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0. markSheet" sheetId="1" r:id="rId4"/>
    <sheet state="visible" name="Instructions" sheetId="2" r:id="rId5"/>
    <sheet state="visible" name="1. Data" sheetId="3" r:id="rId6"/>
    <sheet state="visible" name="2. Model  Data description" sheetId="4" r:id="rId7"/>
    <sheet state="visible" name="3. Correlation" sheetId="5" r:id="rId8"/>
    <sheet state="visible" name="5. Control" sheetId="6" r:id="rId9"/>
    <sheet state="visible" name="4. Analysis" sheetId="7" r:id="rId10"/>
    <sheet state="visible" name="6. Scoring &amp; assessment" sheetId="8" r:id="rId11"/>
    <sheet state="visible" name="7. Model summary" sheetId="9" r:id="rId12"/>
    <sheet state="visible" name="8. Interpretation of results" sheetId="10" r:id="rId13"/>
  </sheets>
  <definedNames>
    <definedName name="pH">'1. Data'!$J$2:$J$1600</definedName>
    <definedName name="sulphates">'1. Data'!$K$2:$K$1600</definedName>
    <definedName name="quality">'1. Data'!$M$2:$M$1600</definedName>
    <definedName name="chlorides">'1. Data'!$F$2:$F$1600</definedName>
    <definedName name="density">'1. Data'!$I$2:$I$1600</definedName>
    <definedName name="volatile_acidity">'1. Data'!$C$2:$C$1600</definedName>
    <definedName name="residual_sugar">'1. Data'!$E$2:$E$1600</definedName>
    <definedName name="fixed_acidity">'1. Data'!$B$2:$B$1600</definedName>
    <definedName name="alcohol">'1. Data'!$L$2:$L$1600</definedName>
    <definedName name="total_sulfur_dioxide">'1. Data'!$H$2:$H$1600</definedName>
    <definedName name="free_sulfur_dioxide">'1. Data'!$G$2:$G$1600</definedName>
    <definedName name="citric_acid">'1. Data'!$D$2:$D$1600</definedName>
    <definedName hidden="1" localSheetId="7" name="_xlnm._FilterDatabase">'6. Scoring &amp; assessment'!$B$3:$L$1602</definedName>
  </definedNames>
  <calcPr/>
</workbook>
</file>

<file path=xl/sharedStrings.xml><?xml version="1.0" encoding="utf-8"?>
<sst xmlns="http://schemas.openxmlformats.org/spreadsheetml/2006/main" count="203" uniqueCount="138">
  <si>
    <t>Ques Num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</si>
  <si>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</si>
  <si>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</si>
  <si>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</si>
  <si>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</si>
  <si>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</si>
  <si>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</si>
  <si>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</si>
  <si>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</si>
  <si>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</si>
  <si>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</si>
  <si>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</si>
  <si>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</si>
  <si>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</si>
  <si>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</si>
  <si>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</si>
  <si>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</si>
  <si>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</si>
  <si>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</si>
  <si>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</si>
  <si>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</si>
  <si>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</si>
  <si>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</si>
  <si>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</si>
  <si>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</si>
  <si>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</si>
  <si>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</si>
  <si>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</si>
  <si>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</si>
  <si>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</si>
  <si>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</si>
  <si>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</si>
  <si>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</si>
  <si>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</si>
  <si>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Understanding the scope of the test:</t>
  </si>
  <si>
    <t>Through a set of exercises, we will test the following class of formulae:
- Defining parameters of the model
- Setting up decision metrics of the model
- Analyzing model performance
- Interpreting model results</t>
  </si>
  <si>
    <t>Navigating through the test:</t>
  </si>
  <si>
    <r>
      <rPr>
        <rFont val="Arial"/>
        <color theme="1"/>
      </rPr>
      <t>The order in which the exercises in the tabs are to be attempted are:
1. Data</t>
    </r>
    <r>
      <rPr>
        <rFont val="Arial"/>
        <b/>
        <color theme="1"/>
      </rPr>
      <t xml:space="preserve">
</t>
    </r>
    <r>
      <rPr>
        <rFont val="Arial"/>
        <color theme="1"/>
      </rPr>
      <t>2. Model / Data description
3. Correlation
4. Analysis
5. Control
6. Scoring &amp; assessment
7. Model summary
8. Interpretation of results</t>
    </r>
  </si>
  <si>
    <t>Understanding the color scheme</t>
  </si>
  <si>
    <t>Cells coloured yellow are to be answered using a formulae</t>
  </si>
  <si>
    <t>Cells coloured orange are to be answered by interpreting data tables (will be mentioned where relevant) or by doing additional calculations</t>
  </si>
  <si>
    <r>
      <rPr>
        <rFont val="Arial"/>
        <color theme="1"/>
      </rPr>
      <t xml:space="preserve">Cells coloured grey will be prepopulated for you and are </t>
    </r>
    <r>
      <rPr>
        <rFont val="Arial"/>
        <b/>
        <color theme="1"/>
      </rPr>
      <t>NOT TO BE EDITED</t>
    </r>
  </si>
  <si>
    <t>Understanding the evaluation format:</t>
  </si>
  <si>
    <r>
      <rPr>
        <rFont val="Arial"/>
        <color theme="1"/>
      </rPr>
      <t xml:space="preserve">Number of Questions x Total marks of each question = Total Marks
- [30 Ques x 3 Marks = 30]
- [2 Ques x 5 Marks = 10]
Total Marks: 100
</t>
    </r>
    <r>
      <rPr>
        <rFont val="Arial"/>
        <b/>
        <color theme="1"/>
      </rPr>
      <t>Zero marks will be accorded for wrong answers.
Zero marks will be accorded for questions answered without formulae (those highlighted yellow.</t>
    </r>
  </si>
  <si>
    <t>Basic hygeine and guidelines</t>
  </si>
  <si>
    <r>
      <rPr>
        <rFont val="Arial"/>
        <color theme="1"/>
      </rPr>
      <t xml:space="preserve">- The test will be proctored and any kind of cheating will lead to strict disqualification
- For doing additional calculations, please create additional tabs with the following nomenclature: </t>
    </r>
    <r>
      <rPr>
        <rFont val="Arial"/>
        <b/>
        <i/>
        <color theme="1"/>
      </rPr>
      <t xml:space="preserve">Rough tab.
</t>
    </r>
    <r>
      <rPr>
        <rFont val="Arial"/>
        <color theme="1"/>
      </rPr>
      <t>- Avoid inserting/deleting additional rows/columns as it may lead to errors in the evaluation of your test and may lead to zero scores.
- Feel free to google formulae, concepts as per need.</t>
    </r>
  </si>
  <si>
    <t>Sample_ID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</si>
  <si>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</si>
  <si>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</si>
  <si>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</si>
  <si>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</si>
  <si>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</si>
  <si>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</si>
  <si>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</si>
  <si>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</si>
  <si>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</si>
  <si>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</si>
  <si>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</si>
  <si>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Dataset</t>
  </si>
  <si>
    <r>
      <rPr>
        <rFont val="Arial"/>
        <color theme="1"/>
      </rPr>
      <t xml:space="preserve">The data set provided in this exercise contains </t>
    </r>
    <r>
      <rPr>
        <rFont val="Arial"/>
        <b/>
        <color theme="1"/>
      </rPr>
      <t xml:space="preserve">11 physiochemical indicators </t>
    </r>
    <r>
      <rPr>
        <rFont val="Arial"/>
        <color theme="1"/>
      </rPr>
      <t xml:space="preserve">which determine the </t>
    </r>
    <r>
      <rPr>
        <rFont val="Arial"/>
        <b/>
        <color theme="1"/>
      </rPr>
      <t>quality</t>
    </r>
    <r>
      <rPr>
        <rFont val="Arial"/>
        <color theme="1"/>
      </rPr>
      <t xml:space="preserve"> of a sample of wine.
Each row in this dataset contains the values of the </t>
    </r>
    <r>
      <rPr>
        <rFont val="Arial"/>
        <b/>
        <color theme="1"/>
      </rPr>
      <t xml:space="preserve">11 physiochemical indicators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quality </t>
    </r>
    <r>
      <rPr>
        <rFont val="Arial"/>
        <color theme="1"/>
      </rPr>
      <t>score (on a 0 to 10 scale) of the sample</t>
    </r>
  </si>
  <si>
    <r>
      <rPr>
        <rFont val="Arial"/>
        <b/>
        <color theme="1"/>
      </rPr>
      <t>Input variables (based on physicochemical tests):</t>
    </r>
    <r>
      <rPr>
        <rFont val="Arial"/>
        <color theme="1"/>
      </rPr>
      <t xml:space="preserve">
1 - fixed acidity
2 - volatile acidity
3 - citric acid
4 - residual sugar
5 - chlorides
6 - free sulfur dioxide
7 - total sulfur dioxide
8 - density
9 - pH
10 - sulphates
11 - alcohol</t>
    </r>
  </si>
  <si>
    <r>
      <rPr>
        <rFont val="Arial"/>
        <b/>
        <color rgb="FF000000"/>
      </rPr>
      <t xml:space="preserve">Output variable (based on sensory data): 
</t>
    </r>
    <r>
      <rPr>
        <rFont val="Arial"/>
        <color rgb="FF000000"/>
      </rPr>
      <t xml:space="preserve">
12 - quality (score between 0 and 10)</t>
    </r>
  </si>
  <si>
    <t>Objective</t>
  </si>
  <si>
    <r>
      <rPr>
        <rFont val="Arial"/>
        <color theme="1"/>
      </rPr>
      <t xml:space="preserve">The objectives of this exercise are as listed below:
1. Determine the </t>
    </r>
    <r>
      <rPr>
        <rFont val="Arial"/>
        <b/>
        <color theme="1"/>
      </rPr>
      <t xml:space="preserve">top 5 physiochemical indicators </t>
    </r>
    <r>
      <rPr>
        <rFont val="Arial"/>
        <color theme="1"/>
      </rPr>
      <t xml:space="preserve">which show the largest correlation with the </t>
    </r>
    <r>
      <rPr>
        <rFont val="Arial"/>
        <b/>
        <color theme="1"/>
      </rPr>
      <t xml:space="preserve">quality </t>
    </r>
    <r>
      <rPr>
        <rFont val="Arial"/>
        <color theme="1"/>
      </rPr>
      <t xml:space="preserve">of the wine sample.
2. Construct a model based on the </t>
    </r>
    <r>
      <rPr>
        <rFont val="Arial"/>
        <b/>
        <color theme="1"/>
      </rPr>
      <t xml:space="preserve">top 5 physiochemical indicators </t>
    </r>
    <r>
      <rPr>
        <rFont val="Arial"/>
        <color theme="1"/>
      </rPr>
      <t>that predict a wine sample's</t>
    </r>
    <r>
      <rPr>
        <rFont val="Arial"/>
        <b/>
        <color theme="1"/>
      </rPr>
      <t xml:space="preserve"> quality</t>
    </r>
    <r>
      <rPr>
        <rFont val="Arial"/>
        <color theme="1"/>
      </rPr>
      <t xml:space="preserve">.
3. Analyze the </t>
    </r>
    <r>
      <rPr>
        <rFont val="Arial"/>
        <b/>
        <color theme="1"/>
      </rPr>
      <t>performance</t>
    </r>
    <r>
      <rPr>
        <rFont val="Arial"/>
        <color theme="1"/>
      </rPr>
      <t xml:space="preserve"> of the model.
4. Interpret the results of the model to determine the </t>
    </r>
    <r>
      <rPr>
        <rFont val="Arial"/>
        <b/>
        <color theme="1"/>
      </rPr>
      <t>range</t>
    </r>
    <r>
      <rPr>
        <rFont val="Arial"/>
        <color theme="1"/>
      </rPr>
      <t xml:space="preserve"> for each </t>
    </r>
    <r>
      <rPr>
        <rFont val="Arial"/>
        <b/>
        <color theme="1"/>
      </rPr>
      <t xml:space="preserve">physiochemical indicator </t>
    </r>
    <r>
      <rPr>
        <rFont val="Arial"/>
        <color theme="1"/>
      </rPr>
      <t>which will produce a good wine.</t>
    </r>
  </si>
  <si>
    <r>
      <rPr>
        <rFont val="Arial"/>
        <color theme="1"/>
      </rPr>
      <t xml:space="preserve">We will start by constructing a correlation matrix which will help us understand the correlation between different physiochemical indicators. Populate the </t>
    </r>
    <r>
      <rPr>
        <rFont val="Arial"/>
        <b/>
        <i/>
        <color theme="1"/>
      </rPr>
      <t xml:space="preserve">Correlation_Matrix </t>
    </r>
    <r>
      <rPr>
        <rFont val="Arial"/>
        <color theme="1"/>
      </rPr>
      <t xml:space="preserve">and answer the questions based on the same. Apply conditional formatting on the </t>
    </r>
    <r>
      <rPr>
        <rFont val="Arial"/>
        <b/>
        <color theme="1"/>
      </rPr>
      <t xml:space="preserve">correlation matrix </t>
    </r>
    <r>
      <rPr>
        <rFont val="Arial"/>
        <color theme="1"/>
      </rPr>
      <t xml:space="preserve">showing least value in </t>
    </r>
    <r>
      <rPr>
        <rFont val="Arial"/>
        <b/>
        <color theme="1"/>
      </rPr>
      <t xml:space="preserve">red </t>
    </r>
    <r>
      <rPr>
        <rFont val="Arial"/>
        <color theme="1"/>
      </rPr>
      <t xml:space="preserve">and highest value in </t>
    </r>
    <r>
      <rPr>
        <rFont val="Arial"/>
        <b/>
        <color theme="1"/>
      </rPr>
      <t xml:space="preserve">green.
</t>
    </r>
    <r>
      <rPr>
        <rFont val="Arial"/>
        <color theme="1"/>
      </rPr>
      <t>The table contains correlation coefficient for each combination of indicators.</t>
    </r>
  </si>
  <si>
    <t>Correlation_Matrix</t>
  </si>
  <si>
    <t>fixed_acidity</t>
  </si>
  <si>
    <t>Hint: Construct name ranges for each column in the data provided to easily construct the correlation matrix.</t>
  </si>
  <si>
    <r>
      <rPr>
        <rFont val="Arial"/>
        <color theme="1"/>
      </rPr>
      <t xml:space="preserve">Which parameter has the largest positive correlation with </t>
    </r>
    <r>
      <rPr>
        <rFont val="Arial"/>
        <b/>
        <color theme="1"/>
      </rPr>
      <t>quality?</t>
    </r>
  </si>
  <si>
    <r>
      <rPr>
        <rFont val="Arial"/>
        <color theme="1"/>
      </rPr>
      <t xml:space="preserve">Which parameter has the largest negative correlation with </t>
    </r>
    <r>
      <rPr>
        <rFont val="Arial"/>
        <b/>
        <color theme="1"/>
      </rPr>
      <t>quality?</t>
    </r>
  </si>
  <si>
    <r>
      <rPr>
        <rFont val="Arial"/>
        <color theme="1"/>
      </rPr>
      <t xml:space="preserve">What is the nature of the relationship between </t>
    </r>
    <r>
      <rPr>
        <rFont val="Arial"/>
        <b/>
        <color theme="1"/>
      </rPr>
      <t xml:space="preserve">fixed acidity </t>
    </r>
    <r>
      <rPr>
        <rFont val="Arial"/>
        <color theme="1"/>
      </rPr>
      <t xml:space="preserve">and </t>
    </r>
    <r>
      <rPr>
        <rFont val="Arial"/>
        <b/>
        <color theme="1"/>
      </rPr>
      <t>volatile acidity?</t>
    </r>
  </si>
  <si>
    <t>Negative</t>
  </si>
  <si>
    <r>
      <rPr>
        <rFont val="Arial"/>
        <i/>
        <color theme="1"/>
      </rPr>
      <t xml:space="preserve">Populate the correlation of each </t>
    </r>
    <r>
      <rPr>
        <rFont val="Arial"/>
        <b/>
        <i/>
        <color theme="1"/>
      </rPr>
      <t xml:space="preserve">indicator </t>
    </r>
    <r>
      <rPr>
        <rFont val="Arial"/>
        <i/>
        <color theme="1"/>
      </rPr>
      <t xml:space="preserve">with </t>
    </r>
    <r>
      <rPr>
        <rFont val="Arial"/>
        <b/>
        <i/>
        <color theme="1"/>
      </rPr>
      <t xml:space="preserve">quality </t>
    </r>
    <r>
      <rPr>
        <rFont val="Arial"/>
        <i/>
        <color theme="1"/>
      </rPr>
      <t>in the column below</t>
    </r>
  </si>
  <si>
    <r>
      <rPr>
        <rFont val="Arial"/>
        <i/>
        <color theme="1"/>
      </rPr>
      <t xml:space="preserve">Populate the </t>
    </r>
    <r>
      <rPr>
        <rFont val="Arial"/>
        <b/>
        <i/>
        <color theme="1"/>
      </rPr>
      <t xml:space="preserve">absolute value </t>
    </r>
    <r>
      <rPr>
        <rFont val="Arial"/>
        <i/>
        <color theme="1"/>
      </rPr>
      <t>of the correlation in the column below</t>
    </r>
  </si>
  <si>
    <r>
      <rPr>
        <rFont val="Arial"/>
        <i/>
        <color theme="1"/>
      </rPr>
      <t xml:space="preserve">Populate </t>
    </r>
    <r>
      <rPr>
        <rFont val="Arial"/>
        <b/>
        <i/>
        <color theme="1"/>
      </rPr>
      <t>"Positive"</t>
    </r>
    <r>
      <rPr>
        <rFont val="Arial"/>
        <i/>
        <color theme="1"/>
      </rPr>
      <t xml:space="preserve"> if the value in column </t>
    </r>
    <r>
      <rPr>
        <rFont val="Arial"/>
        <b/>
        <i/>
        <color theme="1"/>
      </rPr>
      <t xml:space="preserve">Correl_Quality </t>
    </r>
    <r>
      <rPr>
        <rFont val="Arial"/>
        <i/>
        <color theme="1"/>
      </rPr>
      <t xml:space="preserve">is greater than </t>
    </r>
    <r>
      <rPr>
        <rFont val="Arial"/>
        <b/>
        <i/>
        <color theme="1"/>
      </rPr>
      <t xml:space="preserve">0, </t>
    </r>
    <r>
      <rPr>
        <rFont val="Arial"/>
        <i/>
        <color theme="1"/>
      </rPr>
      <t xml:space="preserve">otherwise, populate </t>
    </r>
    <r>
      <rPr>
        <rFont val="Arial"/>
        <b/>
        <i/>
        <color theme="1"/>
      </rPr>
      <t>"Negative"</t>
    </r>
  </si>
  <si>
    <r>
      <rPr>
        <rFont val="Arial"/>
        <i/>
        <color theme="1"/>
      </rPr>
      <t xml:space="preserve">Calculate the rank of each physiochemical indicator based on column </t>
    </r>
    <r>
      <rPr>
        <rFont val="Arial"/>
        <b/>
        <i/>
        <color theme="1"/>
      </rPr>
      <t xml:space="preserve">Abs_Correl_Quality. </t>
    </r>
    <r>
      <rPr>
        <rFont val="Arial"/>
        <i/>
        <color theme="1"/>
      </rPr>
      <t>Largest value to have rank 1</t>
    </r>
  </si>
  <si>
    <t>Correlation analysis</t>
  </si>
  <si>
    <t>Indicator</t>
  </si>
  <si>
    <t>Correl_Quality</t>
  </si>
  <si>
    <t>Abs_Correl_Quality</t>
  </si>
  <si>
    <t>Relationship</t>
  </si>
  <si>
    <t>Rank</t>
  </si>
  <si>
    <r>
      <rPr>
        <rFont val="Arial"/>
        <i/>
        <color theme="1"/>
      </rPr>
      <t xml:space="preserve">Populate the top 5 parameters in the column </t>
    </r>
    <r>
      <rPr>
        <rFont val="Arial"/>
        <b/>
        <i/>
        <color theme="1"/>
      </rPr>
      <t xml:space="preserve">Top 5 Parameters </t>
    </r>
    <r>
      <rPr>
        <rFont val="Arial"/>
        <i/>
        <color theme="1"/>
      </rPr>
      <t xml:space="preserve">based on the </t>
    </r>
    <r>
      <rPr>
        <rFont val="Arial"/>
        <b/>
        <i/>
        <color theme="1"/>
      </rPr>
      <t xml:space="preserve">Rank </t>
    </r>
    <r>
      <rPr>
        <rFont val="Arial"/>
        <i/>
        <color theme="1"/>
      </rPr>
      <t xml:space="preserve">calculated in the above table </t>
    </r>
    <r>
      <rPr>
        <rFont val="Arial"/>
        <b/>
        <i/>
        <color theme="1"/>
      </rPr>
      <t>Correlation analysis</t>
    </r>
  </si>
  <si>
    <r>
      <rPr>
        <rFont val="Arial"/>
        <i/>
        <color theme="1"/>
      </rPr>
      <t xml:space="preserve">Populate the </t>
    </r>
    <r>
      <rPr>
        <rFont val="Arial"/>
        <b/>
        <i/>
        <color theme="1"/>
      </rPr>
      <t xml:space="preserve">Relationship </t>
    </r>
    <r>
      <rPr>
        <rFont val="Arial"/>
        <i/>
        <color theme="1"/>
      </rPr>
      <t xml:space="preserve">based on the above table </t>
    </r>
    <r>
      <rPr>
        <rFont val="Arial"/>
        <b/>
        <i/>
        <color theme="1"/>
      </rPr>
      <t>Correlation Analysis</t>
    </r>
  </si>
  <si>
    <t>Top 5 indicators</t>
  </si>
  <si>
    <t>Top 5 Parameters</t>
  </si>
  <si>
    <t>Weight</t>
  </si>
  <si>
    <t>Score_Parameter 1</t>
  </si>
  <si>
    <t>Score_Parameter 2</t>
  </si>
  <si>
    <t>Score_Parameter 3</t>
  </si>
  <si>
    <t>Score_Parameter 4</t>
  </si>
  <si>
    <t>Score_Parameter 5</t>
  </si>
  <si>
    <r>
      <rPr>
        <rFont val="Arial"/>
        <color theme="1"/>
      </rPr>
      <t xml:space="preserve">Calculate the normalized values for each </t>
    </r>
    <r>
      <rPr>
        <rFont val="Arial"/>
        <b/>
        <color theme="1"/>
      </rPr>
      <t xml:space="preserve">physiochemical indicator.
</t>
    </r>
    <r>
      <rPr>
        <rFont val="Arial"/>
        <color theme="1"/>
      </rPr>
      <t xml:space="preserve">For physiochemical indicators with </t>
    </r>
    <r>
      <rPr>
        <rFont val="Arial"/>
        <b/>
        <color theme="1"/>
      </rPr>
      <t>value 0</t>
    </r>
    <r>
      <rPr>
        <rFont val="Arial"/>
        <color theme="1"/>
      </rPr>
      <t xml:space="preserve"> in </t>
    </r>
    <r>
      <rPr>
        <rFont val="Arial"/>
        <b/>
        <color theme="1"/>
      </rPr>
      <t xml:space="preserve">row 3, </t>
    </r>
    <r>
      <rPr>
        <rFont val="Arial"/>
        <color theme="1"/>
      </rPr>
      <t xml:space="preserve">use formula: [max - x] / [max - min]
For physiochemical indicators with </t>
    </r>
    <r>
      <rPr>
        <rFont val="Arial"/>
        <b/>
        <color theme="1"/>
      </rPr>
      <t xml:space="preserve">value 1 </t>
    </r>
    <r>
      <rPr>
        <rFont val="Arial"/>
        <color theme="1"/>
      </rPr>
      <t>in</t>
    </r>
    <r>
      <rPr>
        <rFont val="Arial"/>
        <b/>
        <color theme="1"/>
      </rPr>
      <t xml:space="preserve"> row 3</t>
    </r>
    <r>
      <rPr>
        <rFont val="Arial"/>
        <color theme="1"/>
      </rPr>
      <t>, use formula: [x - min] / [max - min]</t>
    </r>
  </si>
  <si>
    <r>
      <rPr>
        <rFont val="Arial"/>
        <b val="0"/>
        <color theme="1"/>
      </rPr>
      <t>Populate the</t>
    </r>
    <r>
      <rPr>
        <rFont val="Arial"/>
        <b/>
        <color theme="1"/>
      </rPr>
      <t xml:space="preserve"> normalized scores </t>
    </r>
    <r>
      <rPr>
        <rFont val="Arial"/>
        <b val="0"/>
        <color theme="1"/>
      </rPr>
      <t xml:space="preserve">for the </t>
    </r>
    <r>
      <rPr>
        <rFont val="Arial"/>
        <b/>
        <color theme="1"/>
      </rPr>
      <t>physiochemical indicators</t>
    </r>
    <r>
      <rPr>
        <rFont val="Arial"/>
        <b val="0"/>
        <color theme="1"/>
      </rPr>
      <t xml:space="preserve"> which have been identified as </t>
    </r>
    <r>
      <rPr>
        <rFont val="Arial"/>
        <b/>
        <color theme="1"/>
      </rPr>
      <t xml:space="preserve">Score_Parameter 1, Score_Parameter 2, Score_Parameter 3, Score_Parameter 4 and Score_Parameter 5 </t>
    </r>
    <r>
      <rPr>
        <rFont val="Arial"/>
        <b val="0"/>
        <color theme="1"/>
      </rPr>
      <t>in the columns below.</t>
    </r>
  </si>
  <si>
    <r>
      <rPr>
        <rFont val="Arial"/>
        <color theme="1"/>
      </rPr>
      <t xml:space="preserve">Calculate the weighted sum of the </t>
    </r>
    <r>
      <rPr>
        <rFont val="Arial"/>
        <b/>
        <color theme="1"/>
      </rPr>
      <t xml:space="preserve">5 score parameters (in columns B, C, D, E and F) </t>
    </r>
    <r>
      <rPr>
        <rFont val="Arial"/>
        <color theme="1"/>
      </rPr>
      <t xml:space="preserve">using weights in </t>
    </r>
    <r>
      <rPr>
        <rFont val="Arial"/>
        <b/>
        <color theme="1"/>
      </rPr>
      <t xml:space="preserve">Weight </t>
    </r>
    <r>
      <rPr>
        <rFont val="Arial"/>
        <color theme="1"/>
      </rPr>
      <t xml:space="preserve">column of </t>
    </r>
    <r>
      <rPr>
        <rFont val="Arial"/>
        <b/>
        <color theme="1"/>
      </rPr>
      <t xml:space="preserve">Top 5 indicators </t>
    </r>
    <r>
      <rPr>
        <rFont val="Arial"/>
        <color theme="1"/>
      </rPr>
      <t xml:space="preserve">table of </t>
    </r>
    <r>
      <rPr>
        <rFont val="Arial"/>
        <b/>
        <color theme="1"/>
      </rPr>
      <t xml:space="preserve">5. Control </t>
    </r>
    <r>
      <rPr>
        <rFont val="Arial"/>
        <color theme="1"/>
      </rPr>
      <t>tab.</t>
    </r>
  </si>
  <si>
    <r>
      <rPr>
        <rFont val="Arial"/>
        <color theme="1"/>
      </rPr>
      <t xml:space="preserve">Formula for </t>
    </r>
    <r>
      <rPr>
        <rFont val="Arial"/>
        <b/>
        <color theme="1"/>
      </rPr>
      <t xml:space="preserve">pred_quality </t>
    </r>
    <r>
      <rPr>
        <rFont val="Arial"/>
        <color theme="1"/>
      </rPr>
      <t>column:
round(3 + final_score*5)</t>
    </r>
  </si>
  <si>
    <r>
      <rPr>
        <rFont val="Arial"/>
        <color theme="1"/>
      </rPr>
      <t xml:space="preserve">Populate the </t>
    </r>
    <r>
      <rPr>
        <rFont val="Arial"/>
        <b/>
        <color theme="1"/>
      </rPr>
      <t xml:space="preserve">quality </t>
    </r>
    <r>
      <rPr>
        <rFont val="Arial"/>
        <color theme="1"/>
      </rPr>
      <t xml:space="preserve">of each </t>
    </r>
    <r>
      <rPr>
        <rFont val="Arial"/>
        <b/>
        <color theme="1"/>
      </rPr>
      <t xml:space="preserve">Sample_ID </t>
    </r>
    <r>
      <rPr>
        <rFont val="Arial"/>
        <color theme="1"/>
      </rPr>
      <t xml:space="preserve">from the </t>
    </r>
    <r>
      <rPr>
        <rFont val="Arial"/>
        <b/>
        <color theme="1"/>
      </rPr>
      <t xml:space="preserve">quality </t>
    </r>
    <r>
      <rPr>
        <rFont val="Arial"/>
        <color theme="1"/>
      </rPr>
      <t xml:space="preserve">column of the </t>
    </r>
    <r>
      <rPr>
        <rFont val="Arial"/>
        <b/>
        <color theme="1"/>
      </rPr>
      <t xml:space="preserve">1.1 Data </t>
    </r>
    <r>
      <rPr>
        <rFont val="Arial"/>
        <color theme="1"/>
      </rPr>
      <t>tab</t>
    </r>
  </si>
  <si>
    <r>
      <rPr>
        <rFont val="Arial"/>
        <color theme="1"/>
      </rPr>
      <t xml:space="preserve">absolute value of </t>
    </r>
    <r>
      <rPr>
        <rFont val="Arial"/>
        <b/>
        <color theme="1"/>
      </rPr>
      <t>(pred_quality - actual quality)</t>
    </r>
  </si>
  <si>
    <r>
      <rPr>
        <rFont val="Arial"/>
        <b val="0"/>
        <color theme="1"/>
      </rPr>
      <t xml:space="preserve">square of </t>
    </r>
    <r>
      <rPr>
        <rFont val="Arial"/>
        <b/>
        <color theme="1"/>
      </rPr>
      <t>abs_value_diff</t>
    </r>
  </si>
  <si>
    <r>
      <rPr>
        <rFont val="Arial"/>
        <color theme="1"/>
      </rPr>
      <t xml:space="preserve">populate </t>
    </r>
    <r>
      <rPr>
        <rFont val="Arial"/>
        <b/>
        <color theme="1"/>
      </rPr>
      <t xml:space="preserve">1 </t>
    </r>
    <r>
      <rPr>
        <rFont val="Arial"/>
        <color theme="1"/>
      </rPr>
      <t xml:space="preserve">if </t>
    </r>
    <r>
      <rPr>
        <rFont val="Arial"/>
        <b/>
        <color theme="1"/>
      </rPr>
      <t xml:space="preserve">pred_quality = actual_quality, </t>
    </r>
    <r>
      <rPr>
        <rFont val="Arial"/>
        <color theme="1"/>
      </rPr>
      <t xml:space="preserve">else populate </t>
    </r>
    <r>
      <rPr>
        <rFont val="Arial"/>
        <b/>
        <color theme="1"/>
      </rPr>
      <t>0</t>
    </r>
  </si>
  <si>
    <t>final_score</t>
  </si>
  <si>
    <t>pred_quality</t>
  </si>
  <si>
    <t>actual_quality</t>
  </si>
  <si>
    <t>abs_value_diff</t>
  </si>
  <si>
    <t>value_diff_sq</t>
  </si>
  <si>
    <t>pred_flag</t>
  </si>
  <si>
    <t>Error Calculation</t>
  </si>
  <si>
    <r>
      <rPr>
        <rFont val="Arial"/>
        <color theme="1"/>
      </rPr>
      <t xml:space="preserve">In the table below, we will calculate the RMSE for the model. 
MSE stands for </t>
    </r>
    <r>
      <rPr>
        <rFont val="Arial"/>
        <b/>
        <color theme="1"/>
      </rPr>
      <t xml:space="preserve">Mean Square Error </t>
    </r>
    <r>
      <rPr>
        <rFont val="Arial"/>
        <color theme="1"/>
      </rPr>
      <t xml:space="preserve">and estimates the error of the model. Lower the </t>
    </r>
    <r>
      <rPr>
        <rFont val="Arial"/>
        <b/>
        <color theme="1"/>
      </rPr>
      <t xml:space="preserve">MSE </t>
    </r>
    <r>
      <rPr>
        <rFont val="Arial"/>
        <color theme="1"/>
      </rPr>
      <t>better the model performance.</t>
    </r>
  </si>
  <si>
    <t>Sum of square values</t>
  </si>
  <si>
    <r>
      <rPr>
        <rFont val="Arial"/>
        <i/>
        <color theme="1"/>
      </rPr>
      <t>sum of the column</t>
    </r>
    <r>
      <rPr>
        <rFont val="Arial"/>
        <b/>
        <i/>
        <color theme="1"/>
      </rPr>
      <t xml:space="preserve"> value_diff_sq </t>
    </r>
    <r>
      <rPr>
        <rFont val="Arial"/>
        <i/>
        <color theme="1"/>
      </rPr>
      <t xml:space="preserve">in </t>
    </r>
    <r>
      <rPr>
        <rFont val="Arial"/>
        <b/>
        <i/>
        <color theme="1"/>
      </rPr>
      <t xml:space="preserve">6. Scoring &amp; assessment </t>
    </r>
    <r>
      <rPr>
        <rFont val="Arial"/>
        <i/>
        <color theme="1"/>
      </rPr>
      <t>tab</t>
    </r>
  </si>
  <si>
    <t>Total count of samples</t>
  </si>
  <si>
    <t>total count of samples</t>
  </si>
  <si>
    <t>MSE</t>
  </si>
  <si>
    <t>Sum of square values / Count of Samples</t>
  </si>
  <si>
    <t>Correctly predicted values</t>
  </si>
  <si>
    <r>
      <rPr>
        <rFont val="Arial"/>
        <i/>
        <color theme="1"/>
      </rPr>
      <t xml:space="preserve">count of the samples with </t>
    </r>
    <r>
      <rPr>
        <rFont val="Arial"/>
        <b/>
        <i/>
        <color theme="1"/>
      </rPr>
      <t>1</t>
    </r>
    <r>
      <rPr>
        <rFont val="Arial"/>
        <i/>
        <color theme="1"/>
      </rPr>
      <t xml:space="preserve"> in the column</t>
    </r>
    <r>
      <rPr>
        <rFont val="Arial"/>
        <b/>
        <i/>
        <color theme="1"/>
      </rPr>
      <t xml:space="preserve"> pred_flag </t>
    </r>
    <r>
      <rPr>
        <rFont val="Arial"/>
        <i/>
        <color theme="1"/>
      </rPr>
      <t xml:space="preserve">in </t>
    </r>
    <r>
      <rPr>
        <rFont val="Arial"/>
        <b/>
        <i/>
        <color theme="1"/>
      </rPr>
      <t xml:space="preserve">6. Scoring &amp; assessment </t>
    </r>
    <r>
      <rPr>
        <rFont val="Arial"/>
        <i/>
        <color theme="1"/>
      </rPr>
      <t>tab</t>
    </r>
  </si>
  <si>
    <t>Accuracy</t>
  </si>
  <si>
    <t>Correctly predicted samples / Total count of samples</t>
  </si>
  <si>
    <r>
      <rPr>
        <rFont val="Arial"/>
        <color theme="1"/>
      </rPr>
      <t xml:space="preserve">In the table below, we will compare the </t>
    </r>
    <r>
      <rPr>
        <rFont val="Arial"/>
        <b/>
        <color theme="1"/>
      </rPr>
      <t xml:space="preserve">actual vs predicted </t>
    </r>
    <r>
      <rPr>
        <rFont val="Arial"/>
        <color theme="1"/>
      </rPr>
      <t xml:space="preserve">values of </t>
    </r>
    <r>
      <rPr>
        <rFont val="Arial"/>
        <b/>
        <color theme="1"/>
      </rPr>
      <t xml:space="preserve">quality. </t>
    </r>
    <r>
      <rPr>
        <rFont val="Arial"/>
        <color theme="1"/>
      </rPr>
      <t xml:space="preserve">In the columns (of row 17), the values represent </t>
    </r>
    <r>
      <rPr>
        <rFont val="Arial"/>
        <b/>
        <color theme="1"/>
      </rPr>
      <t xml:space="preserve">actual values of quality, </t>
    </r>
    <r>
      <rPr>
        <rFont val="Arial"/>
        <color theme="1"/>
      </rPr>
      <t xml:space="preserve">while the values in rows (of column B) represent </t>
    </r>
    <r>
      <rPr>
        <rFont val="Arial"/>
        <b/>
        <color theme="1"/>
      </rPr>
      <t xml:space="preserve">predicted values of quality.
</t>
    </r>
    <r>
      <rPr>
        <rFont val="Arial"/>
        <color theme="1"/>
      </rPr>
      <t xml:space="preserve">The table should contain the </t>
    </r>
    <r>
      <rPr>
        <rFont val="Arial"/>
        <b/>
        <color theme="1"/>
      </rPr>
      <t xml:space="preserve">count of samples </t>
    </r>
    <r>
      <rPr>
        <rFont val="Arial"/>
        <color theme="1"/>
      </rPr>
      <t xml:space="preserve">for each combination of </t>
    </r>
    <r>
      <rPr>
        <rFont val="Arial"/>
        <b/>
        <color theme="1"/>
      </rPr>
      <t>actual and predicted quality scores.</t>
    </r>
  </si>
  <si>
    <t>Actual vs predicted values</t>
  </si>
  <si>
    <t>Actual &gt;&gt;</t>
  </si>
  <si>
    <t>Pred</t>
  </si>
  <si>
    <t>Total</t>
  </si>
  <si>
    <r>
      <rPr>
        <rFont val="Arial"/>
        <color theme="1"/>
      </rPr>
      <t xml:space="preserve">In the table below, we will calculate the </t>
    </r>
    <r>
      <rPr>
        <rFont val="Arial"/>
        <b/>
        <color theme="1"/>
      </rPr>
      <t>count of samples</t>
    </r>
    <r>
      <rPr>
        <rFont val="Arial"/>
        <color theme="1"/>
      </rPr>
      <t xml:space="preserve"> for each value of deviation (e.g. the value in C34 represents the count of samples where the absolute value of the difference between </t>
    </r>
    <r>
      <rPr>
        <rFont val="Arial"/>
        <b/>
        <color theme="1"/>
      </rPr>
      <t>actual and predicted values is 1)</t>
    </r>
    <r>
      <rPr>
        <rFont val="Arial"/>
        <color theme="1"/>
      </rPr>
      <t xml:space="preserve">
Refer to </t>
    </r>
    <r>
      <rPr>
        <rFont val="Arial"/>
        <b/>
        <color theme="1"/>
      </rPr>
      <t xml:space="preserve">6. Scoring and assessment </t>
    </r>
    <r>
      <rPr>
        <rFont val="Arial"/>
        <color theme="1"/>
      </rPr>
      <t>tab</t>
    </r>
  </si>
  <si>
    <t>count</t>
  </si>
  <si>
    <t>True / False: For samples with quality 4 &amp; 5, the model tends to predict higher values as compared to actual values of quality</t>
  </si>
  <si>
    <t>True / False: For samples with quality 7 &amp; 8, the model tends to predict higher values as compared to actual values of quality</t>
  </si>
  <si>
    <r>
      <rPr>
        <rFont val="Arial"/>
        <color theme="1"/>
      </rPr>
      <t xml:space="preserve">Let us assume that the model built by us has acceptable performance and the </t>
    </r>
    <r>
      <rPr>
        <rFont val="Arial"/>
        <b/>
        <color theme="1"/>
      </rPr>
      <t xml:space="preserve">top 5 parameters </t>
    </r>
    <r>
      <rPr>
        <rFont val="Arial"/>
        <color theme="1"/>
      </rPr>
      <t xml:space="preserve">identified are actually the parameters which are the best determinants of the value of </t>
    </r>
    <r>
      <rPr>
        <rFont val="Arial"/>
        <b/>
        <color theme="1"/>
      </rPr>
      <t>quality</t>
    </r>
    <r>
      <rPr>
        <rFont val="Arial"/>
        <color theme="1"/>
      </rPr>
      <t>.</t>
    </r>
  </si>
  <si>
    <r>
      <rPr>
        <rFont val="Arial"/>
        <color theme="1"/>
      </rPr>
      <t xml:space="preserve">We would now want to estimate the </t>
    </r>
    <r>
      <rPr>
        <rFont val="Arial"/>
        <b/>
        <color theme="1"/>
      </rPr>
      <t>range of values of indicators</t>
    </r>
    <r>
      <rPr>
        <rFont val="Arial"/>
        <color theme="1"/>
      </rPr>
      <t xml:space="preserve"> which would ensure best </t>
    </r>
    <r>
      <rPr>
        <rFont val="Arial"/>
        <b/>
        <color theme="1"/>
      </rPr>
      <t>quality</t>
    </r>
  </si>
  <si>
    <r>
      <rPr>
        <rFont val="Arial"/>
        <color theme="1"/>
      </rPr>
      <t xml:space="preserve">Lets assume that quality of </t>
    </r>
    <r>
      <rPr>
        <rFont val="Arial"/>
        <b/>
        <color theme="1"/>
      </rPr>
      <t xml:space="preserve">6 and above </t>
    </r>
    <r>
      <rPr>
        <rFont val="Arial"/>
        <color theme="1"/>
      </rPr>
      <t xml:space="preserve">is considered </t>
    </r>
    <r>
      <rPr>
        <rFont val="Arial"/>
        <b/>
        <color theme="1"/>
      </rPr>
      <t>good.</t>
    </r>
  </si>
  <si>
    <r>
      <rPr>
        <rFont val="Arial"/>
        <color theme="1"/>
      </rPr>
      <t xml:space="preserve">Lets now calculate the </t>
    </r>
    <r>
      <rPr>
        <rFont val="Arial"/>
        <b/>
        <color theme="1"/>
      </rPr>
      <t xml:space="preserve">range of values </t>
    </r>
    <r>
      <rPr>
        <rFont val="Arial"/>
        <color theme="1"/>
      </rPr>
      <t xml:space="preserve">for each </t>
    </r>
    <r>
      <rPr>
        <rFont val="Arial"/>
        <b/>
        <color theme="1"/>
      </rPr>
      <t xml:space="preserve">indicator </t>
    </r>
    <r>
      <rPr>
        <rFont val="Arial"/>
        <color theme="1"/>
      </rPr>
      <t xml:space="preserve">which would ensure a </t>
    </r>
    <r>
      <rPr>
        <rFont val="Arial"/>
        <b/>
        <color theme="1"/>
      </rPr>
      <t xml:space="preserve">good </t>
    </r>
    <r>
      <rPr>
        <rFont val="Arial"/>
        <color theme="1"/>
      </rPr>
      <t>value.</t>
    </r>
  </si>
  <si>
    <t>Score_Parameter</t>
  </si>
  <si>
    <t>Name of Indicator</t>
  </si>
  <si>
    <t>Minimum value</t>
  </si>
  <si>
    <t>Maximum Value</t>
  </si>
  <si>
    <t>Median Value</t>
  </si>
  <si>
    <r>
      <rPr>
        <rFont val="Arial"/>
        <i/>
        <color theme="1"/>
      </rPr>
      <t xml:space="preserve">Please note that the above table should contain </t>
    </r>
    <r>
      <rPr>
        <rFont val="Arial"/>
        <b/>
        <i/>
        <color theme="1"/>
      </rPr>
      <t xml:space="preserve">original values of </t>
    </r>
    <r>
      <rPr>
        <rFont val="Arial"/>
        <i/>
        <color theme="1"/>
      </rPr>
      <t>these indicators and</t>
    </r>
    <r>
      <rPr>
        <rFont val="Arial"/>
        <b/>
        <i/>
        <color theme="1"/>
      </rPr>
      <t xml:space="preserve"> </t>
    </r>
    <r>
      <rPr>
        <rFont val="Arial"/>
        <i/>
        <color theme="1"/>
      </rPr>
      <t xml:space="preserve">not the </t>
    </r>
    <r>
      <rPr>
        <rFont val="Arial"/>
        <b/>
        <i/>
        <color theme="1"/>
      </rPr>
      <t>normalized values</t>
    </r>
    <r>
      <rPr>
        <rFont val="Arial"/>
        <i/>
        <color theme="1"/>
      </rPr>
      <t>.</t>
    </r>
  </si>
  <si>
    <r>
      <rPr>
        <rFont val="Arial"/>
        <i/>
        <color theme="1"/>
      </rPr>
      <t xml:space="preserve">Also, the </t>
    </r>
    <r>
      <rPr>
        <rFont val="Arial"/>
        <b/>
        <i/>
        <color theme="1"/>
      </rPr>
      <t xml:space="preserve">minimum, maximum </t>
    </r>
    <r>
      <rPr>
        <rFont val="Arial"/>
        <i/>
        <color theme="1"/>
      </rPr>
      <t>and</t>
    </r>
    <r>
      <rPr>
        <rFont val="Arial"/>
        <b/>
        <i/>
        <color theme="1"/>
      </rPr>
      <t xml:space="preserve"> median values</t>
    </r>
    <r>
      <rPr>
        <rFont val="Arial"/>
        <i/>
        <color theme="1"/>
      </rPr>
      <t xml:space="preserve"> are to be calculated for those sets of samples with quality </t>
    </r>
    <r>
      <rPr>
        <rFont val="Arial"/>
        <b/>
        <i/>
        <color theme="1"/>
      </rPr>
      <t>6 or above.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</si>
</sst>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i/>
      <color rgb="FF000000"/>
      <name val="Arial"/>
    </font>
    <font>
      <i/>
      <color theme="1"/>
      <name val="Arial"/>
    </font>
    <font>
      <sz val="9.0"/>
      <color rgb="FF000000"/>
      <name val="&quot;Google Sans Mono&quot;"/>
    </font>
    <font>
      <b/>
      <i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2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bottom"/>
    </xf>
    <xf borderId="2" fillId="2" fontId="1" numFmtId="0" xfId="0" applyAlignment="1" applyBorder="1" applyFill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bottom" wrapText="1"/>
    </xf>
    <xf borderId="6" fillId="0" fontId="3" numFmtId="0" xfId="0" applyBorder="1" applyFont="1"/>
    <xf borderId="7" fillId="0" fontId="3" numFmtId="0" xfId="0" applyBorder="1" applyFont="1"/>
    <xf borderId="5" fillId="0" fontId="2" numFmtId="0" xfId="0" applyAlignment="1" applyBorder="1" applyFont="1">
      <alignment vertical="bottom"/>
    </xf>
    <xf borderId="8" fillId="3" fontId="2" numFmtId="0" xfId="0" applyAlignment="1" applyBorder="1" applyFill="1" applyFont="1">
      <alignment vertical="bottom"/>
    </xf>
    <xf borderId="9" fillId="0" fontId="3" numFmtId="0" xfId="0" applyBorder="1" applyFont="1"/>
    <xf borderId="8" fillId="4" fontId="2" numFmtId="0" xfId="0" applyAlignment="1" applyBorder="1" applyFill="1" applyFont="1">
      <alignment vertical="bottom"/>
    </xf>
    <xf borderId="5" fillId="5" fontId="2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center"/>
    </xf>
    <xf borderId="1" fillId="6" fontId="2" numFmtId="164" xfId="0" applyAlignment="1" applyBorder="1" applyFont="1" applyNumberFormat="1">
      <alignment horizontal="center"/>
    </xf>
    <xf borderId="0" fillId="6" fontId="2" numFmtId="0" xfId="0" applyAlignment="1" applyFont="1">
      <alignment horizontal="center"/>
    </xf>
    <xf borderId="0" fillId="6" fontId="2" numFmtId="164" xfId="0" applyAlignment="1" applyFont="1" applyNumberFormat="1">
      <alignment horizontal="center"/>
    </xf>
    <xf borderId="0" fillId="0" fontId="2" numFmtId="0" xfId="0" applyAlignment="1" applyFont="1">
      <alignment shrinkToFit="0" wrapText="1"/>
    </xf>
    <xf borderId="10" fillId="7" fontId="1" numFmtId="0" xfId="0" applyAlignment="1" applyBorder="1" applyFill="1" applyFont="1">
      <alignment shrinkToFit="0" wrapText="1"/>
    </xf>
    <xf borderId="11" fillId="0" fontId="2" numFmtId="0" xfId="0" applyAlignment="1" applyBorder="1" applyFont="1">
      <alignment shrinkToFit="0" wrapText="1"/>
    </xf>
    <xf borderId="12" fillId="0" fontId="3" numFmtId="0" xfId="0" applyBorder="1" applyFont="1"/>
    <xf borderId="13" fillId="0" fontId="3" numFmtId="0" xfId="0" applyBorder="1" applyFont="1"/>
    <xf borderId="11" fillId="0" fontId="2" numFmtId="0" xfId="0" applyAlignment="1" applyBorder="1" applyFont="1">
      <alignment shrinkToFit="0" vertical="top" wrapText="1"/>
    </xf>
    <xf borderId="11" fillId="8" fontId="4" numFmtId="0" xfId="0" applyAlignment="1" applyBorder="1" applyFill="1" applyFont="1">
      <alignment horizontal="left" shrinkToFit="0" vertical="top" wrapText="1"/>
    </xf>
    <xf borderId="0" fillId="7" fontId="1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9" fontId="1" numFmtId="0" xfId="0" applyAlignment="1" applyBorder="1" applyFill="1" applyFont="1">
      <alignment horizontal="center" vertical="center"/>
    </xf>
    <xf borderId="1" fillId="7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vertical="center"/>
    </xf>
    <xf borderId="1" fillId="7" fontId="1" numFmtId="0" xfId="0" applyAlignment="1" applyBorder="1" applyFont="1">
      <alignment horizontal="left" shrinkToFit="0" vertical="center" wrapText="1"/>
    </xf>
    <xf borderId="1" fillId="3" fontId="2" numFmtId="2" xfId="0" applyAlignment="1" applyBorder="1" applyFont="1" applyNumberFormat="1">
      <alignment horizontal="center" shrinkToFit="0" vertical="center" wrapText="1"/>
    </xf>
    <xf borderId="14" fillId="6" fontId="2" numFmtId="0" xfId="0" applyAlignment="1" applyBorder="1" applyFont="1">
      <alignment vertical="center"/>
    </xf>
    <xf borderId="15" fillId="0" fontId="3" numFmtId="0" xfId="0" applyBorder="1" applyFont="1"/>
    <xf borderId="16" fillId="0" fontId="3" numFmtId="0" xfId="0" applyBorder="1" applyFont="1"/>
    <xf borderId="1" fillId="4" fontId="2" numFmtId="0" xfId="0" applyAlignment="1" applyBorder="1" applyFont="1">
      <alignment readingOrder="0" vertical="center"/>
    </xf>
    <xf borderId="10" fillId="0" fontId="6" numFmtId="0" xfId="0" applyAlignment="1" applyBorder="1" applyFont="1">
      <alignment shrinkToFit="0" vertical="center" wrapText="1"/>
    </xf>
    <xf borderId="10" fillId="10" fontId="1" numFmtId="0" xfId="0" applyAlignment="1" applyBorder="1" applyFill="1" applyFont="1">
      <alignment horizontal="center" shrinkToFit="0" vertical="center" wrapText="1"/>
    </xf>
    <xf borderId="10" fillId="11" fontId="2" numFmtId="0" xfId="0" applyAlignment="1" applyBorder="1" applyFill="1" applyFont="1">
      <alignment horizontal="left" shrinkToFit="0" vertical="center" wrapText="1"/>
    </xf>
    <xf borderId="10" fillId="3" fontId="2" numFmtId="2" xfId="0" applyAlignment="1" applyBorder="1" applyFont="1" applyNumberFormat="1">
      <alignment horizontal="center" shrinkToFit="0" vertical="center" wrapText="1"/>
    </xf>
    <xf borderId="10" fillId="3" fontId="2" numFmtId="1" xfId="0" applyAlignment="1" applyBorder="1" applyFont="1" applyNumberForma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left" shrinkToFit="0" vertical="center" wrapText="1"/>
    </xf>
    <xf borderId="10" fillId="2" fontId="2" numFmtId="9" xfId="0" applyAlignment="1" applyBorder="1" applyFont="1" applyNumberForma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0" fillId="0" fontId="1" numFmtId="9" xfId="0" applyAlignment="1" applyBorder="1" applyFont="1" applyNumberFormat="1">
      <alignment horizontal="center" shrinkToFit="0" vertical="center" wrapText="1"/>
    </xf>
    <xf borderId="0" fillId="8" fontId="7" numFmtId="0" xfId="0" applyFont="1"/>
    <xf borderId="11" fillId="0" fontId="2" numFmtId="0" xfId="0" applyBorder="1" applyFont="1"/>
    <xf borderId="0" fillId="0" fontId="2" numFmtId="0" xfId="0" applyFont="1"/>
    <xf borderId="10" fillId="10" fontId="1" numFmtId="0" xfId="0" applyAlignment="1" applyBorder="1" applyFont="1">
      <alignment horizontal="center"/>
    </xf>
    <xf borderId="10" fillId="0" fontId="2" numFmtId="1" xfId="0" applyAlignment="1" applyBorder="1" applyFont="1" applyNumberFormat="1">
      <alignment horizontal="center"/>
    </xf>
    <xf borderId="10" fillId="3" fontId="2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11" fillId="0" fontId="1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10" fontId="1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10" fillId="3" fontId="2" numFmtId="2" xfId="0" applyAlignment="1" applyBorder="1" applyFont="1" applyNumberForma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10" fontId="1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0" fillId="10" fontId="1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4" fillId="1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1" fillId="5" fontId="2" numFmtId="0" xfId="0" applyAlignment="1" applyBorder="1" applyFont="1">
      <alignment shrinkToFit="0" vertical="center" wrapText="1"/>
    </xf>
    <xf borderId="10" fillId="4" fontId="2" numFmtId="0" xfId="0" applyAlignment="1" applyBorder="1" applyFont="1">
      <alignment readingOrder="0" shrinkToFit="0" vertical="center" wrapText="1"/>
    </xf>
    <xf borderId="10" fillId="12" fontId="1" numFmtId="0" xfId="0" applyAlignment="1" applyBorder="1" applyFill="1" applyFont="1">
      <alignment horizontal="center"/>
    </xf>
    <xf borderId="10" fillId="0" fontId="2" numFmtId="0" xfId="0" applyBorder="1" applyFont="1"/>
    <xf borderId="10" fillId="3" fontId="2" numFmtId="0" xfId="0" applyBorder="1" applyFont="1"/>
    <xf borderId="1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/>
      <c r="E1" s="3"/>
    </row>
    <row r="2" ht="15.75" customHeight="1">
      <c r="A2" s="4" t="s">
        <v>2</v>
      </c>
      <c r="B2" s="5">
        <f>ROUND('3. Correlation'!H4,1)</f>
        <v>-0.3</v>
      </c>
      <c r="C2" s="3"/>
    </row>
    <row r="3" ht="15.75" customHeight="1">
      <c r="A3" s="4" t="s">
        <v>3</v>
      </c>
      <c r="B3" s="6" t="str">
        <f>'3. Correlation'!E5</f>
        <v>alcohol</v>
      </c>
      <c r="C3" s="3"/>
    </row>
    <row r="4" ht="15.75" customHeight="1">
      <c r="A4" s="4" t="s">
        <v>4</v>
      </c>
      <c r="B4" s="6" t="str">
        <f>'3. Correlation'!E6</f>
        <v>volatile_acidity</v>
      </c>
      <c r="C4" s="3"/>
    </row>
    <row r="5" ht="15.75" customHeight="1">
      <c r="A5" s="4" t="s">
        <v>5</v>
      </c>
      <c r="B5" s="6" t="str">
        <f>'3. Correlation'!E7</f>
        <v>Negative</v>
      </c>
      <c r="C5" s="3"/>
    </row>
    <row r="6" ht="15.75" customHeight="1">
      <c r="A6" s="4" t="s">
        <v>6</v>
      </c>
      <c r="B6" s="7">
        <f>round('4. Analysis'!C5,1)</f>
        <v>0.6</v>
      </c>
      <c r="C6" s="3"/>
    </row>
    <row r="7" ht="15.75" customHeight="1">
      <c r="A7" s="4" t="s">
        <v>7</v>
      </c>
      <c r="B7" s="7">
        <f>round('4. Analysis'!E5,1)</f>
        <v>0.1</v>
      </c>
      <c r="C7" s="3"/>
    </row>
    <row r="8" ht="15.75" customHeight="1">
      <c r="A8" s="4" t="s">
        <v>8</v>
      </c>
      <c r="B8" s="5">
        <f>round('5. Control'!C8,1)</f>
        <v>-0.4</v>
      </c>
      <c r="C8" s="3"/>
    </row>
    <row r="9" ht="15.75" customHeight="1">
      <c r="A9" s="4" t="s">
        <v>9</v>
      </c>
      <c r="B9" s="5">
        <f>round('5. Control'!D8,1)</f>
        <v>0.4</v>
      </c>
      <c r="C9" s="3"/>
    </row>
    <row r="10" ht="15.75" customHeight="1">
      <c r="A10" s="4" t="s">
        <v>10</v>
      </c>
      <c r="B10" s="8" t="str">
        <f>'5. Control'!E8</f>
        <v>Negative</v>
      </c>
      <c r="C10" s="3"/>
    </row>
    <row r="11" ht="15.75" customHeight="1">
      <c r="A11" s="4" t="s">
        <v>11</v>
      </c>
      <c r="B11" s="8">
        <f>'5. Control'!F8</f>
        <v>2</v>
      </c>
      <c r="C11" s="3"/>
    </row>
    <row r="12" ht="15.75" customHeight="1">
      <c r="A12" s="4" t="s">
        <v>12</v>
      </c>
      <c r="B12" s="6" t="str">
        <f>'5. Control'!D24</f>
        <v>alcohol</v>
      </c>
      <c r="C12" s="3"/>
    </row>
    <row r="13" ht="15.75" customHeight="1">
      <c r="A13" s="4" t="s">
        <v>13</v>
      </c>
      <c r="B13" s="8" t="str">
        <f>'5. Control'!E24</f>
        <v>Positive</v>
      </c>
      <c r="C13" s="3"/>
    </row>
    <row r="14" ht="15.75" customHeight="1">
      <c r="A14" s="4" t="s">
        <v>14</v>
      </c>
      <c r="B14" s="5">
        <f>ROUND('6. Scoring &amp; assessment'!B4,1)</f>
        <v>0.1</v>
      </c>
      <c r="C14" s="3"/>
    </row>
    <row r="15" ht="15.75" customHeight="1">
      <c r="A15" s="4" t="s">
        <v>15</v>
      </c>
      <c r="B15" s="5">
        <f>ROUND('6. Scoring &amp; assessment'!G4,1)</f>
        <v>0.4</v>
      </c>
      <c r="C15" s="3"/>
    </row>
    <row r="16" ht="15.75" customHeight="1">
      <c r="A16" s="4" t="s">
        <v>16</v>
      </c>
      <c r="B16" s="6">
        <f>'6. Scoring &amp; assessment'!H4</f>
        <v>5</v>
      </c>
      <c r="C16" s="3"/>
    </row>
    <row r="17" ht="15.75" customHeight="1">
      <c r="A17" s="4" t="s">
        <v>17</v>
      </c>
      <c r="B17" s="6">
        <f>'6. Scoring &amp; assessment'!I4</f>
        <v>5</v>
      </c>
      <c r="C17" s="3"/>
    </row>
    <row r="18" ht="15.75" customHeight="1">
      <c r="A18" s="4" t="s">
        <v>18</v>
      </c>
      <c r="B18" s="6">
        <f>'6. Scoring &amp; assessment'!J4</f>
        <v>0</v>
      </c>
      <c r="C18" s="3"/>
    </row>
    <row r="19" ht="15.75" customHeight="1">
      <c r="A19" s="4" t="s">
        <v>19</v>
      </c>
      <c r="B19" s="6">
        <f>'6. Scoring &amp; assessment'!K4</f>
        <v>0</v>
      </c>
      <c r="C19" s="3"/>
    </row>
    <row r="20" ht="15.75" customHeight="1">
      <c r="A20" s="4" t="s">
        <v>20</v>
      </c>
      <c r="B20" s="6">
        <f>'6. Scoring &amp; assessment'!L4</f>
        <v>1</v>
      </c>
      <c r="C20" s="3"/>
    </row>
    <row r="21" ht="15.75" customHeight="1">
      <c r="A21" s="4" t="s">
        <v>21</v>
      </c>
      <c r="B21" s="6">
        <f>'7. Model summary'!C6</f>
        <v>12140</v>
      </c>
      <c r="C21" s="3"/>
    </row>
    <row r="22" ht="15.75" customHeight="1">
      <c r="A22" s="4" t="s">
        <v>22</v>
      </c>
      <c r="B22" s="5">
        <f>'7. Model summary'!C8</f>
        <v>7.592245153</v>
      </c>
      <c r="C22" s="3"/>
    </row>
    <row r="23" ht="15.75" customHeight="1">
      <c r="A23" s="4" t="s">
        <v>23</v>
      </c>
      <c r="B23" s="8">
        <f>'7. Model summary'!C9</f>
        <v>11</v>
      </c>
      <c r="C23" s="3"/>
    </row>
    <row r="24" ht="15.75" customHeight="1">
      <c r="A24" s="4" t="s">
        <v>24</v>
      </c>
      <c r="B24" s="5">
        <f>round('7. Model summary'!C10,1)</f>
        <v>0</v>
      </c>
      <c r="C24" s="3"/>
    </row>
    <row r="25" ht="15.75" customHeight="1">
      <c r="A25" s="4" t="s">
        <v>25</v>
      </c>
      <c r="B25" s="6">
        <f>'7. Model summary'!H22</f>
        <v>0</v>
      </c>
      <c r="C25" s="3"/>
    </row>
    <row r="26" ht="15.75" customHeight="1">
      <c r="A26" s="4" t="s">
        <v>26</v>
      </c>
      <c r="B26" s="6">
        <f>'7. Model summary'!C34</f>
        <v>56</v>
      </c>
      <c r="C26" s="3"/>
    </row>
    <row r="27" ht="15.75" customHeight="1">
      <c r="A27" s="4" t="s">
        <v>27</v>
      </c>
      <c r="B27" s="6" t="b">
        <f>'7. Model summary'!J37</f>
        <v>0</v>
      </c>
      <c r="C27" s="3"/>
    </row>
    <row r="28" ht="15.75" customHeight="1">
      <c r="A28" s="4" t="s">
        <v>28</v>
      </c>
      <c r="B28" s="6" t="b">
        <f>'7. Model summary'!J38</f>
        <v>0</v>
      </c>
      <c r="C28" s="3"/>
    </row>
    <row r="29" ht="15.75" customHeight="1">
      <c r="A29" s="4" t="s">
        <v>29</v>
      </c>
      <c r="B29" s="7">
        <f>round('8. Interpretation of results'!D8,1)</f>
        <v>0</v>
      </c>
      <c r="C29" s="3"/>
    </row>
    <row r="30" ht="15.75" customHeight="1">
      <c r="A30" s="4" t="s">
        <v>30</v>
      </c>
      <c r="B30" s="7">
        <f>round('8. Interpretation of results'!D9,1)</f>
        <v>0.1</v>
      </c>
      <c r="C30" s="3"/>
    </row>
    <row r="31" ht="15.75" customHeight="1">
      <c r="A31" s="4" t="s">
        <v>31</v>
      </c>
      <c r="B31" s="7">
        <f>round('8. Interpretation of results'!E10,1)</f>
        <v>2</v>
      </c>
      <c r="C31" s="3"/>
    </row>
    <row r="32" ht="15.75" customHeight="1">
      <c r="A32" s="4" t="s">
        <v>32</v>
      </c>
      <c r="B32" s="7">
        <f>round('8. Interpretation of results'!E11,1)</f>
        <v>0</v>
      </c>
      <c r="C32" s="3"/>
    </row>
    <row r="33" ht="15.75" customHeight="1">
      <c r="A33" s="4" t="s">
        <v>33</v>
      </c>
      <c r="B33" s="7" t="str">
        <f>round('8. Interpretation of results'!F12,1)</f>
        <v>#NUM!</v>
      </c>
      <c r="C33" s="3"/>
    </row>
    <row r="34" ht="15.75" customHeight="1">
      <c r="B34" s="9"/>
      <c r="C34" s="3"/>
    </row>
    <row r="35" ht="15.75" customHeight="1">
      <c r="B35" s="9"/>
      <c r="C35" s="3"/>
    </row>
    <row r="36" ht="15.75" customHeight="1">
      <c r="B36" s="9"/>
      <c r="C36" s="3"/>
    </row>
    <row r="37" ht="15.75" customHeight="1">
      <c r="B37" s="9"/>
      <c r="C37" s="3"/>
    </row>
    <row r="38" ht="15.75" customHeight="1">
      <c r="B38" s="9"/>
      <c r="C38" s="3"/>
    </row>
    <row r="39" ht="15.75" customHeight="1">
      <c r="B39" s="9"/>
      <c r="C39" s="3"/>
    </row>
    <row r="40" ht="15.75" customHeight="1">
      <c r="B40" s="9"/>
      <c r="C40" s="3"/>
    </row>
    <row r="41" ht="15.75" customHeight="1">
      <c r="B41" s="9"/>
      <c r="C41" s="3"/>
    </row>
    <row r="42" ht="15.75" customHeight="1">
      <c r="B42" s="9"/>
      <c r="C42" s="3"/>
    </row>
    <row r="43" ht="15.75" customHeight="1">
      <c r="B43" s="9"/>
      <c r="C43" s="3"/>
    </row>
    <row r="44" ht="15.75" customHeight="1">
      <c r="B44" s="9"/>
      <c r="C44" s="3"/>
    </row>
    <row r="45" ht="15.75" customHeight="1">
      <c r="B45" s="9"/>
      <c r="C45" s="3"/>
    </row>
    <row r="46" ht="15.75" customHeight="1">
      <c r="B46" s="9"/>
      <c r="C46" s="3"/>
    </row>
    <row r="47" ht="15.75" customHeight="1">
      <c r="B47" s="9"/>
      <c r="C47" s="3"/>
    </row>
    <row r="48" ht="15.75" customHeight="1">
      <c r="B48" s="9"/>
      <c r="C48" s="3"/>
    </row>
    <row r="49" ht="15.75" customHeight="1">
      <c r="B49" s="9"/>
      <c r="C49" s="3"/>
    </row>
    <row r="50" ht="15.75" customHeight="1">
      <c r="B50" s="9"/>
      <c r="C50" s="3"/>
    </row>
    <row r="51" ht="15.75" customHeight="1">
      <c r="B51" s="9"/>
      <c r="C51" s="3"/>
    </row>
    <row r="52" ht="15.75" customHeight="1">
      <c r="B52" s="9"/>
      <c r="C52" s="3"/>
    </row>
    <row r="53" ht="15.75" customHeight="1">
      <c r="B53" s="9"/>
      <c r="C53" s="3"/>
    </row>
    <row r="54" ht="15.75" customHeight="1">
      <c r="B54" s="9"/>
      <c r="C54" s="3"/>
    </row>
    <row r="55" ht="15.75" customHeight="1">
      <c r="B55" s="9"/>
      <c r="C55" s="3"/>
    </row>
    <row r="56" ht="15.75" customHeight="1">
      <c r="B56" s="9"/>
      <c r="C56" s="3"/>
    </row>
    <row r="57" ht="15.75" customHeight="1">
      <c r="B57" s="9"/>
      <c r="C57" s="3"/>
    </row>
    <row r="58" ht="15.75" customHeight="1">
      <c r="B58" s="9"/>
      <c r="C58" s="3"/>
    </row>
    <row r="59" ht="15.75" customHeight="1">
      <c r="B59" s="9"/>
      <c r="C59" s="3"/>
    </row>
    <row r="60" ht="15.75" customHeight="1">
      <c r="B60" s="9"/>
      <c r="C60" s="3"/>
    </row>
    <row r="61" ht="15.75" customHeight="1">
      <c r="B61" s="9"/>
      <c r="C61" s="3"/>
    </row>
    <row r="62" ht="15.75" customHeight="1">
      <c r="B62" s="9"/>
      <c r="C62" s="3"/>
    </row>
    <row r="63" ht="15.75" customHeight="1">
      <c r="B63" s="9"/>
      <c r="C63" s="3"/>
    </row>
    <row r="64" ht="15.75" customHeight="1">
      <c r="B64" s="9"/>
      <c r="C64" s="3"/>
    </row>
    <row r="65" ht="15.75" customHeight="1">
      <c r="B65" s="9"/>
      <c r="C65" s="3"/>
    </row>
    <row r="66" ht="15.75" customHeight="1">
      <c r="B66" s="9"/>
      <c r="C66" s="3"/>
    </row>
    <row r="67" ht="15.75" customHeight="1">
      <c r="B67" s="9"/>
      <c r="C67" s="3"/>
    </row>
    <row r="68" ht="15.75" customHeight="1">
      <c r="B68" s="9"/>
      <c r="C68" s="3"/>
    </row>
    <row r="69" ht="15.75" customHeight="1">
      <c r="B69" s="9"/>
      <c r="C69" s="3"/>
    </row>
    <row r="70" ht="15.75" customHeight="1">
      <c r="B70" s="9"/>
      <c r="C70" s="3"/>
    </row>
    <row r="71" ht="15.75" customHeight="1">
      <c r="B71" s="9"/>
      <c r="C71" s="3"/>
    </row>
    <row r="72" ht="15.75" customHeight="1">
      <c r="B72" s="9"/>
      <c r="C72" s="3"/>
    </row>
    <row r="73" ht="15.75" customHeight="1">
      <c r="B73" s="9"/>
      <c r="C73" s="3"/>
    </row>
    <row r="74" ht="15.75" customHeight="1">
      <c r="B74" s="9"/>
      <c r="C74" s="3"/>
    </row>
    <row r="75" ht="15.75" customHeight="1">
      <c r="B75" s="9"/>
      <c r="C75" s="3"/>
    </row>
    <row r="76" ht="15.75" customHeight="1">
      <c r="B76" s="9"/>
      <c r="C76" s="3"/>
    </row>
    <row r="77" ht="15.75" customHeight="1">
      <c r="B77" s="9"/>
      <c r="C77" s="3"/>
    </row>
    <row r="78" ht="15.75" customHeight="1">
      <c r="B78" s="9"/>
      <c r="C78" s="3"/>
    </row>
    <row r="79" ht="15.75" customHeight="1">
      <c r="B79" s="9"/>
      <c r="C79" s="3"/>
    </row>
    <row r="80" ht="15.75" customHeight="1">
      <c r="B80" s="9"/>
      <c r="C80" s="3"/>
    </row>
    <row r="81" ht="15.75" customHeight="1">
      <c r="B81" s="9"/>
      <c r="C81" s="3"/>
    </row>
    <row r="82" ht="15.75" customHeight="1">
      <c r="B82" s="9"/>
      <c r="C82" s="3"/>
    </row>
    <row r="83" ht="15.75" customHeight="1">
      <c r="B83" s="9"/>
      <c r="C83" s="3"/>
    </row>
    <row r="84" ht="15.75" customHeight="1">
      <c r="B84" s="9"/>
      <c r="C84" s="3"/>
    </row>
    <row r="85" ht="15.75" customHeight="1">
      <c r="B85" s="9"/>
      <c r="C85" s="3"/>
    </row>
    <row r="86" ht="15.75" customHeight="1">
      <c r="B86" s="9"/>
      <c r="C86" s="3"/>
    </row>
    <row r="87" ht="15.75" customHeight="1">
      <c r="B87" s="9"/>
      <c r="C87" s="3"/>
    </row>
    <row r="88" ht="15.75" customHeight="1">
      <c r="B88" s="9"/>
      <c r="C88" s="3"/>
    </row>
    <row r="89" ht="15.75" customHeight="1">
      <c r="B89" s="9"/>
      <c r="C89" s="3"/>
    </row>
    <row r="90" ht="15.75" customHeight="1">
      <c r="B90" s="9"/>
      <c r="C90" s="3"/>
    </row>
    <row r="91" ht="15.75" customHeight="1">
      <c r="B91" s="9"/>
      <c r="C91" s="3"/>
    </row>
    <row r="92" ht="15.75" customHeight="1">
      <c r="B92" s="9"/>
      <c r="C92" s="3"/>
    </row>
    <row r="93" ht="15.75" customHeight="1">
      <c r="B93" s="9"/>
      <c r="C93" s="3"/>
    </row>
    <row r="94" ht="15.75" customHeight="1">
      <c r="B94" s="9"/>
      <c r="C94" s="3"/>
    </row>
    <row r="95" ht="15.75" customHeight="1">
      <c r="B95" s="9"/>
      <c r="C95" s="3"/>
    </row>
    <row r="96" ht="15.75" customHeight="1">
      <c r="B96" s="9"/>
      <c r="C96" s="3"/>
    </row>
    <row r="97" ht="15.75" customHeight="1">
      <c r="B97" s="9"/>
      <c r="C97" s="3"/>
    </row>
    <row r="98" ht="15.75" customHeight="1">
      <c r="B98" s="9"/>
      <c r="C98" s="3"/>
    </row>
    <row r="99" ht="15.75" customHeight="1">
      <c r="B99" s="9"/>
      <c r="C99" s="3"/>
    </row>
    <row r="100" ht="15.75" customHeight="1">
      <c r="B100" s="9"/>
      <c r="C100" s="3"/>
    </row>
    <row r="101" ht="15.75" customHeight="1">
      <c r="B101" s="9"/>
      <c r="C101" s="3"/>
    </row>
    <row r="102" ht="15.75" customHeight="1">
      <c r="B102" s="9"/>
      <c r="C102" s="3"/>
    </row>
    <row r="103" ht="15.75" customHeight="1">
      <c r="B103" s="9"/>
      <c r="C103" s="3"/>
    </row>
    <row r="104" ht="15.75" customHeight="1">
      <c r="B104" s="9"/>
      <c r="C104" s="3"/>
    </row>
    <row r="105" ht="15.75" customHeight="1">
      <c r="B105" s="9"/>
      <c r="C105" s="3"/>
    </row>
    <row r="106" ht="15.75" customHeight="1">
      <c r="B106" s="9"/>
      <c r="C106" s="3"/>
    </row>
    <row r="107" ht="15.75" customHeight="1">
      <c r="B107" s="9"/>
      <c r="C107" s="3"/>
    </row>
    <row r="108" ht="15.75" customHeight="1">
      <c r="B108" s="9"/>
      <c r="C108" s="3"/>
    </row>
    <row r="109" ht="15.75" customHeight="1">
      <c r="B109" s="9"/>
      <c r="C109" s="3"/>
    </row>
    <row r="110" ht="15.75" customHeight="1">
      <c r="B110" s="9"/>
      <c r="C110" s="3"/>
    </row>
    <row r="111" ht="15.75" customHeight="1">
      <c r="B111" s="9"/>
      <c r="C111" s="3"/>
    </row>
    <row r="112" ht="15.75" customHeight="1">
      <c r="B112" s="9"/>
      <c r="C112" s="3"/>
    </row>
    <row r="113" ht="15.75" customHeight="1">
      <c r="B113" s="9"/>
      <c r="C113" s="3"/>
    </row>
    <row r="114" ht="15.75" customHeight="1">
      <c r="B114" s="9"/>
      <c r="C114" s="3"/>
    </row>
    <row r="115" ht="15.75" customHeight="1">
      <c r="B115" s="9"/>
      <c r="C115" s="3"/>
    </row>
    <row r="116" ht="15.75" customHeight="1">
      <c r="B116" s="9"/>
      <c r="C116" s="3"/>
    </row>
    <row r="117" ht="15.75" customHeight="1">
      <c r="B117" s="9"/>
      <c r="C117" s="3"/>
    </row>
    <row r="118" ht="15.75" customHeight="1">
      <c r="B118" s="9"/>
      <c r="C118" s="3"/>
    </row>
    <row r="119" ht="15.75" customHeight="1">
      <c r="B119" s="9"/>
      <c r="C119" s="3"/>
    </row>
    <row r="120" ht="15.75" customHeight="1">
      <c r="B120" s="9"/>
      <c r="C120" s="3"/>
    </row>
    <row r="121" ht="15.75" customHeight="1">
      <c r="B121" s="9"/>
      <c r="C121" s="3"/>
    </row>
    <row r="122" ht="15.75" customHeight="1">
      <c r="B122" s="9"/>
      <c r="C122" s="3"/>
    </row>
    <row r="123" ht="15.75" customHeight="1">
      <c r="B123" s="9"/>
      <c r="C123" s="3"/>
    </row>
    <row r="124" ht="15.75" customHeight="1">
      <c r="B124" s="9"/>
      <c r="C124" s="3"/>
    </row>
    <row r="125" ht="15.75" customHeight="1">
      <c r="B125" s="9"/>
      <c r="C125" s="3"/>
    </row>
    <row r="126" ht="15.75" customHeight="1">
      <c r="B126" s="9"/>
      <c r="C126" s="3"/>
    </row>
    <row r="127" ht="15.75" customHeight="1">
      <c r="B127" s="9"/>
      <c r="C127" s="3"/>
    </row>
    <row r="128" ht="15.75" customHeight="1">
      <c r="B128" s="9"/>
      <c r="C128" s="3"/>
    </row>
    <row r="129" ht="15.75" customHeight="1">
      <c r="B129" s="9"/>
      <c r="C129" s="3"/>
    </row>
    <row r="130" ht="15.75" customHeight="1">
      <c r="B130" s="9"/>
      <c r="C130" s="3"/>
    </row>
    <row r="131" ht="15.75" customHeight="1">
      <c r="B131" s="9"/>
      <c r="C131" s="3"/>
    </row>
    <row r="132" ht="15.75" customHeight="1">
      <c r="B132" s="9"/>
      <c r="C132" s="3"/>
    </row>
    <row r="133" ht="15.75" customHeight="1">
      <c r="B133" s="9"/>
      <c r="C133" s="3"/>
    </row>
    <row r="134" ht="15.75" customHeight="1">
      <c r="B134" s="9"/>
      <c r="C134" s="3"/>
    </row>
    <row r="135" ht="15.75" customHeight="1">
      <c r="B135" s="9"/>
      <c r="C135" s="3"/>
    </row>
    <row r="136" ht="15.75" customHeight="1">
      <c r="B136" s="9"/>
      <c r="C136" s="3"/>
    </row>
    <row r="137" ht="15.75" customHeight="1">
      <c r="B137" s="9"/>
      <c r="C137" s="3"/>
    </row>
    <row r="138" ht="15.75" customHeight="1">
      <c r="B138" s="9"/>
      <c r="C138" s="3"/>
    </row>
    <row r="139" ht="15.75" customHeight="1">
      <c r="B139" s="9"/>
      <c r="C139" s="3"/>
    </row>
    <row r="140" ht="15.75" customHeight="1">
      <c r="B140" s="9"/>
      <c r="C140" s="3"/>
    </row>
    <row r="141" ht="15.75" customHeight="1">
      <c r="B141" s="9"/>
      <c r="C141" s="3"/>
    </row>
    <row r="142" ht="15.75" customHeight="1">
      <c r="B142" s="9"/>
      <c r="C142" s="3"/>
    </row>
    <row r="143" ht="15.75" customHeight="1">
      <c r="B143" s="9"/>
      <c r="C143" s="3"/>
    </row>
    <row r="144" ht="15.75" customHeight="1">
      <c r="B144" s="9"/>
      <c r="C144" s="3"/>
    </row>
    <row r="145" ht="15.75" customHeight="1">
      <c r="B145" s="9"/>
      <c r="C145" s="3"/>
    </row>
    <row r="146" ht="15.75" customHeight="1">
      <c r="B146" s="9"/>
      <c r="C146" s="3"/>
    </row>
    <row r="147" ht="15.75" customHeight="1">
      <c r="B147" s="9"/>
      <c r="C147" s="3"/>
    </row>
    <row r="148" ht="15.75" customHeight="1">
      <c r="B148" s="9"/>
      <c r="C148" s="3"/>
    </row>
    <row r="149" ht="15.75" customHeight="1">
      <c r="B149" s="9"/>
      <c r="C149" s="3"/>
    </row>
    <row r="150" ht="15.75" customHeight="1">
      <c r="B150" s="9"/>
      <c r="C150" s="3"/>
    </row>
    <row r="151" ht="15.75" customHeight="1">
      <c r="B151" s="9"/>
      <c r="C151" s="3"/>
    </row>
    <row r="152" ht="15.75" customHeight="1">
      <c r="B152" s="9"/>
      <c r="C152" s="3"/>
    </row>
    <row r="153" ht="15.75" customHeight="1">
      <c r="B153" s="9"/>
      <c r="C153" s="3"/>
    </row>
    <row r="154" ht="15.75" customHeight="1">
      <c r="B154" s="9"/>
      <c r="C154" s="3"/>
    </row>
    <row r="155" ht="15.75" customHeight="1">
      <c r="B155" s="9"/>
      <c r="C155" s="3"/>
    </row>
    <row r="156" ht="15.75" customHeight="1">
      <c r="B156" s="9"/>
      <c r="C156" s="3"/>
    </row>
    <row r="157" ht="15.75" customHeight="1">
      <c r="B157" s="9"/>
      <c r="C157" s="3"/>
    </row>
    <row r="158" ht="15.75" customHeight="1">
      <c r="B158" s="9"/>
      <c r="C158" s="3"/>
    </row>
    <row r="159" ht="15.75" customHeight="1">
      <c r="B159" s="9"/>
      <c r="C159" s="3"/>
    </row>
    <row r="160" ht="15.75" customHeight="1">
      <c r="B160" s="9"/>
      <c r="C160" s="3"/>
    </row>
    <row r="161" ht="15.75" customHeight="1">
      <c r="B161" s="9"/>
      <c r="C161" s="3"/>
    </row>
    <row r="162" ht="15.75" customHeight="1">
      <c r="B162" s="9"/>
      <c r="C162" s="3"/>
    </row>
    <row r="163" ht="15.75" customHeight="1">
      <c r="B163" s="9"/>
      <c r="C163" s="3"/>
    </row>
    <row r="164" ht="15.75" customHeight="1">
      <c r="B164" s="9"/>
      <c r="C164" s="3"/>
    </row>
    <row r="165" ht="15.75" customHeight="1">
      <c r="B165" s="9"/>
      <c r="C165" s="3"/>
    </row>
    <row r="166" ht="15.75" customHeight="1">
      <c r="B166" s="9"/>
      <c r="C166" s="3"/>
    </row>
    <row r="167" ht="15.75" customHeight="1">
      <c r="B167" s="9"/>
      <c r="C167" s="3"/>
    </row>
    <row r="168" ht="15.75" customHeight="1">
      <c r="B168" s="9"/>
      <c r="C168" s="3"/>
    </row>
    <row r="169" ht="15.75" customHeight="1">
      <c r="B169" s="9"/>
      <c r="C169" s="3"/>
    </row>
    <row r="170" ht="15.75" customHeight="1">
      <c r="B170" s="9"/>
      <c r="C170" s="3"/>
    </row>
    <row r="171" ht="15.75" customHeight="1">
      <c r="B171" s="9"/>
      <c r="C171" s="3"/>
    </row>
    <row r="172" ht="15.75" customHeight="1">
      <c r="B172" s="9"/>
      <c r="C172" s="3"/>
    </row>
    <row r="173" ht="15.75" customHeight="1">
      <c r="B173" s="9"/>
      <c r="C173" s="3"/>
    </row>
    <row r="174" ht="15.75" customHeight="1">
      <c r="B174" s="9"/>
      <c r="C174" s="3"/>
    </row>
    <row r="175" ht="15.75" customHeight="1">
      <c r="B175" s="9"/>
      <c r="C175" s="3"/>
    </row>
    <row r="176" ht="15.75" customHeight="1">
      <c r="B176" s="9"/>
      <c r="C176" s="3"/>
    </row>
    <row r="177" ht="15.75" customHeight="1">
      <c r="B177" s="9"/>
      <c r="C177" s="3"/>
    </row>
    <row r="178" ht="15.75" customHeight="1">
      <c r="B178" s="9"/>
      <c r="C178" s="3"/>
    </row>
    <row r="179" ht="15.75" customHeight="1">
      <c r="B179" s="9"/>
      <c r="C179" s="3"/>
    </row>
    <row r="180" ht="15.75" customHeight="1">
      <c r="B180" s="9"/>
      <c r="C180" s="3"/>
    </row>
    <row r="181" ht="15.75" customHeight="1">
      <c r="B181" s="9"/>
      <c r="C181" s="3"/>
    </row>
    <row r="182" ht="15.75" customHeight="1">
      <c r="B182" s="9"/>
      <c r="C182" s="3"/>
    </row>
    <row r="183" ht="15.75" customHeight="1">
      <c r="B183" s="9"/>
      <c r="C183" s="3"/>
    </row>
    <row r="184" ht="15.75" customHeight="1">
      <c r="B184" s="9"/>
      <c r="C184" s="3"/>
    </row>
    <row r="185" ht="15.75" customHeight="1">
      <c r="B185" s="9"/>
      <c r="C185" s="3"/>
    </row>
    <row r="186" ht="15.75" customHeight="1">
      <c r="B186" s="9"/>
      <c r="C186" s="3"/>
    </row>
    <row r="187" ht="15.75" customHeight="1">
      <c r="B187" s="9"/>
      <c r="C187" s="3"/>
    </row>
    <row r="188" ht="15.75" customHeight="1">
      <c r="B188" s="9"/>
      <c r="C188" s="3"/>
    </row>
    <row r="189" ht="15.75" customHeight="1">
      <c r="B189" s="9"/>
      <c r="C189" s="3"/>
    </row>
    <row r="190" ht="15.75" customHeight="1">
      <c r="B190" s="9"/>
      <c r="C190" s="3"/>
    </row>
    <row r="191" ht="15.75" customHeight="1">
      <c r="B191" s="9"/>
      <c r="C191" s="3"/>
    </row>
    <row r="192" ht="15.75" customHeight="1">
      <c r="B192" s="9"/>
      <c r="C192" s="3"/>
    </row>
    <row r="193" ht="15.75" customHeight="1">
      <c r="B193" s="9"/>
      <c r="C193" s="3"/>
    </row>
    <row r="194" ht="15.75" customHeight="1">
      <c r="B194" s="9"/>
      <c r="C194" s="3"/>
    </row>
    <row r="195" ht="15.75" customHeight="1">
      <c r="B195" s="9"/>
      <c r="C195" s="3"/>
    </row>
    <row r="196" ht="15.75" customHeight="1">
      <c r="B196" s="9"/>
      <c r="C196" s="3"/>
    </row>
    <row r="197" ht="15.75" customHeight="1">
      <c r="B197" s="9"/>
      <c r="C197" s="3"/>
    </row>
    <row r="198" ht="15.75" customHeight="1">
      <c r="B198" s="9"/>
      <c r="C198" s="3"/>
    </row>
    <row r="199" ht="15.75" customHeight="1">
      <c r="B199" s="9"/>
      <c r="C199" s="3"/>
    </row>
    <row r="200" ht="15.75" customHeight="1">
      <c r="B200" s="9"/>
      <c r="C200" s="3"/>
    </row>
    <row r="201" ht="15.75" customHeight="1">
      <c r="B201" s="9"/>
      <c r="C201" s="3"/>
    </row>
    <row r="202" ht="15.75" customHeight="1">
      <c r="B202" s="9"/>
      <c r="C202" s="3"/>
    </row>
    <row r="203" ht="15.75" customHeight="1">
      <c r="B203" s="9"/>
      <c r="C203" s="3"/>
    </row>
    <row r="204" ht="15.75" customHeight="1">
      <c r="B204" s="9"/>
      <c r="C204" s="3"/>
    </row>
    <row r="205" ht="15.75" customHeight="1">
      <c r="B205" s="9"/>
      <c r="C205" s="3"/>
    </row>
    <row r="206" ht="15.75" customHeight="1">
      <c r="B206" s="9"/>
      <c r="C206" s="3"/>
    </row>
    <row r="207" ht="15.75" customHeight="1">
      <c r="B207" s="9"/>
      <c r="C207" s="3"/>
    </row>
    <row r="208" ht="15.75" customHeight="1">
      <c r="B208" s="9"/>
      <c r="C208" s="3"/>
    </row>
    <row r="209" ht="15.75" customHeight="1">
      <c r="B209" s="9"/>
      <c r="C209" s="3"/>
    </row>
    <row r="210" ht="15.75" customHeight="1">
      <c r="B210" s="9"/>
      <c r="C210" s="3"/>
    </row>
    <row r="211" ht="15.75" customHeight="1">
      <c r="B211" s="9"/>
      <c r="C211" s="3"/>
    </row>
    <row r="212" ht="15.75" customHeight="1">
      <c r="B212" s="9"/>
      <c r="C212" s="3"/>
    </row>
    <row r="213" ht="15.75" customHeight="1">
      <c r="B213" s="9"/>
      <c r="C213" s="3"/>
    </row>
    <row r="214" ht="15.75" customHeight="1">
      <c r="B214" s="9"/>
      <c r="C214" s="3"/>
    </row>
    <row r="215" ht="15.75" customHeight="1">
      <c r="B215" s="9"/>
      <c r="C215" s="3"/>
    </row>
    <row r="216" ht="15.75" customHeight="1">
      <c r="B216" s="9"/>
      <c r="C216" s="3"/>
    </row>
    <row r="217" ht="15.75" customHeight="1">
      <c r="B217" s="9"/>
      <c r="C217" s="3"/>
    </row>
    <row r="218" ht="15.75" customHeight="1">
      <c r="B218" s="9"/>
      <c r="C218" s="3"/>
    </row>
    <row r="219" ht="15.75" customHeight="1">
      <c r="B219" s="9"/>
      <c r="C219" s="3"/>
    </row>
    <row r="220" ht="15.75" customHeight="1">
      <c r="B220" s="9"/>
      <c r="C220" s="3"/>
    </row>
    <row r="221" ht="15.75" customHeight="1">
      <c r="B221" s="9"/>
      <c r="C221" s="3"/>
    </row>
    <row r="222" ht="15.75" customHeight="1">
      <c r="B222" s="9"/>
      <c r="C222" s="3"/>
    </row>
    <row r="223" ht="15.75" customHeight="1">
      <c r="B223" s="9"/>
      <c r="C223" s="3"/>
    </row>
    <row r="224" ht="15.75" customHeight="1">
      <c r="B224" s="9"/>
      <c r="C224" s="3"/>
    </row>
    <row r="225" ht="15.75" customHeight="1">
      <c r="B225" s="9"/>
      <c r="C225" s="3"/>
    </row>
    <row r="226" ht="15.75" customHeight="1">
      <c r="B226" s="9"/>
      <c r="C226" s="3"/>
    </row>
    <row r="227" ht="15.75" customHeight="1">
      <c r="B227" s="9"/>
      <c r="C227" s="3"/>
    </row>
    <row r="228" ht="15.75" customHeight="1">
      <c r="B228" s="9"/>
      <c r="C228" s="3"/>
    </row>
    <row r="229" ht="15.75" customHeight="1">
      <c r="B229" s="9"/>
      <c r="C229" s="3"/>
    </row>
    <row r="230" ht="15.75" customHeight="1">
      <c r="B230" s="9"/>
      <c r="C230" s="3"/>
    </row>
    <row r="231" ht="15.75" customHeight="1">
      <c r="B231" s="9"/>
      <c r="C231" s="3"/>
    </row>
    <row r="232" ht="15.75" customHeight="1">
      <c r="B232" s="9"/>
      <c r="C232" s="3"/>
    </row>
    <row r="233" ht="15.75" customHeight="1">
      <c r="B233" s="9"/>
      <c r="C233" s="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6" width="12.63"/>
  </cols>
  <sheetData>
    <row r="1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ht="15.75" customHeight="1">
      <c r="A2" s="10"/>
      <c r="B2" s="11" t="s">
        <v>34</v>
      </c>
      <c r="C2" s="12"/>
      <c r="D2" s="12"/>
      <c r="E2" s="12"/>
      <c r="F2" s="12"/>
      <c r="G2" s="12"/>
      <c r="H2" s="12"/>
      <c r="I2" s="12"/>
      <c r="J2" s="12"/>
      <c r="K2" s="13"/>
    </row>
    <row r="3" ht="15.75" customHeight="1">
      <c r="A3" s="10"/>
      <c r="B3" s="14" t="s">
        <v>35</v>
      </c>
      <c r="C3" s="15"/>
      <c r="D3" s="15"/>
      <c r="E3" s="15"/>
      <c r="F3" s="15"/>
      <c r="G3" s="15"/>
      <c r="H3" s="15"/>
      <c r="I3" s="15"/>
      <c r="J3" s="15"/>
      <c r="K3" s="16"/>
    </row>
    <row r="4" ht="15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5.75" customHeight="1">
      <c r="A5" s="10"/>
      <c r="B5" s="11" t="s">
        <v>36</v>
      </c>
      <c r="C5" s="12"/>
      <c r="D5" s="12"/>
      <c r="E5" s="12"/>
      <c r="F5" s="12"/>
      <c r="G5" s="12"/>
      <c r="H5" s="12"/>
      <c r="I5" s="12"/>
      <c r="J5" s="12"/>
      <c r="K5" s="13"/>
    </row>
    <row r="6" ht="15.75" customHeight="1">
      <c r="A6" s="10"/>
      <c r="B6" s="17" t="s">
        <v>37</v>
      </c>
      <c r="C6" s="15"/>
      <c r="D6" s="15"/>
      <c r="E6" s="15"/>
      <c r="F6" s="15"/>
      <c r="G6" s="15"/>
      <c r="H6" s="15"/>
      <c r="I6" s="15"/>
      <c r="J6" s="15"/>
      <c r="K6" s="16"/>
    </row>
    <row r="7" ht="15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5.75" customHeight="1">
      <c r="A8" s="10"/>
      <c r="B8" s="11" t="s">
        <v>38</v>
      </c>
      <c r="C8" s="12"/>
      <c r="D8" s="12"/>
      <c r="E8" s="12"/>
      <c r="F8" s="12"/>
      <c r="G8" s="12"/>
      <c r="H8" s="12"/>
      <c r="I8" s="12"/>
      <c r="J8" s="12"/>
      <c r="K8" s="13"/>
    </row>
    <row r="9" ht="15.75" customHeight="1">
      <c r="A9" s="10"/>
      <c r="B9" s="18" t="s">
        <v>39</v>
      </c>
      <c r="K9" s="19"/>
    </row>
    <row r="10" ht="15.75" customHeight="1">
      <c r="A10" s="10"/>
      <c r="B10" s="20" t="s">
        <v>40</v>
      </c>
      <c r="K10" s="19"/>
    </row>
    <row r="11" ht="15.75" customHeight="1">
      <c r="A11" s="10"/>
      <c r="B11" s="21" t="s">
        <v>41</v>
      </c>
      <c r="C11" s="15"/>
      <c r="D11" s="15"/>
      <c r="E11" s="15"/>
      <c r="F11" s="15"/>
      <c r="G11" s="15"/>
      <c r="H11" s="15"/>
      <c r="I11" s="15"/>
      <c r="J11" s="15"/>
      <c r="K11" s="16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15.75" customHeight="1">
      <c r="A13" s="10"/>
      <c r="B13" s="11" t="s">
        <v>42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15.75" customHeight="1">
      <c r="A14" s="10"/>
      <c r="B14" s="17" t="s">
        <v>43</v>
      </c>
      <c r="C14" s="15"/>
      <c r="D14" s="15"/>
      <c r="E14" s="15"/>
      <c r="F14" s="15"/>
      <c r="G14" s="15"/>
      <c r="H14" s="15"/>
      <c r="I14" s="15"/>
      <c r="J14" s="15"/>
      <c r="K14" s="16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A16" s="10"/>
      <c r="B16" s="11" t="s">
        <v>44</v>
      </c>
      <c r="C16" s="12"/>
      <c r="D16" s="12"/>
      <c r="E16" s="12"/>
      <c r="F16" s="12"/>
      <c r="G16" s="12"/>
      <c r="H16" s="12"/>
      <c r="I16" s="12"/>
      <c r="J16" s="12"/>
      <c r="K16" s="13"/>
    </row>
    <row r="17" ht="15.75" customHeight="1">
      <c r="A17" s="10"/>
      <c r="B17" s="17" t="s">
        <v>45</v>
      </c>
      <c r="C17" s="15"/>
      <c r="D17" s="15"/>
      <c r="E17" s="15"/>
      <c r="F17" s="15"/>
      <c r="G17" s="15"/>
      <c r="H17" s="15"/>
      <c r="I17" s="15"/>
      <c r="J17" s="15"/>
      <c r="K17" s="16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1:K11"/>
    <mergeCell ref="B13:K13"/>
    <mergeCell ref="B14:K14"/>
    <mergeCell ref="B16:K16"/>
    <mergeCell ref="B17:K17"/>
    <mergeCell ref="B2:K2"/>
    <mergeCell ref="B3:K3"/>
    <mergeCell ref="B5:K5"/>
    <mergeCell ref="B6:K6"/>
    <mergeCell ref="B8:K8"/>
    <mergeCell ref="B9:K9"/>
    <mergeCell ref="B10:K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6.38"/>
    <col customWidth="1" min="8" max="8" width="16.88"/>
  </cols>
  <sheetData>
    <row r="1" ht="15.75" customHeight="1">
      <c r="A1" s="22" t="s">
        <v>46</v>
      </c>
      <c r="B1" s="22"/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2" t="s">
        <v>53</v>
      </c>
      <c r="J1" s="22" t="s">
        <v>54</v>
      </c>
      <c r="K1" s="22" t="s">
        <v>55</v>
      </c>
      <c r="L1" s="22" t="s">
        <v>56</v>
      </c>
      <c r="M1" s="22" t="s">
        <v>57</v>
      </c>
    </row>
    <row r="2" ht="15.75" customHeight="1">
      <c r="A2" s="23">
        <v>1.0</v>
      </c>
      <c r="B2" s="24">
        <v>7.4</v>
      </c>
      <c r="C2" s="24">
        <v>0.7</v>
      </c>
      <c r="D2" s="24">
        <v>0.0</v>
      </c>
      <c r="E2" s="24">
        <v>1.9</v>
      </c>
      <c r="F2" s="24">
        <v>0.076</v>
      </c>
      <c r="G2" s="24">
        <v>11.0</v>
      </c>
      <c r="H2" s="24">
        <v>34.0</v>
      </c>
      <c r="I2" s="24">
        <v>0.9978</v>
      </c>
      <c r="J2" s="24">
        <v>3.51</v>
      </c>
      <c r="K2" s="24">
        <v>0.56</v>
      </c>
      <c r="L2" s="24">
        <v>9.4</v>
      </c>
      <c r="M2" s="23">
        <v>5.0</v>
      </c>
    </row>
    <row r="3" ht="15.75" customHeight="1">
      <c r="A3" s="23">
        <v>2.0</v>
      </c>
      <c r="B3" s="24">
        <v>7.8</v>
      </c>
      <c r="C3" s="24">
        <v>0.88</v>
      </c>
      <c r="D3" s="24">
        <v>0.0</v>
      </c>
      <c r="E3" s="24">
        <v>2.6</v>
      </c>
      <c r="F3" s="24">
        <v>0.098</v>
      </c>
      <c r="G3" s="24">
        <v>25.0</v>
      </c>
      <c r="H3" s="24">
        <v>67.0</v>
      </c>
      <c r="I3" s="24">
        <v>0.9968</v>
      </c>
      <c r="J3" s="24">
        <v>3.2</v>
      </c>
      <c r="K3" s="24">
        <v>0.68</v>
      </c>
      <c r="L3" s="24">
        <v>9.8</v>
      </c>
      <c r="M3" s="23">
        <v>5.0</v>
      </c>
    </row>
    <row r="4" ht="15.75" customHeight="1">
      <c r="A4" s="23">
        <v>3.0</v>
      </c>
      <c r="B4" s="24">
        <v>7.8</v>
      </c>
      <c r="C4" s="24">
        <v>0.76</v>
      </c>
      <c r="D4" s="24">
        <v>0.04</v>
      </c>
      <c r="E4" s="24">
        <v>2.3</v>
      </c>
      <c r="F4" s="24">
        <v>0.092</v>
      </c>
      <c r="G4" s="24">
        <v>15.0</v>
      </c>
      <c r="H4" s="24">
        <v>54.0</v>
      </c>
      <c r="I4" s="24">
        <v>0.997</v>
      </c>
      <c r="J4" s="24">
        <v>3.26</v>
      </c>
      <c r="K4" s="24">
        <v>0.65</v>
      </c>
      <c r="L4" s="24">
        <v>9.8</v>
      </c>
      <c r="M4" s="23">
        <v>5.0</v>
      </c>
    </row>
    <row r="5" ht="15.75" customHeight="1">
      <c r="A5" s="23">
        <v>4.0</v>
      </c>
      <c r="B5" s="24">
        <v>11.2</v>
      </c>
      <c r="C5" s="24">
        <v>0.28</v>
      </c>
      <c r="D5" s="24">
        <v>0.56</v>
      </c>
      <c r="E5" s="24">
        <v>1.9</v>
      </c>
      <c r="F5" s="24">
        <v>0.075</v>
      </c>
      <c r="G5" s="24">
        <v>17.0</v>
      </c>
      <c r="H5" s="24">
        <v>60.0</v>
      </c>
      <c r="I5" s="24">
        <v>0.998</v>
      </c>
      <c r="J5" s="24">
        <v>3.16</v>
      </c>
      <c r="K5" s="24">
        <v>0.58</v>
      </c>
      <c r="L5" s="24">
        <v>9.8</v>
      </c>
      <c r="M5" s="23">
        <v>6.0</v>
      </c>
    </row>
    <row r="6" ht="15.75" customHeight="1">
      <c r="A6" s="23">
        <v>5.0</v>
      </c>
      <c r="B6" s="24">
        <v>7.4</v>
      </c>
      <c r="C6" s="24">
        <v>0.7</v>
      </c>
      <c r="D6" s="24">
        <v>0.0</v>
      </c>
      <c r="E6" s="24">
        <v>1.9</v>
      </c>
      <c r="F6" s="24">
        <v>0.076</v>
      </c>
      <c r="G6" s="24">
        <v>11.0</v>
      </c>
      <c r="H6" s="24">
        <v>34.0</v>
      </c>
      <c r="I6" s="24">
        <v>0.9978</v>
      </c>
      <c r="J6" s="24">
        <v>3.51</v>
      </c>
      <c r="K6" s="24">
        <v>0.56</v>
      </c>
      <c r="L6" s="24">
        <v>9.4</v>
      </c>
      <c r="M6" s="23">
        <v>5.0</v>
      </c>
    </row>
    <row r="7" ht="15.75" customHeight="1">
      <c r="A7" s="23">
        <v>6.0</v>
      </c>
      <c r="B7" s="24">
        <v>7.4</v>
      </c>
      <c r="C7" s="24">
        <v>0.66</v>
      </c>
      <c r="D7" s="24">
        <v>0.0</v>
      </c>
      <c r="E7" s="24">
        <v>1.8</v>
      </c>
      <c r="F7" s="24">
        <v>0.075</v>
      </c>
      <c r="G7" s="24">
        <v>13.0</v>
      </c>
      <c r="H7" s="24">
        <v>40.0</v>
      </c>
      <c r="I7" s="24">
        <v>0.9978</v>
      </c>
      <c r="J7" s="24">
        <v>3.51</v>
      </c>
      <c r="K7" s="24">
        <v>0.56</v>
      </c>
      <c r="L7" s="24">
        <v>9.4</v>
      </c>
      <c r="M7" s="23">
        <v>5.0</v>
      </c>
    </row>
    <row r="8" ht="15.75" customHeight="1">
      <c r="A8" s="23">
        <v>7.0</v>
      </c>
      <c r="B8" s="24">
        <v>7.9</v>
      </c>
      <c r="C8" s="24">
        <v>0.6</v>
      </c>
      <c r="D8" s="24">
        <v>0.06</v>
      </c>
      <c r="E8" s="24">
        <v>1.6</v>
      </c>
      <c r="F8" s="24">
        <v>0.069</v>
      </c>
      <c r="G8" s="24">
        <v>15.0</v>
      </c>
      <c r="H8" s="24">
        <v>59.0</v>
      </c>
      <c r="I8" s="24">
        <v>0.9964</v>
      </c>
      <c r="J8" s="24">
        <v>3.3</v>
      </c>
      <c r="K8" s="24">
        <v>0.46</v>
      </c>
      <c r="L8" s="24">
        <v>9.4</v>
      </c>
      <c r="M8" s="23">
        <v>5.0</v>
      </c>
    </row>
    <row r="9" ht="15.75" customHeight="1">
      <c r="A9" s="23">
        <v>8.0</v>
      </c>
      <c r="B9" s="24">
        <v>7.3</v>
      </c>
      <c r="C9" s="24">
        <v>0.65</v>
      </c>
      <c r="D9" s="24">
        <v>0.0</v>
      </c>
      <c r="E9" s="24">
        <v>1.2</v>
      </c>
      <c r="F9" s="24">
        <v>0.065</v>
      </c>
      <c r="G9" s="24">
        <v>15.0</v>
      </c>
      <c r="H9" s="24">
        <v>21.0</v>
      </c>
      <c r="I9" s="24">
        <v>0.9946</v>
      </c>
      <c r="J9" s="24">
        <v>3.39</v>
      </c>
      <c r="K9" s="24">
        <v>0.47</v>
      </c>
      <c r="L9" s="24">
        <v>10.0</v>
      </c>
      <c r="M9" s="23">
        <v>7.0</v>
      </c>
    </row>
    <row r="10" ht="15.75" customHeight="1">
      <c r="A10" s="23">
        <v>9.0</v>
      </c>
      <c r="B10" s="24">
        <v>7.8</v>
      </c>
      <c r="C10" s="24">
        <v>0.58</v>
      </c>
      <c r="D10" s="24">
        <v>0.02</v>
      </c>
      <c r="E10" s="24">
        <v>2.0</v>
      </c>
      <c r="F10" s="24">
        <v>0.073</v>
      </c>
      <c r="G10" s="24">
        <v>9.0</v>
      </c>
      <c r="H10" s="24">
        <v>18.0</v>
      </c>
      <c r="I10" s="24">
        <v>0.9968</v>
      </c>
      <c r="J10" s="24">
        <v>3.36</v>
      </c>
      <c r="K10" s="24">
        <v>0.57</v>
      </c>
      <c r="L10" s="24">
        <v>9.5</v>
      </c>
      <c r="M10" s="23">
        <v>7.0</v>
      </c>
    </row>
    <row r="11" ht="15.75" customHeight="1">
      <c r="A11" s="23">
        <v>10.0</v>
      </c>
      <c r="B11" s="24">
        <v>7.5</v>
      </c>
      <c r="C11" s="24">
        <v>0.5</v>
      </c>
      <c r="D11" s="24">
        <v>0.36</v>
      </c>
      <c r="E11" s="24">
        <v>6.1</v>
      </c>
      <c r="F11" s="24">
        <v>0.071</v>
      </c>
      <c r="G11" s="24">
        <v>17.0</v>
      </c>
      <c r="H11" s="24">
        <v>102.0</v>
      </c>
      <c r="I11" s="24">
        <v>0.9978</v>
      </c>
      <c r="J11" s="24">
        <v>3.35</v>
      </c>
      <c r="K11" s="24">
        <v>0.8</v>
      </c>
      <c r="L11" s="24">
        <v>10.5</v>
      </c>
      <c r="M11" s="23">
        <v>5.0</v>
      </c>
    </row>
    <row r="12" ht="15.75" customHeight="1">
      <c r="A12" s="23">
        <v>11.0</v>
      </c>
      <c r="B12" s="24">
        <v>6.7</v>
      </c>
      <c r="C12" s="24">
        <v>0.58</v>
      </c>
      <c r="D12" s="24">
        <v>0.08</v>
      </c>
      <c r="E12" s="24">
        <v>1.8</v>
      </c>
      <c r="F12" s="24">
        <v>0.0969999999999999</v>
      </c>
      <c r="G12" s="24">
        <v>15.0</v>
      </c>
      <c r="H12" s="24">
        <v>65.0</v>
      </c>
      <c r="I12" s="24">
        <v>0.9959</v>
      </c>
      <c r="J12" s="24">
        <v>3.28</v>
      </c>
      <c r="K12" s="24">
        <v>0.54</v>
      </c>
      <c r="L12" s="24">
        <v>9.2</v>
      </c>
      <c r="M12" s="23">
        <v>5.0</v>
      </c>
    </row>
    <row r="13" ht="15.75" customHeight="1">
      <c r="A13" s="23">
        <v>12.0</v>
      </c>
      <c r="B13" s="24">
        <v>7.5</v>
      </c>
      <c r="C13" s="24">
        <v>0.5</v>
      </c>
      <c r="D13" s="24">
        <v>0.36</v>
      </c>
      <c r="E13" s="24">
        <v>6.1</v>
      </c>
      <c r="F13" s="24">
        <v>0.071</v>
      </c>
      <c r="G13" s="24">
        <v>17.0</v>
      </c>
      <c r="H13" s="24">
        <v>102.0</v>
      </c>
      <c r="I13" s="24">
        <v>0.9978</v>
      </c>
      <c r="J13" s="24">
        <v>3.35</v>
      </c>
      <c r="K13" s="24">
        <v>0.8</v>
      </c>
      <c r="L13" s="24">
        <v>10.5</v>
      </c>
      <c r="M13" s="23">
        <v>5.0</v>
      </c>
    </row>
    <row r="14" ht="15.75" customHeight="1">
      <c r="A14" s="23">
        <v>13.0</v>
      </c>
      <c r="B14" s="24">
        <v>5.6</v>
      </c>
      <c r="C14" s="24">
        <v>0.615</v>
      </c>
      <c r="D14" s="24">
        <v>0.0</v>
      </c>
      <c r="E14" s="24">
        <v>1.6</v>
      </c>
      <c r="F14" s="24">
        <v>0.089</v>
      </c>
      <c r="G14" s="24">
        <v>16.0</v>
      </c>
      <c r="H14" s="24">
        <v>59.0</v>
      </c>
      <c r="I14" s="24">
        <v>0.9943</v>
      </c>
      <c r="J14" s="24">
        <v>3.58</v>
      </c>
      <c r="K14" s="24">
        <v>0.52</v>
      </c>
      <c r="L14" s="24">
        <v>9.9</v>
      </c>
      <c r="M14" s="23">
        <v>5.0</v>
      </c>
    </row>
    <row r="15" ht="15.75" customHeight="1">
      <c r="A15" s="23">
        <v>14.0</v>
      </c>
      <c r="B15" s="24">
        <v>7.8</v>
      </c>
      <c r="C15" s="24">
        <v>0.61</v>
      </c>
      <c r="D15" s="24">
        <v>0.29</v>
      </c>
      <c r="E15" s="24">
        <v>1.6</v>
      </c>
      <c r="F15" s="24">
        <v>0.114</v>
      </c>
      <c r="G15" s="24">
        <v>9.0</v>
      </c>
      <c r="H15" s="24">
        <v>29.0</v>
      </c>
      <c r="I15" s="24">
        <v>0.9974</v>
      </c>
      <c r="J15" s="24">
        <v>3.26</v>
      </c>
      <c r="K15" s="24">
        <v>1.56</v>
      </c>
      <c r="L15" s="24">
        <v>9.1</v>
      </c>
      <c r="M15" s="23">
        <v>5.0</v>
      </c>
    </row>
    <row r="16" ht="15.75" customHeight="1">
      <c r="A16" s="23">
        <v>15.0</v>
      </c>
      <c r="B16" s="24">
        <v>8.9</v>
      </c>
      <c r="C16" s="24">
        <v>0.62</v>
      </c>
      <c r="D16" s="24">
        <v>0.18</v>
      </c>
      <c r="E16" s="24">
        <v>3.8</v>
      </c>
      <c r="F16" s="24">
        <v>0.176</v>
      </c>
      <c r="G16" s="24">
        <v>52.0</v>
      </c>
      <c r="H16" s="24">
        <v>145.0</v>
      </c>
      <c r="I16" s="24">
        <v>0.9986</v>
      </c>
      <c r="J16" s="24">
        <v>3.16</v>
      </c>
      <c r="K16" s="24">
        <v>0.88</v>
      </c>
      <c r="L16" s="24">
        <v>9.2</v>
      </c>
      <c r="M16" s="23">
        <v>5.0</v>
      </c>
    </row>
    <row r="17" ht="15.75" customHeight="1">
      <c r="A17" s="23">
        <v>16.0</v>
      </c>
      <c r="B17" s="24">
        <v>8.9</v>
      </c>
      <c r="C17" s="24">
        <v>0.62</v>
      </c>
      <c r="D17" s="24">
        <v>0.19</v>
      </c>
      <c r="E17" s="24">
        <v>3.9</v>
      </c>
      <c r="F17" s="24">
        <v>0.17</v>
      </c>
      <c r="G17" s="24">
        <v>51.0</v>
      </c>
      <c r="H17" s="24">
        <v>148.0</v>
      </c>
      <c r="I17" s="24">
        <v>0.9986</v>
      </c>
      <c r="J17" s="24">
        <v>3.17</v>
      </c>
      <c r="K17" s="24">
        <v>0.93</v>
      </c>
      <c r="L17" s="24">
        <v>9.2</v>
      </c>
      <c r="M17" s="23">
        <v>5.0</v>
      </c>
    </row>
    <row r="18" ht="15.75" customHeight="1">
      <c r="A18" s="23">
        <v>17.0</v>
      </c>
      <c r="B18" s="24">
        <v>8.5</v>
      </c>
      <c r="C18" s="24">
        <v>0.28</v>
      </c>
      <c r="D18" s="24">
        <v>0.56</v>
      </c>
      <c r="E18" s="24">
        <v>1.8</v>
      </c>
      <c r="F18" s="24">
        <v>0.092</v>
      </c>
      <c r="G18" s="24">
        <v>35.0</v>
      </c>
      <c r="H18" s="24">
        <v>103.0</v>
      </c>
      <c r="I18" s="24">
        <v>0.9969</v>
      </c>
      <c r="J18" s="24">
        <v>3.3</v>
      </c>
      <c r="K18" s="24">
        <v>0.75</v>
      </c>
      <c r="L18" s="24">
        <v>10.5</v>
      </c>
      <c r="M18" s="23">
        <v>7.0</v>
      </c>
    </row>
    <row r="19" ht="15.75" customHeight="1">
      <c r="A19" s="23">
        <v>18.0</v>
      </c>
      <c r="B19" s="24">
        <v>8.1</v>
      </c>
      <c r="C19" s="24">
        <v>0.56</v>
      </c>
      <c r="D19" s="24">
        <v>0.28</v>
      </c>
      <c r="E19" s="24">
        <v>1.7</v>
      </c>
      <c r="F19" s="24">
        <v>0.368</v>
      </c>
      <c r="G19" s="24">
        <v>16.0</v>
      </c>
      <c r="H19" s="24">
        <v>56.0</v>
      </c>
      <c r="I19" s="24">
        <v>0.9968</v>
      </c>
      <c r="J19" s="24">
        <v>3.11</v>
      </c>
      <c r="K19" s="24">
        <v>1.28</v>
      </c>
      <c r="L19" s="24">
        <v>9.3</v>
      </c>
      <c r="M19" s="23">
        <v>5.0</v>
      </c>
    </row>
    <row r="20" ht="15.75" customHeight="1">
      <c r="A20" s="23">
        <v>19.0</v>
      </c>
      <c r="B20" s="24">
        <v>7.4</v>
      </c>
      <c r="C20" s="24">
        <v>0.59</v>
      </c>
      <c r="D20" s="24">
        <v>0.08</v>
      </c>
      <c r="E20" s="24">
        <v>4.4</v>
      </c>
      <c r="F20" s="24">
        <v>0.086</v>
      </c>
      <c r="G20" s="24">
        <v>6.0</v>
      </c>
      <c r="H20" s="24">
        <v>29.0</v>
      </c>
      <c r="I20" s="24">
        <v>0.9974</v>
      </c>
      <c r="J20" s="24">
        <v>3.38</v>
      </c>
      <c r="K20" s="24">
        <v>0.5</v>
      </c>
      <c r="L20" s="24">
        <v>9.0</v>
      </c>
      <c r="M20" s="23">
        <v>4.0</v>
      </c>
    </row>
    <row r="21" ht="15.75" customHeight="1">
      <c r="A21" s="23">
        <v>20.0</v>
      </c>
      <c r="B21" s="24">
        <v>7.9</v>
      </c>
      <c r="C21" s="24">
        <v>0.32</v>
      </c>
      <c r="D21" s="24">
        <v>0.51</v>
      </c>
      <c r="E21" s="24">
        <v>1.8</v>
      </c>
      <c r="F21" s="24">
        <v>0.341</v>
      </c>
      <c r="G21" s="24">
        <v>17.0</v>
      </c>
      <c r="H21" s="24">
        <v>56.0</v>
      </c>
      <c r="I21" s="24">
        <v>0.9969</v>
      </c>
      <c r="J21" s="24">
        <v>3.04</v>
      </c>
      <c r="K21" s="24">
        <v>1.08</v>
      </c>
      <c r="L21" s="24">
        <v>9.2</v>
      </c>
      <c r="M21" s="23">
        <v>6.0</v>
      </c>
    </row>
    <row r="22" ht="15.75" customHeight="1">
      <c r="A22" s="23">
        <v>21.0</v>
      </c>
      <c r="B22" s="24">
        <v>8.9</v>
      </c>
      <c r="C22" s="24">
        <v>0.22</v>
      </c>
      <c r="D22" s="24">
        <v>0.48</v>
      </c>
      <c r="E22" s="24">
        <v>1.8</v>
      </c>
      <c r="F22" s="24">
        <v>0.077</v>
      </c>
      <c r="G22" s="24">
        <v>29.0</v>
      </c>
      <c r="H22" s="24">
        <v>60.0</v>
      </c>
      <c r="I22" s="24">
        <v>0.9968</v>
      </c>
      <c r="J22" s="24">
        <v>3.39</v>
      </c>
      <c r="K22" s="24">
        <v>0.53</v>
      </c>
      <c r="L22" s="24">
        <v>9.4</v>
      </c>
      <c r="M22" s="23">
        <v>6.0</v>
      </c>
    </row>
    <row r="23" ht="15.75" customHeight="1">
      <c r="A23" s="23">
        <v>22.0</v>
      </c>
      <c r="B23" s="24">
        <v>7.6</v>
      </c>
      <c r="C23" s="24">
        <v>0.39</v>
      </c>
      <c r="D23" s="24">
        <v>0.31</v>
      </c>
      <c r="E23" s="24">
        <v>2.3</v>
      </c>
      <c r="F23" s="24">
        <v>0.0819999999999999</v>
      </c>
      <c r="G23" s="24">
        <v>23.0</v>
      </c>
      <c r="H23" s="24">
        <v>71.0</v>
      </c>
      <c r="I23" s="24">
        <v>0.9982</v>
      </c>
      <c r="J23" s="24">
        <v>3.52</v>
      </c>
      <c r="K23" s="24">
        <v>0.65</v>
      </c>
      <c r="L23" s="24">
        <v>9.7</v>
      </c>
      <c r="M23" s="23">
        <v>5.0</v>
      </c>
    </row>
    <row r="24" ht="15.75" customHeight="1">
      <c r="A24" s="23">
        <v>23.0</v>
      </c>
      <c r="B24" s="24">
        <v>7.9</v>
      </c>
      <c r="C24" s="24">
        <v>0.43</v>
      </c>
      <c r="D24" s="24">
        <v>0.21</v>
      </c>
      <c r="E24" s="24">
        <v>1.6</v>
      </c>
      <c r="F24" s="24">
        <v>0.106</v>
      </c>
      <c r="G24" s="24">
        <v>10.0</v>
      </c>
      <c r="H24" s="24">
        <v>37.0</v>
      </c>
      <c r="I24" s="24">
        <v>0.9966</v>
      </c>
      <c r="J24" s="24">
        <v>3.17</v>
      </c>
      <c r="K24" s="24">
        <v>0.91</v>
      </c>
      <c r="L24" s="24">
        <v>9.5</v>
      </c>
      <c r="M24" s="23">
        <v>5.0</v>
      </c>
    </row>
    <row r="25" ht="15.75" customHeight="1">
      <c r="A25" s="23">
        <v>24.0</v>
      </c>
      <c r="B25" s="24">
        <v>8.5</v>
      </c>
      <c r="C25" s="24">
        <v>0.49</v>
      </c>
      <c r="D25" s="24">
        <v>0.11</v>
      </c>
      <c r="E25" s="24">
        <v>2.3</v>
      </c>
      <c r="F25" s="24">
        <v>0.084</v>
      </c>
      <c r="G25" s="24">
        <v>9.0</v>
      </c>
      <c r="H25" s="24">
        <v>67.0</v>
      </c>
      <c r="I25" s="24">
        <v>0.9968</v>
      </c>
      <c r="J25" s="24">
        <v>3.17</v>
      </c>
      <c r="K25" s="24">
        <v>0.53</v>
      </c>
      <c r="L25" s="24">
        <v>9.4</v>
      </c>
      <c r="M25" s="23">
        <v>5.0</v>
      </c>
    </row>
    <row r="26" ht="15.75" customHeight="1">
      <c r="A26" s="23">
        <v>25.0</v>
      </c>
      <c r="B26" s="24">
        <v>6.9</v>
      </c>
      <c r="C26" s="24">
        <v>0.4</v>
      </c>
      <c r="D26" s="24">
        <v>0.14</v>
      </c>
      <c r="E26" s="24">
        <v>2.4</v>
      </c>
      <c r="F26" s="24">
        <v>0.085</v>
      </c>
      <c r="G26" s="24">
        <v>21.0</v>
      </c>
      <c r="H26" s="24">
        <v>40.0</v>
      </c>
      <c r="I26" s="24">
        <v>0.9968</v>
      </c>
      <c r="J26" s="24">
        <v>3.43</v>
      </c>
      <c r="K26" s="24">
        <v>0.63</v>
      </c>
      <c r="L26" s="24">
        <v>9.7</v>
      </c>
      <c r="M26" s="23">
        <v>6.0</v>
      </c>
    </row>
    <row r="27" ht="15.75" customHeight="1">
      <c r="A27" s="23">
        <v>26.0</v>
      </c>
      <c r="B27" s="24">
        <v>6.3</v>
      </c>
      <c r="C27" s="24">
        <v>0.39</v>
      </c>
      <c r="D27" s="24">
        <v>0.16</v>
      </c>
      <c r="E27" s="24">
        <v>1.4</v>
      </c>
      <c r="F27" s="24">
        <v>0.08</v>
      </c>
      <c r="G27" s="24">
        <v>11.0</v>
      </c>
      <c r="H27" s="24">
        <v>23.0</v>
      </c>
      <c r="I27" s="24">
        <v>0.9955</v>
      </c>
      <c r="J27" s="24">
        <v>3.34</v>
      </c>
      <c r="K27" s="24">
        <v>0.56</v>
      </c>
      <c r="L27" s="24">
        <v>9.3</v>
      </c>
      <c r="M27" s="23">
        <v>5.0</v>
      </c>
    </row>
    <row r="28" ht="15.75" customHeight="1">
      <c r="A28" s="23">
        <v>27.0</v>
      </c>
      <c r="B28" s="24">
        <v>7.6</v>
      </c>
      <c r="C28" s="24">
        <v>0.41</v>
      </c>
      <c r="D28" s="24">
        <v>0.24</v>
      </c>
      <c r="E28" s="24">
        <v>1.8</v>
      </c>
      <c r="F28" s="24">
        <v>0.08</v>
      </c>
      <c r="G28" s="24">
        <v>4.0</v>
      </c>
      <c r="H28" s="24">
        <v>11.0</v>
      </c>
      <c r="I28" s="24">
        <v>0.9962</v>
      </c>
      <c r="J28" s="24">
        <v>3.28</v>
      </c>
      <c r="K28" s="24">
        <v>0.59</v>
      </c>
      <c r="L28" s="24">
        <v>9.5</v>
      </c>
      <c r="M28" s="23">
        <v>5.0</v>
      </c>
    </row>
    <row r="29" ht="15.75" customHeight="1">
      <c r="A29" s="23">
        <v>28.0</v>
      </c>
      <c r="B29" s="24">
        <v>7.9</v>
      </c>
      <c r="C29" s="24">
        <v>0.43</v>
      </c>
      <c r="D29" s="24">
        <v>0.21</v>
      </c>
      <c r="E29" s="24">
        <v>1.6</v>
      </c>
      <c r="F29" s="24">
        <v>0.106</v>
      </c>
      <c r="G29" s="24">
        <v>10.0</v>
      </c>
      <c r="H29" s="24">
        <v>37.0</v>
      </c>
      <c r="I29" s="24">
        <v>0.9966</v>
      </c>
      <c r="J29" s="24">
        <v>3.17</v>
      </c>
      <c r="K29" s="24">
        <v>0.91</v>
      </c>
      <c r="L29" s="24">
        <v>9.5</v>
      </c>
      <c r="M29" s="23">
        <v>5.0</v>
      </c>
    </row>
    <row r="30" ht="15.75" customHeight="1">
      <c r="A30" s="23">
        <v>29.0</v>
      </c>
      <c r="B30" s="24">
        <v>7.1</v>
      </c>
      <c r="C30" s="24">
        <v>0.71</v>
      </c>
      <c r="D30" s="24">
        <v>0.0</v>
      </c>
      <c r="E30" s="24">
        <v>1.9</v>
      </c>
      <c r="F30" s="24">
        <v>0.08</v>
      </c>
      <c r="G30" s="24">
        <v>14.0</v>
      </c>
      <c r="H30" s="24">
        <v>35.0</v>
      </c>
      <c r="I30" s="24">
        <v>0.9972</v>
      </c>
      <c r="J30" s="24">
        <v>3.47</v>
      </c>
      <c r="K30" s="24">
        <v>0.55</v>
      </c>
      <c r="L30" s="24">
        <v>9.4</v>
      </c>
      <c r="M30" s="23">
        <v>5.0</v>
      </c>
    </row>
    <row r="31" ht="15.75" customHeight="1">
      <c r="A31" s="23">
        <v>30.0</v>
      </c>
      <c r="B31" s="24">
        <v>7.8</v>
      </c>
      <c r="C31" s="24">
        <v>0.645</v>
      </c>
      <c r="D31" s="24">
        <v>0.0</v>
      </c>
      <c r="E31" s="24">
        <v>2.0</v>
      </c>
      <c r="F31" s="24">
        <v>0.0819999999999999</v>
      </c>
      <c r="G31" s="24">
        <v>8.0</v>
      </c>
      <c r="H31" s="24">
        <v>16.0</v>
      </c>
      <c r="I31" s="24">
        <v>0.9964</v>
      </c>
      <c r="J31" s="24">
        <v>3.38</v>
      </c>
      <c r="K31" s="24">
        <v>0.59</v>
      </c>
      <c r="L31" s="24">
        <v>9.8</v>
      </c>
      <c r="M31" s="23">
        <v>6.0</v>
      </c>
    </row>
    <row r="32" ht="15.75" customHeight="1">
      <c r="A32" s="23">
        <v>31.0</v>
      </c>
      <c r="B32" s="24">
        <v>6.7</v>
      </c>
      <c r="C32" s="24">
        <v>0.675</v>
      </c>
      <c r="D32" s="24">
        <v>0.07</v>
      </c>
      <c r="E32" s="24">
        <v>2.4</v>
      </c>
      <c r="F32" s="24">
        <v>0.089</v>
      </c>
      <c r="G32" s="24">
        <v>17.0</v>
      </c>
      <c r="H32" s="24">
        <v>82.0</v>
      </c>
      <c r="I32" s="24">
        <v>0.9958</v>
      </c>
      <c r="J32" s="24">
        <v>3.35</v>
      </c>
      <c r="K32" s="24">
        <v>0.54</v>
      </c>
      <c r="L32" s="24">
        <v>10.1</v>
      </c>
      <c r="M32" s="23">
        <v>5.0</v>
      </c>
    </row>
    <row r="33" ht="15.75" customHeight="1">
      <c r="A33" s="23">
        <v>32.0</v>
      </c>
      <c r="B33" s="24">
        <v>6.9</v>
      </c>
      <c r="C33" s="24">
        <v>0.685</v>
      </c>
      <c r="D33" s="24">
        <v>0.0</v>
      </c>
      <c r="E33" s="24">
        <v>2.5</v>
      </c>
      <c r="F33" s="24">
        <v>0.105</v>
      </c>
      <c r="G33" s="24">
        <v>22.0</v>
      </c>
      <c r="H33" s="24">
        <v>37.0</v>
      </c>
      <c r="I33" s="24">
        <v>0.9966</v>
      </c>
      <c r="J33" s="24">
        <v>3.46</v>
      </c>
      <c r="K33" s="24">
        <v>0.57</v>
      </c>
      <c r="L33" s="24">
        <v>10.6</v>
      </c>
      <c r="M33" s="23">
        <v>6.0</v>
      </c>
    </row>
    <row r="34" ht="15.75" customHeight="1">
      <c r="A34" s="23">
        <v>33.0</v>
      </c>
      <c r="B34" s="24">
        <v>8.3</v>
      </c>
      <c r="C34" s="24">
        <v>0.655</v>
      </c>
      <c r="D34" s="24">
        <v>0.12</v>
      </c>
      <c r="E34" s="24">
        <v>2.3</v>
      </c>
      <c r="F34" s="24">
        <v>0.083</v>
      </c>
      <c r="G34" s="24">
        <v>15.0</v>
      </c>
      <c r="H34" s="24">
        <v>113.0</v>
      </c>
      <c r="I34" s="24">
        <v>0.9966</v>
      </c>
      <c r="J34" s="24">
        <v>3.17</v>
      </c>
      <c r="K34" s="24">
        <v>0.66</v>
      </c>
      <c r="L34" s="24">
        <v>9.8</v>
      </c>
      <c r="M34" s="23">
        <v>5.0</v>
      </c>
    </row>
    <row r="35" ht="15.75" customHeight="1">
      <c r="A35" s="23">
        <v>34.0</v>
      </c>
      <c r="B35" s="24">
        <v>6.9</v>
      </c>
      <c r="C35" s="24">
        <v>0.605</v>
      </c>
      <c r="D35" s="24">
        <v>0.12</v>
      </c>
      <c r="E35" s="24">
        <v>10.7</v>
      </c>
      <c r="F35" s="24">
        <v>0.073</v>
      </c>
      <c r="G35" s="24">
        <v>40.0</v>
      </c>
      <c r="H35" s="24">
        <v>83.0</v>
      </c>
      <c r="I35" s="24">
        <v>0.9993</v>
      </c>
      <c r="J35" s="24">
        <v>3.45</v>
      </c>
      <c r="K35" s="24">
        <v>0.52</v>
      </c>
      <c r="L35" s="24">
        <v>9.4</v>
      </c>
      <c r="M35" s="23">
        <v>6.0</v>
      </c>
    </row>
    <row r="36" ht="15.75" customHeight="1">
      <c r="A36" s="23">
        <v>35.0</v>
      </c>
      <c r="B36" s="24">
        <v>5.2</v>
      </c>
      <c r="C36" s="24">
        <v>0.32</v>
      </c>
      <c r="D36" s="24">
        <v>0.25</v>
      </c>
      <c r="E36" s="24">
        <v>1.8</v>
      </c>
      <c r="F36" s="24">
        <v>0.103</v>
      </c>
      <c r="G36" s="24">
        <v>13.0</v>
      </c>
      <c r="H36" s="24">
        <v>50.0</v>
      </c>
      <c r="I36" s="24">
        <v>0.9957</v>
      </c>
      <c r="J36" s="24">
        <v>3.38</v>
      </c>
      <c r="K36" s="24">
        <v>0.55</v>
      </c>
      <c r="L36" s="24">
        <v>9.2</v>
      </c>
      <c r="M36" s="23">
        <v>5.0</v>
      </c>
    </row>
    <row r="37" ht="15.75" customHeight="1">
      <c r="A37" s="23">
        <v>36.0</v>
      </c>
      <c r="B37" s="24">
        <v>7.8</v>
      </c>
      <c r="C37" s="24">
        <v>0.645</v>
      </c>
      <c r="D37" s="24">
        <v>0.0</v>
      </c>
      <c r="E37" s="24">
        <v>5.5</v>
      </c>
      <c r="F37" s="24">
        <v>0.086</v>
      </c>
      <c r="G37" s="24">
        <v>5.0</v>
      </c>
      <c r="H37" s="24">
        <v>18.0</v>
      </c>
      <c r="I37" s="24">
        <v>0.9986</v>
      </c>
      <c r="J37" s="24">
        <v>3.4</v>
      </c>
      <c r="K37" s="24">
        <v>0.55</v>
      </c>
      <c r="L37" s="24">
        <v>9.6</v>
      </c>
      <c r="M37" s="23">
        <v>6.0</v>
      </c>
    </row>
    <row r="38" ht="15.75" customHeight="1">
      <c r="A38" s="23">
        <v>37.0</v>
      </c>
      <c r="B38" s="24">
        <v>7.8</v>
      </c>
      <c r="C38" s="24">
        <v>0.6</v>
      </c>
      <c r="D38" s="24">
        <v>0.14</v>
      </c>
      <c r="E38" s="24">
        <v>2.4</v>
      </c>
      <c r="F38" s="24">
        <v>0.086</v>
      </c>
      <c r="G38" s="24">
        <v>3.0</v>
      </c>
      <c r="H38" s="24">
        <v>15.0</v>
      </c>
      <c r="I38" s="24">
        <v>0.9975</v>
      </c>
      <c r="J38" s="24">
        <v>3.42</v>
      </c>
      <c r="K38" s="24">
        <v>0.6</v>
      </c>
      <c r="L38" s="24">
        <v>10.8</v>
      </c>
      <c r="M38" s="23">
        <v>6.0</v>
      </c>
    </row>
    <row r="39" ht="15.75" customHeight="1">
      <c r="A39" s="23">
        <v>38.0</v>
      </c>
      <c r="B39" s="24">
        <v>8.1</v>
      </c>
      <c r="C39" s="24">
        <v>0.38</v>
      </c>
      <c r="D39" s="24">
        <v>0.28</v>
      </c>
      <c r="E39" s="24">
        <v>2.1</v>
      </c>
      <c r="F39" s="24">
        <v>0.066</v>
      </c>
      <c r="G39" s="24">
        <v>13.0</v>
      </c>
      <c r="H39" s="24">
        <v>30.0</v>
      </c>
      <c r="I39" s="24">
        <v>0.9968</v>
      </c>
      <c r="J39" s="24">
        <v>3.23</v>
      </c>
      <c r="K39" s="24">
        <v>0.73</v>
      </c>
      <c r="L39" s="24">
        <v>9.7</v>
      </c>
      <c r="M39" s="23">
        <v>7.0</v>
      </c>
    </row>
    <row r="40" ht="15.75" customHeight="1">
      <c r="A40" s="23">
        <v>39.0</v>
      </c>
      <c r="B40" s="24">
        <v>5.7</v>
      </c>
      <c r="C40" s="24">
        <v>1.13</v>
      </c>
      <c r="D40" s="24">
        <v>0.09</v>
      </c>
      <c r="E40" s="24">
        <v>1.5</v>
      </c>
      <c r="F40" s="24">
        <v>0.172</v>
      </c>
      <c r="G40" s="24">
        <v>7.0</v>
      </c>
      <c r="H40" s="24">
        <v>19.0</v>
      </c>
      <c r="I40" s="24">
        <v>0.994</v>
      </c>
      <c r="J40" s="24">
        <v>3.5</v>
      </c>
      <c r="K40" s="24">
        <v>0.48</v>
      </c>
      <c r="L40" s="24">
        <v>9.8</v>
      </c>
      <c r="M40" s="23">
        <v>4.0</v>
      </c>
    </row>
    <row r="41" ht="15.75" customHeight="1">
      <c r="A41" s="23">
        <v>40.0</v>
      </c>
      <c r="B41" s="24">
        <v>7.3</v>
      </c>
      <c r="C41" s="24">
        <v>0.45</v>
      </c>
      <c r="D41" s="24">
        <v>0.36</v>
      </c>
      <c r="E41" s="24">
        <v>5.9</v>
      </c>
      <c r="F41" s="24">
        <v>0.074</v>
      </c>
      <c r="G41" s="24">
        <v>12.0</v>
      </c>
      <c r="H41" s="24">
        <v>87.0</v>
      </c>
      <c r="I41" s="24">
        <v>0.9978</v>
      </c>
      <c r="J41" s="24">
        <v>3.33</v>
      </c>
      <c r="K41" s="24">
        <v>0.83</v>
      </c>
      <c r="L41" s="24">
        <v>10.5</v>
      </c>
      <c r="M41" s="23">
        <v>5.0</v>
      </c>
    </row>
    <row r="42" ht="15.75" customHeight="1">
      <c r="A42" s="23">
        <v>41.0</v>
      </c>
      <c r="B42" s="24">
        <v>7.3</v>
      </c>
      <c r="C42" s="24">
        <v>0.45</v>
      </c>
      <c r="D42" s="24">
        <v>0.36</v>
      </c>
      <c r="E42" s="24">
        <v>5.9</v>
      </c>
      <c r="F42" s="24">
        <v>0.074</v>
      </c>
      <c r="G42" s="24">
        <v>12.0</v>
      </c>
      <c r="H42" s="24">
        <v>87.0</v>
      </c>
      <c r="I42" s="24">
        <v>0.9978</v>
      </c>
      <c r="J42" s="24">
        <v>3.33</v>
      </c>
      <c r="K42" s="24">
        <v>0.83</v>
      </c>
      <c r="L42" s="24">
        <v>10.5</v>
      </c>
      <c r="M42" s="23">
        <v>5.0</v>
      </c>
    </row>
    <row r="43" ht="15.75" customHeight="1">
      <c r="A43" s="23">
        <v>42.0</v>
      </c>
      <c r="B43" s="24">
        <v>8.8</v>
      </c>
      <c r="C43" s="24">
        <v>0.61</v>
      </c>
      <c r="D43" s="24">
        <v>0.3</v>
      </c>
      <c r="E43" s="24">
        <v>2.8</v>
      </c>
      <c r="F43" s="24">
        <v>0.088</v>
      </c>
      <c r="G43" s="24">
        <v>17.0</v>
      </c>
      <c r="H43" s="24">
        <v>46.0</v>
      </c>
      <c r="I43" s="24">
        <v>0.9976</v>
      </c>
      <c r="J43" s="24">
        <v>3.26</v>
      </c>
      <c r="K43" s="24">
        <v>0.51</v>
      </c>
      <c r="L43" s="24">
        <v>9.3</v>
      </c>
      <c r="M43" s="23">
        <v>4.0</v>
      </c>
    </row>
    <row r="44" ht="15.75" customHeight="1">
      <c r="A44" s="23">
        <v>43.0</v>
      </c>
      <c r="B44" s="24">
        <v>7.5</v>
      </c>
      <c r="C44" s="24">
        <v>0.49</v>
      </c>
      <c r="D44" s="24">
        <v>0.2</v>
      </c>
      <c r="E44" s="24">
        <v>2.6</v>
      </c>
      <c r="F44" s="24">
        <v>0.332</v>
      </c>
      <c r="G44" s="24">
        <v>8.0</v>
      </c>
      <c r="H44" s="24">
        <v>14.0</v>
      </c>
      <c r="I44" s="24">
        <v>0.9968</v>
      </c>
      <c r="J44" s="24">
        <v>3.21</v>
      </c>
      <c r="K44" s="24">
        <v>0.9</v>
      </c>
      <c r="L44" s="24">
        <v>10.5</v>
      </c>
      <c r="M44" s="23">
        <v>6.0</v>
      </c>
    </row>
    <row r="45" ht="15.75" customHeight="1">
      <c r="A45" s="23">
        <v>44.0</v>
      </c>
      <c r="B45" s="24">
        <v>8.1</v>
      </c>
      <c r="C45" s="24">
        <v>0.66</v>
      </c>
      <c r="D45" s="24">
        <v>0.22</v>
      </c>
      <c r="E45" s="24">
        <v>2.2</v>
      </c>
      <c r="F45" s="24">
        <v>0.069</v>
      </c>
      <c r="G45" s="24">
        <v>9.0</v>
      </c>
      <c r="H45" s="24">
        <v>23.0</v>
      </c>
      <c r="I45" s="24">
        <v>0.9968</v>
      </c>
      <c r="J45" s="24">
        <v>3.3</v>
      </c>
      <c r="K45" s="24">
        <v>1.2</v>
      </c>
      <c r="L45" s="24">
        <v>10.3</v>
      </c>
      <c r="M45" s="23">
        <v>5.0</v>
      </c>
    </row>
    <row r="46" ht="15.75" customHeight="1">
      <c r="A46" s="23">
        <v>45.0</v>
      </c>
      <c r="B46" s="24">
        <v>6.8</v>
      </c>
      <c r="C46" s="24">
        <v>0.67</v>
      </c>
      <c r="D46" s="24">
        <v>0.02</v>
      </c>
      <c r="E46" s="24">
        <v>1.8</v>
      </c>
      <c r="F46" s="24">
        <v>0.05</v>
      </c>
      <c r="G46" s="24">
        <v>5.0</v>
      </c>
      <c r="H46" s="24">
        <v>11.0</v>
      </c>
      <c r="I46" s="24">
        <v>0.9962</v>
      </c>
      <c r="J46" s="24">
        <v>3.48</v>
      </c>
      <c r="K46" s="24">
        <v>0.52</v>
      </c>
      <c r="L46" s="24">
        <v>9.5</v>
      </c>
      <c r="M46" s="23">
        <v>5.0</v>
      </c>
    </row>
    <row r="47" ht="15.75" customHeight="1">
      <c r="A47" s="23">
        <v>46.0</v>
      </c>
      <c r="B47" s="24">
        <v>4.6</v>
      </c>
      <c r="C47" s="24">
        <v>0.52</v>
      </c>
      <c r="D47" s="24">
        <v>0.15</v>
      </c>
      <c r="E47" s="24">
        <v>2.1</v>
      </c>
      <c r="F47" s="24">
        <v>0.054</v>
      </c>
      <c r="G47" s="24">
        <v>8.0</v>
      </c>
      <c r="H47" s="24">
        <v>65.0</v>
      </c>
      <c r="I47" s="24">
        <v>0.9934</v>
      </c>
      <c r="J47" s="24">
        <v>3.9</v>
      </c>
      <c r="K47" s="24">
        <v>0.56</v>
      </c>
      <c r="L47" s="24">
        <v>13.1</v>
      </c>
      <c r="M47" s="23">
        <v>4.0</v>
      </c>
    </row>
    <row r="48" ht="15.75" customHeight="1">
      <c r="A48" s="23">
        <v>47.0</v>
      </c>
      <c r="B48" s="24">
        <v>7.7</v>
      </c>
      <c r="C48" s="24">
        <v>0.935</v>
      </c>
      <c r="D48" s="24">
        <v>0.43</v>
      </c>
      <c r="E48" s="24">
        <v>2.2</v>
      </c>
      <c r="F48" s="24">
        <v>0.114</v>
      </c>
      <c r="G48" s="24">
        <v>22.0</v>
      </c>
      <c r="H48" s="24">
        <v>114.0</v>
      </c>
      <c r="I48" s="24">
        <v>0.997</v>
      </c>
      <c r="J48" s="24">
        <v>3.25</v>
      </c>
      <c r="K48" s="24">
        <v>0.73</v>
      </c>
      <c r="L48" s="24">
        <v>9.2</v>
      </c>
      <c r="M48" s="23">
        <v>5.0</v>
      </c>
    </row>
    <row r="49" ht="15.75" customHeight="1">
      <c r="A49" s="23">
        <v>48.0</v>
      </c>
      <c r="B49" s="24">
        <v>8.7</v>
      </c>
      <c r="C49" s="24">
        <v>0.29</v>
      </c>
      <c r="D49" s="24">
        <v>0.52</v>
      </c>
      <c r="E49" s="24">
        <v>1.6</v>
      </c>
      <c r="F49" s="24">
        <v>0.113</v>
      </c>
      <c r="G49" s="24">
        <v>12.0</v>
      </c>
      <c r="H49" s="24">
        <v>37.0</v>
      </c>
      <c r="I49" s="24">
        <v>0.9969</v>
      </c>
      <c r="J49" s="24">
        <v>3.25</v>
      </c>
      <c r="K49" s="24">
        <v>0.58</v>
      </c>
      <c r="L49" s="24">
        <v>9.5</v>
      </c>
      <c r="M49" s="23">
        <v>5.0</v>
      </c>
    </row>
    <row r="50" ht="15.75" customHeight="1">
      <c r="A50" s="23">
        <v>49.0</v>
      </c>
      <c r="B50" s="24">
        <v>6.4</v>
      </c>
      <c r="C50" s="24">
        <v>0.4</v>
      </c>
      <c r="D50" s="24">
        <v>0.23</v>
      </c>
      <c r="E50" s="24">
        <v>1.6</v>
      </c>
      <c r="F50" s="24">
        <v>0.066</v>
      </c>
      <c r="G50" s="24">
        <v>5.0</v>
      </c>
      <c r="H50" s="24">
        <v>12.0</v>
      </c>
      <c r="I50" s="24">
        <v>0.9958</v>
      </c>
      <c r="J50" s="24">
        <v>3.34</v>
      </c>
      <c r="K50" s="24">
        <v>0.56</v>
      </c>
      <c r="L50" s="24">
        <v>9.2</v>
      </c>
      <c r="M50" s="23">
        <v>5.0</v>
      </c>
    </row>
    <row r="51" ht="15.75" customHeight="1">
      <c r="A51" s="23">
        <v>50.0</v>
      </c>
      <c r="B51" s="24">
        <v>5.6</v>
      </c>
      <c r="C51" s="24">
        <v>0.31</v>
      </c>
      <c r="D51" s="24">
        <v>0.37</v>
      </c>
      <c r="E51" s="24">
        <v>1.4</v>
      </c>
      <c r="F51" s="24">
        <v>0.074</v>
      </c>
      <c r="G51" s="24">
        <v>12.0</v>
      </c>
      <c r="H51" s="24">
        <v>96.0</v>
      </c>
      <c r="I51" s="24">
        <v>0.9954</v>
      </c>
      <c r="J51" s="24">
        <v>3.32</v>
      </c>
      <c r="K51" s="24">
        <v>0.58</v>
      </c>
      <c r="L51" s="24">
        <v>9.2</v>
      </c>
      <c r="M51" s="23">
        <v>5.0</v>
      </c>
    </row>
    <row r="52" ht="15.75" customHeight="1">
      <c r="A52" s="23">
        <v>51.0</v>
      </c>
      <c r="B52" s="24">
        <v>8.8</v>
      </c>
      <c r="C52" s="24">
        <v>0.66</v>
      </c>
      <c r="D52" s="24">
        <v>0.26</v>
      </c>
      <c r="E52" s="24">
        <v>1.7</v>
      </c>
      <c r="F52" s="24">
        <v>0.074</v>
      </c>
      <c r="G52" s="24">
        <v>4.0</v>
      </c>
      <c r="H52" s="24">
        <v>23.0</v>
      </c>
      <c r="I52" s="24">
        <v>0.9971</v>
      </c>
      <c r="J52" s="24">
        <v>3.15</v>
      </c>
      <c r="K52" s="24">
        <v>0.74</v>
      </c>
      <c r="L52" s="24">
        <v>9.2</v>
      </c>
      <c r="M52" s="23">
        <v>5.0</v>
      </c>
    </row>
    <row r="53" ht="15.75" customHeight="1">
      <c r="A53" s="23">
        <v>52.0</v>
      </c>
      <c r="B53" s="24">
        <v>6.6</v>
      </c>
      <c r="C53" s="24">
        <v>0.52</v>
      </c>
      <c r="D53" s="24">
        <v>0.04</v>
      </c>
      <c r="E53" s="24">
        <v>2.2</v>
      </c>
      <c r="F53" s="24">
        <v>0.069</v>
      </c>
      <c r="G53" s="24">
        <v>8.0</v>
      </c>
      <c r="H53" s="24">
        <v>15.0</v>
      </c>
      <c r="I53" s="24">
        <v>0.9956</v>
      </c>
      <c r="J53" s="24">
        <v>3.4</v>
      </c>
      <c r="K53" s="24">
        <v>0.63</v>
      </c>
      <c r="L53" s="24">
        <v>9.4</v>
      </c>
      <c r="M53" s="23">
        <v>6.0</v>
      </c>
    </row>
    <row r="54" ht="15.75" customHeight="1">
      <c r="A54" s="23">
        <v>53.0</v>
      </c>
      <c r="B54" s="24">
        <v>6.6</v>
      </c>
      <c r="C54" s="24">
        <v>0.5</v>
      </c>
      <c r="D54" s="24">
        <v>0.04</v>
      </c>
      <c r="E54" s="24">
        <v>2.1</v>
      </c>
      <c r="F54" s="24">
        <v>0.068</v>
      </c>
      <c r="G54" s="24">
        <v>6.0</v>
      </c>
      <c r="H54" s="24">
        <v>14.0</v>
      </c>
      <c r="I54" s="24">
        <v>0.9955</v>
      </c>
      <c r="J54" s="24">
        <v>3.39</v>
      </c>
      <c r="K54" s="24">
        <v>0.64</v>
      </c>
      <c r="L54" s="24">
        <v>9.4</v>
      </c>
      <c r="M54" s="23">
        <v>6.0</v>
      </c>
    </row>
    <row r="55" ht="15.75" customHeight="1">
      <c r="A55" s="23">
        <v>54.0</v>
      </c>
      <c r="B55" s="24">
        <v>8.6</v>
      </c>
      <c r="C55" s="24">
        <v>0.38</v>
      </c>
      <c r="D55" s="24">
        <v>0.36</v>
      </c>
      <c r="E55" s="24">
        <v>3.0</v>
      </c>
      <c r="F55" s="24">
        <v>0.081</v>
      </c>
      <c r="G55" s="24">
        <v>30.0</v>
      </c>
      <c r="H55" s="24">
        <v>119.0</v>
      </c>
      <c r="I55" s="24">
        <v>0.997</v>
      </c>
      <c r="J55" s="24">
        <v>3.2</v>
      </c>
      <c r="K55" s="24">
        <v>0.56</v>
      </c>
      <c r="L55" s="24">
        <v>9.4</v>
      </c>
      <c r="M55" s="23">
        <v>5.0</v>
      </c>
    </row>
    <row r="56" ht="15.75" customHeight="1">
      <c r="A56" s="23">
        <v>55.0</v>
      </c>
      <c r="B56" s="24">
        <v>7.6</v>
      </c>
      <c r="C56" s="24">
        <v>0.51</v>
      </c>
      <c r="D56" s="24">
        <v>0.15</v>
      </c>
      <c r="E56" s="24">
        <v>2.8</v>
      </c>
      <c r="F56" s="24">
        <v>0.11</v>
      </c>
      <c r="G56" s="24">
        <v>33.0</v>
      </c>
      <c r="H56" s="24">
        <v>73.0</v>
      </c>
      <c r="I56" s="24">
        <v>0.9955</v>
      </c>
      <c r="J56" s="24">
        <v>3.17</v>
      </c>
      <c r="K56" s="24">
        <v>0.63</v>
      </c>
      <c r="L56" s="24">
        <v>10.2</v>
      </c>
      <c r="M56" s="23">
        <v>6.0</v>
      </c>
    </row>
    <row r="57" ht="15.75" customHeight="1">
      <c r="A57" s="23">
        <v>56.0</v>
      </c>
      <c r="B57" s="24">
        <v>7.7</v>
      </c>
      <c r="C57" s="24">
        <v>0.62</v>
      </c>
      <c r="D57" s="24">
        <v>0.04</v>
      </c>
      <c r="E57" s="24">
        <v>3.8</v>
      </c>
      <c r="F57" s="24">
        <v>0.084</v>
      </c>
      <c r="G57" s="24">
        <v>25.0</v>
      </c>
      <c r="H57" s="24">
        <v>45.0</v>
      </c>
      <c r="I57" s="24">
        <v>0.9978</v>
      </c>
      <c r="J57" s="24">
        <v>3.34</v>
      </c>
      <c r="K57" s="24">
        <v>0.53</v>
      </c>
      <c r="L57" s="24">
        <v>9.5</v>
      </c>
      <c r="M57" s="23">
        <v>5.0</v>
      </c>
    </row>
    <row r="58" ht="15.75" customHeight="1">
      <c r="A58" s="23">
        <v>57.0</v>
      </c>
      <c r="B58" s="24">
        <v>10.2</v>
      </c>
      <c r="C58" s="24">
        <v>0.42</v>
      </c>
      <c r="D58" s="24">
        <v>0.57</v>
      </c>
      <c r="E58" s="24">
        <v>3.4</v>
      </c>
      <c r="F58" s="24">
        <v>0.07</v>
      </c>
      <c r="G58" s="24">
        <v>4.0</v>
      </c>
      <c r="H58" s="24">
        <v>10.0</v>
      </c>
      <c r="I58" s="24">
        <v>0.9971</v>
      </c>
      <c r="J58" s="24">
        <v>3.04</v>
      </c>
      <c r="K58" s="24">
        <v>0.63</v>
      </c>
      <c r="L58" s="24">
        <v>9.6</v>
      </c>
      <c r="M58" s="23">
        <v>5.0</v>
      </c>
    </row>
    <row r="59" ht="15.75" customHeight="1">
      <c r="A59" s="23">
        <v>58.0</v>
      </c>
      <c r="B59" s="24">
        <v>7.5</v>
      </c>
      <c r="C59" s="24">
        <v>0.63</v>
      </c>
      <c r="D59" s="24">
        <v>0.12</v>
      </c>
      <c r="E59" s="24">
        <v>5.1</v>
      </c>
      <c r="F59" s="24">
        <v>0.111</v>
      </c>
      <c r="G59" s="24">
        <v>50.0</v>
      </c>
      <c r="H59" s="24">
        <v>110.0</v>
      </c>
      <c r="I59" s="24">
        <v>0.9983</v>
      </c>
      <c r="J59" s="24">
        <v>3.26</v>
      </c>
      <c r="K59" s="24">
        <v>0.77</v>
      </c>
      <c r="L59" s="24">
        <v>9.4</v>
      </c>
      <c r="M59" s="23">
        <v>5.0</v>
      </c>
    </row>
    <row r="60" ht="15.75" customHeight="1">
      <c r="A60" s="23">
        <v>59.0</v>
      </c>
      <c r="B60" s="24">
        <v>7.8</v>
      </c>
      <c r="C60" s="24">
        <v>0.59</v>
      </c>
      <c r="D60" s="24">
        <v>0.18</v>
      </c>
      <c r="E60" s="24">
        <v>2.3</v>
      </c>
      <c r="F60" s="24">
        <v>0.076</v>
      </c>
      <c r="G60" s="24">
        <v>17.0</v>
      </c>
      <c r="H60" s="24">
        <v>54.0</v>
      </c>
      <c r="I60" s="24">
        <v>0.9975</v>
      </c>
      <c r="J60" s="24">
        <v>3.43</v>
      </c>
      <c r="K60" s="24">
        <v>0.59</v>
      </c>
      <c r="L60" s="24">
        <v>10.0</v>
      </c>
      <c r="M60" s="23">
        <v>5.0</v>
      </c>
    </row>
    <row r="61" ht="15.75" customHeight="1">
      <c r="A61" s="23">
        <v>60.0</v>
      </c>
      <c r="B61" s="24">
        <v>7.3</v>
      </c>
      <c r="C61" s="24">
        <v>0.39</v>
      </c>
      <c r="D61" s="24">
        <v>0.31</v>
      </c>
      <c r="E61" s="24">
        <v>2.4</v>
      </c>
      <c r="F61" s="24">
        <v>0.074</v>
      </c>
      <c r="G61" s="24">
        <v>9.0</v>
      </c>
      <c r="H61" s="24">
        <v>46.0</v>
      </c>
      <c r="I61" s="24">
        <v>0.9962</v>
      </c>
      <c r="J61" s="24">
        <v>3.41</v>
      </c>
      <c r="K61" s="24">
        <v>0.54</v>
      </c>
      <c r="L61" s="24">
        <v>9.4</v>
      </c>
      <c r="M61" s="23">
        <v>6.0</v>
      </c>
    </row>
    <row r="62" ht="15.75" customHeight="1">
      <c r="A62" s="23">
        <v>61.0</v>
      </c>
      <c r="B62" s="24">
        <v>8.8</v>
      </c>
      <c r="C62" s="24">
        <v>0.4</v>
      </c>
      <c r="D62" s="24">
        <v>0.4</v>
      </c>
      <c r="E62" s="24">
        <v>2.2</v>
      </c>
      <c r="F62" s="24">
        <v>0.079</v>
      </c>
      <c r="G62" s="24">
        <v>19.0</v>
      </c>
      <c r="H62" s="24">
        <v>52.0</v>
      </c>
      <c r="I62" s="24">
        <v>0.998</v>
      </c>
      <c r="J62" s="24">
        <v>3.44</v>
      </c>
      <c r="K62" s="24">
        <v>0.64</v>
      </c>
      <c r="L62" s="24">
        <v>9.2</v>
      </c>
      <c r="M62" s="23">
        <v>5.0</v>
      </c>
    </row>
    <row r="63" ht="15.75" customHeight="1">
      <c r="A63" s="23">
        <v>62.0</v>
      </c>
      <c r="B63" s="24">
        <v>7.7</v>
      </c>
      <c r="C63" s="24">
        <v>0.69</v>
      </c>
      <c r="D63" s="24">
        <v>0.49</v>
      </c>
      <c r="E63" s="24">
        <v>1.8</v>
      </c>
      <c r="F63" s="24">
        <v>0.115</v>
      </c>
      <c r="G63" s="24">
        <v>20.0</v>
      </c>
      <c r="H63" s="24">
        <v>112.0</v>
      </c>
      <c r="I63" s="24">
        <v>0.9968</v>
      </c>
      <c r="J63" s="24">
        <v>3.21</v>
      </c>
      <c r="K63" s="24">
        <v>0.71</v>
      </c>
      <c r="L63" s="24">
        <v>9.3</v>
      </c>
      <c r="M63" s="23">
        <v>5.0</v>
      </c>
    </row>
    <row r="64" ht="15.75" customHeight="1">
      <c r="A64" s="23">
        <v>63.0</v>
      </c>
      <c r="B64" s="24">
        <v>7.5</v>
      </c>
      <c r="C64" s="24">
        <v>0.52</v>
      </c>
      <c r="D64" s="24">
        <v>0.16</v>
      </c>
      <c r="E64" s="24">
        <v>1.9</v>
      </c>
      <c r="F64" s="24">
        <v>0.085</v>
      </c>
      <c r="G64" s="24">
        <v>12.0</v>
      </c>
      <c r="H64" s="24">
        <v>35.0</v>
      </c>
      <c r="I64" s="24">
        <v>0.9968</v>
      </c>
      <c r="J64" s="24">
        <v>3.38</v>
      </c>
      <c r="K64" s="24">
        <v>0.62</v>
      </c>
      <c r="L64" s="24">
        <v>9.5</v>
      </c>
      <c r="M64" s="23">
        <v>7.0</v>
      </c>
    </row>
    <row r="65" ht="15.75" customHeight="1">
      <c r="A65" s="23">
        <v>64.0</v>
      </c>
      <c r="B65" s="24">
        <v>7.0</v>
      </c>
      <c r="C65" s="24">
        <v>0.735</v>
      </c>
      <c r="D65" s="24">
        <v>0.05</v>
      </c>
      <c r="E65" s="24">
        <v>2.0</v>
      </c>
      <c r="F65" s="24">
        <v>0.081</v>
      </c>
      <c r="G65" s="24">
        <v>13.0</v>
      </c>
      <c r="H65" s="24">
        <v>54.0</v>
      </c>
      <c r="I65" s="24">
        <v>0.9966</v>
      </c>
      <c r="J65" s="24">
        <v>3.39</v>
      </c>
      <c r="K65" s="24">
        <v>0.57</v>
      </c>
      <c r="L65" s="24">
        <v>9.8</v>
      </c>
      <c r="M65" s="23">
        <v>5.0</v>
      </c>
    </row>
    <row r="66" ht="15.75" customHeight="1">
      <c r="A66" s="23">
        <v>65.0</v>
      </c>
      <c r="B66" s="24">
        <v>7.2</v>
      </c>
      <c r="C66" s="24">
        <v>0.725</v>
      </c>
      <c r="D66" s="24">
        <v>0.05</v>
      </c>
      <c r="E66" s="24">
        <v>4.65</v>
      </c>
      <c r="F66" s="24">
        <v>0.086</v>
      </c>
      <c r="G66" s="24">
        <v>4.0</v>
      </c>
      <c r="H66" s="24">
        <v>11.0</v>
      </c>
      <c r="I66" s="24">
        <v>0.9962</v>
      </c>
      <c r="J66" s="24">
        <v>3.41</v>
      </c>
      <c r="K66" s="24">
        <v>0.39</v>
      </c>
      <c r="L66" s="24">
        <v>10.9</v>
      </c>
      <c r="M66" s="23">
        <v>5.0</v>
      </c>
    </row>
    <row r="67" ht="15.75" customHeight="1">
      <c r="A67" s="23">
        <v>66.0</v>
      </c>
      <c r="B67" s="24">
        <v>7.2</v>
      </c>
      <c r="C67" s="24">
        <v>0.725</v>
      </c>
      <c r="D67" s="24">
        <v>0.05</v>
      </c>
      <c r="E67" s="24">
        <v>4.65</v>
      </c>
      <c r="F67" s="24">
        <v>0.086</v>
      </c>
      <c r="G67" s="24">
        <v>4.0</v>
      </c>
      <c r="H67" s="24">
        <v>11.0</v>
      </c>
      <c r="I67" s="24">
        <v>0.9962</v>
      </c>
      <c r="J67" s="24">
        <v>3.41</v>
      </c>
      <c r="K67" s="24">
        <v>0.39</v>
      </c>
      <c r="L67" s="24">
        <v>10.9</v>
      </c>
      <c r="M67" s="23">
        <v>5.0</v>
      </c>
    </row>
    <row r="68" ht="15.75" customHeight="1">
      <c r="A68" s="23">
        <v>67.0</v>
      </c>
      <c r="B68" s="24">
        <v>7.5</v>
      </c>
      <c r="C68" s="24">
        <v>0.52</v>
      </c>
      <c r="D68" s="24">
        <v>0.11</v>
      </c>
      <c r="E68" s="24">
        <v>1.5</v>
      </c>
      <c r="F68" s="24">
        <v>0.079</v>
      </c>
      <c r="G68" s="24">
        <v>11.0</v>
      </c>
      <c r="H68" s="24">
        <v>39.0</v>
      </c>
      <c r="I68" s="24">
        <v>0.9968</v>
      </c>
      <c r="J68" s="24">
        <v>3.42</v>
      </c>
      <c r="K68" s="24">
        <v>0.58</v>
      </c>
      <c r="L68" s="24">
        <v>9.6</v>
      </c>
      <c r="M68" s="23">
        <v>5.0</v>
      </c>
    </row>
    <row r="69" ht="15.75" customHeight="1">
      <c r="A69" s="23">
        <v>68.0</v>
      </c>
      <c r="B69" s="24">
        <v>6.6</v>
      </c>
      <c r="C69" s="24">
        <v>0.705</v>
      </c>
      <c r="D69" s="24">
        <v>0.07</v>
      </c>
      <c r="E69" s="24">
        <v>1.6</v>
      </c>
      <c r="F69" s="24">
        <v>0.076</v>
      </c>
      <c r="G69" s="24">
        <v>6.0</v>
      </c>
      <c r="H69" s="24">
        <v>15.0</v>
      </c>
      <c r="I69" s="24">
        <v>0.9962</v>
      </c>
      <c r="J69" s="24">
        <v>3.44</v>
      </c>
      <c r="K69" s="24">
        <v>0.58</v>
      </c>
      <c r="L69" s="24">
        <v>10.7</v>
      </c>
      <c r="M69" s="23">
        <v>5.0</v>
      </c>
    </row>
    <row r="70" ht="15.75" customHeight="1">
      <c r="A70" s="23">
        <v>69.0</v>
      </c>
      <c r="B70" s="24">
        <v>9.3</v>
      </c>
      <c r="C70" s="24">
        <v>0.32</v>
      </c>
      <c r="D70" s="24">
        <v>0.57</v>
      </c>
      <c r="E70" s="24">
        <v>2.0</v>
      </c>
      <c r="F70" s="24">
        <v>0.074</v>
      </c>
      <c r="G70" s="24">
        <v>27.0</v>
      </c>
      <c r="H70" s="24">
        <v>65.0</v>
      </c>
      <c r="I70" s="24">
        <v>0.9969</v>
      </c>
      <c r="J70" s="24">
        <v>3.28</v>
      </c>
      <c r="K70" s="24">
        <v>0.79</v>
      </c>
      <c r="L70" s="24">
        <v>10.7</v>
      </c>
      <c r="M70" s="23">
        <v>5.0</v>
      </c>
    </row>
    <row r="71" ht="15.75" customHeight="1">
      <c r="A71" s="23">
        <v>70.0</v>
      </c>
      <c r="B71" s="24">
        <v>8.0</v>
      </c>
      <c r="C71" s="24">
        <v>0.705</v>
      </c>
      <c r="D71" s="24">
        <v>0.05</v>
      </c>
      <c r="E71" s="24">
        <v>1.9</v>
      </c>
      <c r="F71" s="24">
        <v>0.074</v>
      </c>
      <c r="G71" s="24">
        <v>8.0</v>
      </c>
      <c r="H71" s="24">
        <v>19.0</v>
      </c>
      <c r="I71" s="24">
        <v>0.9962</v>
      </c>
      <c r="J71" s="24">
        <v>3.34</v>
      </c>
      <c r="K71" s="24">
        <v>0.95</v>
      </c>
      <c r="L71" s="24">
        <v>10.5</v>
      </c>
      <c r="M71" s="23">
        <v>6.0</v>
      </c>
    </row>
    <row r="72" ht="15.75" customHeight="1">
      <c r="A72" s="23">
        <v>71.0</v>
      </c>
      <c r="B72" s="24">
        <v>7.7</v>
      </c>
      <c r="C72" s="24">
        <v>0.63</v>
      </c>
      <c r="D72" s="24">
        <v>0.08</v>
      </c>
      <c r="E72" s="24">
        <v>1.9</v>
      </c>
      <c r="F72" s="24">
        <v>0.076</v>
      </c>
      <c r="G72" s="24">
        <v>15.0</v>
      </c>
      <c r="H72" s="24">
        <v>27.0</v>
      </c>
      <c r="I72" s="24">
        <v>0.9967</v>
      </c>
      <c r="J72" s="24">
        <v>3.32</v>
      </c>
      <c r="K72" s="24">
        <v>0.54</v>
      </c>
      <c r="L72" s="24">
        <v>9.5</v>
      </c>
      <c r="M72" s="23">
        <v>6.0</v>
      </c>
    </row>
    <row r="73" ht="15.75" customHeight="1">
      <c r="A73" s="23">
        <v>72.0</v>
      </c>
      <c r="B73" s="24">
        <v>7.7</v>
      </c>
      <c r="C73" s="24">
        <v>0.67</v>
      </c>
      <c r="D73" s="24">
        <v>0.23</v>
      </c>
      <c r="E73" s="24">
        <v>2.1</v>
      </c>
      <c r="F73" s="24">
        <v>0.088</v>
      </c>
      <c r="G73" s="24">
        <v>17.0</v>
      </c>
      <c r="H73" s="24">
        <v>96.0</v>
      </c>
      <c r="I73" s="24">
        <v>0.9962</v>
      </c>
      <c r="J73" s="24">
        <v>3.32</v>
      </c>
      <c r="K73" s="24">
        <v>0.48</v>
      </c>
      <c r="L73" s="24">
        <v>9.5</v>
      </c>
      <c r="M73" s="23">
        <v>5.0</v>
      </c>
    </row>
    <row r="74" ht="15.75" customHeight="1">
      <c r="A74" s="23">
        <v>73.0</v>
      </c>
      <c r="B74" s="24">
        <v>7.7</v>
      </c>
      <c r="C74" s="24">
        <v>0.69</v>
      </c>
      <c r="D74" s="24">
        <v>0.22</v>
      </c>
      <c r="E74" s="24">
        <v>1.9</v>
      </c>
      <c r="F74" s="24">
        <v>0.084</v>
      </c>
      <c r="G74" s="24">
        <v>18.0</v>
      </c>
      <c r="H74" s="24">
        <v>94.0</v>
      </c>
      <c r="I74" s="24">
        <v>0.9961</v>
      </c>
      <c r="J74" s="24">
        <v>3.31</v>
      </c>
      <c r="K74" s="24">
        <v>0.48</v>
      </c>
      <c r="L74" s="24">
        <v>9.5</v>
      </c>
      <c r="M74" s="23">
        <v>5.0</v>
      </c>
    </row>
    <row r="75" ht="15.75" customHeight="1">
      <c r="A75" s="23">
        <v>74.0</v>
      </c>
      <c r="B75" s="24">
        <v>8.3</v>
      </c>
      <c r="C75" s="24">
        <v>0.675</v>
      </c>
      <c r="D75" s="24">
        <v>0.26</v>
      </c>
      <c r="E75" s="24">
        <v>2.1</v>
      </c>
      <c r="F75" s="24">
        <v>0.084</v>
      </c>
      <c r="G75" s="24">
        <v>11.0</v>
      </c>
      <c r="H75" s="24">
        <v>43.0</v>
      </c>
      <c r="I75" s="24">
        <v>0.9976</v>
      </c>
      <c r="J75" s="24">
        <v>3.31</v>
      </c>
      <c r="K75" s="24">
        <v>0.53</v>
      </c>
      <c r="L75" s="24">
        <v>9.2</v>
      </c>
      <c r="M75" s="23">
        <v>4.0</v>
      </c>
    </row>
    <row r="76" ht="15.75" customHeight="1">
      <c r="A76" s="23">
        <v>75.0</v>
      </c>
      <c r="B76" s="24">
        <v>9.7</v>
      </c>
      <c r="C76" s="24">
        <v>0.32</v>
      </c>
      <c r="D76" s="24">
        <v>0.54</v>
      </c>
      <c r="E76" s="24">
        <v>2.5</v>
      </c>
      <c r="F76" s="24">
        <v>0.094</v>
      </c>
      <c r="G76" s="24">
        <v>28.0</v>
      </c>
      <c r="H76" s="24">
        <v>83.0</v>
      </c>
      <c r="I76" s="24">
        <v>0.9984</v>
      </c>
      <c r="J76" s="24">
        <v>3.28</v>
      </c>
      <c r="K76" s="24">
        <v>0.82</v>
      </c>
      <c r="L76" s="24">
        <v>9.6</v>
      </c>
      <c r="M76" s="23">
        <v>5.0</v>
      </c>
    </row>
    <row r="77" ht="15.75" customHeight="1">
      <c r="A77" s="23">
        <v>76.0</v>
      </c>
      <c r="B77" s="24">
        <v>8.8</v>
      </c>
      <c r="C77" s="24">
        <v>0.41</v>
      </c>
      <c r="D77" s="24">
        <v>0.64</v>
      </c>
      <c r="E77" s="24">
        <v>2.2</v>
      </c>
      <c r="F77" s="24">
        <v>0.093</v>
      </c>
      <c r="G77" s="24">
        <v>9.0</v>
      </c>
      <c r="H77" s="24">
        <v>42.0</v>
      </c>
      <c r="I77" s="24">
        <v>0.9986</v>
      </c>
      <c r="J77" s="24">
        <v>3.54</v>
      </c>
      <c r="K77" s="24">
        <v>0.66</v>
      </c>
      <c r="L77" s="24">
        <v>10.5</v>
      </c>
      <c r="M77" s="23">
        <v>5.0</v>
      </c>
    </row>
    <row r="78" ht="15.75" customHeight="1">
      <c r="A78" s="23">
        <v>77.0</v>
      </c>
      <c r="B78" s="24">
        <v>8.8</v>
      </c>
      <c r="C78" s="24">
        <v>0.41</v>
      </c>
      <c r="D78" s="24">
        <v>0.64</v>
      </c>
      <c r="E78" s="24">
        <v>2.2</v>
      </c>
      <c r="F78" s="24">
        <v>0.093</v>
      </c>
      <c r="G78" s="24">
        <v>9.0</v>
      </c>
      <c r="H78" s="24">
        <v>42.0</v>
      </c>
      <c r="I78" s="24">
        <v>0.9986</v>
      </c>
      <c r="J78" s="24">
        <v>3.54</v>
      </c>
      <c r="K78" s="24">
        <v>0.66</v>
      </c>
      <c r="L78" s="24">
        <v>10.5</v>
      </c>
      <c r="M78" s="23">
        <v>5.0</v>
      </c>
    </row>
    <row r="79" ht="15.75" customHeight="1">
      <c r="A79" s="23">
        <v>78.0</v>
      </c>
      <c r="B79" s="24">
        <v>6.8</v>
      </c>
      <c r="C79" s="24">
        <v>0.785</v>
      </c>
      <c r="D79" s="24">
        <v>0.0</v>
      </c>
      <c r="E79" s="24">
        <v>2.4</v>
      </c>
      <c r="F79" s="24">
        <v>0.104</v>
      </c>
      <c r="G79" s="24">
        <v>14.0</v>
      </c>
      <c r="H79" s="24">
        <v>30.0</v>
      </c>
      <c r="I79" s="24">
        <v>0.9966</v>
      </c>
      <c r="J79" s="24">
        <v>3.52</v>
      </c>
      <c r="K79" s="24">
        <v>0.55</v>
      </c>
      <c r="L79" s="24">
        <v>10.7</v>
      </c>
      <c r="M79" s="23">
        <v>6.0</v>
      </c>
    </row>
    <row r="80" ht="15.75" customHeight="1">
      <c r="A80" s="23">
        <v>79.0</v>
      </c>
      <c r="B80" s="24">
        <v>6.7</v>
      </c>
      <c r="C80" s="24">
        <v>0.75</v>
      </c>
      <c r="D80" s="24">
        <v>0.12</v>
      </c>
      <c r="E80" s="24">
        <v>2.0</v>
      </c>
      <c r="F80" s="24">
        <v>0.086</v>
      </c>
      <c r="G80" s="24">
        <v>12.0</v>
      </c>
      <c r="H80" s="24">
        <v>80.0</v>
      </c>
      <c r="I80" s="24">
        <v>0.9958</v>
      </c>
      <c r="J80" s="24">
        <v>3.38</v>
      </c>
      <c r="K80" s="24">
        <v>0.52</v>
      </c>
      <c r="L80" s="24">
        <v>10.1</v>
      </c>
      <c r="M80" s="23">
        <v>5.0</v>
      </c>
    </row>
    <row r="81" ht="15.75" customHeight="1">
      <c r="A81" s="23">
        <v>80.0</v>
      </c>
      <c r="B81" s="24">
        <v>8.3</v>
      </c>
      <c r="C81" s="24">
        <v>0.625</v>
      </c>
      <c r="D81" s="24">
        <v>0.2</v>
      </c>
      <c r="E81" s="24">
        <v>1.5</v>
      </c>
      <c r="F81" s="24">
        <v>0.08</v>
      </c>
      <c r="G81" s="24">
        <v>27.0</v>
      </c>
      <c r="H81" s="24">
        <v>119.0</v>
      </c>
      <c r="I81" s="24">
        <v>0.9972</v>
      </c>
      <c r="J81" s="24">
        <v>3.16</v>
      </c>
      <c r="K81" s="24">
        <v>1.12</v>
      </c>
      <c r="L81" s="24">
        <v>9.1</v>
      </c>
      <c r="M81" s="23">
        <v>4.0</v>
      </c>
    </row>
    <row r="82" ht="15.75" customHeight="1">
      <c r="A82" s="23">
        <v>81.0</v>
      </c>
      <c r="B82" s="24">
        <v>6.2</v>
      </c>
      <c r="C82" s="24">
        <v>0.45</v>
      </c>
      <c r="D82" s="24">
        <v>0.2</v>
      </c>
      <c r="E82" s="24">
        <v>1.6</v>
      </c>
      <c r="F82" s="24">
        <v>0.069</v>
      </c>
      <c r="G82" s="24">
        <v>3.0</v>
      </c>
      <c r="H82" s="24">
        <v>15.0</v>
      </c>
      <c r="I82" s="24">
        <v>0.9958</v>
      </c>
      <c r="J82" s="24">
        <v>3.41</v>
      </c>
      <c r="K82" s="24">
        <v>0.56</v>
      </c>
      <c r="L82" s="24">
        <v>9.2</v>
      </c>
      <c r="M82" s="23">
        <v>5.0</v>
      </c>
    </row>
    <row r="83" ht="15.75" customHeight="1">
      <c r="A83" s="23">
        <v>82.0</v>
      </c>
      <c r="B83" s="24">
        <v>7.8</v>
      </c>
      <c r="C83" s="24">
        <v>0.43</v>
      </c>
      <c r="D83" s="24">
        <v>0.7</v>
      </c>
      <c r="E83" s="24">
        <v>1.9</v>
      </c>
      <c r="F83" s="24">
        <v>0.463999999999999</v>
      </c>
      <c r="G83" s="24">
        <v>22.0</v>
      </c>
      <c r="H83" s="24">
        <v>67.0</v>
      </c>
      <c r="I83" s="24">
        <v>0.9974</v>
      </c>
      <c r="J83" s="24">
        <v>3.13</v>
      </c>
      <c r="K83" s="24">
        <v>1.28</v>
      </c>
      <c r="L83" s="24">
        <v>9.4</v>
      </c>
      <c r="M83" s="23">
        <v>5.0</v>
      </c>
    </row>
    <row r="84" ht="15.75" customHeight="1">
      <c r="A84" s="23">
        <v>83.0</v>
      </c>
      <c r="B84" s="24">
        <v>7.4</v>
      </c>
      <c r="C84" s="24">
        <v>0.5</v>
      </c>
      <c r="D84" s="24">
        <v>0.47</v>
      </c>
      <c r="E84" s="24">
        <v>2.0</v>
      </c>
      <c r="F84" s="24">
        <v>0.086</v>
      </c>
      <c r="G84" s="24">
        <v>21.0</v>
      </c>
      <c r="H84" s="24">
        <v>73.0</v>
      </c>
      <c r="I84" s="24">
        <v>0.997</v>
      </c>
      <c r="J84" s="24">
        <v>3.36</v>
      </c>
      <c r="K84" s="24">
        <v>0.57</v>
      </c>
      <c r="L84" s="24">
        <v>9.1</v>
      </c>
      <c r="M84" s="23">
        <v>5.0</v>
      </c>
    </row>
    <row r="85" ht="15.75" customHeight="1">
      <c r="A85" s="23">
        <v>84.0</v>
      </c>
      <c r="B85" s="24">
        <v>7.3</v>
      </c>
      <c r="C85" s="24">
        <v>0.67</v>
      </c>
      <c r="D85" s="24">
        <v>0.26</v>
      </c>
      <c r="E85" s="24">
        <v>1.8</v>
      </c>
      <c r="F85" s="24">
        <v>0.401</v>
      </c>
      <c r="G85" s="24">
        <v>16.0</v>
      </c>
      <c r="H85" s="24">
        <v>51.0</v>
      </c>
      <c r="I85" s="24">
        <v>0.9969</v>
      </c>
      <c r="J85" s="24">
        <v>3.16</v>
      </c>
      <c r="K85" s="24">
        <v>1.14</v>
      </c>
      <c r="L85" s="24">
        <v>9.4</v>
      </c>
      <c r="M85" s="23">
        <v>5.0</v>
      </c>
    </row>
    <row r="86" ht="15.75" customHeight="1">
      <c r="A86" s="23">
        <v>85.0</v>
      </c>
      <c r="B86" s="24">
        <v>6.3</v>
      </c>
      <c r="C86" s="24">
        <v>0.3</v>
      </c>
      <c r="D86" s="24">
        <v>0.48</v>
      </c>
      <c r="E86" s="24">
        <v>1.8</v>
      </c>
      <c r="F86" s="24">
        <v>0.069</v>
      </c>
      <c r="G86" s="24">
        <v>18.0</v>
      </c>
      <c r="H86" s="24">
        <v>61.0</v>
      </c>
      <c r="I86" s="24">
        <v>0.9959</v>
      </c>
      <c r="J86" s="24">
        <v>3.44</v>
      </c>
      <c r="K86" s="24">
        <v>0.78</v>
      </c>
      <c r="L86" s="24">
        <v>10.3</v>
      </c>
      <c r="M86" s="23">
        <v>6.0</v>
      </c>
    </row>
    <row r="87" ht="15.75" customHeight="1">
      <c r="A87" s="23">
        <v>86.0</v>
      </c>
      <c r="B87" s="24">
        <v>6.9</v>
      </c>
      <c r="C87" s="24">
        <v>0.55</v>
      </c>
      <c r="D87" s="24">
        <v>0.15</v>
      </c>
      <c r="E87" s="24">
        <v>2.2</v>
      </c>
      <c r="F87" s="24">
        <v>0.076</v>
      </c>
      <c r="G87" s="24">
        <v>19.0</v>
      </c>
      <c r="H87" s="24">
        <v>40.0</v>
      </c>
      <c r="I87" s="24">
        <v>0.9961</v>
      </c>
      <c r="J87" s="24">
        <v>3.41</v>
      </c>
      <c r="K87" s="24">
        <v>0.59</v>
      </c>
      <c r="L87" s="24">
        <v>10.1</v>
      </c>
      <c r="M87" s="23">
        <v>5.0</v>
      </c>
    </row>
    <row r="88" ht="15.75" customHeight="1">
      <c r="A88" s="23">
        <v>87.0</v>
      </c>
      <c r="B88" s="24">
        <v>8.6</v>
      </c>
      <c r="C88" s="24">
        <v>0.49</v>
      </c>
      <c r="D88" s="24">
        <v>0.28</v>
      </c>
      <c r="E88" s="24">
        <v>1.9</v>
      </c>
      <c r="F88" s="24">
        <v>0.11</v>
      </c>
      <c r="G88" s="24">
        <v>20.0</v>
      </c>
      <c r="H88" s="24">
        <v>136.0</v>
      </c>
      <c r="I88" s="24">
        <v>0.9972</v>
      </c>
      <c r="J88" s="24">
        <v>2.93</v>
      </c>
      <c r="K88" s="24">
        <v>1.95</v>
      </c>
      <c r="L88" s="24">
        <v>9.9</v>
      </c>
      <c r="M88" s="23">
        <v>6.0</v>
      </c>
    </row>
    <row r="89" ht="15.75" customHeight="1">
      <c r="A89" s="23">
        <v>88.0</v>
      </c>
      <c r="B89" s="24">
        <v>7.7</v>
      </c>
      <c r="C89" s="24">
        <v>0.49</v>
      </c>
      <c r="D89" s="24">
        <v>0.26</v>
      </c>
      <c r="E89" s="24">
        <v>1.9</v>
      </c>
      <c r="F89" s="24">
        <v>0.062</v>
      </c>
      <c r="G89" s="24">
        <v>9.0</v>
      </c>
      <c r="H89" s="24">
        <v>31.0</v>
      </c>
      <c r="I89" s="24">
        <v>0.9966</v>
      </c>
      <c r="J89" s="24">
        <v>3.39</v>
      </c>
      <c r="K89" s="24">
        <v>0.64</v>
      </c>
      <c r="L89" s="24">
        <v>9.6</v>
      </c>
      <c r="M89" s="23">
        <v>5.0</v>
      </c>
    </row>
    <row r="90" ht="15.75" customHeight="1">
      <c r="A90" s="23">
        <v>89.0</v>
      </c>
      <c r="B90" s="24">
        <v>9.3</v>
      </c>
      <c r="C90" s="24">
        <v>0.39</v>
      </c>
      <c r="D90" s="24">
        <v>0.44</v>
      </c>
      <c r="E90" s="24">
        <v>2.1</v>
      </c>
      <c r="F90" s="24">
        <v>0.107</v>
      </c>
      <c r="G90" s="24">
        <v>34.0</v>
      </c>
      <c r="H90" s="24">
        <v>125.0</v>
      </c>
      <c r="I90" s="24">
        <v>0.9978</v>
      </c>
      <c r="J90" s="24">
        <v>3.14</v>
      </c>
      <c r="K90" s="24">
        <v>1.22</v>
      </c>
      <c r="L90" s="24">
        <v>9.5</v>
      </c>
      <c r="M90" s="23">
        <v>5.0</v>
      </c>
    </row>
    <row r="91" ht="15.75" customHeight="1">
      <c r="A91" s="23">
        <v>90.0</v>
      </c>
      <c r="B91" s="24">
        <v>7.0</v>
      </c>
      <c r="C91" s="24">
        <v>0.62</v>
      </c>
      <c r="D91" s="24">
        <v>0.08</v>
      </c>
      <c r="E91" s="24">
        <v>1.8</v>
      </c>
      <c r="F91" s="24">
        <v>0.076</v>
      </c>
      <c r="G91" s="24">
        <v>8.0</v>
      </c>
      <c r="H91" s="24">
        <v>24.0</v>
      </c>
      <c r="I91" s="24">
        <v>0.9978</v>
      </c>
      <c r="J91" s="24">
        <v>3.48</v>
      </c>
      <c r="K91" s="24">
        <v>0.53</v>
      </c>
      <c r="L91" s="24">
        <v>9.0</v>
      </c>
      <c r="M91" s="23">
        <v>5.0</v>
      </c>
    </row>
    <row r="92" ht="15.75" customHeight="1">
      <c r="A92" s="23">
        <v>91.0</v>
      </c>
      <c r="B92" s="24">
        <v>7.9</v>
      </c>
      <c r="C92" s="24">
        <v>0.52</v>
      </c>
      <c r="D92" s="24">
        <v>0.26</v>
      </c>
      <c r="E92" s="24">
        <v>1.9</v>
      </c>
      <c r="F92" s="24">
        <v>0.079</v>
      </c>
      <c r="G92" s="24">
        <v>42.0</v>
      </c>
      <c r="H92" s="24">
        <v>140.0</v>
      </c>
      <c r="I92" s="24">
        <v>0.9964</v>
      </c>
      <c r="J92" s="24">
        <v>3.23</v>
      </c>
      <c r="K92" s="24">
        <v>0.54</v>
      </c>
      <c r="L92" s="24">
        <v>9.5</v>
      </c>
      <c r="M92" s="23">
        <v>5.0</v>
      </c>
    </row>
    <row r="93" ht="15.75" customHeight="1">
      <c r="A93" s="23">
        <v>92.0</v>
      </c>
      <c r="B93" s="24">
        <v>8.6</v>
      </c>
      <c r="C93" s="24">
        <v>0.49</v>
      </c>
      <c r="D93" s="24">
        <v>0.28</v>
      </c>
      <c r="E93" s="24">
        <v>1.9</v>
      </c>
      <c r="F93" s="24">
        <v>0.11</v>
      </c>
      <c r="G93" s="24">
        <v>20.0</v>
      </c>
      <c r="H93" s="24">
        <v>136.0</v>
      </c>
      <c r="I93" s="24">
        <v>0.9972</v>
      </c>
      <c r="J93" s="24">
        <v>2.93</v>
      </c>
      <c r="K93" s="24">
        <v>1.95</v>
      </c>
      <c r="L93" s="24">
        <v>9.9</v>
      </c>
      <c r="M93" s="23">
        <v>6.0</v>
      </c>
    </row>
    <row r="94" ht="15.75" customHeight="1">
      <c r="A94" s="23">
        <v>93.0</v>
      </c>
      <c r="B94" s="24">
        <v>8.6</v>
      </c>
      <c r="C94" s="24">
        <v>0.49</v>
      </c>
      <c r="D94" s="24">
        <v>0.29</v>
      </c>
      <c r="E94" s="24">
        <v>2.0</v>
      </c>
      <c r="F94" s="24">
        <v>0.11</v>
      </c>
      <c r="G94" s="24">
        <v>19.0</v>
      </c>
      <c r="H94" s="24">
        <v>133.0</v>
      </c>
      <c r="I94" s="24">
        <v>0.9972</v>
      </c>
      <c r="J94" s="24">
        <v>2.93</v>
      </c>
      <c r="K94" s="24">
        <v>1.98</v>
      </c>
      <c r="L94" s="24">
        <v>9.8</v>
      </c>
      <c r="M94" s="23">
        <v>5.0</v>
      </c>
    </row>
    <row r="95" ht="15.75" customHeight="1">
      <c r="A95" s="23">
        <v>94.0</v>
      </c>
      <c r="B95" s="24">
        <v>7.7</v>
      </c>
      <c r="C95" s="24">
        <v>0.49</v>
      </c>
      <c r="D95" s="24">
        <v>0.26</v>
      </c>
      <c r="E95" s="24">
        <v>1.9</v>
      </c>
      <c r="F95" s="24">
        <v>0.062</v>
      </c>
      <c r="G95" s="24">
        <v>9.0</v>
      </c>
      <c r="H95" s="24">
        <v>31.0</v>
      </c>
      <c r="I95" s="24">
        <v>0.9966</v>
      </c>
      <c r="J95" s="24">
        <v>3.39</v>
      </c>
      <c r="K95" s="24">
        <v>0.64</v>
      </c>
      <c r="L95" s="24">
        <v>9.6</v>
      </c>
      <c r="M95" s="23">
        <v>5.0</v>
      </c>
    </row>
    <row r="96" ht="15.75" customHeight="1">
      <c r="A96" s="23">
        <v>95.0</v>
      </c>
      <c r="B96" s="24">
        <v>5.0</v>
      </c>
      <c r="C96" s="24">
        <v>1.02</v>
      </c>
      <c r="D96" s="24">
        <v>0.04</v>
      </c>
      <c r="E96" s="24">
        <v>1.4</v>
      </c>
      <c r="F96" s="24">
        <v>0.045</v>
      </c>
      <c r="G96" s="24">
        <v>41.0</v>
      </c>
      <c r="H96" s="24">
        <v>85.0</v>
      </c>
      <c r="I96" s="24">
        <v>0.9938</v>
      </c>
      <c r="J96" s="24">
        <v>3.75</v>
      </c>
      <c r="K96" s="24">
        <v>0.48</v>
      </c>
      <c r="L96" s="24">
        <v>10.5</v>
      </c>
      <c r="M96" s="23">
        <v>4.0</v>
      </c>
    </row>
    <row r="97" ht="15.75" customHeight="1">
      <c r="A97" s="23">
        <v>96.0</v>
      </c>
      <c r="B97" s="24">
        <v>4.7</v>
      </c>
      <c r="C97" s="24">
        <v>0.6</v>
      </c>
      <c r="D97" s="24">
        <v>0.17</v>
      </c>
      <c r="E97" s="24">
        <v>2.3</v>
      </c>
      <c r="F97" s="24">
        <v>0.0579999999999999</v>
      </c>
      <c r="G97" s="24">
        <v>17.0</v>
      </c>
      <c r="H97" s="24">
        <v>106.0</v>
      </c>
      <c r="I97" s="24">
        <v>0.9932</v>
      </c>
      <c r="J97" s="24">
        <v>3.85</v>
      </c>
      <c r="K97" s="24">
        <v>0.6</v>
      </c>
      <c r="L97" s="24">
        <v>12.9</v>
      </c>
      <c r="M97" s="23">
        <v>6.0</v>
      </c>
    </row>
    <row r="98" ht="15.75" customHeight="1">
      <c r="A98" s="23">
        <v>97.0</v>
      </c>
      <c r="B98" s="24">
        <v>6.8</v>
      </c>
      <c r="C98" s="24">
        <v>0.775</v>
      </c>
      <c r="D98" s="24">
        <v>0.0</v>
      </c>
      <c r="E98" s="24">
        <v>3.0</v>
      </c>
      <c r="F98" s="24">
        <v>0.102</v>
      </c>
      <c r="G98" s="24">
        <v>8.0</v>
      </c>
      <c r="H98" s="24">
        <v>23.0</v>
      </c>
      <c r="I98" s="24">
        <v>0.9965</v>
      </c>
      <c r="J98" s="24">
        <v>3.45</v>
      </c>
      <c r="K98" s="24">
        <v>0.56</v>
      </c>
      <c r="L98" s="24">
        <v>10.7</v>
      </c>
      <c r="M98" s="23">
        <v>5.0</v>
      </c>
    </row>
    <row r="99" ht="15.75" customHeight="1">
      <c r="A99" s="23">
        <v>98.0</v>
      </c>
      <c r="B99" s="24">
        <v>7.0</v>
      </c>
      <c r="C99" s="24">
        <v>0.5</v>
      </c>
      <c r="D99" s="24">
        <v>0.25</v>
      </c>
      <c r="E99" s="24">
        <v>2.0</v>
      </c>
      <c r="F99" s="24">
        <v>0.07</v>
      </c>
      <c r="G99" s="24">
        <v>3.0</v>
      </c>
      <c r="H99" s="24">
        <v>22.0</v>
      </c>
      <c r="I99" s="24">
        <v>0.9963</v>
      </c>
      <c r="J99" s="24">
        <v>3.25</v>
      </c>
      <c r="K99" s="24">
        <v>0.63</v>
      </c>
      <c r="L99" s="24">
        <v>9.2</v>
      </c>
      <c r="M99" s="23">
        <v>5.0</v>
      </c>
    </row>
    <row r="100" ht="15.75" customHeight="1">
      <c r="A100" s="23">
        <v>99.0</v>
      </c>
      <c r="B100" s="24">
        <v>7.6</v>
      </c>
      <c r="C100" s="24">
        <v>0.9</v>
      </c>
      <c r="D100" s="24">
        <v>0.06</v>
      </c>
      <c r="E100" s="24">
        <v>2.5</v>
      </c>
      <c r="F100" s="24">
        <v>0.079</v>
      </c>
      <c r="G100" s="24">
        <v>5.0</v>
      </c>
      <c r="H100" s="24">
        <v>10.0</v>
      </c>
      <c r="I100" s="24">
        <v>0.9967</v>
      </c>
      <c r="J100" s="24">
        <v>3.39</v>
      </c>
      <c r="K100" s="24">
        <v>0.56</v>
      </c>
      <c r="L100" s="24">
        <v>9.8</v>
      </c>
      <c r="M100" s="23">
        <v>5.0</v>
      </c>
    </row>
    <row r="101" ht="15.75" customHeight="1">
      <c r="A101" s="23">
        <v>100.0</v>
      </c>
      <c r="B101" s="24">
        <v>8.1</v>
      </c>
      <c r="C101" s="24">
        <v>0.545</v>
      </c>
      <c r="D101" s="24">
        <v>0.18</v>
      </c>
      <c r="E101" s="24">
        <v>1.9</v>
      </c>
      <c r="F101" s="24">
        <v>0.08</v>
      </c>
      <c r="G101" s="24">
        <v>13.0</v>
      </c>
      <c r="H101" s="24">
        <v>35.0</v>
      </c>
      <c r="I101" s="24">
        <v>0.9972</v>
      </c>
      <c r="J101" s="24">
        <v>3.3</v>
      </c>
      <c r="K101" s="24">
        <v>0.59</v>
      </c>
      <c r="L101" s="24">
        <v>9.0</v>
      </c>
      <c r="M101" s="23">
        <v>6.0</v>
      </c>
    </row>
    <row r="102" ht="15.75" customHeight="1">
      <c r="A102" s="23">
        <v>101.0</v>
      </c>
      <c r="B102" s="24">
        <v>8.3</v>
      </c>
      <c r="C102" s="24">
        <v>0.61</v>
      </c>
      <c r="D102" s="24">
        <v>0.3</v>
      </c>
      <c r="E102" s="24">
        <v>2.1</v>
      </c>
      <c r="F102" s="24">
        <v>0.084</v>
      </c>
      <c r="G102" s="24">
        <v>11.0</v>
      </c>
      <c r="H102" s="24">
        <v>50.0</v>
      </c>
      <c r="I102" s="24">
        <v>0.9972</v>
      </c>
      <c r="J102" s="24">
        <v>3.4</v>
      </c>
      <c r="K102" s="24">
        <v>0.61</v>
      </c>
      <c r="L102" s="24">
        <v>10.2</v>
      </c>
      <c r="M102" s="23">
        <v>6.0</v>
      </c>
    </row>
    <row r="103" ht="15.75" customHeight="1">
      <c r="A103" s="23">
        <v>102.0</v>
      </c>
      <c r="B103" s="24">
        <v>7.8</v>
      </c>
      <c r="C103" s="24">
        <v>0.5</v>
      </c>
      <c r="D103" s="24">
        <v>0.3</v>
      </c>
      <c r="E103" s="24">
        <v>1.9</v>
      </c>
      <c r="F103" s="24">
        <v>0.075</v>
      </c>
      <c r="G103" s="24">
        <v>8.0</v>
      </c>
      <c r="H103" s="24">
        <v>22.0</v>
      </c>
      <c r="I103" s="24">
        <v>0.9959</v>
      </c>
      <c r="J103" s="24">
        <v>3.31</v>
      </c>
      <c r="K103" s="24">
        <v>0.56</v>
      </c>
      <c r="L103" s="24">
        <v>10.4</v>
      </c>
      <c r="M103" s="23">
        <v>6.0</v>
      </c>
    </row>
    <row r="104" ht="15.75" customHeight="1">
      <c r="A104" s="23">
        <v>103.0</v>
      </c>
      <c r="B104" s="24">
        <v>8.1</v>
      </c>
      <c r="C104" s="24">
        <v>0.545</v>
      </c>
      <c r="D104" s="24">
        <v>0.18</v>
      </c>
      <c r="E104" s="24">
        <v>1.9</v>
      </c>
      <c r="F104" s="24">
        <v>0.08</v>
      </c>
      <c r="G104" s="24">
        <v>13.0</v>
      </c>
      <c r="H104" s="24">
        <v>35.0</v>
      </c>
      <c r="I104" s="24">
        <v>0.9972</v>
      </c>
      <c r="J104" s="24">
        <v>3.3</v>
      </c>
      <c r="K104" s="24">
        <v>0.59</v>
      </c>
      <c r="L104" s="24">
        <v>9.0</v>
      </c>
      <c r="M104" s="23">
        <v>6.0</v>
      </c>
    </row>
    <row r="105" ht="15.75" customHeight="1">
      <c r="A105" s="23">
        <v>104.0</v>
      </c>
      <c r="B105" s="24">
        <v>8.1</v>
      </c>
      <c r="C105" s="24">
        <v>0.575</v>
      </c>
      <c r="D105" s="24">
        <v>0.22</v>
      </c>
      <c r="E105" s="24">
        <v>2.1</v>
      </c>
      <c r="F105" s="24">
        <v>0.077</v>
      </c>
      <c r="G105" s="24">
        <v>12.0</v>
      </c>
      <c r="H105" s="24">
        <v>65.0</v>
      </c>
      <c r="I105" s="24">
        <v>0.9967</v>
      </c>
      <c r="J105" s="24">
        <v>3.29</v>
      </c>
      <c r="K105" s="24">
        <v>0.51</v>
      </c>
      <c r="L105" s="24">
        <v>9.2</v>
      </c>
      <c r="M105" s="23">
        <v>5.0</v>
      </c>
    </row>
    <row r="106" ht="15.75" customHeight="1">
      <c r="A106" s="23">
        <v>105.0</v>
      </c>
      <c r="B106" s="24">
        <v>7.2</v>
      </c>
      <c r="C106" s="24">
        <v>0.49</v>
      </c>
      <c r="D106" s="24">
        <v>0.24</v>
      </c>
      <c r="E106" s="24">
        <v>2.2</v>
      </c>
      <c r="F106" s="24">
        <v>0.07</v>
      </c>
      <c r="G106" s="24">
        <v>5.0</v>
      </c>
      <c r="H106" s="24">
        <v>36.0</v>
      </c>
      <c r="I106" s="24">
        <v>0.996</v>
      </c>
      <c r="J106" s="24">
        <v>3.33</v>
      </c>
      <c r="K106" s="24">
        <v>0.48</v>
      </c>
      <c r="L106" s="24">
        <v>9.4</v>
      </c>
      <c r="M106" s="23">
        <v>5.0</v>
      </c>
    </row>
    <row r="107" ht="15.75" customHeight="1">
      <c r="A107" s="23">
        <v>106.0</v>
      </c>
      <c r="B107" s="24">
        <v>8.1</v>
      </c>
      <c r="C107" s="24">
        <v>0.575</v>
      </c>
      <c r="D107" s="24">
        <v>0.22</v>
      </c>
      <c r="E107" s="24">
        <v>2.1</v>
      </c>
      <c r="F107" s="24">
        <v>0.077</v>
      </c>
      <c r="G107" s="24">
        <v>12.0</v>
      </c>
      <c r="H107" s="24">
        <v>65.0</v>
      </c>
      <c r="I107" s="24">
        <v>0.9967</v>
      </c>
      <c r="J107" s="24">
        <v>3.29</v>
      </c>
      <c r="K107" s="24">
        <v>0.51</v>
      </c>
      <c r="L107" s="24">
        <v>9.2</v>
      </c>
      <c r="M107" s="23">
        <v>5.0</v>
      </c>
    </row>
    <row r="108" ht="15.75" customHeight="1">
      <c r="A108" s="23">
        <v>107.0</v>
      </c>
      <c r="B108" s="24">
        <v>7.8</v>
      </c>
      <c r="C108" s="24">
        <v>0.41</v>
      </c>
      <c r="D108" s="24">
        <v>0.68</v>
      </c>
      <c r="E108" s="24">
        <v>1.7</v>
      </c>
      <c r="F108" s="24">
        <v>0.467</v>
      </c>
      <c r="G108" s="24">
        <v>18.0</v>
      </c>
      <c r="H108" s="24">
        <v>69.0</v>
      </c>
      <c r="I108" s="24">
        <v>0.9973</v>
      </c>
      <c r="J108" s="24">
        <v>3.08</v>
      </c>
      <c r="K108" s="24">
        <v>1.31</v>
      </c>
      <c r="L108" s="24">
        <v>9.3</v>
      </c>
      <c r="M108" s="23">
        <v>5.0</v>
      </c>
    </row>
    <row r="109" ht="15.75" customHeight="1">
      <c r="A109" s="23">
        <v>108.0</v>
      </c>
      <c r="B109" s="24">
        <v>6.2</v>
      </c>
      <c r="C109" s="24">
        <v>0.63</v>
      </c>
      <c r="D109" s="24">
        <v>0.31</v>
      </c>
      <c r="E109" s="24">
        <v>1.7</v>
      </c>
      <c r="F109" s="24">
        <v>0.088</v>
      </c>
      <c r="G109" s="24">
        <v>15.0</v>
      </c>
      <c r="H109" s="24">
        <v>64.0</v>
      </c>
      <c r="I109" s="24">
        <v>0.9969</v>
      </c>
      <c r="J109" s="24">
        <v>3.46</v>
      </c>
      <c r="K109" s="24">
        <v>0.79</v>
      </c>
      <c r="L109" s="24">
        <v>9.3</v>
      </c>
      <c r="M109" s="23">
        <v>5.0</v>
      </c>
    </row>
    <row r="110" ht="15.75" customHeight="1">
      <c r="A110" s="23">
        <v>109.0</v>
      </c>
      <c r="B110" s="24">
        <v>8.0</v>
      </c>
      <c r="C110" s="24">
        <v>0.33</v>
      </c>
      <c r="D110" s="24">
        <v>0.53</v>
      </c>
      <c r="E110" s="24">
        <v>2.5</v>
      </c>
      <c r="F110" s="24">
        <v>0.091</v>
      </c>
      <c r="G110" s="24">
        <v>18.0</v>
      </c>
      <c r="H110" s="24">
        <v>80.0</v>
      </c>
      <c r="I110" s="24">
        <v>0.9976</v>
      </c>
      <c r="J110" s="24">
        <v>3.37</v>
      </c>
      <c r="K110" s="24">
        <v>0.8</v>
      </c>
      <c r="L110" s="24">
        <v>9.6</v>
      </c>
      <c r="M110" s="23">
        <v>6.0</v>
      </c>
    </row>
    <row r="111" ht="15.75" customHeight="1">
      <c r="A111" s="23">
        <v>110.0</v>
      </c>
      <c r="B111" s="24">
        <v>8.1</v>
      </c>
      <c r="C111" s="24">
        <v>0.785</v>
      </c>
      <c r="D111" s="24">
        <v>0.52</v>
      </c>
      <c r="E111" s="24">
        <v>2.0</v>
      </c>
      <c r="F111" s="24">
        <v>0.122</v>
      </c>
      <c r="G111" s="24">
        <v>37.0</v>
      </c>
      <c r="H111" s="24">
        <v>153.0</v>
      </c>
      <c r="I111" s="24">
        <v>0.9969</v>
      </c>
      <c r="J111" s="24">
        <v>3.21</v>
      </c>
      <c r="K111" s="24">
        <v>0.69</v>
      </c>
      <c r="L111" s="24">
        <v>9.3</v>
      </c>
      <c r="M111" s="23">
        <v>5.0</v>
      </c>
    </row>
    <row r="112" ht="15.75" customHeight="1">
      <c r="A112" s="23">
        <v>111.0</v>
      </c>
      <c r="B112" s="24">
        <v>7.8</v>
      </c>
      <c r="C112" s="24">
        <v>0.56</v>
      </c>
      <c r="D112" s="24">
        <v>0.19</v>
      </c>
      <c r="E112" s="24">
        <v>1.8</v>
      </c>
      <c r="F112" s="24">
        <v>0.104</v>
      </c>
      <c r="G112" s="24">
        <v>12.0</v>
      </c>
      <c r="H112" s="24">
        <v>47.0</v>
      </c>
      <c r="I112" s="24">
        <v>0.9964</v>
      </c>
      <c r="J112" s="24">
        <v>3.19</v>
      </c>
      <c r="K112" s="24">
        <v>0.93</v>
      </c>
      <c r="L112" s="24">
        <v>9.5</v>
      </c>
      <c r="M112" s="23">
        <v>5.0</v>
      </c>
    </row>
    <row r="113" ht="15.75" customHeight="1">
      <c r="A113" s="23">
        <v>112.0</v>
      </c>
      <c r="B113" s="24">
        <v>8.4</v>
      </c>
      <c r="C113" s="24">
        <v>0.62</v>
      </c>
      <c r="D113" s="24">
        <v>0.09</v>
      </c>
      <c r="E113" s="24">
        <v>2.2</v>
      </c>
      <c r="F113" s="24">
        <v>0.084</v>
      </c>
      <c r="G113" s="24">
        <v>11.0</v>
      </c>
      <c r="H113" s="24">
        <v>108.0</v>
      </c>
      <c r="I113" s="24">
        <v>0.9964</v>
      </c>
      <c r="J113" s="24">
        <v>3.15</v>
      </c>
      <c r="K113" s="24">
        <v>0.66</v>
      </c>
      <c r="L113" s="24">
        <v>9.8</v>
      </c>
      <c r="M113" s="23">
        <v>5.0</v>
      </c>
    </row>
    <row r="114" ht="15.75" customHeight="1">
      <c r="A114" s="23">
        <v>113.0</v>
      </c>
      <c r="B114" s="24">
        <v>8.4</v>
      </c>
      <c r="C114" s="24">
        <v>0.6</v>
      </c>
      <c r="D114" s="24">
        <v>0.1</v>
      </c>
      <c r="E114" s="24">
        <v>2.2</v>
      </c>
      <c r="F114" s="24">
        <v>0.085</v>
      </c>
      <c r="G114" s="24">
        <v>14.0</v>
      </c>
      <c r="H114" s="24">
        <v>111.0</v>
      </c>
      <c r="I114" s="24">
        <v>0.9964</v>
      </c>
      <c r="J114" s="24">
        <v>3.15</v>
      </c>
      <c r="K114" s="24">
        <v>0.66</v>
      </c>
      <c r="L114" s="24">
        <v>9.8</v>
      </c>
      <c r="M114" s="23">
        <v>5.0</v>
      </c>
    </row>
    <row r="115" ht="15.75" customHeight="1">
      <c r="A115" s="23">
        <v>114.0</v>
      </c>
      <c r="B115" s="24">
        <v>10.1</v>
      </c>
      <c r="C115" s="24">
        <v>0.31</v>
      </c>
      <c r="D115" s="24">
        <v>0.44</v>
      </c>
      <c r="E115" s="24">
        <v>2.3</v>
      </c>
      <c r="F115" s="24">
        <v>0.08</v>
      </c>
      <c r="G115" s="24">
        <v>22.0</v>
      </c>
      <c r="H115" s="24">
        <v>46.0</v>
      </c>
      <c r="I115" s="24">
        <v>0.9988</v>
      </c>
      <c r="J115" s="24">
        <v>3.32</v>
      </c>
      <c r="K115" s="24">
        <v>0.67</v>
      </c>
      <c r="L115" s="24">
        <v>9.7</v>
      </c>
      <c r="M115" s="23">
        <v>6.0</v>
      </c>
    </row>
    <row r="116" ht="15.75" customHeight="1">
      <c r="A116" s="23">
        <v>115.0</v>
      </c>
      <c r="B116" s="24">
        <v>7.8</v>
      </c>
      <c r="C116" s="24">
        <v>0.56</v>
      </c>
      <c r="D116" s="24">
        <v>0.19</v>
      </c>
      <c r="E116" s="24">
        <v>1.8</v>
      </c>
      <c r="F116" s="24">
        <v>0.104</v>
      </c>
      <c r="G116" s="24">
        <v>12.0</v>
      </c>
      <c r="H116" s="24">
        <v>47.0</v>
      </c>
      <c r="I116" s="24">
        <v>0.9964</v>
      </c>
      <c r="J116" s="24">
        <v>3.19</v>
      </c>
      <c r="K116" s="24">
        <v>0.93</v>
      </c>
      <c r="L116" s="24">
        <v>9.5</v>
      </c>
      <c r="M116" s="23">
        <v>5.0</v>
      </c>
    </row>
    <row r="117" ht="15.75" customHeight="1">
      <c r="A117" s="23">
        <v>116.0</v>
      </c>
      <c r="B117" s="24">
        <v>9.4</v>
      </c>
      <c r="C117" s="24">
        <v>0.4</v>
      </c>
      <c r="D117" s="24">
        <v>0.31</v>
      </c>
      <c r="E117" s="24">
        <v>2.2</v>
      </c>
      <c r="F117" s="24">
        <v>0.09</v>
      </c>
      <c r="G117" s="24">
        <v>13.0</v>
      </c>
      <c r="H117" s="24">
        <v>62.0</v>
      </c>
      <c r="I117" s="24">
        <v>0.9966</v>
      </c>
      <c r="J117" s="24">
        <v>3.07</v>
      </c>
      <c r="K117" s="24">
        <v>0.63</v>
      </c>
      <c r="L117" s="24">
        <v>10.5</v>
      </c>
      <c r="M117" s="23">
        <v>6.0</v>
      </c>
    </row>
    <row r="118" ht="15.75" customHeight="1">
      <c r="A118" s="23">
        <v>117.0</v>
      </c>
      <c r="B118" s="24">
        <v>8.3</v>
      </c>
      <c r="C118" s="24">
        <v>0.54</v>
      </c>
      <c r="D118" s="24">
        <v>0.28</v>
      </c>
      <c r="E118" s="24">
        <v>1.9</v>
      </c>
      <c r="F118" s="24">
        <v>0.077</v>
      </c>
      <c r="G118" s="24">
        <v>11.0</v>
      </c>
      <c r="H118" s="24">
        <v>40.0</v>
      </c>
      <c r="I118" s="24">
        <v>0.9978</v>
      </c>
      <c r="J118" s="24">
        <v>3.39</v>
      </c>
      <c r="K118" s="24">
        <v>0.61</v>
      </c>
      <c r="L118" s="24">
        <v>10.0</v>
      </c>
      <c r="M118" s="23">
        <v>6.0</v>
      </c>
    </row>
    <row r="119" ht="15.75" customHeight="1">
      <c r="A119" s="23">
        <v>118.0</v>
      </c>
      <c r="B119" s="24">
        <v>7.8</v>
      </c>
      <c r="C119" s="24">
        <v>0.56</v>
      </c>
      <c r="D119" s="24">
        <v>0.12</v>
      </c>
      <c r="E119" s="24">
        <v>2.0</v>
      </c>
      <c r="F119" s="24">
        <v>0.0819999999999999</v>
      </c>
      <c r="G119" s="24">
        <v>7.0</v>
      </c>
      <c r="H119" s="24">
        <v>28.0</v>
      </c>
      <c r="I119" s="24">
        <v>0.997</v>
      </c>
      <c r="J119" s="24">
        <v>3.37</v>
      </c>
      <c r="K119" s="24">
        <v>0.5</v>
      </c>
      <c r="L119" s="24">
        <v>9.4</v>
      </c>
      <c r="M119" s="23">
        <v>6.0</v>
      </c>
    </row>
    <row r="120" ht="15.75" customHeight="1">
      <c r="A120" s="23">
        <v>119.0</v>
      </c>
      <c r="B120" s="24">
        <v>8.8</v>
      </c>
      <c r="C120" s="24">
        <v>0.55</v>
      </c>
      <c r="D120" s="24">
        <v>0.04</v>
      </c>
      <c r="E120" s="24">
        <v>2.2</v>
      </c>
      <c r="F120" s="24">
        <v>0.119</v>
      </c>
      <c r="G120" s="24">
        <v>14.0</v>
      </c>
      <c r="H120" s="24">
        <v>56.0</v>
      </c>
      <c r="I120" s="24">
        <v>0.9962</v>
      </c>
      <c r="J120" s="24">
        <v>3.21</v>
      </c>
      <c r="K120" s="24">
        <v>0.6</v>
      </c>
      <c r="L120" s="24">
        <v>10.9</v>
      </c>
      <c r="M120" s="23">
        <v>6.0</v>
      </c>
    </row>
    <row r="121" ht="15.75" customHeight="1">
      <c r="A121" s="23">
        <v>120.0</v>
      </c>
      <c r="B121" s="24">
        <v>7.0</v>
      </c>
      <c r="C121" s="24">
        <v>0.69</v>
      </c>
      <c r="D121" s="24">
        <v>0.08</v>
      </c>
      <c r="E121" s="24">
        <v>1.8</v>
      </c>
      <c r="F121" s="24">
        <v>0.0969999999999999</v>
      </c>
      <c r="G121" s="24">
        <v>22.0</v>
      </c>
      <c r="H121" s="24">
        <v>89.0</v>
      </c>
      <c r="I121" s="24">
        <v>0.9959</v>
      </c>
      <c r="J121" s="24">
        <v>3.34</v>
      </c>
      <c r="K121" s="24">
        <v>0.54</v>
      </c>
      <c r="L121" s="24">
        <v>9.2</v>
      </c>
      <c r="M121" s="23">
        <v>6.0</v>
      </c>
    </row>
    <row r="122" ht="15.75" customHeight="1">
      <c r="A122" s="23">
        <v>121.0</v>
      </c>
      <c r="B122" s="24">
        <v>7.3</v>
      </c>
      <c r="C122" s="24">
        <v>1.07</v>
      </c>
      <c r="D122" s="24">
        <v>0.09</v>
      </c>
      <c r="E122" s="24">
        <v>1.7</v>
      </c>
      <c r="F122" s="24">
        <v>0.178</v>
      </c>
      <c r="G122" s="24">
        <v>10.0</v>
      </c>
      <c r="H122" s="24">
        <v>89.0</v>
      </c>
      <c r="I122" s="24">
        <v>0.9962</v>
      </c>
      <c r="J122" s="24">
        <v>3.3</v>
      </c>
      <c r="K122" s="24">
        <v>0.57</v>
      </c>
      <c r="L122" s="24">
        <v>9.0</v>
      </c>
      <c r="M122" s="23">
        <v>5.0</v>
      </c>
    </row>
    <row r="123" ht="15.75" customHeight="1">
      <c r="A123" s="23">
        <v>122.0</v>
      </c>
      <c r="B123" s="24">
        <v>8.8</v>
      </c>
      <c r="C123" s="24">
        <v>0.55</v>
      </c>
      <c r="D123" s="24">
        <v>0.04</v>
      </c>
      <c r="E123" s="24">
        <v>2.2</v>
      </c>
      <c r="F123" s="24">
        <v>0.119</v>
      </c>
      <c r="G123" s="24">
        <v>14.0</v>
      </c>
      <c r="H123" s="24">
        <v>56.0</v>
      </c>
      <c r="I123" s="24">
        <v>0.9962</v>
      </c>
      <c r="J123" s="24">
        <v>3.21</v>
      </c>
      <c r="K123" s="24">
        <v>0.6</v>
      </c>
      <c r="L123" s="24">
        <v>10.9</v>
      </c>
      <c r="M123" s="23">
        <v>6.0</v>
      </c>
    </row>
    <row r="124" ht="15.75" customHeight="1">
      <c r="A124" s="23">
        <v>123.0</v>
      </c>
      <c r="B124" s="24">
        <v>7.3</v>
      </c>
      <c r="C124" s="24">
        <v>0.695</v>
      </c>
      <c r="D124" s="24">
        <v>0.0</v>
      </c>
      <c r="E124" s="24">
        <v>2.5</v>
      </c>
      <c r="F124" s="24">
        <v>0.075</v>
      </c>
      <c r="G124" s="24">
        <v>3.0</v>
      </c>
      <c r="H124" s="24">
        <v>13.0</v>
      </c>
      <c r="I124" s="24">
        <v>0.998</v>
      </c>
      <c r="J124" s="24">
        <v>3.49</v>
      </c>
      <c r="K124" s="24">
        <v>0.52</v>
      </c>
      <c r="L124" s="24">
        <v>9.2</v>
      </c>
      <c r="M124" s="23">
        <v>5.0</v>
      </c>
    </row>
    <row r="125" ht="15.75" customHeight="1">
      <c r="A125" s="23">
        <v>124.0</v>
      </c>
      <c r="B125" s="24">
        <v>8.0</v>
      </c>
      <c r="C125" s="24">
        <v>0.71</v>
      </c>
      <c r="D125" s="24">
        <v>0.0</v>
      </c>
      <c r="E125" s="24">
        <v>2.6</v>
      </c>
      <c r="F125" s="24">
        <v>0.08</v>
      </c>
      <c r="G125" s="24">
        <v>11.0</v>
      </c>
      <c r="H125" s="24">
        <v>34.0</v>
      </c>
      <c r="I125" s="24">
        <v>0.9976</v>
      </c>
      <c r="J125" s="24">
        <v>3.44</v>
      </c>
      <c r="K125" s="24">
        <v>0.53</v>
      </c>
      <c r="L125" s="24">
        <v>9.5</v>
      </c>
      <c r="M125" s="23">
        <v>5.0</v>
      </c>
    </row>
    <row r="126" ht="15.75" customHeight="1">
      <c r="A126" s="23">
        <v>125.0</v>
      </c>
      <c r="B126" s="24">
        <v>7.8</v>
      </c>
      <c r="C126" s="24">
        <v>0.5</v>
      </c>
      <c r="D126" s="24">
        <v>0.17</v>
      </c>
      <c r="E126" s="24">
        <v>1.6</v>
      </c>
      <c r="F126" s="24">
        <v>0.0819999999999999</v>
      </c>
      <c r="G126" s="24">
        <v>21.0</v>
      </c>
      <c r="H126" s="24">
        <v>102.0</v>
      </c>
      <c r="I126" s="24">
        <v>0.996</v>
      </c>
      <c r="J126" s="24">
        <v>3.39</v>
      </c>
      <c r="K126" s="24">
        <v>0.48</v>
      </c>
      <c r="L126" s="24">
        <v>9.5</v>
      </c>
      <c r="M126" s="23">
        <v>5.0</v>
      </c>
    </row>
    <row r="127" ht="15.75" customHeight="1">
      <c r="A127" s="23">
        <v>126.0</v>
      </c>
      <c r="B127" s="24">
        <v>9.0</v>
      </c>
      <c r="C127" s="24">
        <v>0.62</v>
      </c>
      <c r="D127" s="24">
        <v>0.04</v>
      </c>
      <c r="E127" s="24">
        <v>1.9</v>
      </c>
      <c r="F127" s="24">
        <v>0.146</v>
      </c>
      <c r="G127" s="24">
        <v>27.0</v>
      </c>
      <c r="H127" s="24">
        <v>90.0</v>
      </c>
      <c r="I127" s="24">
        <v>0.9984</v>
      </c>
      <c r="J127" s="24">
        <v>3.16</v>
      </c>
      <c r="K127" s="24">
        <v>0.7</v>
      </c>
      <c r="L127" s="24">
        <v>9.4</v>
      </c>
      <c r="M127" s="23">
        <v>5.0</v>
      </c>
    </row>
    <row r="128" ht="15.75" customHeight="1">
      <c r="A128" s="23">
        <v>127.0</v>
      </c>
      <c r="B128" s="24">
        <v>8.2</v>
      </c>
      <c r="C128" s="24">
        <v>1.33</v>
      </c>
      <c r="D128" s="24">
        <v>0.0</v>
      </c>
      <c r="E128" s="24">
        <v>1.7</v>
      </c>
      <c r="F128" s="24">
        <v>0.081</v>
      </c>
      <c r="G128" s="24">
        <v>3.0</v>
      </c>
      <c r="H128" s="24">
        <v>12.0</v>
      </c>
      <c r="I128" s="24">
        <v>0.9964</v>
      </c>
      <c r="J128" s="24">
        <v>3.53</v>
      </c>
      <c r="K128" s="24">
        <v>0.49</v>
      </c>
      <c r="L128" s="24">
        <v>10.9</v>
      </c>
      <c r="M128" s="23">
        <v>5.0</v>
      </c>
    </row>
    <row r="129" ht="15.75" customHeight="1">
      <c r="A129" s="23">
        <v>128.0</v>
      </c>
      <c r="B129" s="24">
        <v>8.1</v>
      </c>
      <c r="C129" s="24">
        <v>1.33</v>
      </c>
      <c r="D129" s="24">
        <v>0.0</v>
      </c>
      <c r="E129" s="24">
        <v>1.8</v>
      </c>
      <c r="F129" s="24">
        <v>0.0819999999999999</v>
      </c>
      <c r="G129" s="24">
        <v>3.0</v>
      </c>
      <c r="H129" s="24">
        <v>12.0</v>
      </c>
      <c r="I129" s="24">
        <v>0.9964</v>
      </c>
      <c r="J129" s="24">
        <v>3.54</v>
      </c>
      <c r="K129" s="24">
        <v>0.48</v>
      </c>
      <c r="L129" s="24">
        <v>10.9</v>
      </c>
      <c r="M129" s="23">
        <v>5.0</v>
      </c>
    </row>
    <row r="130" ht="15.75" customHeight="1">
      <c r="A130" s="23">
        <v>129.0</v>
      </c>
      <c r="B130" s="24">
        <v>8.0</v>
      </c>
      <c r="C130" s="24">
        <v>0.59</v>
      </c>
      <c r="D130" s="24">
        <v>0.16</v>
      </c>
      <c r="E130" s="24">
        <v>1.8</v>
      </c>
      <c r="F130" s="24">
        <v>0.065</v>
      </c>
      <c r="G130" s="24">
        <v>3.0</v>
      </c>
      <c r="H130" s="24">
        <v>16.0</v>
      </c>
      <c r="I130" s="24">
        <v>0.9962</v>
      </c>
      <c r="J130" s="24">
        <v>3.42</v>
      </c>
      <c r="K130" s="24">
        <v>0.92</v>
      </c>
      <c r="L130" s="24">
        <v>10.5</v>
      </c>
      <c r="M130" s="23">
        <v>7.0</v>
      </c>
    </row>
    <row r="131" ht="15.75" customHeight="1">
      <c r="A131" s="23">
        <v>130.0</v>
      </c>
      <c r="B131" s="24">
        <v>6.1</v>
      </c>
      <c r="C131" s="24">
        <v>0.38</v>
      </c>
      <c r="D131" s="24">
        <v>0.15</v>
      </c>
      <c r="E131" s="24">
        <v>1.8</v>
      </c>
      <c r="F131" s="24">
        <v>0.072</v>
      </c>
      <c r="G131" s="24">
        <v>6.0</v>
      </c>
      <c r="H131" s="24">
        <v>19.0</v>
      </c>
      <c r="I131" s="24">
        <v>0.9955</v>
      </c>
      <c r="J131" s="24">
        <v>3.42</v>
      </c>
      <c r="K131" s="24">
        <v>0.57</v>
      </c>
      <c r="L131" s="24">
        <v>9.4</v>
      </c>
      <c r="M131" s="23">
        <v>5.0</v>
      </c>
    </row>
    <row r="132" ht="15.75" customHeight="1">
      <c r="A132" s="23">
        <v>131.0</v>
      </c>
      <c r="B132" s="24">
        <v>8.0</v>
      </c>
      <c r="C132" s="24">
        <v>0.745</v>
      </c>
      <c r="D132" s="24">
        <v>0.56</v>
      </c>
      <c r="E132" s="24">
        <v>2.0</v>
      </c>
      <c r="F132" s="24">
        <v>0.118</v>
      </c>
      <c r="G132" s="24">
        <v>30.0</v>
      </c>
      <c r="H132" s="24">
        <v>134.0</v>
      </c>
      <c r="I132" s="24">
        <v>0.9968</v>
      </c>
      <c r="J132" s="24">
        <v>3.24</v>
      </c>
      <c r="K132" s="24">
        <v>0.66</v>
      </c>
      <c r="L132" s="24">
        <v>9.4</v>
      </c>
      <c r="M132" s="23">
        <v>5.0</v>
      </c>
    </row>
    <row r="133" ht="15.75" customHeight="1">
      <c r="A133" s="23">
        <v>132.0</v>
      </c>
      <c r="B133" s="24">
        <v>5.6</v>
      </c>
      <c r="C133" s="24">
        <v>0.5</v>
      </c>
      <c r="D133" s="24">
        <v>0.09</v>
      </c>
      <c r="E133" s="24">
        <v>2.3</v>
      </c>
      <c r="F133" s="24">
        <v>0.049</v>
      </c>
      <c r="G133" s="24">
        <v>17.0</v>
      </c>
      <c r="H133" s="24">
        <v>99.0</v>
      </c>
      <c r="I133" s="24">
        <v>0.9937</v>
      </c>
      <c r="J133" s="24">
        <v>3.63</v>
      </c>
      <c r="K133" s="24">
        <v>0.63</v>
      </c>
      <c r="L133" s="24">
        <v>13.0</v>
      </c>
      <c r="M133" s="23">
        <v>5.0</v>
      </c>
    </row>
    <row r="134" ht="15.75" customHeight="1">
      <c r="A134" s="23">
        <v>133.0</v>
      </c>
      <c r="B134" s="24">
        <v>5.6</v>
      </c>
      <c r="C134" s="24">
        <v>0.5</v>
      </c>
      <c r="D134" s="24">
        <v>0.09</v>
      </c>
      <c r="E134" s="24">
        <v>2.3</v>
      </c>
      <c r="F134" s="24">
        <v>0.049</v>
      </c>
      <c r="G134" s="24">
        <v>17.0</v>
      </c>
      <c r="H134" s="24">
        <v>99.0</v>
      </c>
      <c r="I134" s="24">
        <v>0.9937</v>
      </c>
      <c r="J134" s="24">
        <v>3.63</v>
      </c>
      <c r="K134" s="24">
        <v>0.63</v>
      </c>
      <c r="L134" s="24">
        <v>13.0</v>
      </c>
      <c r="M134" s="23">
        <v>5.0</v>
      </c>
    </row>
    <row r="135" ht="15.75" customHeight="1">
      <c r="A135" s="23">
        <v>134.0</v>
      </c>
      <c r="B135" s="24">
        <v>6.6</v>
      </c>
      <c r="C135" s="24">
        <v>0.5</v>
      </c>
      <c r="D135" s="24">
        <v>0.01</v>
      </c>
      <c r="E135" s="24">
        <v>1.5</v>
      </c>
      <c r="F135" s="24">
        <v>0.06</v>
      </c>
      <c r="G135" s="24">
        <v>17.0</v>
      </c>
      <c r="H135" s="24">
        <v>26.0</v>
      </c>
      <c r="I135" s="24">
        <v>0.9952</v>
      </c>
      <c r="J135" s="24">
        <v>3.4</v>
      </c>
      <c r="K135" s="24">
        <v>0.58</v>
      </c>
      <c r="L135" s="24">
        <v>9.8</v>
      </c>
      <c r="M135" s="23">
        <v>6.0</v>
      </c>
    </row>
    <row r="136" ht="15.75" customHeight="1">
      <c r="A136" s="23">
        <v>135.0</v>
      </c>
      <c r="B136" s="24">
        <v>7.9</v>
      </c>
      <c r="C136" s="24">
        <v>1.04</v>
      </c>
      <c r="D136" s="24">
        <v>0.05</v>
      </c>
      <c r="E136" s="24">
        <v>2.2</v>
      </c>
      <c r="F136" s="24">
        <v>0.084</v>
      </c>
      <c r="G136" s="24">
        <v>13.0</v>
      </c>
      <c r="H136" s="24">
        <v>29.0</v>
      </c>
      <c r="I136" s="24">
        <v>0.9959</v>
      </c>
      <c r="J136" s="24">
        <v>3.22</v>
      </c>
      <c r="K136" s="24">
        <v>0.55</v>
      </c>
      <c r="L136" s="24">
        <v>9.9</v>
      </c>
      <c r="M136" s="23">
        <v>6.0</v>
      </c>
    </row>
    <row r="137" ht="15.75" customHeight="1">
      <c r="A137" s="23">
        <v>136.0</v>
      </c>
      <c r="B137" s="24">
        <v>8.4</v>
      </c>
      <c r="C137" s="24">
        <v>0.745</v>
      </c>
      <c r="D137" s="24">
        <v>0.11</v>
      </c>
      <c r="E137" s="24">
        <v>1.9</v>
      </c>
      <c r="F137" s="24">
        <v>0.09</v>
      </c>
      <c r="G137" s="24">
        <v>16.0</v>
      </c>
      <c r="H137" s="24">
        <v>63.0</v>
      </c>
      <c r="I137" s="24">
        <v>0.9965</v>
      </c>
      <c r="J137" s="24">
        <v>3.19</v>
      </c>
      <c r="K137" s="24">
        <v>0.82</v>
      </c>
      <c r="L137" s="24">
        <v>9.6</v>
      </c>
      <c r="M137" s="23">
        <v>5.0</v>
      </c>
    </row>
    <row r="138" ht="15.75" customHeight="1">
      <c r="A138" s="23">
        <v>137.0</v>
      </c>
      <c r="B138" s="24">
        <v>8.3</v>
      </c>
      <c r="C138" s="24">
        <v>0.715</v>
      </c>
      <c r="D138" s="24">
        <v>0.15</v>
      </c>
      <c r="E138" s="24">
        <v>1.8</v>
      </c>
      <c r="F138" s="24">
        <v>0.089</v>
      </c>
      <c r="G138" s="24">
        <v>10.0</v>
      </c>
      <c r="H138" s="24">
        <v>52.0</v>
      </c>
      <c r="I138" s="24">
        <v>0.9968</v>
      </c>
      <c r="J138" s="24">
        <v>3.23</v>
      </c>
      <c r="K138" s="24">
        <v>0.77</v>
      </c>
      <c r="L138" s="24">
        <v>9.5</v>
      </c>
      <c r="M138" s="23">
        <v>5.0</v>
      </c>
    </row>
    <row r="139" ht="15.75" customHeight="1">
      <c r="A139" s="23">
        <v>138.0</v>
      </c>
      <c r="B139" s="24">
        <v>7.2</v>
      </c>
      <c r="C139" s="24">
        <v>0.415</v>
      </c>
      <c r="D139" s="24">
        <v>0.36</v>
      </c>
      <c r="E139" s="24">
        <v>2.0</v>
      </c>
      <c r="F139" s="24">
        <v>0.081</v>
      </c>
      <c r="G139" s="24">
        <v>13.0</v>
      </c>
      <c r="H139" s="24">
        <v>45.0</v>
      </c>
      <c r="I139" s="24">
        <v>0.9972</v>
      </c>
      <c r="J139" s="24">
        <v>3.48</v>
      </c>
      <c r="K139" s="24">
        <v>0.64</v>
      </c>
      <c r="L139" s="24">
        <v>9.2</v>
      </c>
      <c r="M139" s="23">
        <v>5.0</v>
      </c>
    </row>
    <row r="140" ht="15.75" customHeight="1">
      <c r="A140" s="23">
        <v>139.0</v>
      </c>
      <c r="B140" s="24">
        <v>7.8</v>
      </c>
      <c r="C140" s="24">
        <v>0.56</v>
      </c>
      <c r="D140" s="24">
        <v>0.19</v>
      </c>
      <c r="E140" s="24">
        <v>2.1</v>
      </c>
      <c r="F140" s="24">
        <v>0.081</v>
      </c>
      <c r="G140" s="24">
        <v>15.0</v>
      </c>
      <c r="H140" s="24">
        <v>105.0</v>
      </c>
      <c r="I140" s="24">
        <v>0.9962</v>
      </c>
      <c r="J140" s="24">
        <v>3.33</v>
      </c>
      <c r="K140" s="24">
        <v>0.54</v>
      </c>
      <c r="L140" s="24">
        <v>9.5</v>
      </c>
      <c r="M140" s="23">
        <v>5.0</v>
      </c>
    </row>
    <row r="141" ht="15.75" customHeight="1">
      <c r="A141" s="23">
        <v>140.0</v>
      </c>
      <c r="B141" s="24">
        <v>7.8</v>
      </c>
      <c r="C141" s="24">
        <v>0.56</v>
      </c>
      <c r="D141" s="24">
        <v>0.19</v>
      </c>
      <c r="E141" s="24">
        <v>2.0</v>
      </c>
      <c r="F141" s="24">
        <v>0.081</v>
      </c>
      <c r="G141" s="24">
        <v>17.0</v>
      </c>
      <c r="H141" s="24">
        <v>108.0</v>
      </c>
      <c r="I141" s="24">
        <v>0.9962</v>
      </c>
      <c r="J141" s="24">
        <v>3.32</v>
      </c>
      <c r="K141" s="24">
        <v>0.54</v>
      </c>
      <c r="L141" s="24">
        <v>9.5</v>
      </c>
      <c r="M141" s="23">
        <v>5.0</v>
      </c>
    </row>
    <row r="142" ht="15.75" customHeight="1">
      <c r="A142" s="23">
        <v>141.0</v>
      </c>
      <c r="B142" s="24">
        <v>8.4</v>
      </c>
      <c r="C142" s="24">
        <v>0.745</v>
      </c>
      <c r="D142" s="24">
        <v>0.11</v>
      </c>
      <c r="E142" s="24">
        <v>1.9</v>
      </c>
      <c r="F142" s="24">
        <v>0.09</v>
      </c>
      <c r="G142" s="24">
        <v>16.0</v>
      </c>
      <c r="H142" s="24">
        <v>63.0</v>
      </c>
      <c r="I142" s="24">
        <v>0.9965</v>
      </c>
      <c r="J142" s="24">
        <v>3.19</v>
      </c>
      <c r="K142" s="24">
        <v>0.82</v>
      </c>
      <c r="L142" s="24">
        <v>9.6</v>
      </c>
      <c r="M142" s="23">
        <v>5.0</v>
      </c>
    </row>
    <row r="143" ht="15.75" customHeight="1">
      <c r="A143" s="23">
        <v>142.0</v>
      </c>
      <c r="B143" s="24">
        <v>8.3</v>
      </c>
      <c r="C143" s="24">
        <v>0.715</v>
      </c>
      <c r="D143" s="24">
        <v>0.15</v>
      </c>
      <c r="E143" s="24">
        <v>1.8</v>
      </c>
      <c r="F143" s="24">
        <v>0.089</v>
      </c>
      <c r="G143" s="24">
        <v>10.0</v>
      </c>
      <c r="H143" s="24">
        <v>52.0</v>
      </c>
      <c r="I143" s="24">
        <v>0.9968</v>
      </c>
      <c r="J143" s="24">
        <v>3.23</v>
      </c>
      <c r="K143" s="24">
        <v>0.77</v>
      </c>
      <c r="L143" s="24">
        <v>9.5</v>
      </c>
      <c r="M143" s="23">
        <v>5.0</v>
      </c>
    </row>
    <row r="144" ht="15.75" customHeight="1">
      <c r="A144" s="23">
        <v>143.0</v>
      </c>
      <c r="B144" s="24">
        <v>5.2</v>
      </c>
      <c r="C144" s="24">
        <v>0.34</v>
      </c>
      <c r="D144" s="24">
        <v>0.0</v>
      </c>
      <c r="E144" s="24">
        <v>1.8</v>
      </c>
      <c r="F144" s="24">
        <v>0.05</v>
      </c>
      <c r="G144" s="24">
        <v>27.0</v>
      </c>
      <c r="H144" s="24">
        <v>63.0</v>
      </c>
      <c r="I144" s="24">
        <v>0.9916</v>
      </c>
      <c r="J144" s="24">
        <v>3.68</v>
      </c>
      <c r="K144" s="24">
        <v>0.79</v>
      </c>
      <c r="L144" s="24">
        <v>14.0</v>
      </c>
      <c r="M144" s="23">
        <v>6.0</v>
      </c>
    </row>
    <row r="145" ht="15.75" customHeight="1">
      <c r="A145" s="23">
        <v>144.0</v>
      </c>
      <c r="B145" s="24">
        <v>6.3</v>
      </c>
      <c r="C145" s="24">
        <v>0.39</v>
      </c>
      <c r="D145" s="24">
        <v>0.08</v>
      </c>
      <c r="E145" s="24">
        <v>1.7</v>
      </c>
      <c r="F145" s="24">
        <v>0.066</v>
      </c>
      <c r="G145" s="24">
        <v>3.0</v>
      </c>
      <c r="H145" s="24">
        <v>20.0</v>
      </c>
      <c r="I145" s="24">
        <v>0.9954</v>
      </c>
      <c r="J145" s="24">
        <v>3.34</v>
      </c>
      <c r="K145" s="24">
        <v>0.58</v>
      </c>
      <c r="L145" s="24">
        <v>9.4</v>
      </c>
      <c r="M145" s="23">
        <v>5.0</v>
      </c>
    </row>
    <row r="146" ht="15.75" customHeight="1">
      <c r="A146" s="23">
        <v>145.0</v>
      </c>
      <c r="B146" s="24">
        <v>5.2</v>
      </c>
      <c r="C146" s="24">
        <v>0.34</v>
      </c>
      <c r="D146" s="24">
        <v>0.0</v>
      </c>
      <c r="E146" s="24">
        <v>1.8</v>
      </c>
      <c r="F146" s="24">
        <v>0.05</v>
      </c>
      <c r="G146" s="24">
        <v>27.0</v>
      </c>
      <c r="H146" s="24">
        <v>63.0</v>
      </c>
      <c r="I146" s="24">
        <v>0.9916</v>
      </c>
      <c r="J146" s="24">
        <v>3.68</v>
      </c>
      <c r="K146" s="24">
        <v>0.79</v>
      </c>
      <c r="L146" s="24">
        <v>14.0</v>
      </c>
      <c r="M146" s="23">
        <v>6.0</v>
      </c>
    </row>
    <row r="147" ht="15.75" customHeight="1">
      <c r="A147" s="23">
        <v>146.0</v>
      </c>
      <c r="B147" s="24">
        <v>8.1</v>
      </c>
      <c r="C147" s="24">
        <v>0.67</v>
      </c>
      <c r="D147" s="24">
        <v>0.55</v>
      </c>
      <c r="E147" s="24">
        <v>1.8</v>
      </c>
      <c r="F147" s="24">
        <v>0.116999999999999</v>
      </c>
      <c r="G147" s="24">
        <v>32.0</v>
      </c>
      <c r="H147" s="24">
        <v>141.0</v>
      </c>
      <c r="I147" s="24">
        <v>0.9968</v>
      </c>
      <c r="J147" s="24">
        <v>3.17</v>
      </c>
      <c r="K147" s="24">
        <v>0.62</v>
      </c>
      <c r="L147" s="24">
        <v>9.4</v>
      </c>
      <c r="M147" s="23">
        <v>5.0</v>
      </c>
    </row>
    <row r="148" ht="15.75" customHeight="1">
      <c r="A148" s="23">
        <v>147.0</v>
      </c>
      <c r="B148" s="24">
        <v>5.8</v>
      </c>
      <c r="C148" s="24">
        <v>0.68</v>
      </c>
      <c r="D148" s="24">
        <v>0.02</v>
      </c>
      <c r="E148" s="24">
        <v>1.8</v>
      </c>
      <c r="F148" s="24">
        <v>0.087</v>
      </c>
      <c r="G148" s="24">
        <v>21.0</v>
      </c>
      <c r="H148" s="24">
        <v>94.0</v>
      </c>
      <c r="I148" s="24">
        <v>0.9944</v>
      </c>
      <c r="J148" s="24">
        <v>3.54</v>
      </c>
      <c r="K148" s="24">
        <v>0.52</v>
      </c>
      <c r="L148" s="24">
        <v>10.0</v>
      </c>
      <c r="M148" s="23">
        <v>5.0</v>
      </c>
    </row>
    <row r="149" ht="15.75" customHeight="1">
      <c r="A149" s="23">
        <v>148.0</v>
      </c>
      <c r="B149" s="24">
        <v>7.6</v>
      </c>
      <c r="C149" s="24">
        <v>0.49</v>
      </c>
      <c r="D149" s="24">
        <v>0.26</v>
      </c>
      <c r="E149" s="24">
        <v>1.6</v>
      </c>
      <c r="F149" s="24">
        <v>0.236</v>
      </c>
      <c r="G149" s="24">
        <v>10.0</v>
      </c>
      <c r="H149" s="24">
        <v>88.0</v>
      </c>
      <c r="I149" s="24">
        <v>0.9968</v>
      </c>
      <c r="J149" s="24">
        <v>3.11</v>
      </c>
      <c r="K149" s="24">
        <v>0.8</v>
      </c>
      <c r="L149" s="24">
        <v>9.3</v>
      </c>
      <c r="M149" s="23">
        <v>5.0</v>
      </c>
    </row>
    <row r="150" ht="15.75" customHeight="1">
      <c r="A150" s="23">
        <v>149.0</v>
      </c>
      <c r="B150" s="24">
        <v>6.9</v>
      </c>
      <c r="C150" s="24">
        <v>0.49</v>
      </c>
      <c r="D150" s="24">
        <v>0.1</v>
      </c>
      <c r="E150" s="24">
        <v>2.3</v>
      </c>
      <c r="F150" s="24">
        <v>0.074</v>
      </c>
      <c r="G150" s="24">
        <v>12.0</v>
      </c>
      <c r="H150" s="24">
        <v>30.0</v>
      </c>
      <c r="I150" s="24">
        <v>0.9959</v>
      </c>
      <c r="J150" s="24">
        <v>3.42</v>
      </c>
      <c r="K150" s="24">
        <v>0.58</v>
      </c>
      <c r="L150" s="24">
        <v>10.2</v>
      </c>
      <c r="M150" s="23">
        <v>6.0</v>
      </c>
    </row>
    <row r="151" ht="15.75" customHeight="1">
      <c r="A151" s="23">
        <v>150.0</v>
      </c>
      <c r="B151" s="24">
        <v>8.2</v>
      </c>
      <c r="C151" s="24">
        <v>0.4</v>
      </c>
      <c r="D151" s="24">
        <v>0.44</v>
      </c>
      <c r="E151" s="24">
        <v>2.8</v>
      </c>
      <c r="F151" s="24">
        <v>0.089</v>
      </c>
      <c r="G151" s="24">
        <v>11.0</v>
      </c>
      <c r="H151" s="24">
        <v>43.0</v>
      </c>
      <c r="I151" s="24">
        <v>0.9975</v>
      </c>
      <c r="J151" s="24">
        <v>3.53</v>
      </c>
      <c r="K151" s="24">
        <v>0.61</v>
      </c>
      <c r="L151" s="24">
        <v>10.5</v>
      </c>
      <c r="M151" s="23">
        <v>6.0</v>
      </c>
    </row>
    <row r="152" ht="15.75" customHeight="1">
      <c r="A152" s="23">
        <v>151.0</v>
      </c>
      <c r="B152" s="24">
        <v>7.3</v>
      </c>
      <c r="C152" s="24">
        <v>0.33</v>
      </c>
      <c r="D152" s="24">
        <v>0.47</v>
      </c>
      <c r="E152" s="24">
        <v>2.1</v>
      </c>
      <c r="F152" s="24">
        <v>0.077</v>
      </c>
      <c r="G152" s="24">
        <v>5.0</v>
      </c>
      <c r="H152" s="24">
        <v>11.0</v>
      </c>
      <c r="I152" s="24">
        <v>0.9958</v>
      </c>
      <c r="J152" s="24">
        <v>3.33</v>
      </c>
      <c r="K152" s="24">
        <v>0.53</v>
      </c>
      <c r="L152" s="24">
        <v>10.3</v>
      </c>
      <c r="M152" s="23">
        <v>6.0</v>
      </c>
    </row>
    <row r="153" ht="15.75" customHeight="1">
      <c r="A153" s="23">
        <v>152.0</v>
      </c>
      <c r="B153" s="24">
        <v>9.2</v>
      </c>
      <c r="C153" s="24">
        <v>0.52</v>
      </c>
      <c r="D153" s="24">
        <v>1.0</v>
      </c>
      <c r="E153" s="24">
        <v>3.4</v>
      </c>
      <c r="F153" s="24">
        <v>0.61</v>
      </c>
      <c r="G153" s="24">
        <v>32.0</v>
      </c>
      <c r="H153" s="24">
        <v>69.0</v>
      </c>
      <c r="I153" s="24">
        <v>0.9996</v>
      </c>
      <c r="J153" s="24">
        <v>2.74</v>
      </c>
      <c r="K153" s="24">
        <v>2.0</v>
      </c>
      <c r="L153" s="24">
        <v>9.4</v>
      </c>
      <c r="M153" s="23">
        <v>4.0</v>
      </c>
    </row>
    <row r="154" ht="15.75" customHeight="1">
      <c r="A154" s="23">
        <v>153.0</v>
      </c>
      <c r="B154" s="24">
        <v>7.5</v>
      </c>
      <c r="C154" s="24">
        <v>0.6</v>
      </c>
      <c r="D154" s="24">
        <v>0.03</v>
      </c>
      <c r="E154" s="24">
        <v>1.8</v>
      </c>
      <c r="F154" s="24">
        <v>0.095</v>
      </c>
      <c r="G154" s="24">
        <v>25.0</v>
      </c>
      <c r="H154" s="24">
        <v>99.0</v>
      </c>
      <c r="I154" s="24">
        <v>0.995</v>
      </c>
      <c r="J154" s="24">
        <v>3.35</v>
      </c>
      <c r="K154" s="24">
        <v>0.54</v>
      </c>
      <c r="L154" s="24">
        <v>10.1</v>
      </c>
      <c r="M154" s="23">
        <v>5.0</v>
      </c>
    </row>
    <row r="155" ht="15.75" customHeight="1">
      <c r="A155" s="23">
        <v>154.0</v>
      </c>
      <c r="B155" s="24">
        <v>7.5</v>
      </c>
      <c r="C155" s="24">
        <v>0.6</v>
      </c>
      <c r="D155" s="24">
        <v>0.03</v>
      </c>
      <c r="E155" s="24">
        <v>1.8</v>
      </c>
      <c r="F155" s="24">
        <v>0.095</v>
      </c>
      <c r="G155" s="24">
        <v>25.0</v>
      </c>
      <c r="H155" s="24">
        <v>99.0</v>
      </c>
      <c r="I155" s="24">
        <v>0.995</v>
      </c>
      <c r="J155" s="24">
        <v>3.35</v>
      </c>
      <c r="K155" s="24">
        <v>0.54</v>
      </c>
      <c r="L155" s="24">
        <v>10.1</v>
      </c>
      <c r="M155" s="23">
        <v>5.0</v>
      </c>
    </row>
    <row r="156" ht="15.75" customHeight="1">
      <c r="A156" s="23">
        <v>155.0</v>
      </c>
      <c r="B156" s="24">
        <v>7.1</v>
      </c>
      <c r="C156" s="24">
        <v>0.43</v>
      </c>
      <c r="D156" s="24">
        <v>0.42</v>
      </c>
      <c r="E156" s="24">
        <v>5.5</v>
      </c>
      <c r="F156" s="24">
        <v>0.07</v>
      </c>
      <c r="G156" s="24">
        <v>29.0</v>
      </c>
      <c r="H156" s="24">
        <v>129.0</v>
      </c>
      <c r="I156" s="24">
        <v>0.9973</v>
      </c>
      <c r="J156" s="24">
        <v>3.42</v>
      </c>
      <c r="K156" s="24">
        <v>0.72</v>
      </c>
      <c r="L156" s="24">
        <v>10.5</v>
      </c>
      <c r="M156" s="23">
        <v>5.0</v>
      </c>
    </row>
    <row r="157" ht="15.75" customHeight="1">
      <c r="A157" s="23">
        <v>156.0</v>
      </c>
      <c r="B157" s="24">
        <v>7.1</v>
      </c>
      <c r="C157" s="24">
        <v>0.43</v>
      </c>
      <c r="D157" s="24">
        <v>0.42</v>
      </c>
      <c r="E157" s="24">
        <v>5.5</v>
      </c>
      <c r="F157" s="24">
        <v>0.071</v>
      </c>
      <c r="G157" s="24">
        <v>28.0</v>
      </c>
      <c r="H157" s="24">
        <v>128.0</v>
      </c>
      <c r="I157" s="24">
        <v>0.9973</v>
      </c>
      <c r="J157" s="24">
        <v>3.42</v>
      </c>
      <c r="K157" s="24">
        <v>0.71</v>
      </c>
      <c r="L157" s="24">
        <v>10.5</v>
      </c>
      <c r="M157" s="23">
        <v>5.0</v>
      </c>
    </row>
    <row r="158" ht="15.75" customHeight="1">
      <c r="A158" s="23">
        <v>157.0</v>
      </c>
      <c r="B158" s="24">
        <v>7.1</v>
      </c>
      <c r="C158" s="24">
        <v>0.43</v>
      </c>
      <c r="D158" s="24">
        <v>0.42</v>
      </c>
      <c r="E158" s="24">
        <v>5.5</v>
      </c>
      <c r="F158" s="24">
        <v>0.07</v>
      </c>
      <c r="G158" s="24">
        <v>29.0</v>
      </c>
      <c r="H158" s="24">
        <v>129.0</v>
      </c>
      <c r="I158" s="24">
        <v>0.9973</v>
      </c>
      <c r="J158" s="24">
        <v>3.42</v>
      </c>
      <c r="K158" s="24">
        <v>0.72</v>
      </c>
      <c r="L158" s="24">
        <v>10.5</v>
      </c>
      <c r="M158" s="23">
        <v>5.0</v>
      </c>
    </row>
    <row r="159" ht="15.75" customHeight="1">
      <c r="A159" s="23">
        <v>158.0</v>
      </c>
      <c r="B159" s="24">
        <v>7.1</v>
      </c>
      <c r="C159" s="24">
        <v>0.43</v>
      </c>
      <c r="D159" s="24">
        <v>0.42</v>
      </c>
      <c r="E159" s="24">
        <v>5.5</v>
      </c>
      <c r="F159" s="24">
        <v>0.071</v>
      </c>
      <c r="G159" s="24">
        <v>28.0</v>
      </c>
      <c r="H159" s="24">
        <v>128.0</v>
      </c>
      <c r="I159" s="24">
        <v>0.9973</v>
      </c>
      <c r="J159" s="24">
        <v>3.42</v>
      </c>
      <c r="K159" s="24">
        <v>0.71</v>
      </c>
      <c r="L159" s="24">
        <v>10.5</v>
      </c>
      <c r="M159" s="23">
        <v>5.0</v>
      </c>
    </row>
    <row r="160" ht="15.75" customHeight="1">
      <c r="A160" s="23">
        <v>159.0</v>
      </c>
      <c r="B160" s="24">
        <v>7.1</v>
      </c>
      <c r="C160" s="24">
        <v>0.68</v>
      </c>
      <c r="D160" s="24">
        <v>0.0</v>
      </c>
      <c r="E160" s="24">
        <v>2.2</v>
      </c>
      <c r="F160" s="24">
        <v>0.073</v>
      </c>
      <c r="G160" s="24">
        <v>12.0</v>
      </c>
      <c r="H160" s="24">
        <v>22.0</v>
      </c>
      <c r="I160" s="24">
        <v>0.9969</v>
      </c>
      <c r="J160" s="24">
        <v>3.48</v>
      </c>
      <c r="K160" s="24">
        <v>0.5</v>
      </c>
      <c r="L160" s="24">
        <v>9.3</v>
      </c>
      <c r="M160" s="23">
        <v>5.0</v>
      </c>
    </row>
    <row r="161" ht="15.75" customHeight="1">
      <c r="A161" s="23">
        <v>160.0</v>
      </c>
      <c r="B161" s="24">
        <v>6.8</v>
      </c>
      <c r="C161" s="24">
        <v>0.6</v>
      </c>
      <c r="D161" s="24">
        <v>0.18</v>
      </c>
      <c r="E161" s="24">
        <v>1.9</v>
      </c>
      <c r="F161" s="24">
        <v>0.079</v>
      </c>
      <c r="G161" s="24">
        <v>18.0</v>
      </c>
      <c r="H161" s="24">
        <v>86.0</v>
      </c>
      <c r="I161" s="24">
        <v>0.9968</v>
      </c>
      <c r="J161" s="24">
        <v>3.59</v>
      </c>
      <c r="K161" s="24">
        <v>0.57</v>
      </c>
      <c r="L161" s="24">
        <v>9.3</v>
      </c>
      <c r="M161" s="23">
        <v>6.0</v>
      </c>
    </row>
    <row r="162" ht="15.75" customHeight="1">
      <c r="A162" s="23">
        <v>161.0</v>
      </c>
      <c r="B162" s="24">
        <v>7.6</v>
      </c>
      <c r="C162" s="24">
        <v>0.95</v>
      </c>
      <c r="D162" s="24">
        <v>0.03</v>
      </c>
      <c r="E162" s="24">
        <v>2.0</v>
      </c>
      <c r="F162" s="24">
        <v>0.09</v>
      </c>
      <c r="G162" s="24">
        <v>7.0</v>
      </c>
      <c r="H162" s="24">
        <v>20.0</v>
      </c>
      <c r="I162" s="24">
        <v>0.9959</v>
      </c>
      <c r="J162" s="24">
        <v>3.2</v>
      </c>
      <c r="K162" s="24">
        <v>0.56</v>
      </c>
      <c r="L162" s="24">
        <v>9.6</v>
      </c>
      <c r="M162" s="23">
        <v>5.0</v>
      </c>
    </row>
    <row r="163" ht="15.75" customHeight="1">
      <c r="A163" s="23">
        <v>162.0</v>
      </c>
      <c r="B163" s="24">
        <v>7.6</v>
      </c>
      <c r="C163" s="24">
        <v>0.68</v>
      </c>
      <c r="D163" s="24">
        <v>0.02</v>
      </c>
      <c r="E163" s="24">
        <v>1.3</v>
      </c>
      <c r="F163" s="24">
        <v>0.072</v>
      </c>
      <c r="G163" s="24">
        <v>9.0</v>
      </c>
      <c r="H163" s="24">
        <v>20.0</v>
      </c>
      <c r="I163" s="24">
        <v>0.9965</v>
      </c>
      <c r="J163" s="24">
        <v>3.17</v>
      </c>
      <c r="K163" s="24">
        <v>1.08</v>
      </c>
      <c r="L163" s="24">
        <v>9.2</v>
      </c>
      <c r="M163" s="23">
        <v>4.0</v>
      </c>
    </row>
    <row r="164" ht="15.75" customHeight="1">
      <c r="A164" s="23">
        <v>163.0</v>
      </c>
      <c r="B164" s="24">
        <v>7.8</v>
      </c>
      <c r="C164" s="24">
        <v>0.53</v>
      </c>
      <c r="D164" s="24">
        <v>0.04</v>
      </c>
      <c r="E164" s="24">
        <v>1.7</v>
      </c>
      <c r="F164" s="24">
        <v>0.076</v>
      </c>
      <c r="G164" s="24">
        <v>17.0</v>
      </c>
      <c r="H164" s="24">
        <v>31.0</v>
      </c>
      <c r="I164" s="24">
        <v>0.9964</v>
      </c>
      <c r="J164" s="24">
        <v>3.33</v>
      </c>
      <c r="K164" s="24">
        <v>0.56</v>
      </c>
      <c r="L164" s="24">
        <v>10.0</v>
      </c>
      <c r="M164" s="23">
        <v>6.0</v>
      </c>
    </row>
    <row r="165" ht="15.75" customHeight="1">
      <c r="A165" s="23">
        <v>164.0</v>
      </c>
      <c r="B165" s="24">
        <v>7.4</v>
      </c>
      <c r="C165" s="24">
        <v>0.6</v>
      </c>
      <c r="D165" s="24">
        <v>0.26</v>
      </c>
      <c r="E165" s="24">
        <v>7.3</v>
      </c>
      <c r="F165" s="24">
        <v>0.07</v>
      </c>
      <c r="G165" s="24">
        <v>36.0</v>
      </c>
      <c r="H165" s="24">
        <v>121.0</v>
      </c>
      <c r="I165" s="24">
        <v>0.9982</v>
      </c>
      <c r="J165" s="24">
        <v>3.37</v>
      </c>
      <c r="K165" s="24">
        <v>0.49</v>
      </c>
      <c r="L165" s="24">
        <v>9.4</v>
      </c>
      <c r="M165" s="23">
        <v>5.0</v>
      </c>
    </row>
    <row r="166" ht="15.75" customHeight="1">
      <c r="A166" s="23">
        <v>165.0</v>
      </c>
      <c r="B166" s="24">
        <v>7.3</v>
      </c>
      <c r="C166" s="24">
        <v>0.59</v>
      </c>
      <c r="D166" s="24">
        <v>0.26</v>
      </c>
      <c r="E166" s="24">
        <v>7.2</v>
      </c>
      <c r="F166" s="24">
        <v>0.07</v>
      </c>
      <c r="G166" s="24">
        <v>35.0</v>
      </c>
      <c r="H166" s="24">
        <v>121.0</v>
      </c>
      <c r="I166" s="24">
        <v>0.9981</v>
      </c>
      <c r="J166" s="24">
        <v>3.37</v>
      </c>
      <c r="K166" s="24">
        <v>0.49</v>
      </c>
      <c r="L166" s="24">
        <v>9.4</v>
      </c>
      <c r="M166" s="23">
        <v>5.0</v>
      </c>
    </row>
    <row r="167" ht="15.75" customHeight="1">
      <c r="A167" s="23">
        <v>166.0</v>
      </c>
      <c r="B167" s="24">
        <v>7.8</v>
      </c>
      <c r="C167" s="24">
        <v>0.63</v>
      </c>
      <c r="D167" s="24">
        <v>0.48</v>
      </c>
      <c r="E167" s="24">
        <v>1.7</v>
      </c>
      <c r="F167" s="24">
        <v>0.1</v>
      </c>
      <c r="G167" s="24">
        <v>14.0</v>
      </c>
      <c r="H167" s="24">
        <v>96.0</v>
      </c>
      <c r="I167" s="24">
        <v>0.9961</v>
      </c>
      <c r="J167" s="24">
        <v>3.19</v>
      </c>
      <c r="K167" s="24">
        <v>0.62</v>
      </c>
      <c r="L167" s="24">
        <v>9.5</v>
      </c>
      <c r="M167" s="23">
        <v>5.0</v>
      </c>
    </row>
    <row r="168" ht="15.75" customHeight="1">
      <c r="A168" s="23">
        <v>167.0</v>
      </c>
      <c r="B168" s="24">
        <v>6.8</v>
      </c>
      <c r="C168" s="24">
        <v>0.64</v>
      </c>
      <c r="D168" s="24">
        <v>0.1</v>
      </c>
      <c r="E168" s="24">
        <v>2.1</v>
      </c>
      <c r="F168" s="24">
        <v>0.085</v>
      </c>
      <c r="G168" s="24">
        <v>18.0</v>
      </c>
      <c r="H168" s="24">
        <v>101.0</v>
      </c>
      <c r="I168" s="24">
        <v>0.9956</v>
      </c>
      <c r="J168" s="24">
        <v>3.34</v>
      </c>
      <c r="K168" s="24">
        <v>0.52</v>
      </c>
      <c r="L168" s="24">
        <v>10.2</v>
      </c>
      <c r="M168" s="23">
        <v>5.0</v>
      </c>
    </row>
    <row r="169" ht="15.75" customHeight="1">
      <c r="A169" s="23">
        <v>168.0</v>
      </c>
      <c r="B169" s="24">
        <v>7.3</v>
      </c>
      <c r="C169" s="24">
        <v>0.55</v>
      </c>
      <c r="D169" s="24">
        <v>0.03</v>
      </c>
      <c r="E169" s="24">
        <v>1.6</v>
      </c>
      <c r="F169" s="24">
        <v>0.072</v>
      </c>
      <c r="G169" s="24">
        <v>17.0</v>
      </c>
      <c r="H169" s="24">
        <v>42.0</v>
      </c>
      <c r="I169" s="24">
        <v>0.9956</v>
      </c>
      <c r="J169" s="24">
        <v>3.37</v>
      </c>
      <c r="K169" s="24">
        <v>0.48</v>
      </c>
      <c r="L169" s="24">
        <v>9.0</v>
      </c>
      <c r="M169" s="23">
        <v>4.0</v>
      </c>
    </row>
    <row r="170" ht="15.75" customHeight="1">
      <c r="A170" s="23">
        <v>169.0</v>
      </c>
      <c r="B170" s="24">
        <v>6.8</v>
      </c>
      <c r="C170" s="24">
        <v>0.63</v>
      </c>
      <c r="D170" s="24">
        <v>0.07</v>
      </c>
      <c r="E170" s="24">
        <v>2.1</v>
      </c>
      <c r="F170" s="24">
        <v>0.089</v>
      </c>
      <c r="G170" s="24">
        <v>11.0</v>
      </c>
      <c r="H170" s="24">
        <v>44.0</v>
      </c>
      <c r="I170" s="24">
        <v>0.9953</v>
      </c>
      <c r="J170" s="24">
        <v>3.47</v>
      </c>
      <c r="K170" s="24">
        <v>0.55</v>
      </c>
      <c r="L170" s="24">
        <v>10.4</v>
      </c>
      <c r="M170" s="23">
        <v>6.0</v>
      </c>
    </row>
    <row r="171" ht="15.75" customHeight="1">
      <c r="A171" s="23">
        <v>170.0</v>
      </c>
      <c r="B171" s="24">
        <v>7.5</v>
      </c>
      <c r="C171" s="24">
        <v>0.705</v>
      </c>
      <c r="D171" s="24">
        <v>0.24</v>
      </c>
      <c r="E171" s="24">
        <v>1.8</v>
      </c>
      <c r="F171" s="24">
        <v>0.36</v>
      </c>
      <c r="G171" s="24">
        <v>15.0</v>
      </c>
      <c r="H171" s="24">
        <v>63.0</v>
      </c>
      <c r="I171" s="24">
        <v>0.9964</v>
      </c>
      <c r="J171" s="24">
        <v>3.0</v>
      </c>
      <c r="K171" s="24">
        <v>1.59</v>
      </c>
      <c r="L171" s="24">
        <v>9.5</v>
      </c>
      <c r="M171" s="23">
        <v>5.0</v>
      </c>
    </row>
    <row r="172" ht="15.75" customHeight="1">
      <c r="A172" s="23">
        <v>171.0</v>
      </c>
      <c r="B172" s="24">
        <v>7.9</v>
      </c>
      <c r="C172" s="24">
        <v>0.885</v>
      </c>
      <c r="D172" s="24">
        <v>0.03</v>
      </c>
      <c r="E172" s="24">
        <v>1.8</v>
      </c>
      <c r="F172" s="24">
        <v>0.0579999999999999</v>
      </c>
      <c r="G172" s="24">
        <v>4.0</v>
      </c>
      <c r="H172" s="24">
        <v>8.0</v>
      </c>
      <c r="I172" s="24">
        <v>0.9972</v>
      </c>
      <c r="J172" s="24">
        <v>3.36</v>
      </c>
      <c r="K172" s="24">
        <v>0.33</v>
      </c>
      <c r="L172" s="24">
        <v>9.1</v>
      </c>
      <c r="M172" s="23">
        <v>4.0</v>
      </c>
    </row>
    <row r="173" ht="15.75" customHeight="1">
      <c r="A173" s="23">
        <v>172.0</v>
      </c>
      <c r="B173" s="24">
        <v>8.0</v>
      </c>
      <c r="C173" s="24">
        <v>0.42</v>
      </c>
      <c r="D173" s="24">
        <v>0.17</v>
      </c>
      <c r="E173" s="24">
        <v>2.0</v>
      </c>
      <c r="F173" s="24">
        <v>0.073</v>
      </c>
      <c r="G173" s="24">
        <v>6.0</v>
      </c>
      <c r="H173" s="24">
        <v>18.0</v>
      </c>
      <c r="I173" s="24">
        <v>0.9972</v>
      </c>
      <c r="J173" s="24">
        <v>3.29</v>
      </c>
      <c r="K173" s="24">
        <v>0.61</v>
      </c>
      <c r="L173" s="24">
        <v>9.2</v>
      </c>
      <c r="M173" s="23">
        <v>6.0</v>
      </c>
    </row>
    <row r="174" ht="15.75" customHeight="1">
      <c r="A174" s="23">
        <v>173.0</v>
      </c>
      <c r="B174" s="24">
        <v>8.0</v>
      </c>
      <c r="C174" s="24">
        <v>0.42</v>
      </c>
      <c r="D174" s="24">
        <v>0.17</v>
      </c>
      <c r="E174" s="24">
        <v>2.0</v>
      </c>
      <c r="F174" s="24">
        <v>0.073</v>
      </c>
      <c r="G174" s="24">
        <v>6.0</v>
      </c>
      <c r="H174" s="24">
        <v>18.0</v>
      </c>
      <c r="I174" s="24">
        <v>0.9972</v>
      </c>
      <c r="J174" s="24">
        <v>3.29</v>
      </c>
      <c r="K174" s="24">
        <v>0.61</v>
      </c>
      <c r="L174" s="24">
        <v>9.2</v>
      </c>
      <c r="M174" s="23">
        <v>6.0</v>
      </c>
    </row>
    <row r="175" ht="15.75" customHeight="1">
      <c r="A175" s="23">
        <v>174.0</v>
      </c>
      <c r="B175" s="24">
        <v>7.4</v>
      </c>
      <c r="C175" s="24">
        <v>0.62</v>
      </c>
      <c r="D175" s="24">
        <v>0.05</v>
      </c>
      <c r="E175" s="24">
        <v>1.9</v>
      </c>
      <c r="F175" s="24">
        <v>0.068</v>
      </c>
      <c r="G175" s="24">
        <v>24.0</v>
      </c>
      <c r="H175" s="24">
        <v>42.0</v>
      </c>
      <c r="I175" s="24">
        <v>0.9961</v>
      </c>
      <c r="J175" s="24">
        <v>3.42</v>
      </c>
      <c r="K175" s="24">
        <v>0.57</v>
      </c>
      <c r="L175" s="24">
        <v>11.5</v>
      </c>
      <c r="M175" s="23">
        <v>6.0</v>
      </c>
    </row>
    <row r="176" ht="15.75" customHeight="1">
      <c r="A176" s="23">
        <v>175.0</v>
      </c>
      <c r="B176" s="24">
        <v>7.3</v>
      </c>
      <c r="C176" s="24">
        <v>0.38</v>
      </c>
      <c r="D176" s="24">
        <v>0.21</v>
      </c>
      <c r="E176" s="24">
        <v>2.0</v>
      </c>
      <c r="F176" s="24">
        <v>0.08</v>
      </c>
      <c r="G176" s="24">
        <v>7.0</v>
      </c>
      <c r="H176" s="24">
        <v>35.0</v>
      </c>
      <c r="I176" s="24">
        <v>0.9961</v>
      </c>
      <c r="J176" s="24">
        <v>3.33</v>
      </c>
      <c r="K176" s="24">
        <v>0.47</v>
      </c>
      <c r="L176" s="24">
        <v>9.5</v>
      </c>
      <c r="M176" s="23">
        <v>5.0</v>
      </c>
    </row>
    <row r="177" ht="15.75" customHeight="1">
      <c r="A177" s="23">
        <v>176.0</v>
      </c>
      <c r="B177" s="24">
        <v>6.9</v>
      </c>
      <c r="C177" s="24">
        <v>0.5</v>
      </c>
      <c r="D177" s="24">
        <v>0.04</v>
      </c>
      <c r="E177" s="24">
        <v>1.5</v>
      </c>
      <c r="F177" s="24">
        <v>0.085</v>
      </c>
      <c r="G177" s="24">
        <v>19.0</v>
      </c>
      <c r="H177" s="24">
        <v>49.0</v>
      </c>
      <c r="I177" s="24">
        <v>0.9958</v>
      </c>
      <c r="J177" s="24">
        <v>3.35</v>
      </c>
      <c r="K177" s="24">
        <v>0.78</v>
      </c>
      <c r="L177" s="24">
        <v>9.5</v>
      </c>
      <c r="M177" s="23">
        <v>5.0</v>
      </c>
    </row>
    <row r="178" ht="15.75" customHeight="1">
      <c r="A178" s="23">
        <v>177.0</v>
      </c>
      <c r="B178" s="24">
        <v>7.3</v>
      </c>
      <c r="C178" s="24">
        <v>0.38</v>
      </c>
      <c r="D178" s="24">
        <v>0.21</v>
      </c>
      <c r="E178" s="24">
        <v>2.0</v>
      </c>
      <c r="F178" s="24">
        <v>0.08</v>
      </c>
      <c r="G178" s="24">
        <v>7.0</v>
      </c>
      <c r="H178" s="24">
        <v>35.0</v>
      </c>
      <c r="I178" s="24">
        <v>0.9961</v>
      </c>
      <c r="J178" s="24">
        <v>3.33</v>
      </c>
      <c r="K178" s="24">
        <v>0.47</v>
      </c>
      <c r="L178" s="24">
        <v>9.5</v>
      </c>
      <c r="M178" s="23">
        <v>5.0</v>
      </c>
    </row>
    <row r="179" ht="15.75" customHeight="1">
      <c r="A179" s="23">
        <v>178.0</v>
      </c>
      <c r="B179" s="24">
        <v>7.5</v>
      </c>
      <c r="C179" s="24">
        <v>0.52</v>
      </c>
      <c r="D179" s="24">
        <v>0.42</v>
      </c>
      <c r="E179" s="24">
        <v>2.3</v>
      </c>
      <c r="F179" s="24">
        <v>0.087</v>
      </c>
      <c r="G179" s="24">
        <v>8.0</v>
      </c>
      <c r="H179" s="24">
        <v>38.0</v>
      </c>
      <c r="I179" s="24">
        <v>0.9972</v>
      </c>
      <c r="J179" s="24">
        <v>3.58</v>
      </c>
      <c r="K179" s="24">
        <v>0.61</v>
      </c>
      <c r="L179" s="24">
        <v>10.5</v>
      </c>
      <c r="M179" s="23">
        <v>6.0</v>
      </c>
    </row>
    <row r="180" ht="15.75" customHeight="1">
      <c r="A180" s="23">
        <v>179.0</v>
      </c>
      <c r="B180" s="24">
        <v>7.0</v>
      </c>
      <c r="C180" s="24">
        <v>0.805</v>
      </c>
      <c r="D180" s="24">
        <v>0.0</v>
      </c>
      <c r="E180" s="24">
        <v>2.5</v>
      </c>
      <c r="F180" s="24">
        <v>0.068</v>
      </c>
      <c r="G180" s="24">
        <v>7.0</v>
      </c>
      <c r="H180" s="24">
        <v>20.0</v>
      </c>
      <c r="I180" s="24">
        <v>0.9969</v>
      </c>
      <c r="J180" s="24">
        <v>3.48</v>
      </c>
      <c r="K180" s="24">
        <v>0.56</v>
      </c>
      <c r="L180" s="24">
        <v>9.6</v>
      </c>
      <c r="M180" s="23">
        <v>5.0</v>
      </c>
    </row>
    <row r="181" ht="15.75" customHeight="1">
      <c r="A181" s="23">
        <v>180.0</v>
      </c>
      <c r="B181" s="24">
        <v>8.8</v>
      </c>
      <c r="C181" s="24">
        <v>0.61</v>
      </c>
      <c r="D181" s="24">
        <v>0.14</v>
      </c>
      <c r="E181" s="24">
        <v>2.4</v>
      </c>
      <c r="F181" s="24">
        <v>0.067</v>
      </c>
      <c r="G181" s="24">
        <v>10.0</v>
      </c>
      <c r="H181" s="24">
        <v>42.0</v>
      </c>
      <c r="I181" s="24">
        <v>0.9969</v>
      </c>
      <c r="J181" s="24">
        <v>3.19</v>
      </c>
      <c r="K181" s="24">
        <v>0.59</v>
      </c>
      <c r="L181" s="24">
        <v>9.5</v>
      </c>
      <c r="M181" s="23">
        <v>5.0</v>
      </c>
    </row>
    <row r="182" ht="15.75" customHeight="1">
      <c r="A182" s="23">
        <v>181.0</v>
      </c>
      <c r="B182" s="24">
        <v>8.8</v>
      </c>
      <c r="C182" s="24">
        <v>0.61</v>
      </c>
      <c r="D182" s="24">
        <v>0.14</v>
      </c>
      <c r="E182" s="24">
        <v>2.4</v>
      </c>
      <c r="F182" s="24">
        <v>0.067</v>
      </c>
      <c r="G182" s="24">
        <v>10.0</v>
      </c>
      <c r="H182" s="24">
        <v>42.0</v>
      </c>
      <c r="I182" s="24">
        <v>0.9969</v>
      </c>
      <c r="J182" s="24">
        <v>3.19</v>
      </c>
      <c r="K182" s="24">
        <v>0.59</v>
      </c>
      <c r="L182" s="24">
        <v>9.5</v>
      </c>
      <c r="M182" s="23">
        <v>5.0</v>
      </c>
    </row>
    <row r="183" ht="15.75" customHeight="1">
      <c r="A183" s="23">
        <v>182.0</v>
      </c>
      <c r="B183" s="24">
        <v>8.9</v>
      </c>
      <c r="C183" s="24">
        <v>0.61</v>
      </c>
      <c r="D183" s="24">
        <v>0.49</v>
      </c>
      <c r="E183" s="24">
        <v>2.0</v>
      </c>
      <c r="F183" s="24">
        <v>0.27</v>
      </c>
      <c r="G183" s="24">
        <v>23.0</v>
      </c>
      <c r="H183" s="24">
        <v>110.0</v>
      </c>
      <c r="I183" s="24">
        <v>0.9972</v>
      </c>
      <c r="J183" s="24">
        <v>3.12</v>
      </c>
      <c r="K183" s="24">
        <v>1.02</v>
      </c>
      <c r="L183" s="24">
        <v>9.3</v>
      </c>
      <c r="M183" s="23">
        <v>5.0</v>
      </c>
    </row>
    <row r="184" ht="15.75" customHeight="1">
      <c r="A184" s="23">
        <v>183.0</v>
      </c>
      <c r="B184" s="24">
        <v>7.2</v>
      </c>
      <c r="C184" s="24">
        <v>0.73</v>
      </c>
      <c r="D184" s="24">
        <v>0.02</v>
      </c>
      <c r="E184" s="24">
        <v>2.5</v>
      </c>
      <c r="F184" s="24">
        <v>0.076</v>
      </c>
      <c r="G184" s="24">
        <v>16.0</v>
      </c>
      <c r="H184" s="24">
        <v>42.0</v>
      </c>
      <c r="I184" s="24">
        <v>0.9972</v>
      </c>
      <c r="J184" s="24">
        <v>3.44</v>
      </c>
      <c r="K184" s="24">
        <v>0.52</v>
      </c>
      <c r="L184" s="24">
        <v>9.3</v>
      </c>
      <c r="M184" s="23">
        <v>5.0</v>
      </c>
    </row>
    <row r="185" ht="15.75" customHeight="1">
      <c r="A185" s="23">
        <v>184.0</v>
      </c>
      <c r="B185" s="24">
        <v>6.8</v>
      </c>
      <c r="C185" s="24">
        <v>0.61</v>
      </c>
      <c r="D185" s="24">
        <v>0.2</v>
      </c>
      <c r="E185" s="24">
        <v>1.8</v>
      </c>
      <c r="F185" s="24">
        <v>0.077</v>
      </c>
      <c r="G185" s="24">
        <v>11.0</v>
      </c>
      <c r="H185" s="24">
        <v>65.0</v>
      </c>
      <c r="I185" s="24">
        <v>0.9971</v>
      </c>
      <c r="J185" s="24">
        <v>3.54</v>
      </c>
      <c r="K185" s="24">
        <v>0.58</v>
      </c>
      <c r="L185" s="24">
        <v>9.3</v>
      </c>
      <c r="M185" s="23">
        <v>5.0</v>
      </c>
    </row>
    <row r="186" ht="15.75" customHeight="1">
      <c r="A186" s="23">
        <v>185.0</v>
      </c>
      <c r="B186" s="24">
        <v>6.7</v>
      </c>
      <c r="C186" s="24">
        <v>0.62</v>
      </c>
      <c r="D186" s="24">
        <v>0.21</v>
      </c>
      <c r="E186" s="24">
        <v>1.9</v>
      </c>
      <c r="F186" s="24">
        <v>0.079</v>
      </c>
      <c r="G186" s="24">
        <v>8.0</v>
      </c>
      <c r="H186" s="24">
        <v>62.0</v>
      </c>
      <c r="I186" s="24">
        <v>0.997</v>
      </c>
      <c r="J186" s="24">
        <v>3.52</v>
      </c>
      <c r="K186" s="24">
        <v>0.58</v>
      </c>
      <c r="L186" s="24">
        <v>9.3</v>
      </c>
      <c r="M186" s="23">
        <v>6.0</v>
      </c>
    </row>
    <row r="187" ht="15.75" customHeight="1">
      <c r="A187" s="23">
        <v>186.0</v>
      </c>
      <c r="B187" s="24">
        <v>8.9</v>
      </c>
      <c r="C187" s="24">
        <v>0.31</v>
      </c>
      <c r="D187" s="24">
        <v>0.57</v>
      </c>
      <c r="E187" s="24">
        <v>2.0</v>
      </c>
      <c r="F187" s="24">
        <v>0.111</v>
      </c>
      <c r="G187" s="24">
        <v>26.0</v>
      </c>
      <c r="H187" s="24">
        <v>85.0</v>
      </c>
      <c r="I187" s="24">
        <v>0.9971</v>
      </c>
      <c r="J187" s="24">
        <v>3.26</v>
      </c>
      <c r="K187" s="24">
        <v>0.53</v>
      </c>
      <c r="L187" s="24">
        <v>9.7</v>
      </c>
      <c r="M187" s="23">
        <v>5.0</v>
      </c>
    </row>
    <row r="188" ht="15.75" customHeight="1">
      <c r="A188" s="23">
        <v>187.0</v>
      </c>
      <c r="B188" s="24">
        <v>7.4</v>
      </c>
      <c r="C188" s="24">
        <v>0.39</v>
      </c>
      <c r="D188" s="24">
        <v>0.48</v>
      </c>
      <c r="E188" s="24">
        <v>2.0</v>
      </c>
      <c r="F188" s="24">
        <v>0.0819999999999999</v>
      </c>
      <c r="G188" s="24">
        <v>14.0</v>
      </c>
      <c r="H188" s="24">
        <v>67.0</v>
      </c>
      <c r="I188" s="24">
        <v>0.9972</v>
      </c>
      <c r="J188" s="24">
        <v>3.34</v>
      </c>
      <c r="K188" s="24">
        <v>0.55</v>
      </c>
      <c r="L188" s="24">
        <v>9.2</v>
      </c>
      <c r="M188" s="23">
        <v>5.0</v>
      </c>
    </row>
    <row r="189" ht="15.75" customHeight="1">
      <c r="A189" s="23">
        <v>188.0</v>
      </c>
      <c r="B189" s="24">
        <v>7.7</v>
      </c>
      <c r="C189" s="24">
        <v>0.705</v>
      </c>
      <c r="D189" s="24">
        <v>0.1</v>
      </c>
      <c r="E189" s="24">
        <v>2.6</v>
      </c>
      <c r="F189" s="24">
        <v>0.084</v>
      </c>
      <c r="G189" s="24">
        <v>9.0</v>
      </c>
      <c r="H189" s="24">
        <v>26.0</v>
      </c>
      <c r="I189" s="24">
        <v>0.9976</v>
      </c>
      <c r="J189" s="24">
        <v>3.39</v>
      </c>
      <c r="K189" s="24">
        <v>0.49</v>
      </c>
      <c r="L189" s="24">
        <v>9.7</v>
      </c>
      <c r="M189" s="23">
        <v>5.0</v>
      </c>
    </row>
    <row r="190" ht="15.75" customHeight="1">
      <c r="A190" s="23">
        <v>189.0</v>
      </c>
      <c r="B190" s="24">
        <v>7.9</v>
      </c>
      <c r="C190" s="24">
        <v>0.5</v>
      </c>
      <c r="D190" s="24">
        <v>0.33</v>
      </c>
      <c r="E190" s="24">
        <v>2.0</v>
      </c>
      <c r="F190" s="24">
        <v>0.084</v>
      </c>
      <c r="G190" s="24">
        <v>15.0</v>
      </c>
      <c r="H190" s="24">
        <v>143.0</v>
      </c>
      <c r="I190" s="24">
        <v>0.9968</v>
      </c>
      <c r="J190" s="24">
        <v>3.2</v>
      </c>
      <c r="K190" s="24">
        <v>0.55</v>
      </c>
      <c r="L190" s="24">
        <v>9.5</v>
      </c>
      <c r="M190" s="23">
        <v>5.0</v>
      </c>
    </row>
    <row r="191" ht="15.75" customHeight="1">
      <c r="A191" s="23">
        <v>190.0</v>
      </c>
      <c r="B191" s="24">
        <v>7.9</v>
      </c>
      <c r="C191" s="24">
        <v>0.49</v>
      </c>
      <c r="D191" s="24">
        <v>0.32</v>
      </c>
      <c r="E191" s="24">
        <v>1.9</v>
      </c>
      <c r="F191" s="24">
        <v>0.0819999999999999</v>
      </c>
      <c r="G191" s="24">
        <v>17.0</v>
      </c>
      <c r="H191" s="24">
        <v>144.0</v>
      </c>
      <c r="I191" s="24">
        <v>0.9968</v>
      </c>
      <c r="J191" s="24">
        <v>3.2</v>
      </c>
      <c r="K191" s="24">
        <v>0.55</v>
      </c>
      <c r="L191" s="24">
        <v>9.5</v>
      </c>
      <c r="M191" s="23">
        <v>5.0</v>
      </c>
    </row>
    <row r="192" ht="15.75" customHeight="1">
      <c r="A192" s="23">
        <v>191.0</v>
      </c>
      <c r="B192" s="24">
        <v>8.2</v>
      </c>
      <c r="C192" s="24">
        <v>0.5</v>
      </c>
      <c r="D192" s="24">
        <v>0.35</v>
      </c>
      <c r="E192" s="24">
        <v>2.9</v>
      </c>
      <c r="F192" s="24">
        <v>0.077</v>
      </c>
      <c r="G192" s="24">
        <v>21.0</v>
      </c>
      <c r="H192" s="24">
        <v>127.0</v>
      </c>
      <c r="I192" s="24">
        <v>0.9976</v>
      </c>
      <c r="J192" s="24">
        <v>3.23</v>
      </c>
      <c r="K192" s="24">
        <v>0.62</v>
      </c>
      <c r="L192" s="24">
        <v>9.4</v>
      </c>
      <c r="M192" s="23">
        <v>5.0</v>
      </c>
    </row>
    <row r="193" ht="15.75" customHeight="1">
      <c r="A193" s="23">
        <v>192.0</v>
      </c>
      <c r="B193" s="24">
        <v>6.4</v>
      </c>
      <c r="C193" s="24">
        <v>0.37</v>
      </c>
      <c r="D193" s="24">
        <v>0.25</v>
      </c>
      <c r="E193" s="24">
        <v>1.9</v>
      </c>
      <c r="F193" s="24">
        <v>0.074</v>
      </c>
      <c r="G193" s="24">
        <v>21.0</v>
      </c>
      <c r="H193" s="24">
        <v>49.0</v>
      </c>
      <c r="I193" s="24">
        <v>0.9974</v>
      </c>
      <c r="J193" s="24">
        <v>3.57</v>
      </c>
      <c r="K193" s="24">
        <v>0.62</v>
      </c>
      <c r="L193" s="24">
        <v>9.8</v>
      </c>
      <c r="M193" s="23">
        <v>6.0</v>
      </c>
    </row>
    <row r="194" ht="15.75" customHeight="1">
      <c r="A194" s="23">
        <v>193.0</v>
      </c>
      <c r="B194" s="24">
        <v>6.8</v>
      </c>
      <c r="C194" s="24">
        <v>0.63</v>
      </c>
      <c r="D194" s="24">
        <v>0.12</v>
      </c>
      <c r="E194" s="24">
        <v>3.8</v>
      </c>
      <c r="F194" s="24">
        <v>0.099</v>
      </c>
      <c r="G194" s="24">
        <v>16.0</v>
      </c>
      <c r="H194" s="24">
        <v>126.0</v>
      </c>
      <c r="I194" s="24">
        <v>0.9969</v>
      </c>
      <c r="J194" s="24">
        <v>3.28</v>
      </c>
      <c r="K194" s="24">
        <v>0.61</v>
      </c>
      <c r="L194" s="24">
        <v>9.5</v>
      </c>
      <c r="M194" s="23">
        <v>5.0</v>
      </c>
    </row>
    <row r="195" ht="15.75" customHeight="1">
      <c r="A195" s="23">
        <v>194.0</v>
      </c>
      <c r="B195" s="24">
        <v>7.6</v>
      </c>
      <c r="C195" s="24">
        <v>0.55</v>
      </c>
      <c r="D195" s="24">
        <v>0.21</v>
      </c>
      <c r="E195" s="24">
        <v>2.2</v>
      </c>
      <c r="F195" s="24">
        <v>0.071</v>
      </c>
      <c r="G195" s="24">
        <v>7.0</v>
      </c>
      <c r="H195" s="24">
        <v>28.0</v>
      </c>
      <c r="I195" s="24">
        <v>0.9964</v>
      </c>
      <c r="J195" s="24">
        <v>3.28</v>
      </c>
      <c r="K195" s="24">
        <v>0.55</v>
      </c>
      <c r="L195" s="24">
        <v>9.7</v>
      </c>
      <c r="M195" s="23">
        <v>5.0</v>
      </c>
    </row>
    <row r="196" ht="15.75" customHeight="1">
      <c r="A196" s="23">
        <v>195.0</v>
      </c>
      <c r="B196" s="24">
        <v>7.6</v>
      </c>
      <c r="C196" s="24">
        <v>0.55</v>
      </c>
      <c r="D196" s="24">
        <v>0.21</v>
      </c>
      <c r="E196" s="24">
        <v>2.2</v>
      </c>
      <c r="F196" s="24">
        <v>0.071</v>
      </c>
      <c r="G196" s="24">
        <v>7.0</v>
      </c>
      <c r="H196" s="24">
        <v>28.0</v>
      </c>
      <c r="I196" s="24">
        <v>0.9964</v>
      </c>
      <c r="J196" s="24">
        <v>3.28</v>
      </c>
      <c r="K196" s="24">
        <v>0.55</v>
      </c>
      <c r="L196" s="24">
        <v>9.7</v>
      </c>
      <c r="M196" s="23">
        <v>5.0</v>
      </c>
    </row>
    <row r="197" ht="15.75" customHeight="1">
      <c r="A197" s="23">
        <v>196.0</v>
      </c>
      <c r="B197" s="24">
        <v>7.8</v>
      </c>
      <c r="C197" s="24">
        <v>0.59</v>
      </c>
      <c r="D197" s="24">
        <v>0.33</v>
      </c>
      <c r="E197" s="24">
        <v>2.0</v>
      </c>
      <c r="F197" s="24">
        <v>0.074</v>
      </c>
      <c r="G197" s="24">
        <v>24.0</v>
      </c>
      <c r="H197" s="24">
        <v>120.0</v>
      </c>
      <c r="I197" s="24">
        <v>0.9968</v>
      </c>
      <c r="J197" s="24">
        <v>3.25</v>
      </c>
      <c r="K197" s="24">
        <v>0.54</v>
      </c>
      <c r="L197" s="24">
        <v>9.4</v>
      </c>
      <c r="M197" s="23">
        <v>5.0</v>
      </c>
    </row>
    <row r="198" ht="15.75" customHeight="1">
      <c r="A198" s="23">
        <v>197.0</v>
      </c>
      <c r="B198" s="24">
        <v>7.3</v>
      </c>
      <c r="C198" s="24">
        <v>0.58</v>
      </c>
      <c r="D198" s="24">
        <v>0.3</v>
      </c>
      <c r="E198" s="24">
        <v>2.4</v>
      </c>
      <c r="F198" s="24">
        <v>0.074</v>
      </c>
      <c r="G198" s="24">
        <v>15.0</v>
      </c>
      <c r="H198" s="24">
        <v>55.0</v>
      </c>
      <c r="I198" s="24">
        <v>0.9968</v>
      </c>
      <c r="J198" s="24">
        <v>3.46</v>
      </c>
      <c r="K198" s="24">
        <v>0.59</v>
      </c>
      <c r="L198" s="24">
        <v>10.2</v>
      </c>
      <c r="M198" s="23">
        <v>5.0</v>
      </c>
    </row>
    <row r="199" ht="15.75" customHeight="1">
      <c r="A199" s="23">
        <v>198.0</v>
      </c>
      <c r="B199" s="24">
        <v>11.5</v>
      </c>
      <c r="C199" s="24">
        <v>0.3</v>
      </c>
      <c r="D199" s="24">
        <v>0.6</v>
      </c>
      <c r="E199" s="24">
        <v>2.0</v>
      </c>
      <c r="F199" s="24">
        <v>0.067</v>
      </c>
      <c r="G199" s="24">
        <v>12.0</v>
      </c>
      <c r="H199" s="24">
        <v>27.0</v>
      </c>
      <c r="I199" s="24">
        <v>0.9981</v>
      </c>
      <c r="J199" s="24">
        <v>3.11</v>
      </c>
      <c r="K199" s="24">
        <v>0.97</v>
      </c>
      <c r="L199" s="24">
        <v>10.1</v>
      </c>
      <c r="M199" s="23">
        <v>6.0</v>
      </c>
    </row>
    <row r="200" ht="15.75" customHeight="1">
      <c r="A200" s="23">
        <v>199.0</v>
      </c>
      <c r="B200" s="24">
        <v>5.4</v>
      </c>
      <c r="C200" s="24">
        <v>0.835</v>
      </c>
      <c r="D200" s="24">
        <v>0.08</v>
      </c>
      <c r="E200" s="24">
        <v>1.2</v>
      </c>
      <c r="F200" s="24">
        <v>0.046</v>
      </c>
      <c r="G200" s="24">
        <v>13.0</v>
      </c>
      <c r="H200" s="24">
        <v>93.0</v>
      </c>
      <c r="I200" s="24">
        <v>0.9924</v>
      </c>
      <c r="J200" s="24">
        <v>3.57</v>
      </c>
      <c r="K200" s="24">
        <v>0.85</v>
      </c>
      <c r="L200" s="24">
        <v>13.0</v>
      </c>
      <c r="M200" s="23">
        <v>7.0</v>
      </c>
    </row>
    <row r="201" ht="15.75" customHeight="1">
      <c r="A201" s="23">
        <v>200.0</v>
      </c>
      <c r="B201" s="24">
        <v>6.9</v>
      </c>
      <c r="C201" s="24">
        <v>1.09</v>
      </c>
      <c r="D201" s="24">
        <v>0.06</v>
      </c>
      <c r="E201" s="24">
        <v>2.1</v>
      </c>
      <c r="F201" s="24">
        <v>0.061</v>
      </c>
      <c r="G201" s="24">
        <v>12.0</v>
      </c>
      <c r="H201" s="24">
        <v>31.0</v>
      </c>
      <c r="I201" s="24">
        <v>0.9948</v>
      </c>
      <c r="J201" s="24">
        <v>3.51</v>
      </c>
      <c r="K201" s="24">
        <v>0.43</v>
      </c>
      <c r="L201" s="24">
        <v>11.4</v>
      </c>
      <c r="M201" s="23">
        <v>4.0</v>
      </c>
    </row>
    <row r="202" ht="15.75" customHeight="1">
      <c r="A202" s="23">
        <v>201.0</v>
      </c>
      <c r="B202" s="24">
        <v>9.6</v>
      </c>
      <c r="C202" s="24">
        <v>0.32</v>
      </c>
      <c r="D202" s="24">
        <v>0.47</v>
      </c>
      <c r="E202" s="24">
        <v>1.4</v>
      </c>
      <c r="F202" s="24">
        <v>0.0559999999999999</v>
      </c>
      <c r="G202" s="24">
        <v>9.0</v>
      </c>
      <c r="H202" s="24">
        <v>24.0</v>
      </c>
      <c r="I202" s="24">
        <v>0.99695</v>
      </c>
      <c r="J202" s="24">
        <v>3.22</v>
      </c>
      <c r="K202" s="24">
        <v>0.82</v>
      </c>
      <c r="L202" s="24">
        <v>10.3</v>
      </c>
      <c r="M202" s="23">
        <v>7.0</v>
      </c>
    </row>
    <row r="203" ht="15.75" customHeight="1">
      <c r="A203" s="23">
        <v>202.0</v>
      </c>
      <c r="B203" s="24">
        <v>8.8</v>
      </c>
      <c r="C203" s="24">
        <v>0.37</v>
      </c>
      <c r="D203" s="24">
        <v>0.48</v>
      </c>
      <c r="E203" s="24">
        <v>2.1</v>
      </c>
      <c r="F203" s="24">
        <v>0.0969999999999999</v>
      </c>
      <c r="G203" s="24">
        <v>39.0</v>
      </c>
      <c r="H203" s="24">
        <v>145.0</v>
      </c>
      <c r="I203" s="24">
        <v>0.9975</v>
      </c>
      <c r="J203" s="24">
        <v>3.04</v>
      </c>
      <c r="K203" s="24">
        <v>1.03</v>
      </c>
      <c r="L203" s="24">
        <v>9.3</v>
      </c>
      <c r="M203" s="23">
        <v>5.0</v>
      </c>
    </row>
    <row r="204" ht="15.75" customHeight="1">
      <c r="A204" s="23">
        <v>203.0</v>
      </c>
      <c r="B204" s="24">
        <v>6.8</v>
      </c>
      <c r="C204" s="24">
        <v>0.5</v>
      </c>
      <c r="D204" s="24">
        <v>0.11</v>
      </c>
      <c r="E204" s="24">
        <v>1.5</v>
      </c>
      <c r="F204" s="24">
        <v>0.075</v>
      </c>
      <c r="G204" s="24">
        <v>16.0</v>
      </c>
      <c r="H204" s="24">
        <v>49.0</v>
      </c>
      <c r="I204" s="24">
        <v>0.99545</v>
      </c>
      <c r="J204" s="24">
        <v>3.36</v>
      </c>
      <c r="K204" s="24">
        <v>0.79</v>
      </c>
      <c r="L204" s="24">
        <v>9.5</v>
      </c>
      <c r="M204" s="23">
        <v>5.0</v>
      </c>
    </row>
    <row r="205" ht="15.75" customHeight="1">
      <c r="A205" s="23">
        <v>204.0</v>
      </c>
      <c r="B205" s="24">
        <v>7.0</v>
      </c>
      <c r="C205" s="24">
        <v>0.42</v>
      </c>
      <c r="D205" s="24">
        <v>0.35</v>
      </c>
      <c r="E205" s="24">
        <v>1.6</v>
      </c>
      <c r="F205" s="24">
        <v>0.088</v>
      </c>
      <c r="G205" s="24">
        <v>16.0</v>
      </c>
      <c r="H205" s="24">
        <v>39.0</v>
      </c>
      <c r="I205" s="24">
        <v>0.9961</v>
      </c>
      <c r="J205" s="24">
        <v>3.34</v>
      </c>
      <c r="K205" s="24">
        <v>0.55</v>
      </c>
      <c r="L205" s="24">
        <v>9.2</v>
      </c>
      <c r="M205" s="23">
        <v>5.0</v>
      </c>
    </row>
    <row r="206" ht="15.75" customHeight="1">
      <c r="A206" s="23">
        <v>205.0</v>
      </c>
      <c r="B206" s="24">
        <v>7.0</v>
      </c>
      <c r="C206" s="24">
        <v>0.43</v>
      </c>
      <c r="D206" s="24">
        <v>0.36</v>
      </c>
      <c r="E206" s="24">
        <v>1.6</v>
      </c>
      <c r="F206" s="24">
        <v>0.089</v>
      </c>
      <c r="G206" s="24">
        <v>14.0</v>
      </c>
      <c r="H206" s="24">
        <v>37.0</v>
      </c>
      <c r="I206" s="24">
        <v>0.99615</v>
      </c>
      <c r="J206" s="24">
        <v>3.34</v>
      </c>
      <c r="K206" s="24">
        <v>0.56</v>
      </c>
      <c r="L206" s="24">
        <v>9.2</v>
      </c>
      <c r="M206" s="23">
        <v>6.0</v>
      </c>
    </row>
    <row r="207" ht="15.75" customHeight="1">
      <c r="A207" s="23">
        <v>206.0</v>
      </c>
      <c r="B207" s="24">
        <v>12.8</v>
      </c>
      <c r="C207" s="24">
        <v>0.3</v>
      </c>
      <c r="D207" s="24">
        <v>0.74</v>
      </c>
      <c r="E207" s="24">
        <v>2.6</v>
      </c>
      <c r="F207" s="24">
        <v>0.095</v>
      </c>
      <c r="G207" s="24">
        <v>9.0</v>
      </c>
      <c r="H207" s="24">
        <v>28.0</v>
      </c>
      <c r="I207" s="24">
        <v>0.9994</v>
      </c>
      <c r="J207" s="24">
        <v>3.2</v>
      </c>
      <c r="K207" s="24">
        <v>0.77</v>
      </c>
      <c r="L207" s="24">
        <v>10.8</v>
      </c>
      <c r="M207" s="23">
        <v>7.0</v>
      </c>
    </row>
    <row r="208" ht="15.75" customHeight="1">
      <c r="A208" s="23">
        <v>207.0</v>
      </c>
      <c r="B208" s="24">
        <v>12.8</v>
      </c>
      <c r="C208" s="24">
        <v>0.3</v>
      </c>
      <c r="D208" s="24">
        <v>0.74</v>
      </c>
      <c r="E208" s="24">
        <v>2.6</v>
      </c>
      <c r="F208" s="24">
        <v>0.095</v>
      </c>
      <c r="G208" s="24">
        <v>9.0</v>
      </c>
      <c r="H208" s="24">
        <v>28.0</v>
      </c>
      <c r="I208" s="24">
        <v>0.9994</v>
      </c>
      <c r="J208" s="24">
        <v>3.2</v>
      </c>
      <c r="K208" s="24">
        <v>0.77</v>
      </c>
      <c r="L208" s="24">
        <v>10.8</v>
      </c>
      <c r="M208" s="23">
        <v>7.0</v>
      </c>
    </row>
    <row r="209" ht="15.75" customHeight="1">
      <c r="A209" s="23">
        <v>208.0</v>
      </c>
      <c r="B209" s="24">
        <v>7.8</v>
      </c>
      <c r="C209" s="24">
        <v>0.57</v>
      </c>
      <c r="D209" s="24">
        <v>0.31</v>
      </c>
      <c r="E209" s="24">
        <v>1.8</v>
      </c>
      <c r="F209" s="24">
        <v>0.069</v>
      </c>
      <c r="G209" s="24">
        <v>26.0</v>
      </c>
      <c r="H209" s="24">
        <v>120.0</v>
      </c>
      <c r="I209" s="24">
        <v>0.99625</v>
      </c>
      <c r="J209" s="24">
        <v>3.29</v>
      </c>
      <c r="K209" s="24">
        <v>0.53</v>
      </c>
      <c r="L209" s="24">
        <v>9.3</v>
      </c>
      <c r="M209" s="23">
        <v>5.0</v>
      </c>
    </row>
    <row r="210" ht="15.75" customHeight="1">
      <c r="A210" s="23">
        <v>209.0</v>
      </c>
      <c r="B210" s="24">
        <v>7.8</v>
      </c>
      <c r="C210" s="24">
        <v>0.44</v>
      </c>
      <c r="D210" s="24">
        <v>0.28</v>
      </c>
      <c r="E210" s="24">
        <v>2.7</v>
      </c>
      <c r="F210" s="24">
        <v>0.1</v>
      </c>
      <c r="G210" s="24">
        <v>18.0</v>
      </c>
      <c r="H210" s="24">
        <v>95.0</v>
      </c>
      <c r="I210" s="24">
        <v>0.9966</v>
      </c>
      <c r="J210" s="24">
        <v>3.22</v>
      </c>
      <c r="K210" s="24">
        <v>0.67</v>
      </c>
      <c r="L210" s="24">
        <v>9.4</v>
      </c>
      <c r="M210" s="23">
        <v>5.0</v>
      </c>
    </row>
    <row r="211" ht="15.75" customHeight="1">
      <c r="A211" s="23">
        <v>210.0</v>
      </c>
      <c r="B211" s="24">
        <v>11.0</v>
      </c>
      <c r="C211" s="24">
        <v>0.3</v>
      </c>
      <c r="D211" s="24">
        <v>0.58</v>
      </c>
      <c r="E211" s="24">
        <v>2.1</v>
      </c>
      <c r="F211" s="24">
        <v>0.054</v>
      </c>
      <c r="G211" s="24">
        <v>7.0</v>
      </c>
      <c r="H211" s="24">
        <v>19.0</v>
      </c>
      <c r="I211" s="24">
        <v>0.998</v>
      </c>
      <c r="J211" s="24">
        <v>3.31</v>
      </c>
      <c r="K211" s="24">
        <v>0.88</v>
      </c>
      <c r="L211" s="24">
        <v>10.5</v>
      </c>
      <c r="M211" s="23">
        <v>7.0</v>
      </c>
    </row>
    <row r="212" ht="15.75" customHeight="1">
      <c r="A212" s="23">
        <v>211.0</v>
      </c>
      <c r="B212" s="24">
        <v>9.7</v>
      </c>
      <c r="C212" s="24">
        <v>0.53</v>
      </c>
      <c r="D212" s="24">
        <v>0.6</v>
      </c>
      <c r="E212" s="24">
        <v>2.0</v>
      </c>
      <c r="F212" s="24">
        <v>0.039</v>
      </c>
      <c r="G212" s="24">
        <v>5.0</v>
      </c>
      <c r="H212" s="24">
        <v>19.0</v>
      </c>
      <c r="I212" s="24">
        <v>0.99585</v>
      </c>
      <c r="J212" s="24">
        <v>3.3</v>
      </c>
      <c r="K212" s="24">
        <v>0.86</v>
      </c>
      <c r="L212" s="24">
        <v>12.4</v>
      </c>
      <c r="M212" s="23">
        <v>6.0</v>
      </c>
    </row>
    <row r="213" ht="15.75" customHeight="1">
      <c r="A213" s="23">
        <v>212.0</v>
      </c>
      <c r="B213" s="24">
        <v>8.0</v>
      </c>
      <c r="C213" s="24">
        <v>0.725</v>
      </c>
      <c r="D213" s="24">
        <v>0.24</v>
      </c>
      <c r="E213" s="24">
        <v>2.8</v>
      </c>
      <c r="F213" s="24">
        <v>0.083</v>
      </c>
      <c r="G213" s="24">
        <v>10.0</v>
      </c>
      <c r="H213" s="24">
        <v>62.0</v>
      </c>
      <c r="I213" s="24">
        <v>0.99685</v>
      </c>
      <c r="J213" s="24">
        <v>3.35</v>
      </c>
      <c r="K213" s="24">
        <v>0.56</v>
      </c>
      <c r="L213" s="24">
        <v>10.0</v>
      </c>
      <c r="M213" s="23">
        <v>6.0</v>
      </c>
    </row>
    <row r="214" ht="15.75" customHeight="1">
      <c r="A214" s="23">
        <v>213.0</v>
      </c>
      <c r="B214" s="24">
        <v>11.6</v>
      </c>
      <c r="C214" s="24">
        <v>0.44</v>
      </c>
      <c r="D214" s="24">
        <v>0.64</v>
      </c>
      <c r="E214" s="24">
        <v>2.1</v>
      </c>
      <c r="F214" s="24">
        <v>0.059</v>
      </c>
      <c r="G214" s="24">
        <v>5.0</v>
      </c>
      <c r="H214" s="24">
        <v>15.0</v>
      </c>
      <c r="I214" s="24">
        <v>0.998</v>
      </c>
      <c r="J214" s="24">
        <v>3.21</v>
      </c>
      <c r="K214" s="24">
        <v>0.67</v>
      </c>
      <c r="L214" s="24">
        <v>10.2</v>
      </c>
      <c r="M214" s="23">
        <v>6.0</v>
      </c>
    </row>
    <row r="215" ht="15.75" customHeight="1">
      <c r="A215" s="23">
        <v>214.0</v>
      </c>
      <c r="B215" s="24">
        <v>8.2</v>
      </c>
      <c r="C215" s="24">
        <v>0.57</v>
      </c>
      <c r="D215" s="24">
        <v>0.26</v>
      </c>
      <c r="E215" s="24">
        <v>2.2</v>
      </c>
      <c r="F215" s="24">
        <v>0.06</v>
      </c>
      <c r="G215" s="24">
        <v>28.0</v>
      </c>
      <c r="H215" s="24">
        <v>65.0</v>
      </c>
      <c r="I215" s="24">
        <v>0.9959</v>
      </c>
      <c r="J215" s="24">
        <v>3.3</v>
      </c>
      <c r="K215" s="24">
        <v>0.43</v>
      </c>
      <c r="L215" s="24">
        <v>10.1</v>
      </c>
      <c r="M215" s="23">
        <v>5.0</v>
      </c>
    </row>
    <row r="216" ht="15.75" customHeight="1">
      <c r="A216" s="23">
        <v>215.0</v>
      </c>
      <c r="B216" s="24">
        <v>7.8</v>
      </c>
      <c r="C216" s="24">
        <v>0.735</v>
      </c>
      <c r="D216" s="24">
        <v>0.08</v>
      </c>
      <c r="E216" s="24">
        <v>2.4</v>
      </c>
      <c r="F216" s="24">
        <v>0.092</v>
      </c>
      <c r="G216" s="24">
        <v>10.0</v>
      </c>
      <c r="H216" s="24">
        <v>41.0</v>
      </c>
      <c r="I216" s="24">
        <v>0.9974</v>
      </c>
      <c r="J216" s="24">
        <v>3.24</v>
      </c>
      <c r="K216" s="24">
        <v>0.71</v>
      </c>
      <c r="L216" s="24">
        <v>9.8</v>
      </c>
      <c r="M216" s="23">
        <v>6.0</v>
      </c>
    </row>
    <row r="217" ht="15.75" customHeight="1">
      <c r="A217" s="23">
        <v>216.0</v>
      </c>
      <c r="B217" s="24">
        <v>7.0</v>
      </c>
      <c r="C217" s="24">
        <v>0.49</v>
      </c>
      <c r="D217" s="24">
        <v>0.49</v>
      </c>
      <c r="E217" s="24">
        <v>5.6</v>
      </c>
      <c r="F217" s="24">
        <v>0.06</v>
      </c>
      <c r="G217" s="24">
        <v>26.0</v>
      </c>
      <c r="H217" s="24">
        <v>121.0</v>
      </c>
      <c r="I217" s="24">
        <v>0.9974</v>
      </c>
      <c r="J217" s="24">
        <v>3.34</v>
      </c>
      <c r="K217" s="24">
        <v>0.76</v>
      </c>
      <c r="L217" s="24">
        <v>10.5</v>
      </c>
      <c r="M217" s="23">
        <v>5.0</v>
      </c>
    </row>
    <row r="218" ht="15.75" customHeight="1">
      <c r="A218" s="23">
        <v>217.0</v>
      </c>
      <c r="B218" s="24">
        <v>8.7</v>
      </c>
      <c r="C218" s="24">
        <v>0.625</v>
      </c>
      <c r="D218" s="24">
        <v>0.16</v>
      </c>
      <c r="E218" s="24">
        <v>2.0</v>
      </c>
      <c r="F218" s="24">
        <v>0.100999999999999</v>
      </c>
      <c r="G218" s="24">
        <v>13.0</v>
      </c>
      <c r="H218" s="24">
        <v>49.0</v>
      </c>
      <c r="I218" s="24">
        <v>0.9962</v>
      </c>
      <c r="J218" s="24">
        <v>3.14</v>
      </c>
      <c r="K218" s="24">
        <v>0.57</v>
      </c>
      <c r="L218" s="24">
        <v>11.0</v>
      </c>
      <c r="M218" s="23">
        <v>5.0</v>
      </c>
    </row>
    <row r="219" ht="15.75" customHeight="1">
      <c r="A219" s="23">
        <v>218.0</v>
      </c>
      <c r="B219" s="24">
        <v>8.1</v>
      </c>
      <c r="C219" s="24">
        <v>0.725</v>
      </c>
      <c r="D219" s="24">
        <v>0.22</v>
      </c>
      <c r="E219" s="24">
        <v>2.2</v>
      </c>
      <c r="F219" s="24">
        <v>0.072</v>
      </c>
      <c r="G219" s="24">
        <v>11.0</v>
      </c>
      <c r="H219" s="24">
        <v>41.0</v>
      </c>
      <c r="I219" s="24">
        <v>0.9967</v>
      </c>
      <c r="J219" s="24">
        <v>3.36</v>
      </c>
      <c r="K219" s="24">
        <v>0.55</v>
      </c>
      <c r="L219" s="24">
        <v>9.1</v>
      </c>
      <c r="M219" s="23">
        <v>5.0</v>
      </c>
    </row>
    <row r="220" ht="15.75" customHeight="1">
      <c r="A220" s="23">
        <v>219.0</v>
      </c>
      <c r="B220" s="24">
        <v>7.5</v>
      </c>
      <c r="C220" s="24">
        <v>0.49</v>
      </c>
      <c r="D220" s="24">
        <v>0.19</v>
      </c>
      <c r="E220" s="24">
        <v>1.9</v>
      </c>
      <c r="F220" s="24">
        <v>0.076</v>
      </c>
      <c r="G220" s="24">
        <v>10.0</v>
      </c>
      <c r="H220" s="24">
        <v>44.0</v>
      </c>
      <c r="I220" s="24">
        <v>0.9957</v>
      </c>
      <c r="J220" s="24">
        <v>3.39</v>
      </c>
      <c r="K220" s="24">
        <v>0.54</v>
      </c>
      <c r="L220" s="24">
        <v>9.7</v>
      </c>
      <c r="M220" s="23">
        <v>5.0</v>
      </c>
    </row>
    <row r="221" ht="15.75" customHeight="1">
      <c r="A221" s="23">
        <v>220.0</v>
      </c>
      <c r="B221" s="24">
        <v>7.8</v>
      </c>
      <c r="C221" s="24">
        <v>0.53</v>
      </c>
      <c r="D221" s="24">
        <v>0.33</v>
      </c>
      <c r="E221" s="24">
        <v>2.4</v>
      </c>
      <c r="F221" s="24">
        <v>0.08</v>
      </c>
      <c r="G221" s="24">
        <v>24.0</v>
      </c>
      <c r="H221" s="24">
        <v>144.0</v>
      </c>
      <c r="I221" s="24">
        <v>0.99655</v>
      </c>
      <c r="J221" s="24">
        <v>3.3</v>
      </c>
      <c r="K221" s="24">
        <v>0.6</v>
      </c>
      <c r="L221" s="24">
        <v>9.5</v>
      </c>
      <c r="M221" s="23">
        <v>5.0</v>
      </c>
    </row>
    <row r="222" ht="15.75" customHeight="1">
      <c r="A222" s="23">
        <v>221.0</v>
      </c>
      <c r="B222" s="24">
        <v>7.8</v>
      </c>
      <c r="C222" s="24">
        <v>0.34</v>
      </c>
      <c r="D222" s="24">
        <v>0.37</v>
      </c>
      <c r="E222" s="24">
        <v>2.0</v>
      </c>
      <c r="F222" s="24">
        <v>0.0819999999999999</v>
      </c>
      <c r="G222" s="24">
        <v>24.0</v>
      </c>
      <c r="H222" s="24">
        <v>58.0</v>
      </c>
      <c r="I222" s="24">
        <v>0.9964</v>
      </c>
      <c r="J222" s="24">
        <v>3.34</v>
      </c>
      <c r="K222" s="24">
        <v>0.59</v>
      </c>
      <c r="L222" s="24">
        <v>9.4</v>
      </c>
      <c r="M222" s="23">
        <v>6.0</v>
      </c>
    </row>
    <row r="223" ht="15.75" customHeight="1">
      <c r="A223" s="23">
        <v>222.0</v>
      </c>
      <c r="B223" s="24">
        <v>7.4</v>
      </c>
      <c r="C223" s="24">
        <v>0.53</v>
      </c>
      <c r="D223" s="24">
        <v>0.26</v>
      </c>
      <c r="E223" s="24">
        <v>2.0</v>
      </c>
      <c r="F223" s="24">
        <v>0.100999999999999</v>
      </c>
      <c r="G223" s="24">
        <v>16.0</v>
      </c>
      <c r="H223" s="24">
        <v>72.0</v>
      </c>
      <c r="I223" s="24">
        <v>0.9957</v>
      </c>
      <c r="J223" s="24">
        <v>3.15</v>
      </c>
      <c r="K223" s="24">
        <v>0.57</v>
      </c>
      <c r="L223" s="24">
        <v>9.4</v>
      </c>
      <c r="M223" s="23">
        <v>5.0</v>
      </c>
    </row>
    <row r="224" ht="15.75" customHeight="1">
      <c r="A224" s="23">
        <v>223.0</v>
      </c>
      <c r="B224" s="24">
        <v>6.8</v>
      </c>
      <c r="C224" s="24">
        <v>0.61</v>
      </c>
      <c r="D224" s="24">
        <v>0.04</v>
      </c>
      <c r="E224" s="24">
        <v>1.5</v>
      </c>
      <c r="F224" s="24">
        <v>0.057</v>
      </c>
      <c r="G224" s="24">
        <v>5.0</v>
      </c>
      <c r="H224" s="24">
        <v>10.0</v>
      </c>
      <c r="I224" s="24">
        <v>0.99525</v>
      </c>
      <c r="J224" s="24">
        <v>3.42</v>
      </c>
      <c r="K224" s="24">
        <v>0.6</v>
      </c>
      <c r="L224" s="24">
        <v>9.5</v>
      </c>
      <c r="M224" s="23">
        <v>5.0</v>
      </c>
    </row>
    <row r="225" ht="15.75" customHeight="1">
      <c r="A225" s="23">
        <v>224.0</v>
      </c>
      <c r="B225" s="24">
        <v>8.6</v>
      </c>
      <c r="C225" s="24">
        <v>0.645</v>
      </c>
      <c r="D225" s="24">
        <v>0.25</v>
      </c>
      <c r="E225" s="24">
        <v>2.0</v>
      </c>
      <c r="F225" s="24">
        <v>0.083</v>
      </c>
      <c r="G225" s="24">
        <v>8.0</v>
      </c>
      <c r="H225" s="24">
        <v>28.0</v>
      </c>
      <c r="I225" s="24">
        <v>0.99815</v>
      </c>
      <c r="J225" s="24">
        <v>3.28</v>
      </c>
      <c r="K225" s="24">
        <v>0.6</v>
      </c>
      <c r="L225" s="24">
        <v>10.0</v>
      </c>
      <c r="M225" s="23">
        <v>6.0</v>
      </c>
    </row>
    <row r="226" ht="15.75" customHeight="1">
      <c r="A226" s="23">
        <v>225.0</v>
      </c>
      <c r="B226" s="24">
        <v>8.4</v>
      </c>
      <c r="C226" s="24">
        <v>0.635</v>
      </c>
      <c r="D226" s="24">
        <v>0.36</v>
      </c>
      <c r="E226" s="24">
        <v>2.0</v>
      </c>
      <c r="F226" s="24">
        <v>0.089</v>
      </c>
      <c r="G226" s="24">
        <v>15.0</v>
      </c>
      <c r="H226" s="24">
        <v>55.0</v>
      </c>
      <c r="I226" s="24">
        <v>0.99745</v>
      </c>
      <c r="J226" s="24">
        <v>3.31</v>
      </c>
      <c r="K226" s="24">
        <v>0.57</v>
      </c>
      <c r="L226" s="24">
        <v>10.4</v>
      </c>
      <c r="M226" s="23">
        <v>4.0</v>
      </c>
    </row>
    <row r="227" ht="15.75" customHeight="1">
      <c r="A227" s="23">
        <v>226.0</v>
      </c>
      <c r="B227" s="24">
        <v>7.7</v>
      </c>
      <c r="C227" s="24">
        <v>0.43</v>
      </c>
      <c r="D227" s="24">
        <v>0.25</v>
      </c>
      <c r="E227" s="24">
        <v>2.6</v>
      </c>
      <c r="F227" s="24">
        <v>0.073</v>
      </c>
      <c r="G227" s="24">
        <v>29.0</v>
      </c>
      <c r="H227" s="24">
        <v>63.0</v>
      </c>
      <c r="I227" s="24">
        <v>0.99615</v>
      </c>
      <c r="J227" s="24">
        <v>3.37</v>
      </c>
      <c r="K227" s="24">
        <v>0.58</v>
      </c>
      <c r="L227" s="24">
        <v>10.5</v>
      </c>
      <c r="M227" s="23">
        <v>6.0</v>
      </c>
    </row>
    <row r="228" ht="15.75" customHeight="1">
      <c r="A228" s="23">
        <v>227.0</v>
      </c>
      <c r="B228" s="24">
        <v>8.9</v>
      </c>
      <c r="C228" s="24">
        <v>0.59</v>
      </c>
      <c r="D228" s="24">
        <v>0.5</v>
      </c>
      <c r="E228" s="24">
        <v>2.0</v>
      </c>
      <c r="F228" s="24">
        <v>0.337</v>
      </c>
      <c r="G228" s="24">
        <v>27.0</v>
      </c>
      <c r="H228" s="24">
        <v>81.0</v>
      </c>
      <c r="I228" s="24">
        <v>0.9964</v>
      </c>
      <c r="J228" s="24">
        <v>3.04</v>
      </c>
      <c r="K228" s="24">
        <v>1.61</v>
      </c>
      <c r="L228" s="24">
        <v>9.5</v>
      </c>
      <c r="M228" s="23">
        <v>6.0</v>
      </c>
    </row>
    <row r="229" ht="15.75" customHeight="1">
      <c r="A229" s="23">
        <v>228.0</v>
      </c>
      <c r="B229" s="24">
        <v>9.0</v>
      </c>
      <c r="C229" s="24">
        <v>0.82</v>
      </c>
      <c r="D229" s="24">
        <v>0.14</v>
      </c>
      <c r="E229" s="24">
        <v>2.6</v>
      </c>
      <c r="F229" s="24">
        <v>0.089</v>
      </c>
      <c r="G229" s="24">
        <v>9.0</v>
      </c>
      <c r="H229" s="24">
        <v>23.0</v>
      </c>
      <c r="I229" s="24">
        <v>0.9984</v>
      </c>
      <c r="J229" s="24">
        <v>3.39</v>
      </c>
      <c r="K229" s="24">
        <v>0.63</v>
      </c>
      <c r="L229" s="24">
        <v>9.8</v>
      </c>
      <c r="M229" s="23">
        <v>5.0</v>
      </c>
    </row>
    <row r="230" ht="15.75" customHeight="1">
      <c r="A230" s="23">
        <v>229.0</v>
      </c>
      <c r="B230" s="24">
        <v>7.7</v>
      </c>
      <c r="C230" s="24">
        <v>0.43</v>
      </c>
      <c r="D230" s="24">
        <v>0.25</v>
      </c>
      <c r="E230" s="24">
        <v>2.6</v>
      </c>
      <c r="F230" s="24">
        <v>0.073</v>
      </c>
      <c r="G230" s="24">
        <v>29.0</v>
      </c>
      <c r="H230" s="24">
        <v>63.0</v>
      </c>
      <c r="I230" s="24">
        <v>0.99615</v>
      </c>
      <c r="J230" s="24">
        <v>3.37</v>
      </c>
      <c r="K230" s="24">
        <v>0.58</v>
      </c>
      <c r="L230" s="24">
        <v>10.5</v>
      </c>
      <c r="M230" s="23">
        <v>6.0</v>
      </c>
    </row>
    <row r="231" ht="15.75" customHeight="1">
      <c r="A231" s="23">
        <v>230.0</v>
      </c>
      <c r="B231" s="24">
        <v>6.9</v>
      </c>
      <c r="C231" s="24">
        <v>0.52</v>
      </c>
      <c r="D231" s="24">
        <v>0.25</v>
      </c>
      <c r="E231" s="24">
        <v>2.6</v>
      </c>
      <c r="F231" s="24">
        <v>0.081</v>
      </c>
      <c r="G231" s="24">
        <v>10.0</v>
      </c>
      <c r="H231" s="24">
        <v>37.0</v>
      </c>
      <c r="I231" s="24">
        <v>0.99685</v>
      </c>
      <c r="J231" s="24">
        <v>3.46</v>
      </c>
      <c r="K231" s="24">
        <v>0.5</v>
      </c>
      <c r="L231" s="24">
        <v>11.0</v>
      </c>
      <c r="M231" s="23">
        <v>5.0</v>
      </c>
    </row>
    <row r="232" ht="15.75" customHeight="1">
      <c r="A232" s="23">
        <v>231.0</v>
      </c>
      <c r="B232" s="24">
        <v>5.2</v>
      </c>
      <c r="C232" s="24">
        <v>0.48</v>
      </c>
      <c r="D232" s="24">
        <v>0.04</v>
      </c>
      <c r="E232" s="24">
        <v>1.6</v>
      </c>
      <c r="F232" s="24">
        <v>0.054</v>
      </c>
      <c r="G232" s="24">
        <v>19.0</v>
      </c>
      <c r="H232" s="24">
        <v>106.0</v>
      </c>
      <c r="I232" s="24">
        <v>0.9927</v>
      </c>
      <c r="J232" s="24">
        <v>3.54</v>
      </c>
      <c r="K232" s="24">
        <v>0.62</v>
      </c>
      <c r="L232" s="24">
        <v>12.2</v>
      </c>
      <c r="M232" s="23">
        <v>7.0</v>
      </c>
    </row>
    <row r="233" ht="15.75" customHeight="1">
      <c r="A233" s="23">
        <v>232.0</v>
      </c>
      <c r="B233" s="24">
        <v>8.0</v>
      </c>
      <c r="C233" s="24">
        <v>0.38</v>
      </c>
      <c r="D233" s="24">
        <v>0.06</v>
      </c>
      <c r="E233" s="24">
        <v>1.8</v>
      </c>
      <c r="F233" s="24">
        <v>0.078</v>
      </c>
      <c r="G233" s="24">
        <v>12.0</v>
      </c>
      <c r="H233" s="24">
        <v>49.0</v>
      </c>
      <c r="I233" s="24">
        <v>0.99625</v>
      </c>
      <c r="J233" s="24">
        <v>3.37</v>
      </c>
      <c r="K233" s="24">
        <v>0.52</v>
      </c>
      <c r="L233" s="24">
        <v>9.9</v>
      </c>
      <c r="M233" s="23">
        <v>6.0</v>
      </c>
    </row>
    <row r="234" ht="15.75" customHeight="1">
      <c r="A234" s="23">
        <v>233.0</v>
      </c>
      <c r="B234" s="24">
        <v>8.5</v>
      </c>
      <c r="C234" s="24">
        <v>0.37</v>
      </c>
      <c r="D234" s="24">
        <v>0.2</v>
      </c>
      <c r="E234" s="24">
        <v>2.8</v>
      </c>
      <c r="F234" s="24">
        <v>0.09</v>
      </c>
      <c r="G234" s="24">
        <v>18.0</v>
      </c>
      <c r="H234" s="24">
        <v>58.0</v>
      </c>
      <c r="I234" s="24">
        <v>0.998</v>
      </c>
      <c r="J234" s="24">
        <v>3.34</v>
      </c>
      <c r="K234" s="24">
        <v>0.7</v>
      </c>
      <c r="L234" s="24">
        <v>9.6</v>
      </c>
      <c r="M234" s="23">
        <v>6.0</v>
      </c>
    </row>
    <row r="235" ht="15.75" customHeight="1">
      <c r="A235" s="23">
        <v>234.0</v>
      </c>
      <c r="B235" s="24">
        <v>6.9</v>
      </c>
      <c r="C235" s="24">
        <v>0.52</v>
      </c>
      <c r="D235" s="24">
        <v>0.25</v>
      </c>
      <c r="E235" s="24">
        <v>2.6</v>
      </c>
      <c r="F235" s="24">
        <v>0.081</v>
      </c>
      <c r="G235" s="24">
        <v>10.0</v>
      </c>
      <c r="H235" s="24">
        <v>37.0</v>
      </c>
      <c r="I235" s="24">
        <v>0.99685</v>
      </c>
      <c r="J235" s="24">
        <v>3.46</v>
      </c>
      <c r="K235" s="24">
        <v>0.5</v>
      </c>
      <c r="L235" s="24">
        <v>11.0</v>
      </c>
      <c r="M235" s="23">
        <v>5.0</v>
      </c>
    </row>
    <row r="236" ht="15.75" customHeight="1">
      <c r="A236" s="23">
        <v>235.0</v>
      </c>
      <c r="B236" s="24">
        <v>8.2</v>
      </c>
      <c r="C236" s="24">
        <v>1.0</v>
      </c>
      <c r="D236" s="24">
        <v>0.09</v>
      </c>
      <c r="E236" s="24">
        <v>2.3</v>
      </c>
      <c r="F236" s="24">
        <v>0.065</v>
      </c>
      <c r="G236" s="24">
        <v>7.0</v>
      </c>
      <c r="H236" s="24">
        <v>37.0</v>
      </c>
      <c r="I236" s="24">
        <v>0.99685</v>
      </c>
      <c r="J236" s="24">
        <v>3.32</v>
      </c>
      <c r="K236" s="24">
        <v>0.55</v>
      </c>
      <c r="L236" s="24">
        <v>9.0</v>
      </c>
      <c r="M236" s="23">
        <v>6.0</v>
      </c>
    </row>
    <row r="237" ht="15.75" customHeight="1">
      <c r="A237" s="23">
        <v>236.0</v>
      </c>
      <c r="B237" s="24">
        <v>7.2</v>
      </c>
      <c r="C237" s="24">
        <v>0.63</v>
      </c>
      <c r="D237" s="24">
        <v>0.0</v>
      </c>
      <c r="E237" s="24">
        <v>1.9</v>
      </c>
      <c r="F237" s="24">
        <v>0.0969999999999999</v>
      </c>
      <c r="G237" s="24">
        <v>14.0</v>
      </c>
      <c r="H237" s="24">
        <v>38.0</v>
      </c>
      <c r="I237" s="24">
        <v>0.99675</v>
      </c>
      <c r="J237" s="24">
        <v>3.37</v>
      </c>
      <c r="K237" s="24">
        <v>0.58</v>
      </c>
      <c r="L237" s="24">
        <v>9.0</v>
      </c>
      <c r="M237" s="23">
        <v>6.0</v>
      </c>
    </row>
    <row r="238" ht="15.75" customHeight="1">
      <c r="A238" s="23">
        <v>237.0</v>
      </c>
      <c r="B238" s="24">
        <v>7.2</v>
      </c>
      <c r="C238" s="24">
        <v>0.63</v>
      </c>
      <c r="D238" s="24">
        <v>0.0</v>
      </c>
      <c r="E238" s="24">
        <v>1.9</v>
      </c>
      <c r="F238" s="24">
        <v>0.0969999999999999</v>
      </c>
      <c r="G238" s="24">
        <v>14.0</v>
      </c>
      <c r="H238" s="24">
        <v>38.0</v>
      </c>
      <c r="I238" s="24">
        <v>0.99675</v>
      </c>
      <c r="J238" s="24">
        <v>3.37</v>
      </c>
      <c r="K238" s="24">
        <v>0.58</v>
      </c>
      <c r="L238" s="24">
        <v>9.0</v>
      </c>
      <c r="M238" s="23">
        <v>6.0</v>
      </c>
    </row>
    <row r="239" ht="15.75" customHeight="1">
      <c r="A239" s="23">
        <v>238.0</v>
      </c>
      <c r="B239" s="24">
        <v>7.2</v>
      </c>
      <c r="C239" s="24">
        <v>0.645</v>
      </c>
      <c r="D239" s="24">
        <v>0.0</v>
      </c>
      <c r="E239" s="24">
        <v>1.9</v>
      </c>
      <c r="F239" s="24">
        <v>0.0969999999999999</v>
      </c>
      <c r="G239" s="24">
        <v>15.0</v>
      </c>
      <c r="H239" s="24">
        <v>39.0</v>
      </c>
      <c r="I239" s="24">
        <v>0.99675</v>
      </c>
      <c r="J239" s="24">
        <v>3.37</v>
      </c>
      <c r="K239" s="24">
        <v>0.58</v>
      </c>
      <c r="L239" s="24">
        <v>9.2</v>
      </c>
      <c r="M239" s="23">
        <v>6.0</v>
      </c>
    </row>
    <row r="240" ht="15.75" customHeight="1">
      <c r="A240" s="23">
        <v>239.0</v>
      </c>
      <c r="B240" s="24">
        <v>7.2</v>
      </c>
      <c r="C240" s="24">
        <v>0.63</v>
      </c>
      <c r="D240" s="24">
        <v>0.0</v>
      </c>
      <c r="E240" s="24">
        <v>1.9</v>
      </c>
      <c r="F240" s="24">
        <v>0.0969999999999999</v>
      </c>
      <c r="G240" s="24">
        <v>14.0</v>
      </c>
      <c r="H240" s="24">
        <v>38.0</v>
      </c>
      <c r="I240" s="24">
        <v>0.99675</v>
      </c>
      <c r="J240" s="24">
        <v>3.37</v>
      </c>
      <c r="K240" s="24">
        <v>0.58</v>
      </c>
      <c r="L240" s="24">
        <v>9.0</v>
      </c>
      <c r="M240" s="23">
        <v>6.0</v>
      </c>
    </row>
    <row r="241" ht="15.75" customHeight="1">
      <c r="A241" s="23">
        <v>240.0</v>
      </c>
      <c r="B241" s="24">
        <v>8.2</v>
      </c>
      <c r="C241" s="24">
        <v>1.0</v>
      </c>
      <c r="D241" s="24">
        <v>0.09</v>
      </c>
      <c r="E241" s="24">
        <v>2.3</v>
      </c>
      <c r="F241" s="24">
        <v>0.065</v>
      </c>
      <c r="G241" s="24">
        <v>7.0</v>
      </c>
      <c r="H241" s="24">
        <v>37.0</v>
      </c>
      <c r="I241" s="24">
        <v>0.99685</v>
      </c>
      <c r="J241" s="24">
        <v>3.32</v>
      </c>
      <c r="K241" s="24">
        <v>0.55</v>
      </c>
      <c r="L241" s="24">
        <v>9.0</v>
      </c>
      <c r="M241" s="23">
        <v>6.0</v>
      </c>
    </row>
    <row r="242" ht="15.75" customHeight="1">
      <c r="A242" s="23">
        <v>241.0</v>
      </c>
      <c r="B242" s="24">
        <v>8.9</v>
      </c>
      <c r="C242" s="24">
        <v>0.635</v>
      </c>
      <c r="D242" s="24">
        <v>0.37</v>
      </c>
      <c r="E242" s="24">
        <v>1.7</v>
      </c>
      <c r="F242" s="24">
        <v>0.263</v>
      </c>
      <c r="G242" s="24">
        <v>5.0</v>
      </c>
      <c r="H242" s="24">
        <v>62.0</v>
      </c>
      <c r="I242" s="24">
        <v>0.9971</v>
      </c>
      <c r="J242" s="24">
        <v>3.0</v>
      </c>
      <c r="K242" s="24">
        <v>1.09</v>
      </c>
      <c r="L242" s="24">
        <v>9.3</v>
      </c>
      <c r="M242" s="23">
        <v>5.0</v>
      </c>
    </row>
    <row r="243" ht="15.75" customHeight="1">
      <c r="A243" s="23">
        <v>242.0</v>
      </c>
      <c r="B243" s="24">
        <v>12.0</v>
      </c>
      <c r="C243" s="24">
        <v>0.38</v>
      </c>
      <c r="D243" s="24">
        <v>0.56</v>
      </c>
      <c r="E243" s="24">
        <v>2.1</v>
      </c>
      <c r="F243" s="24">
        <v>0.093</v>
      </c>
      <c r="G243" s="24">
        <v>6.0</v>
      </c>
      <c r="H243" s="24">
        <v>24.0</v>
      </c>
      <c r="I243" s="24">
        <v>0.99925</v>
      </c>
      <c r="J243" s="24">
        <v>3.14</v>
      </c>
      <c r="K243" s="24">
        <v>0.71</v>
      </c>
      <c r="L243" s="24">
        <v>10.9</v>
      </c>
      <c r="M243" s="23">
        <v>6.0</v>
      </c>
    </row>
    <row r="244" ht="15.75" customHeight="1">
      <c r="A244" s="23">
        <v>243.0</v>
      </c>
      <c r="B244" s="24">
        <v>7.7</v>
      </c>
      <c r="C244" s="24">
        <v>0.58</v>
      </c>
      <c r="D244" s="24">
        <v>0.1</v>
      </c>
      <c r="E244" s="24">
        <v>1.8</v>
      </c>
      <c r="F244" s="24">
        <v>0.102</v>
      </c>
      <c r="G244" s="24">
        <v>28.0</v>
      </c>
      <c r="H244" s="24">
        <v>109.0</v>
      </c>
      <c r="I244" s="24">
        <v>0.99565</v>
      </c>
      <c r="J244" s="24">
        <v>3.08</v>
      </c>
      <c r="K244" s="24">
        <v>0.49</v>
      </c>
      <c r="L244" s="24">
        <v>9.8</v>
      </c>
      <c r="M244" s="23">
        <v>6.0</v>
      </c>
    </row>
    <row r="245" ht="15.75" customHeight="1">
      <c r="A245" s="23">
        <v>244.0</v>
      </c>
      <c r="B245" s="24">
        <v>15.0</v>
      </c>
      <c r="C245" s="24">
        <v>0.21</v>
      </c>
      <c r="D245" s="24">
        <v>0.44</v>
      </c>
      <c r="E245" s="24">
        <v>2.2</v>
      </c>
      <c r="F245" s="24">
        <v>0.075</v>
      </c>
      <c r="G245" s="24">
        <v>10.0</v>
      </c>
      <c r="H245" s="24">
        <v>24.0</v>
      </c>
      <c r="I245" s="24">
        <v>1.00005</v>
      </c>
      <c r="J245" s="24">
        <v>3.07</v>
      </c>
      <c r="K245" s="24">
        <v>0.84</v>
      </c>
      <c r="L245" s="24">
        <v>9.2</v>
      </c>
      <c r="M245" s="23">
        <v>7.0</v>
      </c>
    </row>
    <row r="246" ht="15.75" customHeight="1">
      <c r="A246" s="23">
        <v>245.0</v>
      </c>
      <c r="B246" s="24">
        <v>15.0</v>
      </c>
      <c r="C246" s="24">
        <v>0.21</v>
      </c>
      <c r="D246" s="24">
        <v>0.44</v>
      </c>
      <c r="E246" s="24">
        <v>2.2</v>
      </c>
      <c r="F246" s="24">
        <v>0.075</v>
      </c>
      <c r="G246" s="24">
        <v>10.0</v>
      </c>
      <c r="H246" s="24">
        <v>24.0</v>
      </c>
      <c r="I246" s="24">
        <v>1.00005</v>
      </c>
      <c r="J246" s="24">
        <v>3.07</v>
      </c>
      <c r="K246" s="24">
        <v>0.84</v>
      </c>
      <c r="L246" s="24">
        <v>9.2</v>
      </c>
      <c r="M246" s="23">
        <v>7.0</v>
      </c>
    </row>
    <row r="247" ht="15.75" customHeight="1">
      <c r="A247" s="23">
        <v>246.0</v>
      </c>
      <c r="B247" s="24">
        <v>7.3</v>
      </c>
      <c r="C247" s="24">
        <v>0.66</v>
      </c>
      <c r="D247" s="24">
        <v>0.0</v>
      </c>
      <c r="E247" s="24">
        <v>2.0</v>
      </c>
      <c r="F247" s="24">
        <v>0.084</v>
      </c>
      <c r="G247" s="24">
        <v>6.0</v>
      </c>
      <c r="H247" s="24">
        <v>23.0</v>
      </c>
      <c r="I247" s="24">
        <v>0.9983</v>
      </c>
      <c r="J247" s="24">
        <v>3.61</v>
      </c>
      <c r="K247" s="24">
        <v>0.96</v>
      </c>
      <c r="L247" s="24">
        <v>9.9</v>
      </c>
      <c r="M247" s="23">
        <v>6.0</v>
      </c>
    </row>
    <row r="248" ht="15.75" customHeight="1">
      <c r="A248" s="23">
        <v>247.0</v>
      </c>
      <c r="B248" s="24">
        <v>7.1</v>
      </c>
      <c r="C248" s="24">
        <v>0.68</v>
      </c>
      <c r="D248" s="24">
        <v>0.07</v>
      </c>
      <c r="E248" s="24">
        <v>1.9</v>
      </c>
      <c r="F248" s="24">
        <v>0.075</v>
      </c>
      <c r="G248" s="24">
        <v>16.0</v>
      </c>
      <c r="H248" s="24">
        <v>51.0</v>
      </c>
      <c r="I248" s="24">
        <v>0.99685</v>
      </c>
      <c r="J248" s="24">
        <v>3.38</v>
      </c>
      <c r="K248" s="24">
        <v>0.52</v>
      </c>
      <c r="L248" s="24">
        <v>9.5</v>
      </c>
      <c r="M248" s="23">
        <v>5.0</v>
      </c>
    </row>
    <row r="249" ht="15.75" customHeight="1">
      <c r="A249" s="23">
        <v>248.0</v>
      </c>
      <c r="B249" s="24">
        <v>8.2</v>
      </c>
      <c r="C249" s="24">
        <v>0.6</v>
      </c>
      <c r="D249" s="24">
        <v>0.17</v>
      </c>
      <c r="E249" s="24">
        <v>2.3</v>
      </c>
      <c r="F249" s="24">
        <v>0.072</v>
      </c>
      <c r="G249" s="24">
        <v>11.0</v>
      </c>
      <c r="H249" s="24">
        <v>73.0</v>
      </c>
      <c r="I249" s="24">
        <v>0.9963</v>
      </c>
      <c r="J249" s="24">
        <v>3.2</v>
      </c>
      <c r="K249" s="24">
        <v>0.45</v>
      </c>
      <c r="L249" s="24">
        <v>9.3</v>
      </c>
      <c r="M249" s="23">
        <v>5.0</v>
      </c>
    </row>
    <row r="250" ht="15.75" customHeight="1">
      <c r="A250" s="23">
        <v>249.0</v>
      </c>
      <c r="B250" s="24">
        <v>7.7</v>
      </c>
      <c r="C250" s="24">
        <v>0.53</v>
      </c>
      <c r="D250" s="24">
        <v>0.06</v>
      </c>
      <c r="E250" s="24">
        <v>1.7</v>
      </c>
      <c r="F250" s="24">
        <v>0.074</v>
      </c>
      <c r="G250" s="24">
        <v>9.0</v>
      </c>
      <c r="H250" s="24">
        <v>39.0</v>
      </c>
      <c r="I250" s="24">
        <v>0.99615</v>
      </c>
      <c r="J250" s="24">
        <v>3.35</v>
      </c>
      <c r="K250" s="24">
        <v>0.48</v>
      </c>
      <c r="L250" s="24">
        <v>9.8</v>
      </c>
      <c r="M250" s="23">
        <v>6.0</v>
      </c>
    </row>
    <row r="251" ht="15.75" customHeight="1">
      <c r="A251" s="23">
        <v>250.0</v>
      </c>
      <c r="B251" s="24">
        <v>7.3</v>
      </c>
      <c r="C251" s="24">
        <v>0.66</v>
      </c>
      <c r="D251" s="24">
        <v>0.0</v>
      </c>
      <c r="E251" s="24">
        <v>2.0</v>
      </c>
      <c r="F251" s="24">
        <v>0.084</v>
      </c>
      <c r="G251" s="24">
        <v>6.0</v>
      </c>
      <c r="H251" s="24">
        <v>23.0</v>
      </c>
      <c r="I251" s="24">
        <v>0.9983</v>
      </c>
      <c r="J251" s="24">
        <v>3.61</v>
      </c>
      <c r="K251" s="24">
        <v>0.96</v>
      </c>
      <c r="L251" s="24">
        <v>9.9</v>
      </c>
      <c r="M251" s="23">
        <v>6.0</v>
      </c>
    </row>
    <row r="252" ht="15.75" customHeight="1">
      <c r="A252" s="23">
        <v>251.0</v>
      </c>
      <c r="B252" s="24">
        <v>10.8</v>
      </c>
      <c r="C252" s="24">
        <v>0.32</v>
      </c>
      <c r="D252" s="24">
        <v>0.44</v>
      </c>
      <c r="E252" s="24">
        <v>1.6</v>
      </c>
      <c r="F252" s="24">
        <v>0.063</v>
      </c>
      <c r="G252" s="24">
        <v>16.0</v>
      </c>
      <c r="H252" s="24">
        <v>37.0</v>
      </c>
      <c r="I252" s="24">
        <v>0.9985</v>
      </c>
      <c r="J252" s="24">
        <v>3.22</v>
      </c>
      <c r="K252" s="24">
        <v>0.78</v>
      </c>
      <c r="L252" s="24">
        <v>10.0</v>
      </c>
      <c r="M252" s="23">
        <v>6.0</v>
      </c>
    </row>
    <row r="253" ht="15.75" customHeight="1">
      <c r="A253" s="23">
        <v>252.0</v>
      </c>
      <c r="B253" s="24">
        <v>7.1</v>
      </c>
      <c r="C253" s="24">
        <v>0.6</v>
      </c>
      <c r="D253" s="24">
        <v>0.0</v>
      </c>
      <c r="E253" s="24">
        <v>1.8</v>
      </c>
      <c r="F253" s="24">
        <v>0.074</v>
      </c>
      <c r="G253" s="24">
        <v>16.0</v>
      </c>
      <c r="H253" s="24">
        <v>34.0</v>
      </c>
      <c r="I253" s="24">
        <v>0.9972</v>
      </c>
      <c r="J253" s="24">
        <v>3.47</v>
      </c>
      <c r="K253" s="24">
        <v>0.7</v>
      </c>
      <c r="L253" s="24">
        <v>9.9</v>
      </c>
      <c r="M253" s="23">
        <v>6.0</v>
      </c>
    </row>
    <row r="254" ht="15.75" customHeight="1">
      <c r="A254" s="23">
        <v>253.0</v>
      </c>
      <c r="B254" s="24">
        <v>11.1</v>
      </c>
      <c r="C254" s="24">
        <v>0.35</v>
      </c>
      <c r="D254" s="24">
        <v>0.48</v>
      </c>
      <c r="E254" s="24">
        <v>3.1</v>
      </c>
      <c r="F254" s="24">
        <v>0.09</v>
      </c>
      <c r="G254" s="24">
        <v>5.0</v>
      </c>
      <c r="H254" s="24">
        <v>21.0</v>
      </c>
      <c r="I254" s="24">
        <v>0.9986</v>
      </c>
      <c r="J254" s="24">
        <v>3.17</v>
      </c>
      <c r="K254" s="24">
        <v>0.53</v>
      </c>
      <c r="L254" s="24">
        <v>10.5</v>
      </c>
      <c r="M254" s="23">
        <v>5.0</v>
      </c>
    </row>
    <row r="255" ht="15.75" customHeight="1">
      <c r="A255" s="23">
        <v>254.0</v>
      </c>
      <c r="B255" s="24">
        <v>7.7</v>
      </c>
      <c r="C255" s="24">
        <v>0.775</v>
      </c>
      <c r="D255" s="24">
        <v>0.42</v>
      </c>
      <c r="E255" s="24">
        <v>1.9</v>
      </c>
      <c r="F255" s="24">
        <v>0.092</v>
      </c>
      <c r="G255" s="24">
        <v>8.0</v>
      </c>
      <c r="H255" s="24">
        <v>86.0</v>
      </c>
      <c r="I255" s="24">
        <v>0.9959</v>
      </c>
      <c r="J255" s="24">
        <v>3.23</v>
      </c>
      <c r="K255" s="24">
        <v>0.59</v>
      </c>
      <c r="L255" s="24">
        <v>9.5</v>
      </c>
      <c r="M255" s="23">
        <v>5.0</v>
      </c>
    </row>
    <row r="256" ht="15.75" customHeight="1">
      <c r="A256" s="23">
        <v>255.0</v>
      </c>
      <c r="B256" s="24">
        <v>7.1</v>
      </c>
      <c r="C256" s="24">
        <v>0.6</v>
      </c>
      <c r="D256" s="24">
        <v>0.0</v>
      </c>
      <c r="E256" s="24">
        <v>1.8</v>
      </c>
      <c r="F256" s="24">
        <v>0.074</v>
      </c>
      <c r="G256" s="24">
        <v>16.0</v>
      </c>
      <c r="H256" s="24">
        <v>34.0</v>
      </c>
      <c r="I256" s="24">
        <v>0.9972</v>
      </c>
      <c r="J256" s="24">
        <v>3.47</v>
      </c>
      <c r="K256" s="24">
        <v>0.7</v>
      </c>
      <c r="L256" s="24">
        <v>9.9</v>
      </c>
      <c r="M256" s="23">
        <v>6.0</v>
      </c>
    </row>
    <row r="257" ht="15.75" customHeight="1">
      <c r="A257" s="23">
        <v>256.0</v>
      </c>
      <c r="B257" s="24">
        <v>8.0</v>
      </c>
      <c r="C257" s="24">
        <v>0.57</v>
      </c>
      <c r="D257" s="24">
        <v>0.23</v>
      </c>
      <c r="E257" s="24">
        <v>3.2</v>
      </c>
      <c r="F257" s="24">
        <v>0.073</v>
      </c>
      <c r="G257" s="24">
        <v>17.0</v>
      </c>
      <c r="H257" s="24">
        <v>119.0</v>
      </c>
      <c r="I257" s="24">
        <v>0.99675</v>
      </c>
      <c r="J257" s="24">
        <v>3.26</v>
      </c>
      <c r="K257" s="24">
        <v>0.57</v>
      </c>
      <c r="L257" s="24">
        <v>9.3</v>
      </c>
      <c r="M257" s="23">
        <v>5.0</v>
      </c>
    </row>
    <row r="258" ht="15.75" customHeight="1">
      <c r="A258" s="23">
        <v>257.0</v>
      </c>
      <c r="B258" s="24">
        <v>9.4</v>
      </c>
      <c r="C258" s="24">
        <v>0.34</v>
      </c>
      <c r="D258" s="24">
        <v>0.37</v>
      </c>
      <c r="E258" s="24">
        <v>2.2</v>
      </c>
      <c r="F258" s="24">
        <v>0.075</v>
      </c>
      <c r="G258" s="24">
        <v>5.0</v>
      </c>
      <c r="H258" s="24">
        <v>13.0</v>
      </c>
      <c r="I258" s="24">
        <v>0.998</v>
      </c>
      <c r="J258" s="24">
        <v>3.22</v>
      </c>
      <c r="K258" s="24">
        <v>0.62</v>
      </c>
      <c r="L258" s="24">
        <v>9.2</v>
      </c>
      <c r="M258" s="23">
        <v>5.0</v>
      </c>
    </row>
    <row r="259" ht="15.75" customHeight="1">
      <c r="A259" s="23">
        <v>258.0</v>
      </c>
      <c r="B259" s="24">
        <v>6.6</v>
      </c>
      <c r="C259" s="24">
        <v>0.695</v>
      </c>
      <c r="D259" s="24">
        <v>0.0</v>
      </c>
      <c r="E259" s="24">
        <v>2.1</v>
      </c>
      <c r="F259" s="24">
        <v>0.075</v>
      </c>
      <c r="G259" s="24">
        <v>12.0</v>
      </c>
      <c r="H259" s="24">
        <v>56.0</v>
      </c>
      <c r="I259" s="24">
        <v>0.9968</v>
      </c>
      <c r="J259" s="24">
        <v>3.49</v>
      </c>
      <c r="K259" s="24">
        <v>0.67</v>
      </c>
      <c r="L259" s="24">
        <v>9.2</v>
      </c>
      <c r="M259" s="23">
        <v>5.0</v>
      </c>
    </row>
    <row r="260" ht="15.75" customHeight="1">
      <c r="A260" s="23">
        <v>259.0</v>
      </c>
      <c r="B260" s="24">
        <v>7.7</v>
      </c>
      <c r="C260" s="24">
        <v>0.41</v>
      </c>
      <c r="D260" s="24">
        <v>0.76</v>
      </c>
      <c r="E260" s="24">
        <v>1.8</v>
      </c>
      <c r="F260" s="24">
        <v>0.611</v>
      </c>
      <c r="G260" s="24">
        <v>8.0</v>
      </c>
      <c r="H260" s="24">
        <v>45.0</v>
      </c>
      <c r="I260" s="24">
        <v>0.9968</v>
      </c>
      <c r="J260" s="24">
        <v>3.06</v>
      </c>
      <c r="K260" s="24">
        <v>1.26</v>
      </c>
      <c r="L260" s="24">
        <v>9.4</v>
      </c>
      <c r="M260" s="23">
        <v>5.0</v>
      </c>
    </row>
    <row r="261" ht="15.75" customHeight="1">
      <c r="A261" s="23">
        <v>260.0</v>
      </c>
      <c r="B261" s="24">
        <v>10.0</v>
      </c>
      <c r="C261" s="24">
        <v>0.31</v>
      </c>
      <c r="D261" s="24">
        <v>0.47</v>
      </c>
      <c r="E261" s="24">
        <v>2.6</v>
      </c>
      <c r="F261" s="24">
        <v>0.085</v>
      </c>
      <c r="G261" s="24">
        <v>14.0</v>
      </c>
      <c r="H261" s="24">
        <v>33.0</v>
      </c>
      <c r="I261" s="24">
        <v>0.99965</v>
      </c>
      <c r="J261" s="24">
        <v>3.36</v>
      </c>
      <c r="K261" s="24">
        <v>0.8</v>
      </c>
      <c r="L261" s="24">
        <v>10.5</v>
      </c>
      <c r="M261" s="23">
        <v>7.0</v>
      </c>
    </row>
    <row r="262" ht="15.75" customHeight="1">
      <c r="A262" s="23">
        <v>261.0</v>
      </c>
      <c r="B262" s="24">
        <v>7.9</v>
      </c>
      <c r="C262" s="24">
        <v>0.33</v>
      </c>
      <c r="D262" s="24">
        <v>0.23</v>
      </c>
      <c r="E262" s="24">
        <v>1.7</v>
      </c>
      <c r="F262" s="24">
        <v>0.077</v>
      </c>
      <c r="G262" s="24">
        <v>18.0</v>
      </c>
      <c r="H262" s="24">
        <v>45.0</v>
      </c>
      <c r="I262" s="24">
        <v>0.99625</v>
      </c>
      <c r="J262" s="24">
        <v>3.29</v>
      </c>
      <c r="K262" s="24">
        <v>0.65</v>
      </c>
      <c r="L262" s="24">
        <v>9.3</v>
      </c>
      <c r="M262" s="23">
        <v>5.0</v>
      </c>
    </row>
    <row r="263" ht="15.75" customHeight="1">
      <c r="A263" s="23">
        <v>262.0</v>
      </c>
      <c r="B263" s="24">
        <v>7.0</v>
      </c>
      <c r="C263" s="24">
        <v>0.975</v>
      </c>
      <c r="D263" s="24">
        <v>0.04</v>
      </c>
      <c r="E263" s="24">
        <v>2.0</v>
      </c>
      <c r="F263" s="24">
        <v>0.087</v>
      </c>
      <c r="G263" s="24">
        <v>12.0</v>
      </c>
      <c r="H263" s="24">
        <v>67.0</v>
      </c>
      <c r="I263" s="24">
        <v>0.99565</v>
      </c>
      <c r="J263" s="24">
        <v>3.35</v>
      </c>
      <c r="K263" s="24">
        <v>0.6</v>
      </c>
      <c r="L263" s="24">
        <v>9.4</v>
      </c>
      <c r="M263" s="23">
        <v>4.0</v>
      </c>
    </row>
    <row r="264" ht="15.75" customHeight="1">
      <c r="A264" s="23">
        <v>263.0</v>
      </c>
      <c r="B264" s="24">
        <v>8.0</v>
      </c>
      <c r="C264" s="24">
        <v>0.52</v>
      </c>
      <c r="D264" s="24">
        <v>0.03</v>
      </c>
      <c r="E264" s="24">
        <v>1.7</v>
      </c>
      <c r="F264" s="24">
        <v>0.07</v>
      </c>
      <c r="G264" s="24">
        <v>10.0</v>
      </c>
      <c r="H264" s="24">
        <v>35.0</v>
      </c>
      <c r="I264" s="24">
        <v>0.99575</v>
      </c>
      <c r="J264" s="24">
        <v>3.34</v>
      </c>
      <c r="K264" s="24">
        <v>0.57</v>
      </c>
      <c r="L264" s="24">
        <v>10.0</v>
      </c>
      <c r="M264" s="23">
        <v>5.0</v>
      </c>
    </row>
    <row r="265" ht="15.75" customHeight="1">
      <c r="A265" s="23">
        <v>264.0</v>
      </c>
      <c r="B265" s="24">
        <v>7.9</v>
      </c>
      <c r="C265" s="24">
        <v>0.37</v>
      </c>
      <c r="D265" s="24">
        <v>0.23</v>
      </c>
      <c r="E265" s="24">
        <v>1.8</v>
      </c>
      <c r="F265" s="24">
        <v>0.077</v>
      </c>
      <c r="G265" s="24">
        <v>23.0</v>
      </c>
      <c r="H265" s="24">
        <v>49.0</v>
      </c>
      <c r="I265" s="24">
        <v>0.9963</v>
      </c>
      <c r="J265" s="24">
        <v>3.28</v>
      </c>
      <c r="K265" s="24">
        <v>0.67</v>
      </c>
      <c r="L265" s="24">
        <v>9.3</v>
      </c>
      <c r="M265" s="23">
        <v>5.0</v>
      </c>
    </row>
    <row r="266" ht="15.75" customHeight="1">
      <c r="A266" s="23">
        <v>265.0</v>
      </c>
      <c r="B266" s="24">
        <v>12.5</v>
      </c>
      <c r="C266" s="24">
        <v>0.56</v>
      </c>
      <c r="D266" s="24">
        <v>0.49</v>
      </c>
      <c r="E266" s="24">
        <v>2.4</v>
      </c>
      <c r="F266" s="24">
        <v>0.064</v>
      </c>
      <c r="G266" s="24">
        <v>5.0</v>
      </c>
      <c r="H266" s="24">
        <v>27.0</v>
      </c>
      <c r="I266" s="24">
        <v>0.9999</v>
      </c>
      <c r="J266" s="24">
        <v>3.08</v>
      </c>
      <c r="K266" s="24">
        <v>0.87</v>
      </c>
      <c r="L266" s="24">
        <v>10.9</v>
      </c>
      <c r="M266" s="23">
        <v>5.0</v>
      </c>
    </row>
    <row r="267" ht="15.75" customHeight="1">
      <c r="A267" s="23">
        <v>266.0</v>
      </c>
      <c r="B267" s="24">
        <v>11.8</v>
      </c>
      <c r="C267" s="24">
        <v>0.26</v>
      </c>
      <c r="D267" s="24">
        <v>0.52</v>
      </c>
      <c r="E267" s="24">
        <v>1.8</v>
      </c>
      <c r="F267" s="24">
        <v>0.071</v>
      </c>
      <c r="G267" s="24">
        <v>6.0</v>
      </c>
      <c r="H267" s="24">
        <v>10.0</v>
      </c>
      <c r="I267" s="24">
        <v>0.9968</v>
      </c>
      <c r="J267" s="24">
        <v>3.2</v>
      </c>
      <c r="K267" s="24">
        <v>0.72</v>
      </c>
      <c r="L267" s="24">
        <v>10.2</v>
      </c>
      <c r="M267" s="23">
        <v>7.0</v>
      </c>
    </row>
    <row r="268" ht="15.75" customHeight="1">
      <c r="A268" s="23">
        <v>267.0</v>
      </c>
      <c r="B268" s="24">
        <v>8.1</v>
      </c>
      <c r="C268" s="24">
        <v>0.87</v>
      </c>
      <c r="D268" s="24">
        <v>0.0</v>
      </c>
      <c r="E268" s="24">
        <v>3.3</v>
      </c>
      <c r="F268" s="24">
        <v>0.096</v>
      </c>
      <c r="G268" s="24">
        <v>26.0</v>
      </c>
      <c r="H268" s="24">
        <v>61.0</v>
      </c>
      <c r="I268" s="24">
        <v>1.00025</v>
      </c>
      <c r="J268" s="24">
        <v>3.6</v>
      </c>
      <c r="K268" s="24">
        <v>0.72</v>
      </c>
      <c r="L268" s="24">
        <v>9.8</v>
      </c>
      <c r="M268" s="23">
        <v>4.0</v>
      </c>
    </row>
    <row r="269" ht="15.75" customHeight="1">
      <c r="A269" s="23">
        <v>268.0</v>
      </c>
      <c r="B269" s="24">
        <v>7.9</v>
      </c>
      <c r="C269" s="24">
        <v>0.35</v>
      </c>
      <c r="D269" s="24">
        <v>0.46</v>
      </c>
      <c r="E269" s="24">
        <v>3.6</v>
      </c>
      <c r="F269" s="24">
        <v>0.078</v>
      </c>
      <c r="G269" s="24">
        <v>15.0</v>
      </c>
      <c r="H269" s="24">
        <v>37.0</v>
      </c>
      <c r="I269" s="24">
        <v>0.9973</v>
      </c>
      <c r="J269" s="24">
        <v>3.35</v>
      </c>
      <c r="K269" s="24">
        <v>0.86</v>
      </c>
      <c r="L269" s="24">
        <v>12.8</v>
      </c>
      <c r="M269" s="23">
        <v>8.0</v>
      </c>
    </row>
    <row r="270" ht="15.75" customHeight="1">
      <c r="A270" s="23">
        <v>269.0</v>
      </c>
      <c r="B270" s="24">
        <v>6.9</v>
      </c>
      <c r="C270" s="24">
        <v>0.54</v>
      </c>
      <c r="D270" s="24">
        <v>0.04</v>
      </c>
      <c r="E270" s="24">
        <v>3.0</v>
      </c>
      <c r="F270" s="24">
        <v>0.077</v>
      </c>
      <c r="G270" s="24">
        <v>7.0</v>
      </c>
      <c r="H270" s="24">
        <v>27.0</v>
      </c>
      <c r="I270" s="24">
        <v>0.9987</v>
      </c>
      <c r="J270" s="24">
        <v>3.69</v>
      </c>
      <c r="K270" s="24">
        <v>0.91</v>
      </c>
      <c r="L270" s="24">
        <v>9.4</v>
      </c>
      <c r="M270" s="23">
        <v>6.0</v>
      </c>
    </row>
    <row r="271" ht="15.75" customHeight="1">
      <c r="A271" s="23">
        <v>270.0</v>
      </c>
      <c r="B271" s="24">
        <v>11.5</v>
      </c>
      <c r="C271" s="24">
        <v>0.18</v>
      </c>
      <c r="D271" s="24">
        <v>0.51</v>
      </c>
      <c r="E271" s="24">
        <v>4.0</v>
      </c>
      <c r="F271" s="24">
        <v>0.104</v>
      </c>
      <c r="G271" s="24">
        <v>4.0</v>
      </c>
      <c r="H271" s="24">
        <v>23.0</v>
      </c>
      <c r="I271" s="24">
        <v>0.9996</v>
      </c>
      <c r="J271" s="24">
        <v>3.28</v>
      </c>
      <c r="K271" s="24">
        <v>0.97</v>
      </c>
      <c r="L271" s="24">
        <v>10.1</v>
      </c>
      <c r="M271" s="23">
        <v>6.0</v>
      </c>
    </row>
    <row r="272" ht="15.75" customHeight="1">
      <c r="A272" s="23">
        <v>271.0</v>
      </c>
      <c r="B272" s="24">
        <v>7.9</v>
      </c>
      <c r="C272" s="24">
        <v>0.545</v>
      </c>
      <c r="D272" s="24">
        <v>0.06</v>
      </c>
      <c r="E272" s="24">
        <v>4.0</v>
      </c>
      <c r="F272" s="24">
        <v>0.087</v>
      </c>
      <c r="G272" s="24">
        <v>27.0</v>
      </c>
      <c r="H272" s="24">
        <v>61.0</v>
      </c>
      <c r="I272" s="24">
        <v>0.9965</v>
      </c>
      <c r="J272" s="24">
        <v>3.36</v>
      </c>
      <c r="K272" s="24">
        <v>0.67</v>
      </c>
      <c r="L272" s="24">
        <v>10.7</v>
      </c>
      <c r="M272" s="23">
        <v>6.0</v>
      </c>
    </row>
    <row r="273" ht="15.75" customHeight="1">
      <c r="A273" s="23">
        <v>272.0</v>
      </c>
      <c r="B273" s="24">
        <v>11.5</v>
      </c>
      <c r="C273" s="24">
        <v>0.18</v>
      </c>
      <c r="D273" s="24">
        <v>0.51</v>
      </c>
      <c r="E273" s="24">
        <v>4.0</v>
      </c>
      <c r="F273" s="24">
        <v>0.104</v>
      </c>
      <c r="G273" s="24">
        <v>4.0</v>
      </c>
      <c r="H273" s="24">
        <v>23.0</v>
      </c>
      <c r="I273" s="24">
        <v>0.9996</v>
      </c>
      <c r="J273" s="24">
        <v>3.28</v>
      </c>
      <c r="K273" s="24">
        <v>0.97</v>
      </c>
      <c r="L273" s="24">
        <v>10.1</v>
      </c>
      <c r="M273" s="23">
        <v>6.0</v>
      </c>
    </row>
    <row r="274" ht="15.75" customHeight="1">
      <c r="A274" s="23">
        <v>273.0</v>
      </c>
      <c r="B274" s="24">
        <v>10.9</v>
      </c>
      <c r="C274" s="24">
        <v>0.37</v>
      </c>
      <c r="D274" s="24">
        <v>0.58</v>
      </c>
      <c r="E274" s="24">
        <v>4.0</v>
      </c>
      <c r="F274" s="24">
        <v>0.071</v>
      </c>
      <c r="G274" s="24">
        <v>17.0</v>
      </c>
      <c r="H274" s="24">
        <v>65.0</v>
      </c>
      <c r="I274" s="24">
        <v>0.99935</v>
      </c>
      <c r="J274" s="24">
        <v>3.22</v>
      </c>
      <c r="K274" s="24">
        <v>0.78</v>
      </c>
      <c r="L274" s="24">
        <v>10.1</v>
      </c>
      <c r="M274" s="23">
        <v>5.0</v>
      </c>
    </row>
    <row r="275" ht="15.75" customHeight="1">
      <c r="A275" s="23">
        <v>274.0</v>
      </c>
      <c r="B275" s="24">
        <v>8.4</v>
      </c>
      <c r="C275" s="24">
        <v>0.715</v>
      </c>
      <c r="D275" s="24">
        <v>0.2</v>
      </c>
      <c r="E275" s="24">
        <v>2.4</v>
      </c>
      <c r="F275" s="24">
        <v>0.076</v>
      </c>
      <c r="G275" s="24">
        <v>10.0</v>
      </c>
      <c r="H275" s="24">
        <v>38.0</v>
      </c>
      <c r="I275" s="24">
        <v>0.99735</v>
      </c>
      <c r="J275" s="24">
        <v>3.31</v>
      </c>
      <c r="K275" s="24">
        <v>0.64</v>
      </c>
      <c r="L275" s="24">
        <v>9.4</v>
      </c>
      <c r="M275" s="23">
        <v>5.0</v>
      </c>
    </row>
    <row r="276" ht="15.75" customHeight="1">
      <c r="A276" s="23">
        <v>275.0</v>
      </c>
      <c r="B276" s="24">
        <v>7.5</v>
      </c>
      <c r="C276" s="24">
        <v>0.65</v>
      </c>
      <c r="D276" s="24">
        <v>0.18</v>
      </c>
      <c r="E276" s="24">
        <v>7.0</v>
      </c>
      <c r="F276" s="24">
        <v>0.088</v>
      </c>
      <c r="G276" s="24">
        <v>27.0</v>
      </c>
      <c r="H276" s="24">
        <v>94.0</v>
      </c>
      <c r="I276" s="24">
        <v>0.99915</v>
      </c>
      <c r="J276" s="24">
        <v>3.38</v>
      </c>
      <c r="K276" s="24">
        <v>0.77</v>
      </c>
      <c r="L276" s="24">
        <v>9.4</v>
      </c>
      <c r="M276" s="23">
        <v>5.0</v>
      </c>
    </row>
    <row r="277" ht="15.75" customHeight="1">
      <c r="A277" s="23">
        <v>276.0</v>
      </c>
      <c r="B277" s="24">
        <v>7.9</v>
      </c>
      <c r="C277" s="24">
        <v>0.545</v>
      </c>
      <c r="D277" s="24">
        <v>0.06</v>
      </c>
      <c r="E277" s="24">
        <v>4.0</v>
      </c>
      <c r="F277" s="24">
        <v>0.087</v>
      </c>
      <c r="G277" s="24">
        <v>27.0</v>
      </c>
      <c r="H277" s="24">
        <v>61.0</v>
      </c>
      <c r="I277" s="24">
        <v>0.9965</v>
      </c>
      <c r="J277" s="24">
        <v>3.36</v>
      </c>
      <c r="K277" s="24">
        <v>0.67</v>
      </c>
      <c r="L277" s="24">
        <v>10.7</v>
      </c>
      <c r="M277" s="23">
        <v>6.0</v>
      </c>
    </row>
    <row r="278" ht="15.75" customHeight="1">
      <c r="A278" s="23">
        <v>277.0</v>
      </c>
      <c r="B278" s="24">
        <v>6.9</v>
      </c>
      <c r="C278" s="24">
        <v>0.54</v>
      </c>
      <c r="D278" s="24">
        <v>0.04</v>
      </c>
      <c r="E278" s="24">
        <v>3.0</v>
      </c>
      <c r="F278" s="24">
        <v>0.077</v>
      </c>
      <c r="G278" s="24">
        <v>7.0</v>
      </c>
      <c r="H278" s="24">
        <v>27.0</v>
      </c>
      <c r="I278" s="24">
        <v>0.9987</v>
      </c>
      <c r="J278" s="24">
        <v>3.69</v>
      </c>
      <c r="K278" s="24">
        <v>0.91</v>
      </c>
      <c r="L278" s="24">
        <v>9.4</v>
      </c>
      <c r="M278" s="23">
        <v>6.0</v>
      </c>
    </row>
    <row r="279" ht="15.75" customHeight="1">
      <c r="A279" s="23">
        <v>278.0</v>
      </c>
      <c r="B279" s="24">
        <v>11.5</v>
      </c>
      <c r="C279" s="24">
        <v>0.18</v>
      </c>
      <c r="D279" s="24">
        <v>0.51</v>
      </c>
      <c r="E279" s="24">
        <v>4.0</v>
      </c>
      <c r="F279" s="24">
        <v>0.104</v>
      </c>
      <c r="G279" s="24">
        <v>4.0</v>
      </c>
      <c r="H279" s="24">
        <v>23.0</v>
      </c>
      <c r="I279" s="24">
        <v>0.9996</v>
      </c>
      <c r="J279" s="24">
        <v>3.28</v>
      </c>
      <c r="K279" s="24">
        <v>0.97</v>
      </c>
      <c r="L279" s="24">
        <v>10.1</v>
      </c>
      <c r="M279" s="23">
        <v>6.0</v>
      </c>
    </row>
    <row r="280" ht="15.75" customHeight="1">
      <c r="A280" s="23">
        <v>279.0</v>
      </c>
      <c r="B280" s="24">
        <v>10.3</v>
      </c>
      <c r="C280" s="24">
        <v>0.32</v>
      </c>
      <c r="D280" s="24">
        <v>0.45</v>
      </c>
      <c r="E280" s="24">
        <v>6.4</v>
      </c>
      <c r="F280" s="24">
        <v>0.073</v>
      </c>
      <c r="G280" s="24">
        <v>5.0</v>
      </c>
      <c r="H280" s="24">
        <v>13.0</v>
      </c>
      <c r="I280" s="24">
        <v>0.9976</v>
      </c>
      <c r="J280" s="24">
        <v>3.23</v>
      </c>
      <c r="K280" s="24">
        <v>0.82</v>
      </c>
      <c r="L280" s="24">
        <v>12.6</v>
      </c>
      <c r="M280" s="23">
        <v>8.0</v>
      </c>
    </row>
    <row r="281" ht="15.75" customHeight="1">
      <c r="A281" s="23">
        <v>280.0</v>
      </c>
      <c r="B281" s="24">
        <v>8.9</v>
      </c>
      <c r="C281" s="24">
        <v>0.4</v>
      </c>
      <c r="D281" s="24">
        <v>0.32</v>
      </c>
      <c r="E281" s="24">
        <v>5.6</v>
      </c>
      <c r="F281" s="24">
        <v>0.087</v>
      </c>
      <c r="G281" s="24">
        <v>10.0</v>
      </c>
      <c r="H281" s="24">
        <v>47.0</v>
      </c>
      <c r="I281" s="24">
        <v>0.9991</v>
      </c>
      <c r="J281" s="24">
        <v>3.38</v>
      </c>
      <c r="K281" s="24">
        <v>0.77</v>
      </c>
      <c r="L281" s="24">
        <v>10.5</v>
      </c>
      <c r="M281" s="23">
        <v>7.0</v>
      </c>
    </row>
    <row r="282" ht="15.75" customHeight="1">
      <c r="A282" s="23">
        <v>281.0</v>
      </c>
      <c r="B282" s="24">
        <v>11.4</v>
      </c>
      <c r="C282" s="24">
        <v>0.26</v>
      </c>
      <c r="D282" s="24">
        <v>0.44</v>
      </c>
      <c r="E282" s="24">
        <v>3.6</v>
      </c>
      <c r="F282" s="24">
        <v>0.071</v>
      </c>
      <c r="G282" s="24">
        <v>6.0</v>
      </c>
      <c r="H282" s="24">
        <v>19.0</v>
      </c>
      <c r="I282" s="24">
        <v>0.9986</v>
      </c>
      <c r="J282" s="24">
        <v>3.12</v>
      </c>
      <c r="K282" s="24">
        <v>0.82</v>
      </c>
      <c r="L282" s="24">
        <v>9.3</v>
      </c>
      <c r="M282" s="23">
        <v>6.0</v>
      </c>
    </row>
    <row r="283" ht="15.75" customHeight="1">
      <c r="A283" s="23">
        <v>282.0</v>
      </c>
      <c r="B283" s="24">
        <v>7.7</v>
      </c>
      <c r="C283" s="24">
        <v>0.27</v>
      </c>
      <c r="D283" s="24">
        <v>0.68</v>
      </c>
      <c r="E283" s="24">
        <v>3.5</v>
      </c>
      <c r="F283" s="24">
        <v>0.358</v>
      </c>
      <c r="G283" s="24">
        <v>5.0</v>
      </c>
      <c r="H283" s="24">
        <v>10.0</v>
      </c>
      <c r="I283" s="24">
        <v>0.9972</v>
      </c>
      <c r="J283" s="24">
        <v>3.25</v>
      </c>
      <c r="K283" s="24">
        <v>1.08</v>
      </c>
      <c r="L283" s="24">
        <v>9.9</v>
      </c>
      <c r="M283" s="23">
        <v>7.0</v>
      </c>
    </row>
    <row r="284" ht="15.75" customHeight="1">
      <c r="A284" s="23">
        <v>283.0</v>
      </c>
      <c r="B284" s="24">
        <v>7.6</v>
      </c>
      <c r="C284" s="24">
        <v>0.52</v>
      </c>
      <c r="D284" s="24">
        <v>0.12</v>
      </c>
      <c r="E284" s="24">
        <v>3.0</v>
      </c>
      <c r="F284" s="24">
        <v>0.067</v>
      </c>
      <c r="G284" s="24">
        <v>12.0</v>
      </c>
      <c r="H284" s="24">
        <v>53.0</v>
      </c>
      <c r="I284" s="24">
        <v>0.9971</v>
      </c>
      <c r="J284" s="24">
        <v>3.36</v>
      </c>
      <c r="K284" s="24">
        <v>0.57</v>
      </c>
      <c r="L284" s="24">
        <v>9.1</v>
      </c>
      <c r="M284" s="23">
        <v>5.0</v>
      </c>
    </row>
    <row r="285" ht="15.75" customHeight="1">
      <c r="A285" s="23">
        <v>284.0</v>
      </c>
      <c r="B285" s="24">
        <v>8.9</v>
      </c>
      <c r="C285" s="24">
        <v>0.4</v>
      </c>
      <c r="D285" s="24">
        <v>0.32</v>
      </c>
      <c r="E285" s="24">
        <v>5.6</v>
      </c>
      <c r="F285" s="24">
        <v>0.087</v>
      </c>
      <c r="G285" s="24">
        <v>10.0</v>
      </c>
      <c r="H285" s="24">
        <v>47.0</v>
      </c>
      <c r="I285" s="24">
        <v>0.9991</v>
      </c>
      <c r="J285" s="24">
        <v>3.38</v>
      </c>
      <c r="K285" s="24">
        <v>0.77</v>
      </c>
      <c r="L285" s="24">
        <v>10.5</v>
      </c>
      <c r="M285" s="23">
        <v>7.0</v>
      </c>
    </row>
    <row r="286" ht="15.75" customHeight="1">
      <c r="A286" s="23">
        <v>285.0</v>
      </c>
      <c r="B286" s="24">
        <v>9.9</v>
      </c>
      <c r="C286" s="24">
        <v>0.59</v>
      </c>
      <c r="D286" s="24">
        <v>0.07</v>
      </c>
      <c r="E286" s="24">
        <v>3.4</v>
      </c>
      <c r="F286" s="24">
        <v>0.102</v>
      </c>
      <c r="G286" s="24">
        <v>32.0</v>
      </c>
      <c r="H286" s="24">
        <v>71.0</v>
      </c>
      <c r="I286" s="24">
        <v>1.00015</v>
      </c>
      <c r="J286" s="24">
        <v>3.31</v>
      </c>
      <c r="K286" s="24">
        <v>0.71</v>
      </c>
      <c r="L286" s="24">
        <v>9.8</v>
      </c>
      <c r="M286" s="23">
        <v>5.0</v>
      </c>
    </row>
    <row r="287" ht="15.75" customHeight="1">
      <c r="A287" s="23">
        <v>286.0</v>
      </c>
      <c r="B287" s="24">
        <v>9.9</v>
      </c>
      <c r="C287" s="24">
        <v>0.59</v>
      </c>
      <c r="D287" s="24">
        <v>0.07</v>
      </c>
      <c r="E287" s="24">
        <v>3.4</v>
      </c>
      <c r="F287" s="24">
        <v>0.102</v>
      </c>
      <c r="G287" s="24">
        <v>32.0</v>
      </c>
      <c r="H287" s="24">
        <v>71.0</v>
      </c>
      <c r="I287" s="24">
        <v>1.00015</v>
      </c>
      <c r="J287" s="24">
        <v>3.31</v>
      </c>
      <c r="K287" s="24">
        <v>0.71</v>
      </c>
      <c r="L287" s="24">
        <v>9.8</v>
      </c>
      <c r="M287" s="23">
        <v>5.0</v>
      </c>
    </row>
    <row r="288" ht="15.75" customHeight="1">
      <c r="A288" s="23">
        <v>287.0</v>
      </c>
      <c r="B288" s="24">
        <v>12.0</v>
      </c>
      <c r="C288" s="24">
        <v>0.45</v>
      </c>
      <c r="D288" s="24">
        <v>0.55</v>
      </c>
      <c r="E288" s="24">
        <v>2.0</v>
      </c>
      <c r="F288" s="24">
        <v>0.073</v>
      </c>
      <c r="G288" s="24">
        <v>25.0</v>
      </c>
      <c r="H288" s="24">
        <v>49.0</v>
      </c>
      <c r="I288" s="24">
        <v>0.9997</v>
      </c>
      <c r="J288" s="24">
        <v>3.1</v>
      </c>
      <c r="K288" s="24">
        <v>0.76</v>
      </c>
      <c r="L288" s="24">
        <v>10.3</v>
      </c>
      <c r="M288" s="23">
        <v>6.0</v>
      </c>
    </row>
    <row r="289" ht="15.75" customHeight="1">
      <c r="A289" s="23">
        <v>288.0</v>
      </c>
      <c r="B289" s="24">
        <v>7.5</v>
      </c>
      <c r="C289" s="24">
        <v>0.4</v>
      </c>
      <c r="D289" s="24">
        <v>0.12</v>
      </c>
      <c r="E289" s="24">
        <v>3.0</v>
      </c>
      <c r="F289" s="24">
        <v>0.092</v>
      </c>
      <c r="G289" s="24">
        <v>29.0</v>
      </c>
      <c r="H289" s="24">
        <v>53.0</v>
      </c>
      <c r="I289" s="24">
        <v>0.9967</v>
      </c>
      <c r="J289" s="24">
        <v>3.37</v>
      </c>
      <c r="K289" s="24">
        <v>0.7</v>
      </c>
      <c r="L289" s="24">
        <v>10.3</v>
      </c>
      <c r="M289" s="23">
        <v>6.0</v>
      </c>
    </row>
    <row r="290" ht="15.75" customHeight="1">
      <c r="A290" s="23">
        <v>289.0</v>
      </c>
      <c r="B290" s="24">
        <v>8.7</v>
      </c>
      <c r="C290" s="24">
        <v>0.52</v>
      </c>
      <c r="D290" s="24">
        <v>0.09</v>
      </c>
      <c r="E290" s="24">
        <v>2.5</v>
      </c>
      <c r="F290" s="24">
        <v>0.091</v>
      </c>
      <c r="G290" s="24">
        <v>20.0</v>
      </c>
      <c r="H290" s="24">
        <v>49.0</v>
      </c>
      <c r="I290" s="24">
        <v>0.9976</v>
      </c>
      <c r="J290" s="24">
        <v>3.34</v>
      </c>
      <c r="K290" s="24">
        <v>0.86</v>
      </c>
      <c r="L290" s="24">
        <v>10.6</v>
      </c>
      <c r="M290" s="23">
        <v>7.0</v>
      </c>
    </row>
    <row r="291" ht="15.75" customHeight="1">
      <c r="A291" s="23">
        <v>290.0</v>
      </c>
      <c r="B291" s="24">
        <v>11.6</v>
      </c>
      <c r="C291" s="24">
        <v>0.42</v>
      </c>
      <c r="D291" s="24">
        <v>0.53</v>
      </c>
      <c r="E291" s="24">
        <v>3.3</v>
      </c>
      <c r="F291" s="24">
        <v>0.105</v>
      </c>
      <c r="G291" s="24">
        <v>33.0</v>
      </c>
      <c r="H291" s="24">
        <v>98.0</v>
      </c>
      <c r="I291" s="24">
        <v>1.001</v>
      </c>
      <c r="J291" s="24">
        <v>3.2</v>
      </c>
      <c r="K291" s="24">
        <v>0.95</v>
      </c>
      <c r="L291" s="24">
        <v>9.2</v>
      </c>
      <c r="M291" s="23">
        <v>5.0</v>
      </c>
    </row>
    <row r="292" ht="15.75" customHeight="1">
      <c r="A292" s="23">
        <v>291.0</v>
      </c>
      <c r="B292" s="24">
        <v>8.7</v>
      </c>
      <c r="C292" s="24">
        <v>0.52</v>
      </c>
      <c r="D292" s="24">
        <v>0.09</v>
      </c>
      <c r="E292" s="24">
        <v>2.5</v>
      </c>
      <c r="F292" s="24">
        <v>0.091</v>
      </c>
      <c r="G292" s="24">
        <v>20.0</v>
      </c>
      <c r="H292" s="24">
        <v>49.0</v>
      </c>
      <c r="I292" s="24">
        <v>0.9976</v>
      </c>
      <c r="J292" s="24">
        <v>3.34</v>
      </c>
      <c r="K292" s="24">
        <v>0.86</v>
      </c>
      <c r="L292" s="24">
        <v>10.6</v>
      </c>
      <c r="M292" s="23">
        <v>7.0</v>
      </c>
    </row>
    <row r="293" ht="15.75" customHeight="1">
      <c r="A293" s="23">
        <v>292.0</v>
      </c>
      <c r="B293" s="24">
        <v>11.0</v>
      </c>
      <c r="C293" s="24">
        <v>0.2</v>
      </c>
      <c r="D293" s="24">
        <v>0.48</v>
      </c>
      <c r="E293" s="24">
        <v>2.0</v>
      </c>
      <c r="F293" s="24">
        <v>0.342999999999999</v>
      </c>
      <c r="G293" s="24">
        <v>6.0</v>
      </c>
      <c r="H293" s="24">
        <v>18.0</v>
      </c>
      <c r="I293" s="24">
        <v>0.9979</v>
      </c>
      <c r="J293" s="24">
        <v>3.3</v>
      </c>
      <c r="K293" s="24">
        <v>0.71</v>
      </c>
      <c r="L293" s="24">
        <v>10.5</v>
      </c>
      <c r="M293" s="23">
        <v>5.0</v>
      </c>
    </row>
    <row r="294" ht="15.75" customHeight="1">
      <c r="A294" s="23">
        <v>293.0</v>
      </c>
      <c r="B294" s="24">
        <v>10.4</v>
      </c>
      <c r="C294" s="24">
        <v>0.55</v>
      </c>
      <c r="D294" s="24">
        <v>0.23</v>
      </c>
      <c r="E294" s="24">
        <v>2.7</v>
      </c>
      <c r="F294" s="24">
        <v>0.091</v>
      </c>
      <c r="G294" s="24">
        <v>18.0</v>
      </c>
      <c r="H294" s="24">
        <v>48.0</v>
      </c>
      <c r="I294" s="24">
        <v>0.9994</v>
      </c>
      <c r="J294" s="24">
        <v>3.22</v>
      </c>
      <c r="K294" s="24">
        <v>0.64</v>
      </c>
      <c r="L294" s="24">
        <v>10.3</v>
      </c>
      <c r="M294" s="23">
        <v>6.0</v>
      </c>
    </row>
    <row r="295" ht="15.75" customHeight="1">
      <c r="A295" s="23">
        <v>294.0</v>
      </c>
      <c r="B295" s="24">
        <v>6.9</v>
      </c>
      <c r="C295" s="24">
        <v>0.36</v>
      </c>
      <c r="D295" s="24">
        <v>0.25</v>
      </c>
      <c r="E295" s="24">
        <v>2.4</v>
      </c>
      <c r="F295" s="24">
        <v>0.098</v>
      </c>
      <c r="G295" s="24">
        <v>5.0</v>
      </c>
      <c r="H295" s="24">
        <v>16.0</v>
      </c>
      <c r="I295" s="24">
        <v>0.9964</v>
      </c>
      <c r="J295" s="24">
        <v>3.41</v>
      </c>
      <c r="K295" s="24">
        <v>0.6</v>
      </c>
      <c r="L295" s="24">
        <v>10.1</v>
      </c>
      <c r="M295" s="23">
        <v>6.0</v>
      </c>
    </row>
    <row r="296" ht="15.75" customHeight="1">
      <c r="A296" s="23">
        <v>295.0</v>
      </c>
      <c r="B296" s="24">
        <v>13.3</v>
      </c>
      <c r="C296" s="24">
        <v>0.34</v>
      </c>
      <c r="D296" s="24">
        <v>0.52</v>
      </c>
      <c r="E296" s="24">
        <v>3.2</v>
      </c>
      <c r="F296" s="24">
        <v>0.094</v>
      </c>
      <c r="G296" s="24">
        <v>17.0</v>
      </c>
      <c r="H296" s="24">
        <v>53.0</v>
      </c>
      <c r="I296" s="24">
        <v>1.0014</v>
      </c>
      <c r="J296" s="24">
        <v>3.05</v>
      </c>
      <c r="K296" s="24">
        <v>0.81</v>
      </c>
      <c r="L296" s="24">
        <v>9.5</v>
      </c>
      <c r="M296" s="23">
        <v>6.0</v>
      </c>
    </row>
    <row r="297" ht="15.75" customHeight="1">
      <c r="A297" s="23">
        <v>296.0</v>
      </c>
      <c r="B297" s="24">
        <v>10.8</v>
      </c>
      <c r="C297" s="24">
        <v>0.5</v>
      </c>
      <c r="D297" s="24">
        <v>0.46</v>
      </c>
      <c r="E297" s="24">
        <v>2.5</v>
      </c>
      <c r="F297" s="24">
        <v>0.073</v>
      </c>
      <c r="G297" s="24">
        <v>5.0</v>
      </c>
      <c r="H297" s="24">
        <v>27.0</v>
      </c>
      <c r="I297" s="24">
        <v>1.0001</v>
      </c>
      <c r="J297" s="24">
        <v>3.05</v>
      </c>
      <c r="K297" s="24">
        <v>0.64</v>
      </c>
      <c r="L297" s="24">
        <v>9.5</v>
      </c>
      <c r="M297" s="23">
        <v>5.0</v>
      </c>
    </row>
    <row r="298" ht="15.75" customHeight="1">
      <c r="A298" s="23">
        <v>297.0</v>
      </c>
      <c r="B298" s="24">
        <v>10.6</v>
      </c>
      <c r="C298" s="24">
        <v>0.83</v>
      </c>
      <c r="D298" s="24">
        <v>0.37</v>
      </c>
      <c r="E298" s="24">
        <v>2.6</v>
      </c>
      <c r="F298" s="24">
        <v>0.086</v>
      </c>
      <c r="G298" s="24">
        <v>26.0</v>
      </c>
      <c r="H298" s="24">
        <v>70.0</v>
      </c>
      <c r="I298" s="24">
        <v>0.9981</v>
      </c>
      <c r="J298" s="24">
        <v>3.16</v>
      </c>
      <c r="K298" s="24">
        <v>0.52</v>
      </c>
      <c r="L298" s="24">
        <v>9.9</v>
      </c>
      <c r="M298" s="23">
        <v>5.0</v>
      </c>
    </row>
    <row r="299" ht="15.75" customHeight="1">
      <c r="A299" s="23">
        <v>298.0</v>
      </c>
      <c r="B299" s="24">
        <v>7.1</v>
      </c>
      <c r="C299" s="24">
        <v>0.63</v>
      </c>
      <c r="D299" s="24">
        <v>0.06</v>
      </c>
      <c r="E299" s="24">
        <v>2.0</v>
      </c>
      <c r="F299" s="24">
        <v>0.083</v>
      </c>
      <c r="G299" s="24">
        <v>8.0</v>
      </c>
      <c r="H299" s="24">
        <v>29.0</v>
      </c>
      <c r="I299" s="24">
        <v>0.99855</v>
      </c>
      <c r="J299" s="24">
        <v>3.67</v>
      </c>
      <c r="K299" s="24">
        <v>0.73</v>
      </c>
      <c r="L299" s="24">
        <v>9.6</v>
      </c>
      <c r="M299" s="23">
        <v>5.0</v>
      </c>
    </row>
    <row r="300" ht="15.75" customHeight="1">
      <c r="A300" s="23">
        <v>299.0</v>
      </c>
      <c r="B300" s="24">
        <v>7.2</v>
      </c>
      <c r="C300" s="24">
        <v>0.65</v>
      </c>
      <c r="D300" s="24">
        <v>0.02</v>
      </c>
      <c r="E300" s="24">
        <v>2.3</v>
      </c>
      <c r="F300" s="24">
        <v>0.094</v>
      </c>
      <c r="G300" s="24">
        <v>5.0</v>
      </c>
      <c r="H300" s="24">
        <v>31.0</v>
      </c>
      <c r="I300" s="24">
        <v>0.9993</v>
      </c>
      <c r="J300" s="24">
        <v>3.67</v>
      </c>
      <c r="K300" s="24">
        <v>0.8</v>
      </c>
      <c r="L300" s="24">
        <v>9.7</v>
      </c>
      <c r="M300" s="23">
        <v>5.0</v>
      </c>
    </row>
    <row r="301" ht="15.75" customHeight="1">
      <c r="A301" s="23">
        <v>300.0</v>
      </c>
      <c r="B301" s="24">
        <v>6.9</v>
      </c>
      <c r="C301" s="24">
        <v>0.67</v>
      </c>
      <c r="D301" s="24">
        <v>0.06</v>
      </c>
      <c r="E301" s="24">
        <v>2.1</v>
      </c>
      <c r="F301" s="24">
        <v>0.08</v>
      </c>
      <c r="G301" s="24">
        <v>8.0</v>
      </c>
      <c r="H301" s="24">
        <v>33.0</v>
      </c>
      <c r="I301" s="24">
        <v>0.99845</v>
      </c>
      <c r="J301" s="24">
        <v>3.68</v>
      </c>
      <c r="K301" s="24">
        <v>0.71</v>
      </c>
      <c r="L301" s="24">
        <v>9.6</v>
      </c>
      <c r="M301" s="23">
        <v>5.0</v>
      </c>
    </row>
    <row r="302" ht="15.75" customHeight="1">
      <c r="A302" s="23">
        <v>301.0</v>
      </c>
      <c r="B302" s="24">
        <v>7.5</v>
      </c>
      <c r="C302" s="24">
        <v>0.53</v>
      </c>
      <c r="D302" s="24">
        <v>0.06</v>
      </c>
      <c r="E302" s="24">
        <v>2.6</v>
      </c>
      <c r="F302" s="24">
        <v>0.086</v>
      </c>
      <c r="G302" s="24">
        <v>20.0</v>
      </c>
      <c r="H302" s="24">
        <v>44.0</v>
      </c>
      <c r="I302" s="24">
        <v>0.9965</v>
      </c>
      <c r="J302" s="24">
        <v>3.38</v>
      </c>
      <c r="K302" s="24">
        <v>0.59</v>
      </c>
      <c r="L302" s="24">
        <v>10.7</v>
      </c>
      <c r="M302" s="23">
        <v>6.0</v>
      </c>
    </row>
    <row r="303" ht="15.75" customHeight="1">
      <c r="A303" s="23">
        <v>302.0</v>
      </c>
      <c r="B303" s="24">
        <v>11.1</v>
      </c>
      <c r="C303" s="24">
        <v>0.18</v>
      </c>
      <c r="D303" s="24">
        <v>0.48</v>
      </c>
      <c r="E303" s="24">
        <v>1.5</v>
      </c>
      <c r="F303" s="24">
        <v>0.068</v>
      </c>
      <c r="G303" s="24">
        <v>7.0</v>
      </c>
      <c r="H303" s="24">
        <v>15.0</v>
      </c>
      <c r="I303" s="24">
        <v>0.9973</v>
      </c>
      <c r="J303" s="24">
        <v>3.22</v>
      </c>
      <c r="K303" s="24">
        <v>0.64</v>
      </c>
      <c r="L303" s="24">
        <v>10.1</v>
      </c>
      <c r="M303" s="23">
        <v>6.0</v>
      </c>
    </row>
    <row r="304" ht="15.75" customHeight="1">
      <c r="A304" s="23">
        <v>303.0</v>
      </c>
      <c r="B304" s="24">
        <v>8.3</v>
      </c>
      <c r="C304" s="24">
        <v>0.705</v>
      </c>
      <c r="D304" s="24">
        <v>0.12</v>
      </c>
      <c r="E304" s="24">
        <v>2.6</v>
      </c>
      <c r="F304" s="24">
        <v>0.092</v>
      </c>
      <c r="G304" s="24">
        <v>12.0</v>
      </c>
      <c r="H304" s="24">
        <v>28.0</v>
      </c>
      <c r="I304" s="24">
        <v>0.9994</v>
      </c>
      <c r="J304" s="24">
        <v>3.51</v>
      </c>
      <c r="K304" s="24">
        <v>0.72</v>
      </c>
      <c r="L304" s="24">
        <v>10.0</v>
      </c>
      <c r="M304" s="23">
        <v>5.0</v>
      </c>
    </row>
    <row r="305" ht="15.75" customHeight="1">
      <c r="A305" s="23">
        <v>304.0</v>
      </c>
      <c r="B305" s="24">
        <v>7.4</v>
      </c>
      <c r="C305" s="24">
        <v>0.67</v>
      </c>
      <c r="D305" s="24">
        <v>0.12</v>
      </c>
      <c r="E305" s="24">
        <v>1.6</v>
      </c>
      <c r="F305" s="24">
        <v>0.186</v>
      </c>
      <c r="G305" s="24">
        <v>5.0</v>
      </c>
      <c r="H305" s="24">
        <v>21.0</v>
      </c>
      <c r="I305" s="24">
        <v>0.996</v>
      </c>
      <c r="J305" s="24">
        <v>3.39</v>
      </c>
      <c r="K305" s="24">
        <v>0.54</v>
      </c>
      <c r="L305" s="24">
        <v>9.5</v>
      </c>
      <c r="M305" s="23">
        <v>5.0</v>
      </c>
    </row>
    <row r="306" ht="15.75" customHeight="1">
      <c r="A306" s="23">
        <v>305.0</v>
      </c>
      <c r="B306" s="24">
        <v>8.4</v>
      </c>
      <c r="C306" s="24">
        <v>0.65</v>
      </c>
      <c r="D306" s="24">
        <v>0.6</v>
      </c>
      <c r="E306" s="24">
        <v>2.1</v>
      </c>
      <c r="F306" s="24">
        <v>0.111999999999999</v>
      </c>
      <c r="G306" s="24">
        <v>12.0</v>
      </c>
      <c r="H306" s="24">
        <v>90.0</v>
      </c>
      <c r="I306" s="24">
        <v>0.9973</v>
      </c>
      <c r="J306" s="24">
        <v>3.2</v>
      </c>
      <c r="K306" s="24">
        <v>0.52</v>
      </c>
      <c r="L306" s="24">
        <v>9.2</v>
      </c>
      <c r="M306" s="23">
        <v>5.0</v>
      </c>
    </row>
    <row r="307" ht="15.75" customHeight="1">
      <c r="A307" s="23">
        <v>306.0</v>
      </c>
      <c r="B307" s="24">
        <v>10.3</v>
      </c>
      <c r="C307" s="24">
        <v>0.53</v>
      </c>
      <c r="D307" s="24">
        <v>0.48</v>
      </c>
      <c r="E307" s="24">
        <v>2.5</v>
      </c>
      <c r="F307" s="24">
        <v>0.063</v>
      </c>
      <c r="G307" s="24">
        <v>6.0</v>
      </c>
      <c r="H307" s="24">
        <v>25.0</v>
      </c>
      <c r="I307" s="24">
        <v>0.9998</v>
      </c>
      <c r="J307" s="24">
        <v>3.12</v>
      </c>
      <c r="K307" s="24">
        <v>0.59</v>
      </c>
      <c r="L307" s="24">
        <v>9.3</v>
      </c>
      <c r="M307" s="23">
        <v>6.0</v>
      </c>
    </row>
    <row r="308" ht="15.75" customHeight="1">
      <c r="A308" s="23">
        <v>307.0</v>
      </c>
      <c r="B308" s="24">
        <v>7.6</v>
      </c>
      <c r="C308" s="24">
        <v>0.62</v>
      </c>
      <c r="D308" s="24">
        <v>0.32</v>
      </c>
      <c r="E308" s="24">
        <v>2.2</v>
      </c>
      <c r="F308" s="24">
        <v>0.0819999999999999</v>
      </c>
      <c r="G308" s="24">
        <v>7.0</v>
      </c>
      <c r="H308" s="24">
        <v>54.0</v>
      </c>
      <c r="I308" s="24">
        <v>0.9966</v>
      </c>
      <c r="J308" s="24">
        <v>3.36</v>
      </c>
      <c r="K308" s="24">
        <v>0.52</v>
      </c>
      <c r="L308" s="24">
        <v>9.4</v>
      </c>
      <c r="M308" s="23">
        <v>5.0</v>
      </c>
    </row>
    <row r="309" ht="15.75" customHeight="1">
      <c r="A309" s="23">
        <v>308.0</v>
      </c>
      <c r="B309" s="24">
        <v>10.3</v>
      </c>
      <c r="C309" s="24">
        <v>0.41</v>
      </c>
      <c r="D309" s="24">
        <v>0.42</v>
      </c>
      <c r="E309" s="24">
        <v>2.4</v>
      </c>
      <c r="F309" s="24">
        <v>0.213</v>
      </c>
      <c r="G309" s="24">
        <v>6.0</v>
      </c>
      <c r="H309" s="24">
        <v>14.0</v>
      </c>
      <c r="I309" s="24">
        <v>0.9994</v>
      </c>
      <c r="J309" s="24">
        <v>3.19</v>
      </c>
      <c r="K309" s="24">
        <v>0.62</v>
      </c>
      <c r="L309" s="24">
        <v>9.5</v>
      </c>
      <c r="M309" s="23">
        <v>6.0</v>
      </c>
    </row>
    <row r="310" ht="15.75" customHeight="1">
      <c r="A310" s="23">
        <v>309.0</v>
      </c>
      <c r="B310" s="24">
        <v>10.3</v>
      </c>
      <c r="C310" s="24">
        <v>0.43</v>
      </c>
      <c r="D310" s="24">
        <v>0.44</v>
      </c>
      <c r="E310" s="24">
        <v>2.4</v>
      </c>
      <c r="F310" s="24">
        <v>0.214</v>
      </c>
      <c r="G310" s="24">
        <v>5.0</v>
      </c>
      <c r="H310" s="24">
        <v>12.0</v>
      </c>
      <c r="I310" s="24">
        <v>0.9994</v>
      </c>
      <c r="J310" s="24">
        <v>3.19</v>
      </c>
      <c r="K310" s="24">
        <v>0.63</v>
      </c>
      <c r="L310" s="24">
        <v>9.5</v>
      </c>
      <c r="M310" s="23">
        <v>6.0</v>
      </c>
    </row>
    <row r="311" ht="15.75" customHeight="1">
      <c r="A311" s="23">
        <v>310.0</v>
      </c>
      <c r="B311" s="24">
        <v>7.4</v>
      </c>
      <c r="C311" s="24">
        <v>0.29</v>
      </c>
      <c r="D311" s="24">
        <v>0.38</v>
      </c>
      <c r="E311" s="24">
        <v>1.7</v>
      </c>
      <c r="F311" s="24">
        <v>0.062</v>
      </c>
      <c r="G311" s="24">
        <v>9.0</v>
      </c>
      <c r="H311" s="24">
        <v>30.0</v>
      </c>
      <c r="I311" s="24">
        <v>0.9968</v>
      </c>
      <c r="J311" s="24">
        <v>3.41</v>
      </c>
      <c r="K311" s="24">
        <v>0.53</v>
      </c>
      <c r="L311" s="24">
        <v>9.5</v>
      </c>
      <c r="M311" s="23">
        <v>6.0</v>
      </c>
    </row>
    <row r="312" ht="15.75" customHeight="1">
      <c r="A312" s="23">
        <v>311.0</v>
      </c>
      <c r="B312" s="24">
        <v>10.3</v>
      </c>
      <c r="C312" s="24">
        <v>0.53</v>
      </c>
      <c r="D312" s="24">
        <v>0.48</v>
      </c>
      <c r="E312" s="24">
        <v>2.5</v>
      </c>
      <c r="F312" s="24">
        <v>0.063</v>
      </c>
      <c r="G312" s="24">
        <v>6.0</v>
      </c>
      <c r="H312" s="24">
        <v>25.0</v>
      </c>
      <c r="I312" s="24">
        <v>0.9998</v>
      </c>
      <c r="J312" s="24">
        <v>3.12</v>
      </c>
      <c r="K312" s="24">
        <v>0.59</v>
      </c>
      <c r="L312" s="24">
        <v>9.3</v>
      </c>
      <c r="M312" s="23">
        <v>6.0</v>
      </c>
    </row>
    <row r="313" ht="15.75" customHeight="1">
      <c r="A313" s="23">
        <v>312.0</v>
      </c>
      <c r="B313" s="24">
        <v>7.9</v>
      </c>
      <c r="C313" s="24">
        <v>0.53</v>
      </c>
      <c r="D313" s="24">
        <v>0.24</v>
      </c>
      <c r="E313" s="24">
        <v>2.0</v>
      </c>
      <c r="F313" s="24">
        <v>0.072</v>
      </c>
      <c r="G313" s="24">
        <v>15.0</v>
      </c>
      <c r="H313" s="24">
        <v>105.0</v>
      </c>
      <c r="I313" s="24">
        <v>0.996</v>
      </c>
      <c r="J313" s="24">
        <v>3.27</v>
      </c>
      <c r="K313" s="24">
        <v>0.54</v>
      </c>
      <c r="L313" s="24">
        <v>9.4</v>
      </c>
      <c r="M313" s="23">
        <v>6.0</v>
      </c>
    </row>
    <row r="314" ht="15.75" customHeight="1">
      <c r="A314" s="23">
        <v>313.0</v>
      </c>
      <c r="B314" s="24">
        <v>9.0</v>
      </c>
      <c r="C314" s="24">
        <v>0.46</v>
      </c>
      <c r="D314" s="24">
        <v>0.31</v>
      </c>
      <c r="E314" s="24">
        <v>2.8</v>
      </c>
      <c r="F314" s="24">
        <v>0.093</v>
      </c>
      <c r="G314" s="24">
        <v>19.0</v>
      </c>
      <c r="H314" s="24">
        <v>98.0</v>
      </c>
      <c r="I314" s="24">
        <v>0.99815</v>
      </c>
      <c r="J314" s="24">
        <v>3.32</v>
      </c>
      <c r="K314" s="24">
        <v>0.63</v>
      </c>
      <c r="L314" s="24">
        <v>9.5</v>
      </c>
      <c r="M314" s="23">
        <v>6.0</v>
      </c>
    </row>
    <row r="315" ht="15.75" customHeight="1">
      <c r="A315" s="23">
        <v>314.0</v>
      </c>
      <c r="B315" s="24">
        <v>8.6</v>
      </c>
      <c r="C315" s="24">
        <v>0.47</v>
      </c>
      <c r="D315" s="24">
        <v>0.3</v>
      </c>
      <c r="E315" s="24">
        <v>3.0</v>
      </c>
      <c r="F315" s="24">
        <v>0.076</v>
      </c>
      <c r="G315" s="24">
        <v>30.0</v>
      </c>
      <c r="H315" s="24">
        <v>135.0</v>
      </c>
      <c r="I315" s="24">
        <v>0.9976</v>
      </c>
      <c r="J315" s="24">
        <v>3.3</v>
      </c>
      <c r="K315" s="24">
        <v>0.53</v>
      </c>
      <c r="L315" s="24">
        <v>9.4</v>
      </c>
      <c r="M315" s="23">
        <v>5.0</v>
      </c>
    </row>
    <row r="316" ht="15.75" customHeight="1">
      <c r="A316" s="23">
        <v>315.0</v>
      </c>
      <c r="B316" s="24">
        <v>7.4</v>
      </c>
      <c r="C316" s="24">
        <v>0.36</v>
      </c>
      <c r="D316" s="24">
        <v>0.29</v>
      </c>
      <c r="E316" s="24">
        <v>2.6</v>
      </c>
      <c r="F316" s="24">
        <v>0.087</v>
      </c>
      <c r="G316" s="24">
        <v>26.0</v>
      </c>
      <c r="H316" s="24">
        <v>72.0</v>
      </c>
      <c r="I316" s="24">
        <v>0.99645</v>
      </c>
      <c r="J316" s="24">
        <v>3.39</v>
      </c>
      <c r="K316" s="24">
        <v>0.68</v>
      </c>
      <c r="L316" s="24">
        <v>11.0</v>
      </c>
      <c r="M316" s="23">
        <v>5.0</v>
      </c>
    </row>
    <row r="317" ht="15.75" customHeight="1">
      <c r="A317" s="23">
        <v>316.0</v>
      </c>
      <c r="B317" s="24">
        <v>7.1</v>
      </c>
      <c r="C317" s="24">
        <v>0.35</v>
      </c>
      <c r="D317" s="24">
        <v>0.29</v>
      </c>
      <c r="E317" s="24">
        <v>2.5</v>
      </c>
      <c r="F317" s="24">
        <v>0.096</v>
      </c>
      <c r="G317" s="24">
        <v>20.0</v>
      </c>
      <c r="H317" s="24">
        <v>53.0</v>
      </c>
      <c r="I317" s="24">
        <v>0.9962</v>
      </c>
      <c r="J317" s="24">
        <v>3.42</v>
      </c>
      <c r="K317" s="24">
        <v>0.65</v>
      </c>
      <c r="L317" s="24">
        <v>11.0</v>
      </c>
      <c r="M317" s="23">
        <v>6.0</v>
      </c>
    </row>
    <row r="318" ht="15.75" customHeight="1">
      <c r="A318" s="23">
        <v>317.0</v>
      </c>
      <c r="B318" s="24">
        <v>9.6</v>
      </c>
      <c r="C318" s="24">
        <v>0.56</v>
      </c>
      <c r="D318" s="24">
        <v>0.23</v>
      </c>
      <c r="E318" s="24">
        <v>3.4</v>
      </c>
      <c r="F318" s="24">
        <v>0.102</v>
      </c>
      <c r="G318" s="24">
        <v>37.0</v>
      </c>
      <c r="H318" s="24">
        <v>92.0</v>
      </c>
      <c r="I318" s="24">
        <v>0.9996</v>
      </c>
      <c r="J318" s="24">
        <v>3.3</v>
      </c>
      <c r="K318" s="24">
        <v>0.65</v>
      </c>
      <c r="L318" s="24">
        <v>10.1</v>
      </c>
      <c r="M318" s="23">
        <v>5.0</v>
      </c>
    </row>
    <row r="319" ht="15.75" customHeight="1">
      <c r="A319" s="23">
        <v>318.0</v>
      </c>
      <c r="B319" s="24">
        <v>9.6</v>
      </c>
      <c r="C319" s="24">
        <v>0.77</v>
      </c>
      <c r="D319" s="24">
        <v>0.12</v>
      </c>
      <c r="E319" s="24">
        <v>2.9</v>
      </c>
      <c r="F319" s="24">
        <v>0.0819999999999999</v>
      </c>
      <c r="G319" s="24">
        <v>30.0</v>
      </c>
      <c r="H319" s="24">
        <v>74.0</v>
      </c>
      <c r="I319" s="24">
        <v>0.99865</v>
      </c>
      <c r="J319" s="24">
        <v>3.3</v>
      </c>
      <c r="K319" s="24">
        <v>0.64</v>
      </c>
      <c r="L319" s="24">
        <v>10.4</v>
      </c>
      <c r="M319" s="23">
        <v>6.0</v>
      </c>
    </row>
    <row r="320" ht="15.75" customHeight="1">
      <c r="A320" s="23">
        <v>319.0</v>
      </c>
      <c r="B320" s="24">
        <v>9.8</v>
      </c>
      <c r="C320" s="24">
        <v>0.66</v>
      </c>
      <c r="D320" s="24">
        <v>0.39</v>
      </c>
      <c r="E320" s="24">
        <v>3.2</v>
      </c>
      <c r="F320" s="24">
        <v>0.083</v>
      </c>
      <c r="G320" s="24">
        <v>21.0</v>
      </c>
      <c r="H320" s="24">
        <v>59.0</v>
      </c>
      <c r="I320" s="24">
        <v>0.9989</v>
      </c>
      <c r="J320" s="24">
        <v>3.37</v>
      </c>
      <c r="K320" s="24">
        <v>0.71</v>
      </c>
      <c r="L320" s="24">
        <v>11.5</v>
      </c>
      <c r="M320" s="23">
        <v>7.0</v>
      </c>
    </row>
    <row r="321" ht="15.75" customHeight="1">
      <c r="A321" s="23">
        <v>320.0</v>
      </c>
      <c r="B321" s="24">
        <v>9.6</v>
      </c>
      <c r="C321" s="24">
        <v>0.77</v>
      </c>
      <c r="D321" s="24">
        <v>0.12</v>
      </c>
      <c r="E321" s="24">
        <v>2.9</v>
      </c>
      <c r="F321" s="24">
        <v>0.0819999999999999</v>
      </c>
      <c r="G321" s="24">
        <v>30.0</v>
      </c>
      <c r="H321" s="24">
        <v>74.0</v>
      </c>
      <c r="I321" s="24">
        <v>0.99865</v>
      </c>
      <c r="J321" s="24">
        <v>3.3</v>
      </c>
      <c r="K321" s="24">
        <v>0.64</v>
      </c>
      <c r="L321" s="24">
        <v>10.4</v>
      </c>
      <c r="M321" s="23">
        <v>6.0</v>
      </c>
    </row>
    <row r="322" ht="15.75" customHeight="1">
      <c r="A322" s="23">
        <v>321.0</v>
      </c>
      <c r="B322" s="24">
        <v>9.8</v>
      </c>
      <c r="C322" s="24">
        <v>0.66</v>
      </c>
      <c r="D322" s="24">
        <v>0.39</v>
      </c>
      <c r="E322" s="24">
        <v>3.2</v>
      </c>
      <c r="F322" s="24">
        <v>0.083</v>
      </c>
      <c r="G322" s="24">
        <v>21.0</v>
      </c>
      <c r="H322" s="24">
        <v>59.0</v>
      </c>
      <c r="I322" s="24">
        <v>0.9989</v>
      </c>
      <c r="J322" s="24">
        <v>3.37</v>
      </c>
      <c r="K322" s="24">
        <v>0.71</v>
      </c>
      <c r="L322" s="24">
        <v>11.5</v>
      </c>
      <c r="M322" s="23">
        <v>7.0</v>
      </c>
    </row>
    <row r="323" ht="15.75" customHeight="1">
      <c r="A323" s="23">
        <v>322.0</v>
      </c>
      <c r="B323" s="24">
        <v>9.3</v>
      </c>
      <c r="C323" s="24">
        <v>0.61</v>
      </c>
      <c r="D323" s="24">
        <v>0.26</v>
      </c>
      <c r="E323" s="24">
        <v>3.4</v>
      </c>
      <c r="F323" s="24">
        <v>0.09</v>
      </c>
      <c r="G323" s="24">
        <v>25.0</v>
      </c>
      <c r="H323" s="24">
        <v>87.0</v>
      </c>
      <c r="I323" s="24">
        <v>0.99975</v>
      </c>
      <c r="J323" s="24">
        <v>3.24</v>
      </c>
      <c r="K323" s="24">
        <v>0.62</v>
      </c>
      <c r="L323" s="24">
        <v>9.7</v>
      </c>
      <c r="M323" s="23">
        <v>5.0</v>
      </c>
    </row>
    <row r="324" ht="15.75" customHeight="1">
      <c r="A324" s="23">
        <v>323.0</v>
      </c>
      <c r="B324" s="24">
        <v>7.8</v>
      </c>
      <c r="C324" s="24">
        <v>0.62</v>
      </c>
      <c r="D324" s="24">
        <v>0.05</v>
      </c>
      <c r="E324" s="24">
        <v>2.3</v>
      </c>
      <c r="F324" s="24">
        <v>0.079</v>
      </c>
      <c r="G324" s="24">
        <v>6.0</v>
      </c>
      <c r="H324" s="24">
        <v>18.0</v>
      </c>
      <c r="I324" s="24">
        <v>0.99735</v>
      </c>
      <c r="J324" s="24">
        <v>3.29</v>
      </c>
      <c r="K324" s="24">
        <v>0.63</v>
      </c>
      <c r="L324" s="24">
        <v>9.3</v>
      </c>
      <c r="M324" s="23">
        <v>5.0</v>
      </c>
    </row>
    <row r="325" ht="15.75" customHeight="1">
      <c r="A325" s="23">
        <v>324.0</v>
      </c>
      <c r="B325" s="24">
        <v>10.3</v>
      </c>
      <c r="C325" s="24">
        <v>0.59</v>
      </c>
      <c r="D325" s="24">
        <v>0.42</v>
      </c>
      <c r="E325" s="24">
        <v>2.8</v>
      </c>
      <c r="F325" s="24">
        <v>0.09</v>
      </c>
      <c r="G325" s="24">
        <v>35.0</v>
      </c>
      <c r="H325" s="24">
        <v>73.0</v>
      </c>
      <c r="I325" s="24">
        <v>0.999</v>
      </c>
      <c r="J325" s="24">
        <v>3.28</v>
      </c>
      <c r="K325" s="24">
        <v>0.7</v>
      </c>
      <c r="L325" s="24">
        <v>9.5</v>
      </c>
      <c r="M325" s="23">
        <v>6.0</v>
      </c>
    </row>
    <row r="326" ht="15.75" customHeight="1">
      <c r="A326" s="23">
        <v>325.0</v>
      </c>
      <c r="B326" s="24">
        <v>10.0</v>
      </c>
      <c r="C326" s="24">
        <v>0.49</v>
      </c>
      <c r="D326" s="24">
        <v>0.2</v>
      </c>
      <c r="E326" s="24">
        <v>11.0</v>
      </c>
      <c r="F326" s="24">
        <v>0.071</v>
      </c>
      <c r="G326" s="24">
        <v>13.0</v>
      </c>
      <c r="H326" s="24">
        <v>50.0</v>
      </c>
      <c r="I326" s="24">
        <v>1.0015</v>
      </c>
      <c r="J326" s="24">
        <v>3.16</v>
      </c>
      <c r="K326" s="24">
        <v>0.69</v>
      </c>
      <c r="L326" s="24">
        <v>9.2</v>
      </c>
      <c r="M326" s="23">
        <v>6.0</v>
      </c>
    </row>
    <row r="327" ht="15.75" customHeight="1">
      <c r="A327" s="23">
        <v>326.0</v>
      </c>
      <c r="B327" s="24">
        <v>10.0</v>
      </c>
      <c r="C327" s="24">
        <v>0.49</v>
      </c>
      <c r="D327" s="24">
        <v>0.2</v>
      </c>
      <c r="E327" s="24">
        <v>11.0</v>
      </c>
      <c r="F327" s="24">
        <v>0.071</v>
      </c>
      <c r="G327" s="24">
        <v>13.0</v>
      </c>
      <c r="H327" s="24">
        <v>50.0</v>
      </c>
      <c r="I327" s="24">
        <v>1.0015</v>
      </c>
      <c r="J327" s="24">
        <v>3.16</v>
      </c>
      <c r="K327" s="24">
        <v>0.69</v>
      </c>
      <c r="L327" s="24">
        <v>9.2</v>
      </c>
      <c r="M327" s="23">
        <v>6.0</v>
      </c>
    </row>
    <row r="328" ht="15.75" customHeight="1">
      <c r="A328" s="23">
        <v>327.0</v>
      </c>
      <c r="B328" s="24">
        <v>11.6</v>
      </c>
      <c r="C328" s="24">
        <v>0.53</v>
      </c>
      <c r="D328" s="24">
        <v>0.66</v>
      </c>
      <c r="E328" s="24">
        <v>3.65</v>
      </c>
      <c r="F328" s="24">
        <v>0.121</v>
      </c>
      <c r="G328" s="24">
        <v>6.0</v>
      </c>
      <c r="H328" s="24">
        <v>14.0</v>
      </c>
      <c r="I328" s="24">
        <v>0.9978</v>
      </c>
      <c r="J328" s="24">
        <v>3.05</v>
      </c>
      <c r="K328" s="24">
        <v>0.74</v>
      </c>
      <c r="L328" s="24">
        <v>11.5</v>
      </c>
      <c r="M328" s="23">
        <v>7.0</v>
      </c>
    </row>
    <row r="329" ht="15.75" customHeight="1">
      <c r="A329" s="23">
        <v>328.0</v>
      </c>
      <c r="B329" s="24">
        <v>10.3</v>
      </c>
      <c r="C329" s="24">
        <v>0.44</v>
      </c>
      <c r="D329" s="24">
        <v>0.5</v>
      </c>
      <c r="E329" s="24">
        <v>4.5</v>
      </c>
      <c r="F329" s="24">
        <v>0.107</v>
      </c>
      <c r="G329" s="24">
        <v>5.0</v>
      </c>
      <c r="H329" s="24">
        <v>13.0</v>
      </c>
      <c r="I329" s="24">
        <v>0.998</v>
      </c>
      <c r="J329" s="24">
        <v>3.28</v>
      </c>
      <c r="K329" s="24">
        <v>0.83</v>
      </c>
      <c r="L329" s="24">
        <v>11.5</v>
      </c>
      <c r="M329" s="23">
        <v>5.0</v>
      </c>
    </row>
    <row r="330" ht="15.75" customHeight="1">
      <c r="A330" s="23">
        <v>329.0</v>
      </c>
      <c r="B330" s="24">
        <v>13.4</v>
      </c>
      <c r="C330" s="24">
        <v>0.27</v>
      </c>
      <c r="D330" s="24">
        <v>0.62</v>
      </c>
      <c r="E330" s="24">
        <v>2.6</v>
      </c>
      <c r="F330" s="24">
        <v>0.0819999999999999</v>
      </c>
      <c r="G330" s="24">
        <v>6.0</v>
      </c>
      <c r="H330" s="24">
        <v>21.0</v>
      </c>
      <c r="I330" s="24">
        <v>1.0002</v>
      </c>
      <c r="J330" s="24">
        <v>3.16</v>
      </c>
      <c r="K330" s="24">
        <v>0.67</v>
      </c>
      <c r="L330" s="24">
        <v>9.7</v>
      </c>
      <c r="M330" s="23">
        <v>6.0</v>
      </c>
    </row>
    <row r="331" ht="15.75" customHeight="1">
      <c r="A331" s="23">
        <v>330.0</v>
      </c>
      <c r="B331" s="24">
        <v>10.7</v>
      </c>
      <c r="C331" s="24">
        <v>0.46</v>
      </c>
      <c r="D331" s="24">
        <v>0.39</v>
      </c>
      <c r="E331" s="24">
        <v>2.0</v>
      </c>
      <c r="F331" s="24">
        <v>0.061</v>
      </c>
      <c r="G331" s="24">
        <v>7.0</v>
      </c>
      <c r="H331" s="24">
        <v>15.0</v>
      </c>
      <c r="I331" s="24">
        <v>0.9981</v>
      </c>
      <c r="J331" s="24">
        <v>3.18</v>
      </c>
      <c r="K331" s="24">
        <v>0.62</v>
      </c>
      <c r="L331" s="24">
        <v>9.5</v>
      </c>
      <c r="M331" s="23">
        <v>5.0</v>
      </c>
    </row>
    <row r="332" ht="15.75" customHeight="1">
      <c r="A332" s="23">
        <v>331.0</v>
      </c>
      <c r="B332" s="24">
        <v>10.2</v>
      </c>
      <c r="C332" s="24">
        <v>0.36</v>
      </c>
      <c r="D332" s="24">
        <v>0.64</v>
      </c>
      <c r="E332" s="24">
        <v>2.9</v>
      </c>
      <c r="F332" s="24">
        <v>0.122</v>
      </c>
      <c r="G332" s="24">
        <v>10.0</v>
      </c>
      <c r="H332" s="24">
        <v>41.0</v>
      </c>
      <c r="I332" s="24">
        <v>0.998</v>
      </c>
      <c r="J332" s="24">
        <v>3.23</v>
      </c>
      <c r="K332" s="24">
        <v>0.66</v>
      </c>
      <c r="L332" s="24">
        <v>12.5</v>
      </c>
      <c r="M332" s="23">
        <v>6.0</v>
      </c>
    </row>
    <row r="333" ht="15.75" customHeight="1">
      <c r="A333" s="23">
        <v>332.0</v>
      </c>
      <c r="B333" s="24">
        <v>10.2</v>
      </c>
      <c r="C333" s="24">
        <v>0.36</v>
      </c>
      <c r="D333" s="24">
        <v>0.64</v>
      </c>
      <c r="E333" s="24">
        <v>2.9</v>
      </c>
      <c r="F333" s="24">
        <v>0.122</v>
      </c>
      <c r="G333" s="24">
        <v>10.0</v>
      </c>
      <c r="H333" s="24">
        <v>41.0</v>
      </c>
      <c r="I333" s="24">
        <v>0.998</v>
      </c>
      <c r="J333" s="24">
        <v>3.23</v>
      </c>
      <c r="K333" s="24">
        <v>0.66</v>
      </c>
      <c r="L333" s="24">
        <v>12.5</v>
      </c>
      <c r="M333" s="23">
        <v>6.0</v>
      </c>
    </row>
    <row r="334" ht="15.75" customHeight="1">
      <c r="A334" s="23">
        <v>333.0</v>
      </c>
      <c r="B334" s="24">
        <v>8.0</v>
      </c>
      <c r="C334" s="24">
        <v>0.58</v>
      </c>
      <c r="D334" s="24">
        <v>0.28</v>
      </c>
      <c r="E334" s="24">
        <v>3.2</v>
      </c>
      <c r="F334" s="24">
        <v>0.066</v>
      </c>
      <c r="G334" s="24">
        <v>21.0</v>
      </c>
      <c r="H334" s="24">
        <v>114.0</v>
      </c>
      <c r="I334" s="24">
        <v>0.9973</v>
      </c>
      <c r="J334" s="24">
        <v>3.22</v>
      </c>
      <c r="K334" s="24">
        <v>0.54</v>
      </c>
      <c r="L334" s="24">
        <v>9.4</v>
      </c>
      <c r="M334" s="23">
        <v>6.0</v>
      </c>
    </row>
    <row r="335" ht="15.75" customHeight="1">
      <c r="A335" s="23">
        <v>334.0</v>
      </c>
      <c r="B335" s="24">
        <v>8.4</v>
      </c>
      <c r="C335" s="24">
        <v>0.56</v>
      </c>
      <c r="D335" s="24">
        <v>0.08</v>
      </c>
      <c r="E335" s="24">
        <v>2.1</v>
      </c>
      <c r="F335" s="24">
        <v>0.105</v>
      </c>
      <c r="G335" s="24">
        <v>16.0</v>
      </c>
      <c r="H335" s="24">
        <v>44.0</v>
      </c>
      <c r="I335" s="24">
        <v>0.9958</v>
      </c>
      <c r="J335" s="24">
        <v>3.13</v>
      </c>
      <c r="K335" s="24">
        <v>0.52</v>
      </c>
      <c r="L335" s="24">
        <v>11.0</v>
      </c>
      <c r="M335" s="23">
        <v>5.0</v>
      </c>
    </row>
    <row r="336" ht="15.75" customHeight="1">
      <c r="A336" s="23">
        <v>335.0</v>
      </c>
      <c r="B336" s="24">
        <v>7.9</v>
      </c>
      <c r="C336" s="24">
        <v>0.65</v>
      </c>
      <c r="D336" s="24">
        <v>0.01</v>
      </c>
      <c r="E336" s="24">
        <v>2.5</v>
      </c>
      <c r="F336" s="24">
        <v>0.078</v>
      </c>
      <c r="G336" s="24">
        <v>17.0</v>
      </c>
      <c r="H336" s="24">
        <v>38.0</v>
      </c>
      <c r="I336" s="24">
        <v>0.9963</v>
      </c>
      <c r="J336" s="24">
        <v>3.34</v>
      </c>
      <c r="K336" s="24">
        <v>0.74</v>
      </c>
      <c r="L336" s="24">
        <v>11.7</v>
      </c>
      <c r="M336" s="23">
        <v>7.0</v>
      </c>
    </row>
    <row r="337" ht="15.75" customHeight="1">
      <c r="A337" s="23">
        <v>336.0</v>
      </c>
      <c r="B337" s="24">
        <v>11.9</v>
      </c>
      <c r="C337" s="24">
        <v>0.695</v>
      </c>
      <c r="D337" s="24">
        <v>0.53</v>
      </c>
      <c r="E337" s="24">
        <v>3.4</v>
      </c>
      <c r="F337" s="24">
        <v>0.128</v>
      </c>
      <c r="G337" s="24">
        <v>7.0</v>
      </c>
      <c r="H337" s="24">
        <v>21.0</v>
      </c>
      <c r="I337" s="24">
        <v>0.9992</v>
      </c>
      <c r="J337" s="24">
        <v>3.17</v>
      </c>
      <c r="K337" s="24">
        <v>0.84</v>
      </c>
      <c r="L337" s="24">
        <v>12.2</v>
      </c>
      <c r="M337" s="23">
        <v>7.0</v>
      </c>
    </row>
    <row r="338" ht="15.75" customHeight="1">
      <c r="A338" s="23">
        <v>337.0</v>
      </c>
      <c r="B338" s="24">
        <v>8.9</v>
      </c>
      <c r="C338" s="24">
        <v>0.43</v>
      </c>
      <c r="D338" s="24">
        <v>0.45</v>
      </c>
      <c r="E338" s="24">
        <v>1.9</v>
      </c>
      <c r="F338" s="24">
        <v>0.052</v>
      </c>
      <c r="G338" s="24">
        <v>6.0</v>
      </c>
      <c r="H338" s="24">
        <v>16.0</v>
      </c>
      <c r="I338" s="24">
        <v>0.9948</v>
      </c>
      <c r="J338" s="24">
        <v>3.35</v>
      </c>
      <c r="K338" s="24">
        <v>0.7</v>
      </c>
      <c r="L338" s="24">
        <v>12.5</v>
      </c>
      <c r="M338" s="23">
        <v>6.0</v>
      </c>
    </row>
    <row r="339" ht="15.75" customHeight="1">
      <c r="A339" s="23">
        <v>338.0</v>
      </c>
      <c r="B339" s="24">
        <v>7.8</v>
      </c>
      <c r="C339" s="24">
        <v>0.43</v>
      </c>
      <c r="D339" s="24">
        <v>0.32</v>
      </c>
      <c r="E339" s="24">
        <v>2.8</v>
      </c>
      <c r="F339" s="24">
        <v>0.08</v>
      </c>
      <c r="G339" s="24">
        <v>29.0</v>
      </c>
      <c r="H339" s="24">
        <v>58.0</v>
      </c>
      <c r="I339" s="24">
        <v>0.9974</v>
      </c>
      <c r="J339" s="24">
        <v>3.31</v>
      </c>
      <c r="K339" s="24">
        <v>0.64</v>
      </c>
      <c r="L339" s="24">
        <v>10.3</v>
      </c>
      <c r="M339" s="23">
        <v>5.0</v>
      </c>
    </row>
    <row r="340" ht="15.75" customHeight="1">
      <c r="A340" s="23">
        <v>339.0</v>
      </c>
      <c r="B340" s="24">
        <v>12.4</v>
      </c>
      <c r="C340" s="24">
        <v>0.49</v>
      </c>
      <c r="D340" s="24">
        <v>0.58</v>
      </c>
      <c r="E340" s="24">
        <v>3.0</v>
      </c>
      <c r="F340" s="24">
        <v>0.103</v>
      </c>
      <c r="G340" s="24">
        <v>28.0</v>
      </c>
      <c r="H340" s="24">
        <v>99.0</v>
      </c>
      <c r="I340" s="24">
        <v>1.0008</v>
      </c>
      <c r="J340" s="24">
        <v>3.16</v>
      </c>
      <c r="K340" s="24">
        <v>1.0</v>
      </c>
      <c r="L340" s="24">
        <v>11.5</v>
      </c>
      <c r="M340" s="23">
        <v>6.0</v>
      </c>
    </row>
    <row r="341" ht="15.75" customHeight="1">
      <c r="A341" s="23">
        <v>340.0</v>
      </c>
      <c r="B341" s="24">
        <v>12.5</v>
      </c>
      <c r="C341" s="24">
        <v>0.28</v>
      </c>
      <c r="D341" s="24">
        <v>0.54</v>
      </c>
      <c r="E341" s="24">
        <v>2.3</v>
      </c>
      <c r="F341" s="24">
        <v>0.0819999999999999</v>
      </c>
      <c r="G341" s="24">
        <v>12.0</v>
      </c>
      <c r="H341" s="24">
        <v>29.0</v>
      </c>
      <c r="I341" s="24">
        <v>0.9997</v>
      </c>
      <c r="J341" s="24">
        <v>3.11</v>
      </c>
      <c r="K341" s="24">
        <v>1.36</v>
      </c>
      <c r="L341" s="24">
        <v>9.8</v>
      </c>
      <c r="M341" s="23">
        <v>7.0</v>
      </c>
    </row>
    <row r="342" ht="15.75" customHeight="1">
      <c r="A342" s="23">
        <v>341.0</v>
      </c>
      <c r="B342" s="24">
        <v>12.2</v>
      </c>
      <c r="C342" s="24">
        <v>0.34</v>
      </c>
      <c r="D342" s="24">
        <v>0.5</v>
      </c>
      <c r="E342" s="24">
        <v>2.4</v>
      </c>
      <c r="F342" s="24">
        <v>0.066</v>
      </c>
      <c r="G342" s="24">
        <v>10.0</v>
      </c>
      <c r="H342" s="24">
        <v>21.0</v>
      </c>
      <c r="I342" s="24">
        <v>1.0</v>
      </c>
      <c r="J342" s="24">
        <v>3.12</v>
      </c>
      <c r="K342" s="24">
        <v>1.18</v>
      </c>
      <c r="L342" s="24">
        <v>9.2</v>
      </c>
      <c r="M342" s="23">
        <v>6.0</v>
      </c>
    </row>
    <row r="343" ht="15.75" customHeight="1">
      <c r="A343" s="23">
        <v>342.0</v>
      </c>
      <c r="B343" s="24">
        <v>10.6</v>
      </c>
      <c r="C343" s="24">
        <v>0.42</v>
      </c>
      <c r="D343" s="24">
        <v>0.48</v>
      </c>
      <c r="E343" s="24">
        <v>2.7</v>
      </c>
      <c r="F343" s="24">
        <v>0.065</v>
      </c>
      <c r="G343" s="24">
        <v>5.0</v>
      </c>
      <c r="H343" s="24">
        <v>18.0</v>
      </c>
      <c r="I343" s="24">
        <v>0.9972</v>
      </c>
      <c r="J343" s="24">
        <v>3.21</v>
      </c>
      <c r="K343" s="24">
        <v>0.87</v>
      </c>
      <c r="L343" s="24">
        <v>11.3</v>
      </c>
      <c r="M343" s="23">
        <v>6.0</v>
      </c>
    </row>
    <row r="344" ht="15.75" customHeight="1">
      <c r="A344" s="23">
        <v>343.0</v>
      </c>
      <c r="B344" s="24">
        <v>10.9</v>
      </c>
      <c r="C344" s="24">
        <v>0.39</v>
      </c>
      <c r="D344" s="24">
        <v>0.47</v>
      </c>
      <c r="E344" s="24">
        <v>1.8</v>
      </c>
      <c r="F344" s="24">
        <v>0.118</v>
      </c>
      <c r="G344" s="24">
        <v>6.0</v>
      </c>
      <c r="H344" s="24">
        <v>14.0</v>
      </c>
      <c r="I344" s="24">
        <v>0.9982</v>
      </c>
      <c r="J344" s="24">
        <v>3.3</v>
      </c>
      <c r="K344" s="24">
        <v>0.75</v>
      </c>
      <c r="L344" s="24">
        <v>9.8</v>
      </c>
      <c r="M344" s="23">
        <v>6.0</v>
      </c>
    </row>
    <row r="345" ht="15.75" customHeight="1">
      <c r="A345" s="23">
        <v>344.0</v>
      </c>
      <c r="B345" s="24">
        <v>10.9</v>
      </c>
      <c r="C345" s="24">
        <v>0.39</v>
      </c>
      <c r="D345" s="24">
        <v>0.47</v>
      </c>
      <c r="E345" s="24">
        <v>1.8</v>
      </c>
      <c r="F345" s="24">
        <v>0.118</v>
      </c>
      <c r="G345" s="24">
        <v>6.0</v>
      </c>
      <c r="H345" s="24">
        <v>14.0</v>
      </c>
      <c r="I345" s="24">
        <v>0.9982</v>
      </c>
      <c r="J345" s="24">
        <v>3.3</v>
      </c>
      <c r="K345" s="24">
        <v>0.75</v>
      </c>
      <c r="L345" s="24">
        <v>9.8</v>
      </c>
      <c r="M345" s="23">
        <v>6.0</v>
      </c>
    </row>
    <row r="346" ht="15.75" customHeight="1">
      <c r="A346" s="23">
        <v>345.0</v>
      </c>
      <c r="B346" s="24">
        <v>11.9</v>
      </c>
      <c r="C346" s="24">
        <v>0.57</v>
      </c>
      <c r="D346" s="24">
        <v>0.5</v>
      </c>
      <c r="E346" s="24">
        <v>2.6</v>
      </c>
      <c r="F346" s="24">
        <v>0.0819999999999999</v>
      </c>
      <c r="G346" s="24">
        <v>6.0</v>
      </c>
      <c r="H346" s="24">
        <v>32.0</v>
      </c>
      <c r="I346" s="24">
        <v>1.0006</v>
      </c>
      <c r="J346" s="24">
        <v>3.12</v>
      </c>
      <c r="K346" s="24">
        <v>0.78</v>
      </c>
      <c r="L346" s="24">
        <v>10.7</v>
      </c>
      <c r="M346" s="23">
        <v>6.0</v>
      </c>
    </row>
    <row r="347" ht="15.75" customHeight="1">
      <c r="A347" s="23">
        <v>346.0</v>
      </c>
      <c r="B347" s="24">
        <v>7.0</v>
      </c>
      <c r="C347" s="24">
        <v>0.685</v>
      </c>
      <c r="D347" s="24">
        <v>0.0</v>
      </c>
      <c r="E347" s="24">
        <v>1.9</v>
      </c>
      <c r="F347" s="24">
        <v>0.067</v>
      </c>
      <c r="G347" s="24">
        <v>40.0</v>
      </c>
      <c r="H347" s="24">
        <v>63.0</v>
      </c>
      <c r="I347" s="24">
        <v>0.9979</v>
      </c>
      <c r="J347" s="24">
        <v>3.6</v>
      </c>
      <c r="K347" s="24">
        <v>0.81</v>
      </c>
      <c r="L347" s="24">
        <v>9.9</v>
      </c>
      <c r="M347" s="23">
        <v>5.0</v>
      </c>
    </row>
    <row r="348" ht="15.75" customHeight="1">
      <c r="A348" s="23">
        <v>347.0</v>
      </c>
      <c r="B348" s="24">
        <v>6.6</v>
      </c>
      <c r="C348" s="24">
        <v>0.815</v>
      </c>
      <c r="D348" s="24">
        <v>0.02</v>
      </c>
      <c r="E348" s="24">
        <v>2.7</v>
      </c>
      <c r="F348" s="24">
        <v>0.072</v>
      </c>
      <c r="G348" s="24">
        <v>17.0</v>
      </c>
      <c r="H348" s="24">
        <v>34.0</v>
      </c>
      <c r="I348" s="24">
        <v>0.9955</v>
      </c>
      <c r="J348" s="24">
        <v>3.58</v>
      </c>
      <c r="K348" s="24">
        <v>0.89</v>
      </c>
      <c r="L348" s="24">
        <v>12.3</v>
      </c>
      <c r="M348" s="23">
        <v>7.0</v>
      </c>
    </row>
    <row r="349" ht="15.75" customHeight="1">
      <c r="A349" s="23">
        <v>348.0</v>
      </c>
      <c r="B349" s="24">
        <v>13.8</v>
      </c>
      <c r="C349" s="24">
        <v>0.49</v>
      </c>
      <c r="D349" s="24">
        <v>0.67</v>
      </c>
      <c r="E349" s="24">
        <v>3.0</v>
      </c>
      <c r="F349" s="24">
        <v>0.093</v>
      </c>
      <c r="G349" s="24">
        <v>6.0</v>
      </c>
      <c r="H349" s="24">
        <v>15.0</v>
      </c>
      <c r="I349" s="24">
        <v>0.9986</v>
      </c>
      <c r="J349" s="24">
        <v>3.02</v>
      </c>
      <c r="K349" s="24">
        <v>0.93</v>
      </c>
      <c r="L349" s="24">
        <v>12.0</v>
      </c>
      <c r="M349" s="23">
        <v>6.0</v>
      </c>
    </row>
    <row r="350" ht="15.75" customHeight="1">
      <c r="A350" s="23">
        <v>349.0</v>
      </c>
      <c r="B350" s="24">
        <v>9.6</v>
      </c>
      <c r="C350" s="24">
        <v>0.56</v>
      </c>
      <c r="D350" s="24">
        <v>0.31</v>
      </c>
      <c r="E350" s="24">
        <v>2.8</v>
      </c>
      <c r="F350" s="24">
        <v>0.089</v>
      </c>
      <c r="G350" s="24">
        <v>15.0</v>
      </c>
      <c r="H350" s="24">
        <v>46.0</v>
      </c>
      <c r="I350" s="24">
        <v>0.9979</v>
      </c>
      <c r="J350" s="24">
        <v>3.11</v>
      </c>
      <c r="K350" s="24">
        <v>0.92</v>
      </c>
      <c r="L350" s="24">
        <v>10.0</v>
      </c>
      <c r="M350" s="23">
        <v>6.0</v>
      </c>
    </row>
    <row r="351" ht="15.75" customHeight="1">
      <c r="A351" s="23">
        <v>350.0</v>
      </c>
      <c r="B351" s="24">
        <v>9.1</v>
      </c>
      <c r="C351" s="24">
        <v>0.785</v>
      </c>
      <c r="D351" s="24">
        <v>0.0</v>
      </c>
      <c r="E351" s="24">
        <v>2.6</v>
      </c>
      <c r="F351" s="24">
        <v>0.093</v>
      </c>
      <c r="G351" s="24">
        <v>11.0</v>
      </c>
      <c r="H351" s="24">
        <v>28.0</v>
      </c>
      <c r="I351" s="24">
        <v>0.9994</v>
      </c>
      <c r="J351" s="24">
        <v>3.36</v>
      </c>
      <c r="K351" s="24">
        <v>0.86</v>
      </c>
      <c r="L351" s="24">
        <v>9.4</v>
      </c>
      <c r="M351" s="23">
        <v>6.0</v>
      </c>
    </row>
    <row r="352" ht="15.75" customHeight="1">
      <c r="A352" s="23">
        <v>351.0</v>
      </c>
      <c r="B352" s="24">
        <v>10.7</v>
      </c>
      <c r="C352" s="24">
        <v>0.67</v>
      </c>
      <c r="D352" s="24">
        <v>0.22</v>
      </c>
      <c r="E352" s="24">
        <v>2.7</v>
      </c>
      <c r="F352" s="24">
        <v>0.107</v>
      </c>
      <c r="G352" s="24">
        <v>17.0</v>
      </c>
      <c r="H352" s="24">
        <v>34.0</v>
      </c>
      <c r="I352" s="24">
        <v>1.0004</v>
      </c>
      <c r="J352" s="24">
        <v>3.28</v>
      </c>
      <c r="K352" s="24">
        <v>0.98</v>
      </c>
      <c r="L352" s="24">
        <v>9.9</v>
      </c>
      <c r="M352" s="23">
        <v>6.0</v>
      </c>
    </row>
    <row r="353" ht="15.75" customHeight="1">
      <c r="A353" s="23">
        <v>352.0</v>
      </c>
      <c r="B353" s="24">
        <v>9.1</v>
      </c>
      <c r="C353" s="24">
        <v>0.795</v>
      </c>
      <c r="D353" s="24">
        <v>0.0</v>
      </c>
      <c r="E353" s="24">
        <v>2.6</v>
      </c>
      <c r="F353" s="24">
        <v>0.096</v>
      </c>
      <c r="G353" s="24">
        <v>11.0</v>
      </c>
      <c r="H353" s="24">
        <v>26.0</v>
      </c>
      <c r="I353" s="24">
        <v>0.9994</v>
      </c>
      <c r="J353" s="24">
        <v>3.35</v>
      </c>
      <c r="K353" s="24">
        <v>0.83</v>
      </c>
      <c r="L353" s="24">
        <v>9.4</v>
      </c>
      <c r="M353" s="23">
        <v>6.0</v>
      </c>
    </row>
    <row r="354" ht="15.75" customHeight="1">
      <c r="A354" s="23">
        <v>353.0</v>
      </c>
      <c r="B354" s="24">
        <v>7.7</v>
      </c>
      <c r="C354" s="24">
        <v>0.665</v>
      </c>
      <c r="D354" s="24">
        <v>0.0</v>
      </c>
      <c r="E354" s="24">
        <v>2.4</v>
      </c>
      <c r="F354" s="24">
        <v>0.09</v>
      </c>
      <c r="G354" s="24">
        <v>8.0</v>
      </c>
      <c r="H354" s="24">
        <v>19.0</v>
      </c>
      <c r="I354" s="24">
        <v>0.9974</v>
      </c>
      <c r="J354" s="24">
        <v>3.27</v>
      </c>
      <c r="K354" s="24">
        <v>0.73</v>
      </c>
      <c r="L354" s="24">
        <v>9.3</v>
      </c>
      <c r="M354" s="23">
        <v>5.0</v>
      </c>
    </row>
    <row r="355" ht="15.75" customHeight="1">
      <c r="A355" s="23">
        <v>354.0</v>
      </c>
      <c r="B355" s="24">
        <v>13.5</v>
      </c>
      <c r="C355" s="24">
        <v>0.53</v>
      </c>
      <c r="D355" s="24">
        <v>0.79</v>
      </c>
      <c r="E355" s="24">
        <v>4.8</v>
      </c>
      <c r="F355" s="24">
        <v>0.12</v>
      </c>
      <c r="G355" s="24">
        <v>23.0</v>
      </c>
      <c r="H355" s="24">
        <v>77.0</v>
      </c>
      <c r="I355" s="24">
        <v>1.0018</v>
      </c>
      <c r="J355" s="24">
        <v>3.18</v>
      </c>
      <c r="K355" s="24">
        <v>0.77</v>
      </c>
      <c r="L355" s="24">
        <v>13.0</v>
      </c>
      <c r="M355" s="23">
        <v>5.0</v>
      </c>
    </row>
    <row r="356" ht="15.75" customHeight="1">
      <c r="A356" s="23">
        <v>355.0</v>
      </c>
      <c r="B356" s="24">
        <v>6.1</v>
      </c>
      <c r="C356" s="24">
        <v>0.21</v>
      </c>
      <c r="D356" s="24">
        <v>0.4</v>
      </c>
      <c r="E356" s="24">
        <v>1.4</v>
      </c>
      <c r="F356" s="24">
        <v>0.066</v>
      </c>
      <c r="G356" s="24">
        <v>40.5</v>
      </c>
      <c r="H356" s="24">
        <v>165.0</v>
      </c>
      <c r="I356" s="24">
        <v>0.9912</v>
      </c>
      <c r="J356" s="24">
        <v>3.25</v>
      </c>
      <c r="K356" s="24">
        <v>0.59</v>
      </c>
      <c r="L356" s="24">
        <v>11.9</v>
      </c>
      <c r="M356" s="23">
        <v>6.0</v>
      </c>
    </row>
    <row r="357" ht="15.75" customHeight="1">
      <c r="A357" s="23">
        <v>356.0</v>
      </c>
      <c r="B357" s="24">
        <v>6.7</v>
      </c>
      <c r="C357" s="24">
        <v>0.75</v>
      </c>
      <c r="D357" s="24">
        <v>0.01</v>
      </c>
      <c r="E357" s="24">
        <v>2.4</v>
      </c>
      <c r="F357" s="24">
        <v>0.078</v>
      </c>
      <c r="G357" s="24">
        <v>17.0</v>
      </c>
      <c r="H357" s="24">
        <v>32.0</v>
      </c>
      <c r="I357" s="24">
        <v>0.9955</v>
      </c>
      <c r="J357" s="24">
        <v>3.55</v>
      </c>
      <c r="K357" s="24">
        <v>0.61</v>
      </c>
      <c r="L357" s="24">
        <v>12.8</v>
      </c>
      <c r="M357" s="23">
        <v>6.0</v>
      </c>
    </row>
    <row r="358" ht="15.75" customHeight="1">
      <c r="A358" s="23">
        <v>357.0</v>
      </c>
      <c r="B358" s="24">
        <v>11.5</v>
      </c>
      <c r="C358" s="24">
        <v>0.41</v>
      </c>
      <c r="D358" s="24">
        <v>0.52</v>
      </c>
      <c r="E358" s="24">
        <v>3.0</v>
      </c>
      <c r="F358" s="24">
        <v>0.08</v>
      </c>
      <c r="G358" s="24">
        <v>29.0</v>
      </c>
      <c r="H358" s="24">
        <v>55.0</v>
      </c>
      <c r="I358" s="24">
        <v>1.0001</v>
      </c>
      <c r="J358" s="24">
        <v>3.26</v>
      </c>
      <c r="K358" s="24">
        <v>0.88</v>
      </c>
      <c r="L358" s="24">
        <v>11.0</v>
      </c>
      <c r="M358" s="23">
        <v>5.0</v>
      </c>
    </row>
    <row r="359" ht="15.75" customHeight="1">
      <c r="A359" s="23">
        <v>358.0</v>
      </c>
      <c r="B359" s="24">
        <v>10.5</v>
      </c>
      <c r="C359" s="24">
        <v>0.42</v>
      </c>
      <c r="D359" s="24">
        <v>0.66</v>
      </c>
      <c r="E359" s="24">
        <v>2.95</v>
      </c>
      <c r="F359" s="24">
        <v>0.115999999999999</v>
      </c>
      <c r="G359" s="24">
        <v>12.0</v>
      </c>
      <c r="H359" s="24">
        <v>29.0</v>
      </c>
      <c r="I359" s="24">
        <v>0.997</v>
      </c>
      <c r="J359" s="24">
        <v>3.24</v>
      </c>
      <c r="K359" s="24">
        <v>0.75</v>
      </c>
      <c r="L359" s="24">
        <v>11.7</v>
      </c>
      <c r="M359" s="23">
        <v>7.0</v>
      </c>
    </row>
    <row r="360" ht="15.75" customHeight="1">
      <c r="A360" s="23">
        <v>359.0</v>
      </c>
      <c r="B360" s="24">
        <v>11.9</v>
      </c>
      <c r="C360" s="24">
        <v>0.43</v>
      </c>
      <c r="D360" s="24">
        <v>0.66</v>
      </c>
      <c r="E360" s="24">
        <v>3.1</v>
      </c>
      <c r="F360" s="24">
        <v>0.109</v>
      </c>
      <c r="G360" s="24">
        <v>10.0</v>
      </c>
      <c r="H360" s="24">
        <v>23.0</v>
      </c>
      <c r="I360" s="24">
        <v>1.0</v>
      </c>
      <c r="J360" s="24">
        <v>3.15</v>
      </c>
      <c r="K360" s="24">
        <v>0.85</v>
      </c>
      <c r="L360" s="24">
        <v>10.4</v>
      </c>
      <c r="M360" s="23">
        <v>7.0</v>
      </c>
    </row>
    <row r="361" ht="15.75" customHeight="1">
      <c r="A361" s="23">
        <v>360.0</v>
      </c>
      <c r="B361" s="24">
        <v>12.6</v>
      </c>
      <c r="C361" s="24">
        <v>0.38</v>
      </c>
      <c r="D361" s="24">
        <v>0.66</v>
      </c>
      <c r="E361" s="24">
        <v>2.6</v>
      </c>
      <c r="F361" s="24">
        <v>0.088</v>
      </c>
      <c r="G361" s="24">
        <v>10.0</v>
      </c>
      <c r="H361" s="24">
        <v>41.0</v>
      </c>
      <c r="I361" s="24">
        <v>1.001</v>
      </c>
      <c r="J361" s="24">
        <v>3.17</v>
      </c>
      <c r="K361" s="24">
        <v>0.68</v>
      </c>
      <c r="L361" s="24">
        <v>9.8</v>
      </c>
      <c r="M361" s="23">
        <v>6.0</v>
      </c>
    </row>
    <row r="362" ht="15.75" customHeight="1">
      <c r="A362" s="23">
        <v>361.0</v>
      </c>
      <c r="B362" s="24">
        <v>8.2</v>
      </c>
      <c r="C362" s="24">
        <v>0.7</v>
      </c>
      <c r="D362" s="24">
        <v>0.23</v>
      </c>
      <c r="E362" s="24">
        <v>2.0</v>
      </c>
      <c r="F362" s="24">
        <v>0.099</v>
      </c>
      <c r="G362" s="24">
        <v>14.0</v>
      </c>
      <c r="H362" s="24">
        <v>81.0</v>
      </c>
      <c r="I362" s="24">
        <v>0.9973</v>
      </c>
      <c r="J362" s="24">
        <v>3.19</v>
      </c>
      <c r="K362" s="24">
        <v>0.7</v>
      </c>
      <c r="L362" s="24">
        <v>9.4</v>
      </c>
      <c r="M362" s="23">
        <v>5.0</v>
      </c>
    </row>
    <row r="363" ht="15.75" customHeight="1">
      <c r="A363" s="23">
        <v>362.0</v>
      </c>
      <c r="B363" s="24">
        <v>8.6</v>
      </c>
      <c r="C363" s="24">
        <v>0.45</v>
      </c>
      <c r="D363" s="24">
        <v>0.31</v>
      </c>
      <c r="E363" s="24">
        <v>2.6</v>
      </c>
      <c r="F363" s="24">
        <v>0.086</v>
      </c>
      <c r="G363" s="24">
        <v>21.0</v>
      </c>
      <c r="H363" s="24">
        <v>50.0</v>
      </c>
      <c r="I363" s="24">
        <v>0.9982</v>
      </c>
      <c r="J363" s="24">
        <v>3.37</v>
      </c>
      <c r="K363" s="24">
        <v>0.91</v>
      </c>
      <c r="L363" s="24">
        <v>9.9</v>
      </c>
      <c r="M363" s="23">
        <v>6.0</v>
      </c>
    </row>
    <row r="364" ht="15.75" customHeight="1">
      <c r="A364" s="23">
        <v>363.0</v>
      </c>
      <c r="B364" s="24">
        <v>11.9</v>
      </c>
      <c r="C364" s="24">
        <v>0.58</v>
      </c>
      <c r="D364" s="24">
        <v>0.66</v>
      </c>
      <c r="E364" s="24">
        <v>2.5</v>
      </c>
      <c r="F364" s="24">
        <v>0.072</v>
      </c>
      <c r="G364" s="24">
        <v>6.0</v>
      </c>
      <c r="H364" s="24">
        <v>37.0</v>
      </c>
      <c r="I364" s="24">
        <v>0.9992</v>
      </c>
      <c r="J364" s="24">
        <v>3.05</v>
      </c>
      <c r="K364" s="24">
        <v>0.56</v>
      </c>
      <c r="L364" s="24">
        <v>10.0</v>
      </c>
      <c r="M364" s="23">
        <v>5.0</v>
      </c>
    </row>
    <row r="365" ht="15.75" customHeight="1">
      <c r="A365" s="23">
        <v>364.0</v>
      </c>
      <c r="B365" s="24">
        <v>12.5</v>
      </c>
      <c r="C365" s="24">
        <v>0.46</v>
      </c>
      <c r="D365" s="24">
        <v>0.63</v>
      </c>
      <c r="E365" s="24">
        <v>2.0</v>
      </c>
      <c r="F365" s="24">
        <v>0.071</v>
      </c>
      <c r="G365" s="24">
        <v>6.0</v>
      </c>
      <c r="H365" s="24">
        <v>15.0</v>
      </c>
      <c r="I365" s="24">
        <v>0.9988</v>
      </c>
      <c r="J365" s="24">
        <v>2.99</v>
      </c>
      <c r="K365" s="24">
        <v>0.87</v>
      </c>
      <c r="L365" s="24">
        <v>10.2</v>
      </c>
      <c r="M365" s="23">
        <v>5.0</v>
      </c>
    </row>
    <row r="366" ht="15.75" customHeight="1">
      <c r="A366" s="23">
        <v>365.0</v>
      </c>
      <c r="B366" s="24">
        <v>12.8</v>
      </c>
      <c r="C366" s="24">
        <v>0.615</v>
      </c>
      <c r="D366" s="24">
        <v>0.66</v>
      </c>
      <c r="E366" s="24">
        <v>5.8</v>
      </c>
      <c r="F366" s="24">
        <v>0.083</v>
      </c>
      <c r="G366" s="24">
        <v>7.0</v>
      </c>
      <c r="H366" s="24">
        <v>42.0</v>
      </c>
      <c r="I366" s="24">
        <v>1.0022</v>
      </c>
      <c r="J366" s="24">
        <v>3.07</v>
      </c>
      <c r="K366" s="24">
        <v>0.73</v>
      </c>
      <c r="L366" s="24">
        <v>10.0</v>
      </c>
      <c r="M366" s="23">
        <v>7.0</v>
      </c>
    </row>
    <row r="367" ht="15.75" customHeight="1">
      <c r="A367" s="23">
        <v>366.0</v>
      </c>
      <c r="B367" s="24">
        <v>10.0</v>
      </c>
      <c r="C367" s="24">
        <v>0.42</v>
      </c>
      <c r="D367" s="24">
        <v>0.5</v>
      </c>
      <c r="E367" s="24">
        <v>3.4</v>
      </c>
      <c r="F367" s="24">
        <v>0.107</v>
      </c>
      <c r="G367" s="24">
        <v>7.0</v>
      </c>
      <c r="H367" s="24">
        <v>21.0</v>
      </c>
      <c r="I367" s="24">
        <v>0.9979</v>
      </c>
      <c r="J367" s="24">
        <v>3.26</v>
      </c>
      <c r="K367" s="24">
        <v>0.93</v>
      </c>
      <c r="L367" s="24">
        <v>11.8</v>
      </c>
      <c r="M367" s="23">
        <v>6.0</v>
      </c>
    </row>
    <row r="368" ht="15.75" customHeight="1">
      <c r="A368" s="23">
        <v>367.0</v>
      </c>
      <c r="B368" s="24">
        <v>12.8</v>
      </c>
      <c r="C368" s="24">
        <v>0.615</v>
      </c>
      <c r="D368" s="24">
        <v>0.66</v>
      </c>
      <c r="E368" s="24">
        <v>5.8</v>
      </c>
      <c r="F368" s="24">
        <v>0.083</v>
      </c>
      <c r="G368" s="24">
        <v>7.0</v>
      </c>
      <c r="H368" s="24">
        <v>42.0</v>
      </c>
      <c r="I368" s="24">
        <v>1.0022</v>
      </c>
      <c r="J368" s="24">
        <v>3.07</v>
      </c>
      <c r="K368" s="24">
        <v>0.73</v>
      </c>
      <c r="L368" s="24">
        <v>10.0</v>
      </c>
      <c r="M368" s="23">
        <v>7.0</v>
      </c>
    </row>
    <row r="369" ht="15.75" customHeight="1">
      <c r="A369" s="23">
        <v>368.0</v>
      </c>
      <c r="B369" s="24">
        <v>10.4</v>
      </c>
      <c r="C369" s="24">
        <v>0.575</v>
      </c>
      <c r="D369" s="24">
        <v>0.61</v>
      </c>
      <c r="E369" s="24">
        <v>2.6</v>
      </c>
      <c r="F369" s="24">
        <v>0.076</v>
      </c>
      <c r="G369" s="24">
        <v>11.0</v>
      </c>
      <c r="H369" s="24">
        <v>24.0</v>
      </c>
      <c r="I369" s="24">
        <v>1.0</v>
      </c>
      <c r="J369" s="24">
        <v>3.16</v>
      </c>
      <c r="K369" s="24">
        <v>0.69</v>
      </c>
      <c r="L369" s="24">
        <v>9.0</v>
      </c>
      <c r="M369" s="23">
        <v>5.0</v>
      </c>
    </row>
    <row r="370" ht="15.75" customHeight="1">
      <c r="A370" s="23">
        <v>369.0</v>
      </c>
      <c r="B370" s="24">
        <v>10.3</v>
      </c>
      <c r="C370" s="24">
        <v>0.34</v>
      </c>
      <c r="D370" s="24">
        <v>0.52</v>
      </c>
      <c r="E370" s="24">
        <v>2.8</v>
      </c>
      <c r="F370" s="24">
        <v>0.159</v>
      </c>
      <c r="G370" s="24">
        <v>15.0</v>
      </c>
      <c r="H370" s="24">
        <v>75.0</v>
      </c>
      <c r="I370" s="24">
        <v>0.9998</v>
      </c>
      <c r="J370" s="24">
        <v>3.18</v>
      </c>
      <c r="K370" s="24">
        <v>0.64</v>
      </c>
      <c r="L370" s="24">
        <v>9.4</v>
      </c>
      <c r="M370" s="23">
        <v>5.0</v>
      </c>
    </row>
    <row r="371" ht="15.75" customHeight="1">
      <c r="A371" s="23">
        <v>370.0</v>
      </c>
      <c r="B371" s="24">
        <v>9.4</v>
      </c>
      <c r="C371" s="24">
        <v>0.27</v>
      </c>
      <c r="D371" s="24">
        <v>0.53</v>
      </c>
      <c r="E371" s="24">
        <v>2.4</v>
      </c>
      <c r="F371" s="24">
        <v>0.074</v>
      </c>
      <c r="G371" s="24">
        <v>6.0</v>
      </c>
      <c r="H371" s="24">
        <v>18.0</v>
      </c>
      <c r="I371" s="24">
        <v>0.9962</v>
      </c>
      <c r="J371" s="24">
        <v>3.2</v>
      </c>
      <c r="K371" s="24">
        <v>1.13</v>
      </c>
      <c r="L371" s="24">
        <v>12.0</v>
      </c>
      <c r="M371" s="23">
        <v>7.0</v>
      </c>
    </row>
    <row r="372" ht="15.75" customHeight="1">
      <c r="A372" s="23">
        <v>371.0</v>
      </c>
      <c r="B372" s="24">
        <v>6.9</v>
      </c>
      <c r="C372" s="24">
        <v>0.765</v>
      </c>
      <c r="D372" s="24">
        <v>0.02</v>
      </c>
      <c r="E372" s="24">
        <v>2.3</v>
      </c>
      <c r="F372" s="24">
        <v>0.063</v>
      </c>
      <c r="G372" s="24">
        <v>35.0</v>
      </c>
      <c r="H372" s="24">
        <v>63.0</v>
      </c>
      <c r="I372" s="24">
        <v>0.9975</v>
      </c>
      <c r="J372" s="24">
        <v>3.57</v>
      </c>
      <c r="K372" s="24">
        <v>0.78</v>
      </c>
      <c r="L372" s="24">
        <v>9.9</v>
      </c>
      <c r="M372" s="23">
        <v>5.0</v>
      </c>
    </row>
    <row r="373" ht="15.75" customHeight="1">
      <c r="A373" s="23">
        <v>372.0</v>
      </c>
      <c r="B373" s="24">
        <v>7.9</v>
      </c>
      <c r="C373" s="24">
        <v>0.24</v>
      </c>
      <c r="D373" s="24">
        <v>0.4</v>
      </c>
      <c r="E373" s="24">
        <v>1.6</v>
      </c>
      <c r="F373" s="24">
        <v>0.0559999999999999</v>
      </c>
      <c r="G373" s="24">
        <v>11.0</v>
      </c>
      <c r="H373" s="24">
        <v>25.0</v>
      </c>
      <c r="I373" s="24">
        <v>0.9967</v>
      </c>
      <c r="J373" s="24">
        <v>3.32</v>
      </c>
      <c r="K373" s="24">
        <v>0.87</v>
      </c>
      <c r="L373" s="24">
        <v>8.7</v>
      </c>
      <c r="M373" s="23">
        <v>6.0</v>
      </c>
    </row>
    <row r="374" ht="15.75" customHeight="1">
      <c r="A374" s="23">
        <v>373.0</v>
      </c>
      <c r="B374" s="24">
        <v>9.1</v>
      </c>
      <c r="C374" s="24">
        <v>0.28</v>
      </c>
      <c r="D374" s="24">
        <v>0.48</v>
      </c>
      <c r="E374" s="24">
        <v>1.8</v>
      </c>
      <c r="F374" s="24">
        <v>0.067</v>
      </c>
      <c r="G374" s="24">
        <v>26.0</v>
      </c>
      <c r="H374" s="24">
        <v>46.0</v>
      </c>
      <c r="I374" s="24">
        <v>0.9967</v>
      </c>
      <c r="J374" s="24">
        <v>3.32</v>
      </c>
      <c r="K374" s="24">
        <v>1.04</v>
      </c>
      <c r="L374" s="24">
        <v>10.6</v>
      </c>
      <c r="M374" s="23">
        <v>6.0</v>
      </c>
    </row>
    <row r="375" ht="15.75" customHeight="1">
      <c r="A375" s="23">
        <v>374.0</v>
      </c>
      <c r="B375" s="24">
        <v>7.4</v>
      </c>
      <c r="C375" s="24">
        <v>0.55</v>
      </c>
      <c r="D375" s="24">
        <v>0.22</v>
      </c>
      <c r="E375" s="24">
        <v>2.2</v>
      </c>
      <c r="F375" s="24">
        <v>0.106</v>
      </c>
      <c r="G375" s="24">
        <v>12.0</v>
      </c>
      <c r="H375" s="24">
        <v>72.0</v>
      </c>
      <c r="I375" s="24">
        <v>0.9959</v>
      </c>
      <c r="J375" s="24">
        <v>3.05</v>
      </c>
      <c r="K375" s="24">
        <v>0.63</v>
      </c>
      <c r="L375" s="24">
        <v>9.2</v>
      </c>
      <c r="M375" s="23">
        <v>5.0</v>
      </c>
    </row>
    <row r="376" ht="15.75" customHeight="1">
      <c r="A376" s="23">
        <v>375.0</v>
      </c>
      <c r="B376" s="24">
        <v>14.0</v>
      </c>
      <c r="C376" s="24">
        <v>0.41</v>
      </c>
      <c r="D376" s="24">
        <v>0.63</v>
      </c>
      <c r="E376" s="24">
        <v>3.8</v>
      </c>
      <c r="F376" s="24">
        <v>0.089</v>
      </c>
      <c r="G376" s="24">
        <v>6.0</v>
      </c>
      <c r="H376" s="24">
        <v>47.0</v>
      </c>
      <c r="I376" s="24">
        <v>1.0014</v>
      </c>
      <c r="J376" s="24">
        <v>3.01</v>
      </c>
      <c r="K376" s="24">
        <v>0.81</v>
      </c>
      <c r="L376" s="24">
        <v>10.8</v>
      </c>
      <c r="M376" s="23">
        <v>6.0</v>
      </c>
    </row>
    <row r="377" ht="15.75" customHeight="1">
      <c r="A377" s="23">
        <v>376.0</v>
      </c>
      <c r="B377" s="24">
        <v>11.5</v>
      </c>
      <c r="C377" s="24">
        <v>0.54</v>
      </c>
      <c r="D377" s="24">
        <v>0.71</v>
      </c>
      <c r="E377" s="24">
        <v>4.4</v>
      </c>
      <c r="F377" s="24">
        <v>0.124</v>
      </c>
      <c r="G377" s="24">
        <v>6.0</v>
      </c>
      <c r="H377" s="24">
        <v>15.0</v>
      </c>
      <c r="I377" s="24">
        <v>0.9984</v>
      </c>
      <c r="J377" s="24">
        <v>3.01</v>
      </c>
      <c r="K377" s="24">
        <v>0.83</v>
      </c>
      <c r="L377" s="24">
        <v>11.8</v>
      </c>
      <c r="M377" s="23">
        <v>7.0</v>
      </c>
    </row>
    <row r="378" ht="15.75" customHeight="1">
      <c r="A378" s="23">
        <v>377.0</v>
      </c>
      <c r="B378" s="24">
        <v>11.5</v>
      </c>
      <c r="C378" s="24">
        <v>0.45</v>
      </c>
      <c r="D378" s="24">
        <v>0.5</v>
      </c>
      <c r="E378" s="24">
        <v>3.0</v>
      </c>
      <c r="F378" s="24">
        <v>0.078</v>
      </c>
      <c r="G378" s="24">
        <v>19.0</v>
      </c>
      <c r="H378" s="24">
        <v>47.0</v>
      </c>
      <c r="I378" s="24">
        <v>1.0003</v>
      </c>
      <c r="J378" s="24">
        <v>3.26</v>
      </c>
      <c r="K378" s="24">
        <v>1.11</v>
      </c>
      <c r="L378" s="24">
        <v>11.0</v>
      </c>
      <c r="M378" s="23">
        <v>6.0</v>
      </c>
    </row>
    <row r="379" ht="15.75" customHeight="1">
      <c r="A379" s="23">
        <v>378.0</v>
      </c>
      <c r="B379" s="24">
        <v>9.4</v>
      </c>
      <c r="C379" s="24">
        <v>0.27</v>
      </c>
      <c r="D379" s="24">
        <v>0.53</v>
      </c>
      <c r="E379" s="24">
        <v>2.4</v>
      </c>
      <c r="F379" s="24">
        <v>0.074</v>
      </c>
      <c r="G379" s="24">
        <v>6.0</v>
      </c>
      <c r="H379" s="24">
        <v>18.0</v>
      </c>
      <c r="I379" s="24">
        <v>0.9962</v>
      </c>
      <c r="J379" s="24">
        <v>3.2</v>
      </c>
      <c r="K379" s="24">
        <v>1.13</v>
      </c>
      <c r="L379" s="24">
        <v>12.0</v>
      </c>
      <c r="M379" s="23">
        <v>7.0</v>
      </c>
    </row>
    <row r="380" ht="15.75" customHeight="1">
      <c r="A380" s="23">
        <v>379.0</v>
      </c>
      <c r="B380" s="24">
        <v>11.4</v>
      </c>
      <c r="C380" s="24">
        <v>0.625</v>
      </c>
      <c r="D380" s="24">
        <v>0.66</v>
      </c>
      <c r="E380" s="24">
        <v>6.2</v>
      </c>
      <c r="F380" s="24">
        <v>0.088</v>
      </c>
      <c r="G380" s="24">
        <v>6.0</v>
      </c>
      <c r="H380" s="24">
        <v>24.0</v>
      </c>
      <c r="I380" s="24">
        <v>0.9988</v>
      </c>
      <c r="J380" s="24">
        <v>3.11</v>
      </c>
      <c r="K380" s="24">
        <v>0.99</v>
      </c>
      <c r="L380" s="24">
        <v>13.3</v>
      </c>
      <c r="M380" s="23">
        <v>6.0</v>
      </c>
    </row>
    <row r="381" ht="15.75" customHeight="1">
      <c r="A381" s="23">
        <v>380.0</v>
      </c>
      <c r="B381" s="24">
        <v>8.3</v>
      </c>
      <c r="C381" s="24">
        <v>0.42</v>
      </c>
      <c r="D381" s="24">
        <v>0.38</v>
      </c>
      <c r="E381" s="24">
        <v>2.5</v>
      </c>
      <c r="F381" s="24">
        <v>0.094</v>
      </c>
      <c r="G381" s="24">
        <v>24.0</v>
      </c>
      <c r="H381" s="24">
        <v>60.0</v>
      </c>
      <c r="I381" s="24">
        <v>0.9979</v>
      </c>
      <c r="J381" s="24">
        <v>3.31</v>
      </c>
      <c r="K381" s="24">
        <v>0.7</v>
      </c>
      <c r="L381" s="24">
        <v>10.8</v>
      </c>
      <c r="M381" s="23">
        <v>6.0</v>
      </c>
    </row>
    <row r="382" ht="15.75" customHeight="1">
      <c r="A382" s="23">
        <v>381.0</v>
      </c>
      <c r="B382" s="24">
        <v>8.3</v>
      </c>
      <c r="C382" s="24">
        <v>0.26</v>
      </c>
      <c r="D382" s="24">
        <v>0.42</v>
      </c>
      <c r="E382" s="24">
        <v>2.0</v>
      </c>
      <c r="F382" s="24">
        <v>0.08</v>
      </c>
      <c r="G382" s="24">
        <v>11.0</v>
      </c>
      <c r="H382" s="24">
        <v>27.0</v>
      </c>
      <c r="I382" s="24">
        <v>0.9974</v>
      </c>
      <c r="J382" s="24">
        <v>3.21</v>
      </c>
      <c r="K382" s="24">
        <v>0.8</v>
      </c>
      <c r="L382" s="24">
        <v>9.4</v>
      </c>
      <c r="M382" s="23">
        <v>6.0</v>
      </c>
    </row>
    <row r="383" ht="15.75" customHeight="1">
      <c r="A383" s="23">
        <v>382.0</v>
      </c>
      <c r="B383" s="24">
        <v>13.7</v>
      </c>
      <c r="C383" s="24">
        <v>0.415</v>
      </c>
      <c r="D383" s="24">
        <v>0.68</v>
      </c>
      <c r="E383" s="24">
        <v>2.9</v>
      </c>
      <c r="F383" s="24">
        <v>0.085</v>
      </c>
      <c r="G383" s="24">
        <v>17.0</v>
      </c>
      <c r="H383" s="24">
        <v>43.0</v>
      </c>
      <c r="I383" s="24">
        <v>1.0014</v>
      </c>
      <c r="J383" s="24">
        <v>3.06</v>
      </c>
      <c r="K383" s="24">
        <v>0.8</v>
      </c>
      <c r="L383" s="24">
        <v>10.0</v>
      </c>
      <c r="M383" s="23">
        <v>6.0</v>
      </c>
    </row>
    <row r="384" ht="15.75" customHeight="1">
      <c r="A384" s="23">
        <v>383.0</v>
      </c>
      <c r="B384" s="24">
        <v>8.3</v>
      </c>
      <c r="C384" s="24">
        <v>0.26</v>
      </c>
      <c r="D384" s="24">
        <v>0.42</v>
      </c>
      <c r="E384" s="24">
        <v>2.0</v>
      </c>
      <c r="F384" s="24">
        <v>0.08</v>
      </c>
      <c r="G384" s="24">
        <v>11.0</v>
      </c>
      <c r="H384" s="24">
        <v>27.0</v>
      </c>
      <c r="I384" s="24">
        <v>0.9974</v>
      </c>
      <c r="J384" s="24">
        <v>3.21</v>
      </c>
      <c r="K384" s="24">
        <v>0.8</v>
      </c>
      <c r="L384" s="24">
        <v>9.4</v>
      </c>
      <c r="M384" s="23">
        <v>6.0</v>
      </c>
    </row>
    <row r="385" ht="15.75" customHeight="1">
      <c r="A385" s="23">
        <v>384.0</v>
      </c>
      <c r="B385" s="24">
        <v>8.3</v>
      </c>
      <c r="C385" s="24">
        <v>0.26</v>
      </c>
      <c r="D385" s="24">
        <v>0.42</v>
      </c>
      <c r="E385" s="24">
        <v>2.0</v>
      </c>
      <c r="F385" s="24">
        <v>0.08</v>
      </c>
      <c r="G385" s="24">
        <v>11.0</v>
      </c>
      <c r="H385" s="24">
        <v>27.0</v>
      </c>
      <c r="I385" s="24">
        <v>0.9974</v>
      </c>
      <c r="J385" s="24">
        <v>3.21</v>
      </c>
      <c r="K385" s="24">
        <v>0.8</v>
      </c>
      <c r="L385" s="24">
        <v>9.4</v>
      </c>
      <c r="M385" s="23">
        <v>6.0</v>
      </c>
    </row>
    <row r="386" ht="15.75" customHeight="1">
      <c r="A386" s="23">
        <v>385.0</v>
      </c>
      <c r="B386" s="24">
        <v>7.7</v>
      </c>
      <c r="C386" s="24">
        <v>0.51</v>
      </c>
      <c r="D386" s="24">
        <v>0.28</v>
      </c>
      <c r="E386" s="24">
        <v>2.1</v>
      </c>
      <c r="F386" s="24">
        <v>0.087</v>
      </c>
      <c r="G386" s="24">
        <v>23.0</v>
      </c>
      <c r="H386" s="24">
        <v>54.0</v>
      </c>
      <c r="I386" s="24">
        <v>0.998</v>
      </c>
      <c r="J386" s="24">
        <v>3.42</v>
      </c>
      <c r="K386" s="24">
        <v>0.74</v>
      </c>
      <c r="L386" s="24">
        <v>9.2</v>
      </c>
      <c r="M386" s="23">
        <v>5.0</v>
      </c>
    </row>
    <row r="387" ht="15.75" customHeight="1">
      <c r="A387" s="23">
        <v>386.0</v>
      </c>
      <c r="B387" s="24">
        <v>7.4</v>
      </c>
      <c r="C387" s="24">
        <v>0.63</v>
      </c>
      <c r="D387" s="24">
        <v>0.07</v>
      </c>
      <c r="E387" s="24">
        <v>2.4</v>
      </c>
      <c r="F387" s="24">
        <v>0.09</v>
      </c>
      <c r="G387" s="24">
        <v>11.0</v>
      </c>
      <c r="H387" s="24">
        <v>37.0</v>
      </c>
      <c r="I387" s="24">
        <v>0.9979</v>
      </c>
      <c r="J387" s="24">
        <v>3.43</v>
      </c>
      <c r="K387" s="24">
        <v>0.76</v>
      </c>
      <c r="L387" s="24">
        <v>9.7</v>
      </c>
      <c r="M387" s="23">
        <v>6.0</v>
      </c>
    </row>
    <row r="388" ht="15.75" customHeight="1">
      <c r="A388" s="23">
        <v>387.0</v>
      </c>
      <c r="B388" s="24">
        <v>7.8</v>
      </c>
      <c r="C388" s="24">
        <v>0.54</v>
      </c>
      <c r="D388" s="24">
        <v>0.26</v>
      </c>
      <c r="E388" s="24">
        <v>2.0</v>
      </c>
      <c r="F388" s="24">
        <v>0.088</v>
      </c>
      <c r="G388" s="24">
        <v>23.0</v>
      </c>
      <c r="H388" s="24">
        <v>48.0</v>
      </c>
      <c r="I388" s="24">
        <v>0.9981</v>
      </c>
      <c r="J388" s="24">
        <v>3.41</v>
      </c>
      <c r="K388" s="24">
        <v>0.74</v>
      </c>
      <c r="L388" s="24">
        <v>9.2</v>
      </c>
      <c r="M388" s="23">
        <v>6.0</v>
      </c>
    </row>
    <row r="389" ht="15.75" customHeight="1">
      <c r="A389" s="23">
        <v>388.0</v>
      </c>
      <c r="B389" s="24">
        <v>8.3</v>
      </c>
      <c r="C389" s="24">
        <v>0.66</v>
      </c>
      <c r="D389" s="24">
        <v>0.15</v>
      </c>
      <c r="E389" s="24">
        <v>1.9</v>
      </c>
      <c r="F389" s="24">
        <v>0.079</v>
      </c>
      <c r="G389" s="24">
        <v>17.0</v>
      </c>
      <c r="H389" s="24">
        <v>42.0</v>
      </c>
      <c r="I389" s="24">
        <v>0.9972</v>
      </c>
      <c r="J389" s="24">
        <v>3.31</v>
      </c>
      <c r="K389" s="24">
        <v>0.54</v>
      </c>
      <c r="L389" s="24">
        <v>9.6</v>
      </c>
      <c r="M389" s="23">
        <v>6.0</v>
      </c>
    </row>
    <row r="390" ht="15.75" customHeight="1">
      <c r="A390" s="23">
        <v>389.0</v>
      </c>
      <c r="B390" s="24">
        <v>7.8</v>
      </c>
      <c r="C390" s="24">
        <v>0.46</v>
      </c>
      <c r="D390" s="24">
        <v>0.26</v>
      </c>
      <c r="E390" s="24">
        <v>1.9</v>
      </c>
      <c r="F390" s="24">
        <v>0.088</v>
      </c>
      <c r="G390" s="24">
        <v>23.0</v>
      </c>
      <c r="H390" s="24">
        <v>53.0</v>
      </c>
      <c r="I390" s="24">
        <v>0.9981</v>
      </c>
      <c r="J390" s="24">
        <v>3.43</v>
      </c>
      <c r="K390" s="24">
        <v>0.74</v>
      </c>
      <c r="L390" s="24">
        <v>9.2</v>
      </c>
      <c r="M390" s="23">
        <v>6.0</v>
      </c>
    </row>
    <row r="391" ht="15.75" customHeight="1">
      <c r="A391" s="23">
        <v>390.0</v>
      </c>
      <c r="B391" s="24">
        <v>9.6</v>
      </c>
      <c r="C391" s="24">
        <v>0.38</v>
      </c>
      <c r="D391" s="24">
        <v>0.31</v>
      </c>
      <c r="E391" s="24">
        <v>2.5</v>
      </c>
      <c r="F391" s="24">
        <v>0.096</v>
      </c>
      <c r="G391" s="24">
        <v>16.0</v>
      </c>
      <c r="H391" s="24">
        <v>49.0</v>
      </c>
      <c r="I391" s="24">
        <v>0.9982</v>
      </c>
      <c r="J391" s="24">
        <v>3.19</v>
      </c>
      <c r="K391" s="24">
        <v>0.7</v>
      </c>
      <c r="L391" s="24">
        <v>10.0</v>
      </c>
      <c r="M391" s="23">
        <v>7.0</v>
      </c>
    </row>
    <row r="392" ht="15.75" customHeight="1">
      <c r="A392" s="23">
        <v>391.0</v>
      </c>
      <c r="B392" s="24">
        <v>5.6</v>
      </c>
      <c r="C392" s="24">
        <v>0.85</v>
      </c>
      <c r="D392" s="24">
        <v>0.05</v>
      </c>
      <c r="E392" s="24">
        <v>1.4</v>
      </c>
      <c r="F392" s="24">
        <v>0.045</v>
      </c>
      <c r="G392" s="24">
        <v>12.0</v>
      </c>
      <c r="H392" s="24">
        <v>88.0</v>
      </c>
      <c r="I392" s="24">
        <v>0.9924</v>
      </c>
      <c r="J392" s="24">
        <v>3.56</v>
      </c>
      <c r="K392" s="24">
        <v>0.82</v>
      </c>
      <c r="L392" s="24">
        <v>12.9</v>
      </c>
      <c r="M392" s="23">
        <v>8.0</v>
      </c>
    </row>
    <row r="393" ht="15.75" customHeight="1">
      <c r="A393" s="23">
        <v>392.0</v>
      </c>
      <c r="B393" s="24">
        <v>13.7</v>
      </c>
      <c r="C393" s="24">
        <v>0.415</v>
      </c>
      <c r="D393" s="24">
        <v>0.68</v>
      </c>
      <c r="E393" s="24">
        <v>2.9</v>
      </c>
      <c r="F393" s="24">
        <v>0.085</v>
      </c>
      <c r="G393" s="24">
        <v>17.0</v>
      </c>
      <c r="H393" s="24">
        <v>43.0</v>
      </c>
      <c r="I393" s="24">
        <v>1.0014</v>
      </c>
      <c r="J393" s="24">
        <v>3.06</v>
      </c>
      <c r="K393" s="24">
        <v>0.8</v>
      </c>
      <c r="L393" s="24">
        <v>10.0</v>
      </c>
      <c r="M393" s="23">
        <v>6.0</v>
      </c>
    </row>
    <row r="394" ht="15.75" customHeight="1">
      <c r="A394" s="23">
        <v>393.0</v>
      </c>
      <c r="B394" s="24">
        <v>9.5</v>
      </c>
      <c r="C394" s="24">
        <v>0.37</v>
      </c>
      <c r="D394" s="24">
        <v>0.52</v>
      </c>
      <c r="E394" s="24">
        <v>2.0</v>
      </c>
      <c r="F394" s="24">
        <v>0.0819999999999999</v>
      </c>
      <c r="G394" s="24">
        <v>6.0</v>
      </c>
      <c r="H394" s="24">
        <v>26.0</v>
      </c>
      <c r="I394" s="24">
        <v>0.998</v>
      </c>
      <c r="J394" s="24">
        <v>3.18</v>
      </c>
      <c r="K394" s="24">
        <v>0.51</v>
      </c>
      <c r="L394" s="24">
        <v>9.5</v>
      </c>
      <c r="M394" s="23">
        <v>5.0</v>
      </c>
    </row>
    <row r="395" ht="15.75" customHeight="1">
      <c r="A395" s="23">
        <v>394.0</v>
      </c>
      <c r="B395" s="24">
        <v>8.4</v>
      </c>
      <c r="C395" s="24">
        <v>0.665</v>
      </c>
      <c r="D395" s="24">
        <v>0.61</v>
      </c>
      <c r="E395" s="24">
        <v>2.0</v>
      </c>
      <c r="F395" s="24">
        <v>0.111999999999999</v>
      </c>
      <c r="G395" s="24">
        <v>13.0</v>
      </c>
      <c r="H395" s="24">
        <v>95.0</v>
      </c>
      <c r="I395" s="24">
        <v>0.997</v>
      </c>
      <c r="J395" s="24">
        <v>3.16</v>
      </c>
      <c r="K395" s="24">
        <v>0.54</v>
      </c>
      <c r="L395" s="24">
        <v>9.1</v>
      </c>
      <c r="M395" s="23">
        <v>5.0</v>
      </c>
    </row>
    <row r="396" ht="15.75" customHeight="1">
      <c r="A396" s="23">
        <v>395.0</v>
      </c>
      <c r="B396" s="24">
        <v>12.7</v>
      </c>
      <c r="C396" s="24">
        <v>0.6</v>
      </c>
      <c r="D396" s="24">
        <v>0.65</v>
      </c>
      <c r="E396" s="24">
        <v>2.3</v>
      </c>
      <c r="F396" s="24">
        <v>0.063</v>
      </c>
      <c r="G396" s="24">
        <v>6.0</v>
      </c>
      <c r="H396" s="24">
        <v>25.0</v>
      </c>
      <c r="I396" s="24">
        <v>0.9997</v>
      </c>
      <c r="J396" s="24">
        <v>3.03</v>
      </c>
      <c r="K396" s="24">
        <v>0.57</v>
      </c>
      <c r="L396" s="24">
        <v>9.9</v>
      </c>
      <c r="M396" s="23">
        <v>5.0</v>
      </c>
    </row>
    <row r="397" ht="15.75" customHeight="1">
      <c r="A397" s="23">
        <v>396.0</v>
      </c>
      <c r="B397" s="24">
        <v>12.0</v>
      </c>
      <c r="C397" s="24">
        <v>0.37</v>
      </c>
      <c r="D397" s="24">
        <v>0.76</v>
      </c>
      <c r="E397" s="24">
        <v>4.2</v>
      </c>
      <c r="F397" s="24">
        <v>0.066</v>
      </c>
      <c r="G397" s="24">
        <v>7.0</v>
      </c>
      <c r="H397" s="24">
        <v>38.0</v>
      </c>
      <c r="I397" s="24">
        <v>1.0004</v>
      </c>
      <c r="J397" s="24">
        <v>3.22</v>
      </c>
      <c r="K397" s="24">
        <v>0.6</v>
      </c>
      <c r="L397" s="24">
        <v>13.0</v>
      </c>
      <c r="M397" s="23">
        <v>7.0</v>
      </c>
    </row>
    <row r="398" ht="15.75" customHeight="1">
      <c r="A398" s="23">
        <v>397.0</v>
      </c>
      <c r="B398" s="24">
        <v>6.6</v>
      </c>
      <c r="C398" s="24">
        <v>0.735</v>
      </c>
      <c r="D398" s="24">
        <v>0.02</v>
      </c>
      <c r="E398" s="24">
        <v>7.9</v>
      </c>
      <c r="F398" s="24">
        <v>0.122</v>
      </c>
      <c r="G398" s="24">
        <v>68.0</v>
      </c>
      <c r="H398" s="24">
        <v>124.0</v>
      </c>
      <c r="I398" s="24">
        <v>0.9994</v>
      </c>
      <c r="J398" s="24">
        <v>3.47</v>
      </c>
      <c r="K398" s="24">
        <v>0.53</v>
      </c>
      <c r="L398" s="24">
        <v>9.9</v>
      </c>
      <c r="M398" s="23">
        <v>5.0</v>
      </c>
    </row>
    <row r="399" ht="15.75" customHeight="1">
      <c r="A399" s="23">
        <v>398.0</v>
      </c>
      <c r="B399" s="24">
        <v>11.5</v>
      </c>
      <c r="C399" s="24">
        <v>0.59</v>
      </c>
      <c r="D399" s="24">
        <v>0.59</v>
      </c>
      <c r="E399" s="24">
        <v>2.6</v>
      </c>
      <c r="F399" s="24">
        <v>0.087</v>
      </c>
      <c r="G399" s="24">
        <v>13.0</v>
      </c>
      <c r="H399" s="24">
        <v>49.0</v>
      </c>
      <c r="I399" s="24">
        <v>0.9988</v>
      </c>
      <c r="J399" s="24">
        <v>3.18</v>
      </c>
      <c r="K399" s="24">
        <v>0.65</v>
      </c>
      <c r="L399" s="24">
        <v>11.0</v>
      </c>
      <c r="M399" s="23">
        <v>6.0</v>
      </c>
    </row>
    <row r="400" ht="15.75" customHeight="1">
      <c r="A400" s="23">
        <v>399.0</v>
      </c>
      <c r="B400" s="24">
        <v>11.5</v>
      </c>
      <c r="C400" s="24">
        <v>0.59</v>
      </c>
      <c r="D400" s="24">
        <v>0.59</v>
      </c>
      <c r="E400" s="24">
        <v>2.6</v>
      </c>
      <c r="F400" s="24">
        <v>0.087</v>
      </c>
      <c r="G400" s="24">
        <v>13.0</v>
      </c>
      <c r="H400" s="24">
        <v>49.0</v>
      </c>
      <c r="I400" s="24">
        <v>0.9988</v>
      </c>
      <c r="J400" s="24">
        <v>3.18</v>
      </c>
      <c r="K400" s="24">
        <v>0.65</v>
      </c>
      <c r="L400" s="24">
        <v>11.0</v>
      </c>
      <c r="M400" s="23">
        <v>6.0</v>
      </c>
    </row>
    <row r="401" ht="15.75" customHeight="1">
      <c r="A401" s="23">
        <v>400.0</v>
      </c>
      <c r="B401" s="24">
        <v>8.7</v>
      </c>
      <c r="C401" s="24">
        <v>0.765</v>
      </c>
      <c r="D401" s="24">
        <v>0.22</v>
      </c>
      <c r="E401" s="24">
        <v>2.3</v>
      </c>
      <c r="F401" s="24">
        <v>0.064</v>
      </c>
      <c r="G401" s="24">
        <v>9.0</v>
      </c>
      <c r="H401" s="24">
        <v>42.0</v>
      </c>
      <c r="I401" s="24">
        <v>0.9963</v>
      </c>
      <c r="J401" s="24">
        <v>3.1</v>
      </c>
      <c r="K401" s="24">
        <v>0.55</v>
      </c>
      <c r="L401" s="24">
        <v>9.4</v>
      </c>
      <c r="M401" s="23">
        <v>5.0</v>
      </c>
    </row>
    <row r="402" ht="15.75" customHeight="1">
      <c r="A402" s="23">
        <v>401.0</v>
      </c>
      <c r="B402" s="24">
        <v>6.6</v>
      </c>
      <c r="C402" s="24">
        <v>0.735</v>
      </c>
      <c r="D402" s="24">
        <v>0.02</v>
      </c>
      <c r="E402" s="24">
        <v>7.9</v>
      </c>
      <c r="F402" s="24">
        <v>0.122</v>
      </c>
      <c r="G402" s="24">
        <v>68.0</v>
      </c>
      <c r="H402" s="24">
        <v>124.0</v>
      </c>
      <c r="I402" s="24">
        <v>0.9994</v>
      </c>
      <c r="J402" s="24">
        <v>3.47</v>
      </c>
      <c r="K402" s="24">
        <v>0.53</v>
      </c>
      <c r="L402" s="24">
        <v>9.9</v>
      </c>
      <c r="M402" s="23">
        <v>5.0</v>
      </c>
    </row>
    <row r="403" ht="15.75" customHeight="1">
      <c r="A403" s="23">
        <v>402.0</v>
      </c>
      <c r="B403" s="24">
        <v>7.7</v>
      </c>
      <c r="C403" s="24">
        <v>0.26</v>
      </c>
      <c r="D403" s="24">
        <v>0.3</v>
      </c>
      <c r="E403" s="24">
        <v>1.7</v>
      </c>
      <c r="F403" s="24">
        <v>0.059</v>
      </c>
      <c r="G403" s="24">
        <v>20.0</v>
      </c>
      <c r="H403" s="24">
        <v>38.0</v>
      </c>
      <c r="I403" s="24">
        <v>0.9949</v>
      </c>
      <c r="J403" s="24">
        <v>3.29</v>
      </c>
      <c r="K403" s="24">
        <v>0.47</v>
      </c>
      <c r="L403" s="24">
        <v>10.8</v>
      </c>
      <c r="M403" s="23">
        <v>6.0</v>
      </c>
    </row>
    <row r="404" ht="15.75" customHeight="1">
      <c r="A404" s="23">
        <v>403.0</v>
      </c>
      <c r="B404" s="24">
        <v>12.2</v>
      </c>
      <c r="C404" s="24">
        <v>0.48</v>
      </c>
      <c r="D404" s="24">
        <v>0.54</v>
      </c>
      <c r="E404" s="24">
        <v>2.6</v>
      </c>
      <c r="F404" s="24">
        <v>0.085</v>
      </c>
      <c r="G404" s="24">
        <v>19.0</v>
      </c>
      <c r="H404" s="24">
        <v>64.0</v>
      </c>
      <c r="I404" s="24">
        <v>1.0</v>
      </c>
      <c r="J404" s="24">
        <v>3.1</v>
      </c>
      <c r="K404" s="24">
        <v>0.61</v>
      </c>
      <c r="L404" s="24">
        <v>10.5</v>
      </c>
      <c r="M404" s="23">
        <v>6.0</v>
      </c>
    </row>
    <row r="405" ht="15.75" customHeight="1">
      <c r="A405" s="23">
        <v>404.0</v>
      </c>
      <c r="B405" s="24">
        <v>11.4</v>
      </c>
      <c r="C405" s="24">
        <v>0.6</v>
      </c>
      <c r="D405" s="24">
        <v>0.49</v>
      </c>
      <c r="E405" s="24">
        <v>2.7</v>
      </c>
      <c r="F405" s="24">
        <v>0.085</v>
      </c>
      <c r="G405" s="24">
        <v>10.0</v>
      </c>
      <c r="H405" s="24">
        <v>41.0</v>
      </c>
      <c r="I405" s="24">
        <v>0.9994</v>
      </c>
      <c r="J405" s="24">
        <v>3.15</v>
      </c>
      <c r="K405" s="24">
        <v>0.63</v>
      </c>
      <c r="L405" s="24">
        <v>10.5</v>
      </c>
      <c r="M405" s="23">
        <v>6.0</v>
      </c>
    </row>
    <row r="406" ht="15.75" customHeight="1">
      <c r="A406" s="23">
        <v>405.0</v>
      </c>
      <c r="B406" s="24">
        <v>7.7</v>
      </c>
      <c r="C406" s="24">
        <v>0.69</v>
      </c>
      <c r="D406" s="24">
        <v>0.05</v>
      </c>
      <c r="E406" s="24">
        <v>2.7</v>
      </c>
      <c r="F406" s="24">
        <v>0.075</v>
      </c>
      <c r="G406" s="24">
        <v>15.0</v>
      </c>
      <c r="H406" s="24">
        <v>27.0</v>
      </c>
      <c r="I406" s="24">
        <v>0.9974</v>
      </c>
      <c r="J406" s="24">
        <v>3.26</v>
      </c>
      <c r="K406" s="24">
        <v>0.61</v>
      </c>
      <c r="L406" s="24">
        <v>9.1</v>
      </c>
      <c r="M406" s="23">
        <v>5.0</v>
      </c>
    </row>
    <row r="407" ht="15.75" customHeight="1">
      <c r="A407" s="23">
        <v>406.0</v>
      </c>
      <c r="B407" s="24">
        <v>8.7</v>
      </c>
      <c r="C407" s="24">
        <v>0.31</v>
      </c>
      <c r="D407" s="24">
        <v>0.46</v>
      </c>
      <c r="E407" s="24">
        <v>1.4</v>
      </c>
      <c r="F407" s="24">
        <v>0.059</v>
      </c>
      <c r="G407" s="24">
        <v>11.0</v>
      </c>
      <c r="H407" s="24">
        <v>25.0</v>
      </c>
      <c r="I407" s="24">
        <v>0.9966</v>
      </c>
      <c r="J407" s="24">
        <v>3.36</v>
      </c>
      <c r="K407" s="24">
        <v>0.76</v>
      </c>
      <c r="L407" s="24">
        <v>10.1</v>
      </c>
      <c r="M407" s="23">
        <v>6.0</v>
      </c>
    </row>
    <row r="408" ht="15.75" customHeight="1">
      <c r="A408" s="23">
        <v>407.0</v>
      </c>
      <c r="B408" s="24">
        <v>9.8</v>
      </c>
      <c r="C408" s="24">
        <v>0.44</v>
      </c>
      <c r="D408" s="24">
        <v>0.47</v>
      </c>
      <c r="E408" s="24">
        <v>2.5</v>
      </c>
      <c r="F408" s="24">
        <v>0.063</v>
      </c>
      <c r="G408" s="24">
        <v>9.0</v>
      </c>
      <c r="H408" s="24">
        <v>28.0</v>
      </c>
      <c r="I408" s="24">
        <v>0.9981</v>
      </c>
      <c r="J408" s="24">
        <v>3.24</v>
      </c>
      <c r="K408" s="24">
        <v>0.65</v>
      </c>
      <c r="L408" s="24">
        <v>10.8</v>
      </c>
      <c r="M408" s="23">
        <v>6.0</v>
      </c>
    </row>
    <row r="409" ht="15.75" customHeight="1">
      <c r="A409" s="23">
        <v>408.0</v>
      </c>
      <c r="B409" s="24">
        <v>12.0</v>
      </c>
      <c r="C409" s="24">
        <v>0.39</v>
      </c>
      <c r="D409" s="24">
        <v>0.66</v>
      </c>
      <c r="E409" s="24">
        <v>3.0</v>
      </c>
      <c r="F409" s="24">
        <v>0.093</v>
      </c>
      <c r="G409" s="24">
        <v>12.0</v>
      </c>
      <c r="H409" s="24">
        <v>30.0</v>
      </c>
      <c r="I409" s="24">
        <v>0.9996</v>
      </c>
      <c r="J409" s="24">
        <v>3.18</v>
      </c>
      <c r="K409" s="24">
        <v>0.63</v>
      </c>
      <c r="L409" s="24">
        <v>10.8</v>
      </c>
      <c r="M409" s="23">
        <v>7.0</v>
      </c>
    </row>
    <row r="410" ht="15.75" customHeight="1">
      <c r="A410" s="23">
        <v>409.0</v>
      </c>
      <c r="B410" s="24">
        <v>10.4</v>
      </c>
      <c r="C410" s="24">
        <v>0.34</v>
      </c>
      <c r="D410" s="24">
        <v>0.58</v>
      </c>
      <c r="E410" s="24">
        <v>3.7</v>
      </c>
      <c r="F410" s="24">
        <v>0.174</v>
      </c>
      <c r="G410" s="24">
        <v>6.0</v>
      </c>
      <c r="H410" s="24">
        <v>16.0</v>
      </c>
      <c r="I410" s="24">
        <v>0.997</v>
      </c>
      <c r="J410" s="24">
        <v>3.19</v>
      </c>
      <c r="K410" s="24">
        <v>0.7</v>
      </c>
      <c r="L410" s="24">
        <v>11.3</v>
      </c>
      <c r="M410" s="23">
        <v>6.0</v>
      </c>
    </row>
    <row r="411" ht="15.75" customHeight="1">
      <c r="A411" s="23">
        <v>410.0</v>
      </c>
      <c r="B411" s="24">
        <v>12.5</v>
      </c>
      <c r="C411" s="24">
        <v>0.46</v>
      </c>
      <c r="D411" s="24">
        <v>0.49</v>
      </c>
      <c r="E411" s="24">
        <v>4.5</v>
      </c>
      <c r="F411" s="24">
        <v>0.07</v>
      </c>
      <c r="G411" s="24">
        <v>26.0</v>
      </c>
      <c r="H411" s="24">
        <v>49.0</v>
      </c>
      <c r="I411" s="24">
        <v>0.9981</v>
      </c>
      <c r="J411" s="24">
        <v>3.05</v>
      </c>
      <c r="K411" s="24">
        <v>0.57</v>
      </c>
      <c r="L411" s="24">
        <v>9.6</v>
      </c>
      <c r="M411" s="23">
        <v>4.0</v>
      </c>
    </row>
    <row r="412" ht="15.75" customHeight="1">
      <c r="A412" s="23">
        <v>411.0</v>
      </c>
      <c r="B412" s="24">
        <v>9.0</v>
      </c>
      <c r="C412" s="24">
        <v>0.43</v>
      </c>
      <c r="D412" s="24">
        <v>0.34</v>
      </c>
      <c r="E412" s="24">
        <v>2.5</v>
      </c>
      <c r="F412" s="24">
        <v>0.08</v>
      </c>
      <c r="G412" s="24">
        <v>26.0</v>
      </c>
      <c r="H412" s="24">
        <v>86.0</v>
      </c>
      <c r="I412" s="24">
        <v>0.9987</v>
      </c>
      <c r="J412" s="24">
        <v>3.38</v>
      </c>
      <c r="K412" s="24">
        <v>0.62</v>
      </c>
      <c r="L412" s="24">
        <v>9.5</v>
      </c>
      <c r="M412" s="23">
        <v>6.0</v>
      </c>
    </row>
    <row r="413" ht="15.75" customHeight="1">
      <c r="A413" s="23">
        <v>412.0</v>
      </c>
      <c r="B413" s="24">
        <v>9.1</v>
      </c>
      <c r="C413" s="24">
        <v>0.45</v>
      </c>
      <c r="D413" s="24">
        <v>0.35</v>
      </c>
      <c r="E413" s="24">
        <v>2.4</v>
      </c>
      <c r="F413" s="24">
        <v>0.08</v>
      </c>
      <c r="G413" s="24">
        <v>23.0</v>
      </c>
      <c r="H413" s="24">
        <v>78.0</v>
      </c>
      <c r="I413" s="24">
        <v>0.9987</v>
      </c>
      <c r="J413" s="24">
        <v>3.38</v>
      </c>
      <c r="K413" s="24">
        <v>0.62</v>
      </c>
      <c r="L413" s="24">
        <v>9.5</v>
      </c>
      <c r="M413" s="23">
        <v>5.0</v>
      </c>
    </row>
    <row r="414" ht="15.75" customHeight="1">
      <c r="A414" s="23">
        <v>413.0</v>
      </c>
      <c r="B414" s="24">
        <v>7.1</v>
      </c>
      <c r="C414" s="24">
        <v>0.735</v>
      </c>
      <c r="D414" s="24">
        <v>0.16</v>
      </c>
      <c r="E414" s="24">
        <v>1.9</v>
      </c>
      <c r="F414" s="24">
        <v>0.1</v>
      </c>
      <c r="G414" s="24">
        <v>15.0</v>
      </c>
      <c r="H414" s="24">
        <v>77.0</v>
      </c>
      <c r="I414" s="24">
        <v>0.9966</v>
      </c>
      <c r="J414" s="24">
        <v>3.27</v>
      </c>
      <c r="K414" s="24">
        <v>0.64</v>
      </c>
      <c r="L414" s="24">
        <v>9.3</v>
      </c>
      <c r="M414" s="23">
        <v>5.0</v>
      </c>
    </row>
    <row r="415" ht="15.75" customHeight="1">
      <c r="A415" s="23">
        <v>414.0</v>
      </c>
      <c r="B415" s="24">
        <v>9.9</v>
      </c>
      <c r="C415" s="24">
        <v>0.4</v>
      </c>
      <c r="D415" s="24">
        <v>0.53</v>
      </c>
      <c r="E415" s="24">
        <v>6.7</v>
      </c>
      <c r="F415" s="24">
        <v>0.0969999999999999</v>
      </c>
      <c r="G415" s="24">
        <v>6.0</v>
      </c>
      <c r="H415" s="24">
        <v>19.0</v>
      </c>
      <c r="I415" s="24">
        <v>0.9986</v>
      </c>
      <c r="J415" s="24">
        <v>3.27</v>
      </c>
      <c r="K415" s="24">
        <v>0.82</v>
      </c>
      <c r="L415" s="24">
        <v>11.7</v>
      </c>
      <c r="M415" s="23">
        <v>7.0</v>
      </c>
    </row>
    <row r="416" ht="15.75" customHeight="1">
      <c r="A416" s="23">
        <v>415.0</v>
      </c>
      <c r="B416" s="24">
        <v>8.8</v>
      </c>
      <c r="C416" s="24">
        <v>0.52</v>
      </c>
      <c r="D416" s="24">
        <v>0.34</v>
      </c>
      <c r="E416" s="24">
        <v>2.7</v>
      </c>
      <c r="F416" s="24">
        <v>0.087</v>
      </c>
      <c r="G416" s="24">
        <v>24.0</v>
      </c>
      <c r="H416" s="24">
        <v>122.0</v>
      </c>
      <c r="I416" s="24">
        <v>0.9982</v>
      </c>
      <c r="J416" s="24">
        <v>3.26</v>
      </c>
      <c r="K416" s="24">
        <v>0.61</v>
      </c>
      <c r="L416" s="24">
        <v>9.5</v>
      </c>
      <c r="M416" s="23">
        <v>5.0</v>
      </c>
    </row>
    <row r="417" ht="15.75" customHeight="1">
      <c r="A417" s="23">
        <v>416.0</v>
      </c>
      <c r="B417" s="24">
        <v>8.6</v>
      </c>
      <c r="C417" s="24">
        <v>0.725</v>
      </c>
      <c r="D417" s="24">
        <v>0.24</v>
      </c>
      <c r="E417" s="24">
        <v>6.6</v>
      </c>
      <c r="F417" s="24">
        <v>0.116999999999999</v>
      </c>
      <c r="G417" s="24">
        <v>31.0</v>
      </c>
      <c r="H417" s="24">
        <v>134.0</v>
      </c>
      <c r="I417" s="24">
        <v>1.0014</v>
      </c>
      <c r="J417" s="24">
        <v>3.32</v>
      </c>
      <c r="K417" s="24">
        <v>1.07</v>
      </c>
      <c r="L417" s="24">
        <v>9.3</v>
      </c>
      <c r="M417" s="23">
        <v>5.0</v>
      </c>
    </row>
    <row r="418" ht="15.75" customHeight="1">
      <c r="A418" s="23">
        <v>417.0</v>
      </c>
      <c r="B418" s="24">
        <v>10.6</v>
      </c>
      <c r="C418" s="24">
        <v>0.48</v>
      </c>
      <c r="D418" s="24">
        <v>0.64</v>
      </c>
      <c r="E418" s="24">
        <v>2.2</v>
      </c>
      <c r="F418" s="24">
        <v>0.111</v>
      </c>
      <c r="G418" s="24">
        <v>6.0</v>
      </c>
      <c r="H418" s="24">
        <v>20.0</v>
      </c>
      <c r="I418" s="24">
        <v>0.997</v>
      </c>
      <c r="J418" s="24">
        <v>3.26</v>
      </c>
      <c r="K418" s="24">
        <v>0.66</v>
      </c>
      <c r="L418" s="24">
        <v>11.7</v>
      </c>
      <c r="M418" s="23">
        <v>6.0</v>
      </c>
    </row>
    <row r="419" ht="15.75" customHeight="1">
      <c r="A419" s="23">
        <v>418.0</v>
      </c>
      <c r="B419" s="24">
        <v>7.0</v>
      </c>
      <c r="C419" s="24">
        <v>0.58</v>
      </c>
      <c r="D419" s="24">
        <v>0.12</v>
      </c>
      <c r="E419" s="24">
        <v>1.9</v>
      </c>
      <c r="F419" s="24">
        <v>0.091</v>
      </c>
      <c r="G419" s="24">
        <v>34.0</v>
      </c>
      <c r="H419" s="24">
        <v>124.0</v>
      </c>
      <c r="I419" s="24">
        <v>0.9956</v>
      </c>
      <c r="J419" s="24">
        <v>3.44</v>
      </c>
      <c r="K419" s="24">
        <v>0.48</v>
      </c>
      <c r="L419" s="24">
        <v>10.5</v>
      </c>
      <c r="M419" s="23">
        <v>5.0</v>
      </c>
    </row>
    <row r="420" ht="15.75" customHeight="1">
      <c r="A420" s="23">
        <v>419.0</v>
      </c>
      <c r="B420" s="24">
        <v>11.9</v>
      </c>
      <c r="C420" s="24">
        <v>0.38</v>
      </c>
      <c r="D420" s="24">
        <v>0.51</v>
      </c>
      <c r="E420" s="24">
        <v>2.0</v>
      </c>
      <c r="F420" s="24">
        <v>0.121</v>
      </c>
      <c r="G420" s="24">
        <v>7.0</v>
      </c>
      <c r="H420" s="24">
        <v>20.0</v>
      </c>
      <c r="I420" s="24">
        <v>0.9996</v>
      </c>
      <c r="J420" s="24">
        <v>3.24</v>
      </c>
      <c r="K420" s="24">
        <v>0.76</v>
      </c>
      <c r="L420" s="24">
        <v>10.4</v>
      </c>
      <c r="M420" s="23">
        <v>6.0</v>
      </c>
    </row>
    <row r="421" ht="15.75" customHeight="1">
      <c r="A421" s="23">
        <v>420.0</v>
      </c>
      <c r="B421" s="24">
        <v>6.8</v>
      </c>
      <c r="C421" s="24">
        <v>0.77</v>
      </c>
      <c r="D421" s="24">
        <v>0.0</v>
      </c>
      <c r="E421" s="24">
        <v>1.8</v>
      </c>
      <c r="F421" s="24">
        <v>0.066</v>
      </c>
      <c r="G421" s="24">
        <v>34.0</v>
      </c>
      <c r="H421" s="24">
        <v>52.0</v>
      </c>
      <c r="I421" s="24">
        <v>0.9976</v>
      </c>
      <c r="J421" s="24">
        <v>3.62</v>
      </c>
      <c r="K421" s="24">
        <v>0.68</v>
      </c>
      <c r="L421" s="24">
        <v>9.9</v>
      </c>
      <c r="M421" s="23">
        <v>5.0</v>
      </c>
    </row>
    <row r="422" ht="15.75" customHeight="1">
      <c r="A422" s="23">
        <v>421.0</v>
      </c>
      <c r="B422" s="24">
        <v>9.5</v>
      </c>
      <c r="C422" s="24">
        <v>0.56</v>
      </c>
      <c r="D422" s="24">
        <v>0.33</v>
      </c>
      <c r="E422" s="24">
        <v>2.4</v>
      </c>
      <c r="F422" s="24">
        <v>0.089</v>
      </c>
      <c r="G422" s="24">
        <v>35.0</v>
      </c>
      <c r="H422" s="24">
        <v>67.0</v>
      </c>
      <c r="I422" s="24">
        <v>0.9972</v>
      </c>
      <c r="J422" s="24">
        <v>3.28</v>
      </c>
      <c r="K422" s="24">
        <v>0.73</v>
      </c>
      <c r="L422" s="24">
        <v>11.8</v>
      </c>
      <c r="M422" s="23">
        <v>7.0</v>
      </c>
    </row>
    <row r="423" ht="15.75" customHeight="1">
      <c r="A423" s="23">
        <v>422.0</v>
      </c>
      <c r="B423" s="24">
        <v>6.6</v>
      </c>
      <c r="C423" s="24">
        <v>0.84</v>
      </c>
      <c r="D423" s="24">
        <v>0.03</v>
      </c>
      <c r="E423" s="24">
        <v>2.3</v>
      </c>
      <c r="F423" s="24">
        <v>0.059</v>
      </c>
      <c r="G423" s="24">
        <v>32.0</v>
      </c>
      <c r="H423" s="24">
        <v>48.0</v>
      </c>
      <c r="I423" s="24">
        <v>0.9952</v>
      </c>
      <c r="J423" s="24">
        <v>3.52</v>
      </c>
      <c r="K423" s="24">
        <v>0.56</v>
      </c>
      <c r="L423" s="24">
        <v>12.3</v>
      </c>
      <c r="M423" s="23">
        <v>7.0</v>
      </c>
    </row>
    <row r="424" ht="15.75" customHeight="1">
      <c r="A424" s="23">
        <v>423.0</v>
      </c>
      <c r="B424" s="24">
        <v>7.7</v>
      </c>
      <c r="C424" s="24">
        <v>0.96</v>
      </c>
      <c r="D424" s="24">
        <v>0.2</v>
      </c>
      <c r="E424" s="24">
        <v>2.0</v>
      </c>
      <c r="F424" s="24">
        <v>0.047</v>
      </c>
      <c r="G424" s="24">
        <v>15.0</v>
      </c>
      <c r="H424" s="24">
        <v>60.0</v>
      </c>
      <c r="I424" s="24">
        <v>0.9955</v>
      </c>
      <c r="J424" s="24">
        <v>3.36</v>
      </c>
      <c r="K424" s="24">
        <v>0.44</v>
      </c>
      <c r="L424" s="24">
        <v>10.9</v>
      </c>
      <c r="M424" s="23">
        <v>5.0</v>
      </c>
    </row>
    <row r="425" ht="15.75" customHeight="1">
      <c r="A425" s="23">
        <v>424.0</v>
      </c>
      <c r="B425" s="24">
        <v>10.5</v>
      </c>
      <c r="C425" s="24">
        <v>0.24</v>
      </c>
      <c r="D425" s="24">
        <v>0.47</v>
      </c>
      <c r="E425" s="24">
        <v>2.1</v>
      </c>
      <c r="F425" s="24">
        <v>0.066</v>
      </c>
      <c r="G425" s="24">
        <v>6.0</v>
      </c>
      <c r="H425" s="24">
        <v>24.0</v>
      </c>
      <c r="I425" s="24">
        <v>0.9978</v>
      </c>
      <c r="J425" s="24">
        <v>3.15</v>
      </c>
      <c r="K425" s="24">
        <v>0.9</v>
      </c>
      <c r="L425" s="24">
        <v>11.0</v>
      </c>
      <c r="M425" s="23">
        <v>7.0</v>
      </c>
    </row>
    <row r="426" ht="15.75" customHeight="1">
      <c r="A426" s="23">
        <v>425.0</v>
      </c>
      <c r="B426" s="24">
        <v>7.7</v>
      </c>
      <c r="C426" s="24">
        <v>0.96</v>
      </c>
      <c r="D426" s="24">
        <v>0.2</v>
      </c>
      <c r="E426" s="24">
        <v>2.0</v>
      </c>
      <c r="F426" s="24">
        <v>0.047</v>
      </c>
      <c r="G426" s="24">
        <v>15.0</v>
      </c>
      <c r="H426" s="24">
        <v>60.0</v>
      </c>
      <c r="I426" s="24">
        <v>0.9955</v>
      </c>
      <c r="J426" s="24">
        <v>3.36</v>
      </c>
      <c r="K426" s="24">
        <v>0.44</v>
      </c>
      <c r="L426" s="24">
        <v>10.9</v>
      </c>
      <c r="M426" s="23">
        <v>5.0</v>
      </c>
    </row>
    <row r="427" ht="15.75" customHeight="1">
      <c r="A427" s="23">
        <v>426.0</v>
      </c>
      <c r="B427" s="24">
        <v>6.6</v>
      </c>
      <c r="C427" s="24">
        <v>0.84</v>
      </c>
      <c r="D427" s="24">
        <v>0.03</v>
      </c>
      <c r="E427" s="24">
        <v>2.3</v>
      </c>
      <c r="F427" s="24">
        <v>0.059</v>
      </c>
      <c r="G427" s="24">
        <v>32.0</v>
      </c>
      <c r="H427" s="24">
        <v>48.0</v>
      </c>
      <c r="I427" s="24">
        <v>0.9952</v>
      </c>
      <c r="J427" s="24">
        <v>3.52</v>
      </c>
      <c r="K427" s="24">
        <v>0.56</v>
      </c>
      <c r="L427" s="24">
        <v>12.3</v>
      </c>
      <c r="M427" s="23">
        <v>7.0</v>
      </c>
    </row>
    <row r="428" ht="15.75" customHeight="1">
      <c r="A428" s="23">
        <v>427.0</v>
      </c>
      <c r="B428" s="24">
        <v>6.4</v>
      </c>
      <c r="C428" s="24">
        <v>0.67</v>
      </c>
      <c r="D428" s="24">
        <v>0.08</v>
      </c>
      <c r="E428" s="24">
        <v>2.1</v>
      </c>
      <c r="F428" s="24">
        <v>0.045</v>
      </c>
      <c r="G428" s="24">
        <v>19.0</v>
      </c>
      <c r="H428" s="24">
        <v>48.0</v>
      </c>
      <c r="I428" s="24">
        <v>0.9949</v>
      </c>
      <c r="J428" s="24">
        <v>3.49</v>
      </c>
      <c r="K428" s="24">
        <v>0.49</v>
      </c>
      <c r="L428" s="24">
        <v>11.4</v>
      </c>
      <c r="M428" s="23">
        <v>6.0</v>
      </c>
    </row>
    <row r="429" ht="15.75" customHeight="1">
      <c r="A429" s="23">
        <v>428.0</v>
      </c>
      <c r="B429" s="24">
        <v>9.5</v>
      </c>
      <c r="C429" s="24">
        <v>0.78</v>
      </c>
      <c r="D429" s="24">
        <v>0.22</v>
      </c>
      <c r="E429" s="24">
        <v>1.9</v>
      </c>
      <c r="F429" s="24">
        <v>0.077</v>
      </c>
      <c r="G429" s="24">
        <v>6.0</v>
      </c>
      <c r="H429" s="24">
        <v>32.0</v>
      </c>
      <c r="I429" s="24">
        <v>0.9988</v>
      </c>
      <c r="J429" s="24">
        <v>3.26</v>
      </c>
      <c r="K429" s="24">
        <v>0.56</v>
      </c>
      <c r="L429" s="24">
        <v>10.6</v>
      </c>
      <c r="M429" s="23">
        <v>6.0</v>
      </c>
    </row>
    <row r="430" ht="15.75" customHeight="1">
      <c r="A430" s="23">
        <v>429.0</v>
      </c>
      <c r="B430" s="24">
        <v>9.1</v>
      </c>
      <c r="C430" s="24">
        <v>0.52</v>
      </c>
      <c r="D430" s="24">
        <v>0.33</v>
      </c>
      <c r="E430" s="24">
        <v>1.3</v>
      </c>
      <c r="F430" s="24">
        <v>0.07</v>
      </c>
      <c r="G430" s="24">
        <v>9.0</v>
      </c>
      <c r="H430" s="24">
        <v>30.0</v>
      </c>
      <c r="I430" s="24">
        <v>0.9978</v>
      </c>
      <c r="J430" s="24">
        <v>3.24</v>
      </c>
      <c r="K430" s="24">
        <v>0.6</v>
      </c>
      <c r="L430" s="24">
        <v>9.3</v>
      </c>
      <c r="M430" s="23">
        <v>5.0</v>
      </c>
    </row>
    <row r="431" ht="15.75" customHeight="1">
      <c r="A431" s="23">
        <v>430.0</v>
      </c>
      <c r="B431" s="24">
        <v>12.8</v>
      </c>
      <c r="C431" s="24">
        <v>0.84</v>
      </c>
      <c r="D431" s="24">
        <v>0.63</v>
      </c>
      <c r="E431" s="24">
        <v>2.4</v>
      </c>
      <c r="F431" s="24">
        <v>0.088</v>
      </c>
      <c r="G431" s="24">
        <v>13.0</v>
      </c>
      <c r="H431" s="24">
        <v>35.0</v>
      </c>
      <c r="I431" s="24">
        <v>0.9997</v>
      </c>
      <c r="J431" s="24">
        <v>3.1</v>
      </c>
      <c r="K431" s="24">
        <v>0.6</v>
      </c>
      <c r="L431" s="24">
        <v>10.4</v>
      </c>
      <c r="M431" s="23">
        <v>6.0</v>
      </c>
    </row>
    <row r="432" ht="15.75" customHeight="1">
      <c r="A432" s="23">
        <v>431.0</v>
      </c>
      <c r="B432" s="24">
        <v>10.5</v>
      </c>
      <c r="C432" s="24">
        <v>0.24</v>
      </c>
      <c r="D432" s="24">
        <v>0.47</v>
      </c>
      <c r="E432" s="24">
        <v>2.1</v>
      </c>
      <c r="F432" s="24">
        <v>0.066</v>
      </c>
      <c r="G432" s="24">
        <v>6.0</v>
      </c>
      <c r="H432" s="24">
        <v>24.0</v>
      </c>
      <c r="I432" s="24">
        <v>0.9978</v>
      </c>
      <c r="J432" s="24">
        <v>3.15</v>
      </c>
      <c r="K432" s="24">
        <v>0.9</v>
      </c>
      <c r="L432" s="24">
        <v>11.0</v>
      </c>
      <c r="M432" s="23">
        <v>7.0</v>
      </c>
    </row>
    <row r="433" ht="15.75" customHeight="1">
      <c r="A433" s="23">
        <v>432.0</v>
      </c>
      <c r="B433" s="24">
        <v>7.8</v>
      </c>
      <c r="C433" s="24">
        <v>0.55</v>
      </c>
      <c r="D433" s="24">
        <v>0.35</v>
      </c>
      <c r="E433" s="24">
        <v>2.2</v>
      </c>
      <c r="F433" s="24">
        <v>0.074</v>
      </c>
      <c r="G433" s="24">
        <v>21.0</v>
      </c>
      <c r="H433" s="24">
        <v>66.0</v>
      </c>
      <c r="I433" s="24">
        <v>0.9974</v>
      </c>
      <c r="J433" s="24">
        <v>3.25</v>
      </c>
      <c r="K433" s="24">
        <v>0.56</v>
      </c>
      <c r="L433" s="24">
        <v>9.2</v>
      </c>
      <c r="M433" s="23">
        <v>5.0</v>
      </c>
    </row>
    <row r="434" ht="15.75" customHeight="1">
      <c r="A434" s="23">
        <v>433.0</v>
      </c>
      <c r="B434" s="24">
        <v>11.9</v>
      </c>
      <c r="C434" s="24">
        <v>0.37</v>
      </c>
      <c r="D434" s="24">
        <v>0.69</v>
      </c>
      <c r="E434" s="24">
        <v>2.3</v>
      </c>
      <c r="F434" s="24">
        <v>0.078</v>
      </c>
      <c r="G434" s="24">
        <v>12.0</v>
      </c>
      <c r="H434" s="24">
        <v>24.0</v>
      </c>
      <c r="I434" s="24">
        <v>0.9958</v>
      </c>
      <c r="J434" s="24">
        <v>3.0</v>
      </c>
      <c r="K434" s="24">
        <v>0.65</v>
      </c>
      <c r="L434" s="24">
        <v>12.8</v>
      </c>
      <c r="M434" s="23">
        <v>6.0</v>
      </c>
    </row>
    <row r="435" ht="15.75" customHeight="1">
      <c r="A435" s="23">
        <v>434.0</v>
      </c>
      <c r="B435" s="24">
        <v>12.3</v>
      </c>
      <c r="C435" s="24">
        <v>0.39</v>
      </c>
      <c r="D435" s="24">
        <v>0.63</v>
      </c>
      <c r="E435" s="24">
        <v>2.3</v>
      </c>
      <c r="F435" s="24">
        <v>0.091</v>
      </c>
      <c r="G435" s="24">
        <v>6.0</v>
      </c>
      <c r="H435" s="24">
        <v>18.0</v>
      </c>
      <c r="I435" s="24">
        <v>1.0004</v>
      </c>
      <c r="J435" s="24">
        <v>3.16</v>
      </c>
      <c r="K435" s="24">
        <v>0.49</v>
      </c>
      <c r="L435" s="24">
        <v>9.5</v>
      </c>
      <c r="M435" s="23">
        <v>5.0</v>
      </c>
    </row>
    <row r="436" ht="15.75" customHeight="1">
      <c r="A436" s="23">
        <v>435.0</v>
      </c>
      <c r="B436" s="24">
        <v>10.4</v>
      </c>
      <c r="C436" s="24">
        <v>0.41</v>
      </c>
      <c r="D436" s="24">
        <v>0.55</v>
      </c>
      <c r="E436" s="24">
        <v>3.2</v>
      </c>
      <c r="F436" s="24">
        <v>0.076</v>
      </c>
      <c r="G436" s="24">
        <v>22.0</v>
      </c>
      <c r="H436" s="24">
        <v>54.0</v>
      </c>
      <c r="I436" s="24">
        <v>0.9996</v>
      </c>
      <c r="J436" s="24">
        <v>3.15</v>
      </c>
      <c r="K436" s="24">
        <v>0.89</v>
      </c>
      <c r="L436" s="24">
        <v>9.9</v>
      </c>
      <c r="M436" s="23">
        <v>6.0</v>
      </c>
    </row>
    <row r="437" ht="15.75" customHeight="1">
      <c r="A437" s="23">
        <v>436.0</v>
      </c>
      <c r="B437" s="24">
        <v>12.3</v>
      </c>
      <c r="C437" s="24">
        <v>0.39</v>
      </c>
      <c r="D437" s="24">
        <v>0.63</v>
      </c>
      <c r="E437" s="24">
        <v>2.3</v>
      </c>
      <c r="F437" s="24">
        <v>0.091</v>
      </c>
      <c r="G437" s="24">
        <v>6.0</v>
      </c>
      <c r="H437" s="24">
        <v>18.0</v>
      </c>
      <c r="I437" s="24">
        <v>1.0004</v>
      </c>
      <c r="J437" s="24">
        <v>3.16</v>
      </c>
      <c r="K437" s="24">
        <v>0.49</v>
      </c>
      <c r="L437" s="24">
        <v>9.5</v>
      </c>
      <c r="M437" s="23">
        <v>5.0</v>
      </c>
    </row>
    <row r="438" ht="15.75" customHeight="1">
      <c r="A438" s="23">
        <v>437.0</v>
      </c>
      <c r="B438" s="24">
        <v>8.0</v>
      </c>
      <c r="C438" s="24">
        <v>0.67</v>
      </c>
      <c r="D438" s="24">
        <v>0.3</v>
      </c>
      <c r="E438" s="24">
        <v>2.0</v>
      </c>
      <c r="F438" s="24">
        <v>0.06</v>
      </c>
      <c r="G438" s="24">
        <v>38.0</v>
      </c>
      <c r="H438" s="24">
        <v>62.0</v>
      </c>
      <c r="I438" s="24">
        <v>0.9958</v>
      </c>
      <c r="J438" s="24">
        <v>3.26</v>
      </c>
      <c r="K438" s="24">
        <v>0.56</v>
      </c>
      <c r="L438" s="24">
        <v>10.2</v>
      </c>
      <c r="M438" s="23">
        <v>6.0</v>
      </c>
    </row>
    <row r="439" ht="15.75" customHeight="1">
      <c r="A439" s="23">
        <v>438.0</v>
      </c>
      <c r="B439" s="24">
        <v>11.1</v>
      </c>
      <c r="C439" s="24">
        <v>0.45</v>
      </c>
      <c r="D439" s="24">
        <v>0.73</v>
      </c>
      <c r="E439" s="24">
        <v>3.2</v>
      </c>
      <c r="F439" s="24">
        <v>0.066</v>
      </c>
      <c r="G439" s="24">
        <v>6.0</v>
      </c>
      <c r="H439" s="24">
        <v>22.0</v>
      </c>
      <c r="I439" s="24">
        <v>0.9986</v>
      </c>
      <c r="J439" s="24">
        <v>3.17</v>
      </c>
      <c r="K439" s="24">
        <v>0.66</v>
      </c>
      <c r="L439" s="24">
        <v>11.2</v>
      </c>
      <c r="M439" s="23">
        <v>6.0</v>
      </c>
    </row>
    <row r="440" ht="15.75" customHeight="1">
      <c r="A440" s="23">
        <v>439.0</v>
      </c>
      <c r="B440" s="24">
        <v>10.4</v>
      </c>
      <c r="C440" s="24">
        <v>0.41</v>
      </c>
      <c r="D440" s="24">
        <v>0.55</v>
      </c>
      <c r="E440" s="24">
        <v>3.2</v>
      </c>
      <c r="F440" s="24">
        <v>0.076</v>
      </c>
      <c r="G440" s="24">
        <v>22.0</v>
      </c>
      <c r="H440" s="24">
        <v>54.0</v>
      </c>
      <c r="I440" s="24">
        <v>0.9996</v>
      </c>
      <c r="J440" s="24">
        <v>3.15</v>
      </c>
      <c r="K440" s="24">
        <v>0.89</v>
      </c>
      <c r="L440" s="24">
        <v>9.9</v>
      </c>
      <c r="M440" s="23">
        <v>6.0</v>
      </c>
    </row>
    <row r="441" ht="15.75" customHeight="1">
      <c r="A441" s="23">
        <v>440.0</v>
      </c>
      <c r="B441" s="24">
        <v>7.0</v>
      </c>
      <c r="C441" s="24">
        <v>0.62</v>
      </c>
      <c r="D441" s="24">
        <v>0.18</v>
      </c>
      <c r="E441" s="24">
        <v>1.5</v>
      </c>
      <c r="F441" s="24">
        <v>0.062</v>
      </c>
      <c r="G441" s="24">
        <v>7.0</v>
      </c>
      <c r="H441" s="24">
        <v>50.0</v>
      </c>
      <c r="I441" s="24">
        <v>0.9951</v>
      </c>
      <c r="J441" s="24">
        <v>3.08</v>
      </c>
      <c r="K441" s="24">
        <v>0.6</v>
      </c>
      <c r="L441" s="24">
        <v>9.3</v>
      </c>
      <c r="M441" s="23">
        <v>5.0</v>
      </c>
    </row>
    <row r="442" ht="15.75" customHeight="1">
      <c r="A442" s="23">
        <v>441.0</v>
      </c>
      <c r="B442" s="24">
        <v>12.6</v>
      </c>
      <c r="C442" s="24">
        <v>0.31</v>
      </c>
      <c r="D442" s="24">
        <v>0.72</v>
      </c>
      <c r="E442" s="24">
        <v>2.2</v>
      </c>
      <c r="F442" s="24">
        <v>0.072</v>
      </c>
      <c r="G442" s="24">
        <v>6.0</v>
      </c>
      <c r="H442" s="24">
        <v>29.0</v>
      </c>
      <c r="I442" s="24">
        <v>0.9987</v>
      </c>
      <c r="J442" s="24">
        <v>2.88</v>
      </c>
      <c r="K442" s="24">
        <v>0.82</v>
      </c>
      <c r="L442" s="24">
        <v>9.8</v>
      </c>
      <c r="M442" s="23">
        <v>8.0</v>
      </c>
    </row>
    <row r="443" ht="15.75" customHeight="1">
      <c r="A443" s="23">
        <v>442.0</v>
      </c>
      <c r="B443" s="24">
        <v>11.9</v>
      </c>
      <c r="C443" s="24">
        <v>0.4</v>
      </c>
      <c r="D443" s="24">
        <v>0.65</v>
      </c>
      <c r="E443" s="24">
        <v>2.15</v>
      </c>
      <c r="F443" s="24">
        <v>0.068</v>
      </c>
      <c r="G443" s="24">
        <v>7.0</v>
      </c>
      <c r="H443" s="24">
        <v>27.0</v>
      </c>
      <c r="I443" s="24">
        <v>0.9988</v>
      </c>
      <c r="J443" s="24">
        <v>3.06</v>
      </c>
      <c r="K443" s="24">
        <v>0.68</v>
      </c>
      <c r="L443" s="24">
        <v>11.3</v>
      </c>
      <c r="M443" s="23">
        <v>6.0</v>
      </c>
    </row>
    <row r="444" ht="15.75" customHeight="1">
      <c r="A444" s="23">
        <v>443.0</v>
      </c>
      <c r="B444" s="24">
        <v>15.6</v>
      </c>
      <c r="C444" s="24">
        <v>0.685</v>
      </c>
      <c r="D444" s="24">
        <v>0.76</v>
      </c>
      <c r="E444" s="24">
        <v>3.7</v>
      </c>
      <c r="F444" s="24">
        <v>0.1</v>
      </c>
      <c r="G444" s="24">
        <v>6.0</v>
      </c>
      <c r="H444" s="24">
        <v>43.0</v>
      </c>
      <c r="I444" s="24">
        <v>1.0032</v>
      </c>
      <c r="J444" s="24">
        <v>2.95</v>
      </c>
      <c r="K444" s="24">
        <v>0.68</v>
      </c>
      <c r="L444" s="24">
        <v>11.2</v>
      </c>
      <c r="M444" s="23">
        <v>7.0</v>
      </c>
    </row>
    <row r="445" ht="15.75" customHeight="1">
      <c r="A445" s="23">
        <v>444.0</v>
      </c>
      <c r="B445" s="24">
        <v>10.0</v>
      </c>
      <c r="C445" s="24">
        <v>0.44</v>
      </c>
      <c r="D445" s="24">
        <v>0.49</v>
      </c>
      <c r="E445" s="24">
        <v>2.7</v>
      </c>
      <c r="F445" s="24">
        <v>0.077</v>
      </c>
      <c r="G445" s="24">
        <v>11.0</v>
      </c>
      <c r="H445" s="24">
        <v>19.0</v>
      </c>
      <c r="I445" s="24">
        <v>0.9963</v>
      </c>
      <c r="J445" s="24">
        <v>3.23</v>
      </c>
      <c r="K445" s="24">
        <v>0.63</v>
      </c>
      <c r="L445" s="24">
        <v>11.6</v>
      </c>
      <c r="M445" s="23">
        <v>7.0</v>
      </c>
    </row>
    <row r="446" ht="15.75" customHeight="1">
      <c r="A446" s="23">
        <v>445.0</v>
      </c>
      <c r="B446" s="24">
        <v>5.3</v>
      </c>
      <c r="C446" s="24">
        <v>0.57</v>
      </c>
      <c r="D446" s="24">
        <v>0.01</v>
      </c>
      <c r="E446" s="24">
        <v>1.7</v>
      </c>
      <c r="F446" s="24">
        <v>0.054</v>
      </c>
      <c r="G446" s="24">
        <v>5.0</v>
      </c>
      <c r="H446" s="24">
        <v>27.0</v>
      </c>
      <c r="I446" s="24">
        <v>0.9934</v>
      </c>
      <c r="J446" s="24">
        <v>3.57</v>
      </c>
      <c r="K446" s="24">
        <v>0.84</v>
      </c>
      <c r="L446" s="24">
        <v>12.5</v>
      </c>
      <c r="M446" s="23">
        <v>7.0</v>
      </c>
    </row>
    <row r="447" ht="15.75" customHeight="1">
      <c r="A447" s="23">
        <v>446.0</v>
      </c>
      <c r="B447" s="24">
        <v>9.5</v>
      </c>
      <c r="C447" s="24">
        <v>0.735</v>
      </c>
      <c r="D447" s="24">
        <v>0.1</v>
      </c>
      <c r="E447" s="24">
        <v>2.1</v>
      </c>
      <c r="F447" s="24">
        <v>0.079</v>
      </c>
      <c r="G447" s="24">
        <v>6.0</v>
      </c>
      <c r="H447" s="24">
        <v>31.0</v>
      </c>
      <c r="I447" s="24">
        <v>0.9986</v>
      </c>
      <c r="J447" s="24">
        <v>3.23</v>
      </c>
      <c r="K447" s="24">
        <v>0.56</v>
      </c>
      <c r="L447" s="24">
        <v>10.1</v>
      </c>
      <c r="M447" s="23">
        <v>6.0</v>
      </c>
    </row>
    <row r="448" ht="15.75" customHeight="1">
      <c r="A448" s="23">
        <v>447.0</v>
      </c>
      <c r="B448" s="24">
        <v>12.5</v>
      </c>
      <c r="C448" s="24">
        <v>0.38</v>
      </c>
      <c r="D448" s="24">
        <v>0.6</v>
      </c>
      <c r="E448" s="24">
        <v>2.6</v>
      </c>
      <c r="F448" s="24">
        <v>0.081</v>
      </c>
      <c r="G448" s="24">
        <v>31.0</v>
      </c>
      <c r="H448" s="24">
        <v>72.0</v>
      </c>
      <c r="I448" s="24">
        <v>0.9996</v>
      </c>
      <c r="J448" s="24">
        <v>3.1</v>
      </c>
      <c r="K448" s="24">
        <v>0.73</v>
      </c>
      <c r="L448" s="24">
        <v>10.5</v>
      </c>
      <c r="M448" s="23">
        <v>5.0</v>
      </c>
    </row>
    <row r="449" ht="15.75" customHeight="1">
      <c r="A449" s="23">
        <v>448.0</v>
      </c>
      <c r="B449" s="24">
        <v>9.3</v>
      </c>
      <c r="C449" s="24">
        <v>0.48</v>
      </c>
      <c r="D449" s="24">
        <v>0.29</v>
      </c>
      <c r="E449" s="24">
        <v>2.1</v>
      </c>
      <c r="F449" s="24">
        <v>0.127</v>
      </c>
      <c r="G449" s="24">
        <v>6.0</v>
      </c>
      <c r="H449" s="24">
        <v>16.0</v>
      </c>
      <c r="I449" s="24">
        <v>0.9968</v>
      </c>
      <c r="J449" s="24">
        <v>3.22</v>
      </c>
      <c r="K449" s="24">
        <v>0.72</v>
      </c>
      <c r="L449" s="24">
        <v>11.2</v>
      </c>
      <c r="M449" s="23">
        <v>5.0</v>
      </c>
    </row>
    <row r="450" ht="15.75" customHeight="1">
      <c r="A450" s="23">
        <v>449.0</v>
      </c>
      <c r="B450" s="24">
        <v>8.6</v>
      </c>
      <c r="C450" s="24">
        <v>0.53</v>
      </c>
      <c r="D450" s="24">
        <v>0.22</v>
      </c>
      <c r="E450" s="24">
        <v>2.0</v>
      </c>
      <c r="F450" s="24">
        <v>0.1</v>
      </c>
      <c r="G450" s="24">
        <v>7.0</v>
      </c>
      <c r="H450" s="24">
        <v>27.0</v>
      </c>
      <c r="I450" s="24">
        <v>0.9967</v>
      </c>
      <c r="J450" s="24">
        <v>3.2</v>
      </c>
      <c r="K450" s="24">
        <v>0.56</v>
      </c>
      <c r="L450" s="24">
        <v>10.2</v>
      </c>
      <c r="M450" s="23">
        <v>6.0</v>
      </c>
    </row>
    <row r="451" ht="15.75" customHeight="1">
      <c r="A451" s="23">
        <v>450.0</v>
      </c>
      <c r="B451" s="24">
        <v>11.9</v>
      </c>
      <c r="C451" s="24">
        <v>0.39</v>
      </c>
      <c r="D451" s="24">
        <v>0.69</v>
      </c>
      <c r="E451" s="24">
        <v>2.8</v>
      </c>
      <c r="F451" s="24">
        <v>0.095</v>
      </c>
      <c r="G451" s="24">
        <v>17.0</v>
      </c>
      <c r="H451" s="24">
        <v>35.0</v>
      </c>
      <c r="I451" s="24">
        <v>0.9994</v>
      </c>
      <c r="J451" s="24">
        <v>3.1</v>
      </c>
      <c r="K451" s="24">
        <v>0.61</v>
      </c>
      <c r="L451" s="24">
        <v>10.8</v>
      </c>
      <c r="M451" s="23">
        <v>6.0</v>
      </c>
    </row>
    <row r="452" ht="15.75" customHeight="1">
      <c r="A452" s="23">
        <v>451.0</v>
      </c>
      <c r="B452" s="24">
        <v>11.9</v>
      </c>
      <c r="C452" s="24">
        <v>0.39</v>
      </c>
      <c r="D452" s="24">
        <v>0.69</v>
      </c>
      <c r="E452" s="24">
        <v>2.8</v>
      </c>
      <c r="F452" s="24">
        <v>0.095</v>
      </c>
      <c r="G452" s="24">
        <v>17.0</v>
      </c>
      <c r="H452" s="24">
        <v>35.0</v>
      </c>
      <c r="I452" s="24">
        <v>0.9994</v>
      </c>
      <c r="J452" s="24">
        <v>3.1</v>
      </c>
      <c r="K452" s="24">
        <v>0.61</v>
      </c>
      <c r="L452" s="24">
        <v>10.8</v>
      </c>
      <c r="M452" s="23">
        <v>6.0</v>
      </c>
    </row>
    <row r="453" ht="15.75" customHeight="1">
      <c r="A453" s="23">
        <v>452.0</v>
      </c>
      <c r="B453" s="24">
        <v>8.4</v>
      </c>
      <c r="C453" s="24">
        <v>0.37</v>
      </c>
      <c r="D453" s="24">
        <v>0.53</v>
      </c>
      <c r="E453" s="24">
        <v>1.8</v>
      </c>
      <c r="F453" s="24">
        <v>0.413</v>
      </c>
      <c r="G453" s="24">
        <v>9.0</v>
      </c>
      <c r="H453" s="24">
        <v>26.0</v>
      </c>
      <c r="I453" s="24">
        <v>0.9979</v>
      </c>
      <c r="J453" s="24">
        <v>3.06</v>
      </c>
      <c r="K453" s="24">
        <v>1.06</v>
      </c>
      <c r="L453" s="24">
        <v>9.1</v>
      </c>
      <c r="M453" s="23">
        <v>6.0</v>
      </c>
    </row>
    <row r="454" ht="15.75" customHeight="1">
      <c r="A454" s="23">
        <v>453.0</v>
      </c>
      <c r="B454" s="24">
        <v>6.8</v>
      </c>
      <c r="C454" s="24">
        <v>0.56</v>
      </c>
      <c r="D454" s="24">
        <v>0.03</v>
      </c>
      <c r="E454" s="24">
        <v>1.7</v>
      </c>
      <c r="F454" s="24">
        <v>0.084</v>
      </c>
      <c r="G454" s="24">
        <v>18.0</v>
      </c>
      <c r="H454" s="24">
        <v>35.0</v>
      </c>
      <c r="I454" s="24">
        <v>0.9968</v>
      </c>
      <c r="J454" s="24">
        <v>3.44</v>
      </c>
      <c r="K454" s="24">
        <v>0.63</v>
      </c>
      <c r="L454" s="24">
        <v>10.0</v>
      </c>
      <c r="M454" s="23">
        <v>6.0</v>
      </c>
    </row>
    <row r="455" ht="15.75" customHeight="1">
      <c r="A455" s="23">
        <v>454.0</v>
      </c>
      <c r="B455" s="24">
        <v>10.4</v>
      </c>
      <c r="C455" s="24">
        <v>0.33</v>
      </c>
      <c r="D455" s="24">
        <v>0.63</v>
      </c>
      <c r="E455" s="24">
        <v>2.8</v>
      </c>
      <c r="F455" s="24">
        <v>0.084</v>
      </c>
      <c r="G455" s="24">
        <v>5.0</v>
      </c>
      <c r="H455" s="24">
        <v>22.0</v>
      </c>
      <c r="I455" s="24">
        <v>0.9998</v>
      </c>
      <c r="J455" s="24">
        <v>3.26</v>
      </c>
      <c r="K455" s="24">
        <v>0.74</v>
      </c>
      <c r="L455" s="24">
        <v>11.2</v>
      </c>
      <c r="M455" s="23">
        <v>7.0</v>
      </c>
    </row>
    <row r="456" ht="15.75" customHeight="1">
      <c r="A456" s="23">
        <v>455.0</v>
      </c>
      <c r="B456" s="24">
        <v>7.0</v>
      </c>
      <c r="C456" s="24">
        <v>0.23</v>
      </c>
      <c r="D456" s="24">
        <v>0.4</v>
      </c>
      <c r="E456" s="24">
        <v>1.6</v>
      </c>
      <c r="F456" s="24">
        <v>0.063</v>
      </c>
      <c r="G456" s="24">
        <v>21.0</v>
      </c>
      <c r="H456" s="24">
        <v>67.0</v>
      </c>
      <c r="I456" s="24">
        <v>0.9952</v>
      </c>
      <c r="J456" s="24">
        <v>3.5</v>
      </c>
      <c r="K456" s="24">
        <v>0.63</v>
      </c>
      <c r="L456" s="24">
        <v>11.1</v>
      </c>
      <c r="M456" s="23">
        <v>5.0</v>
      </c>
    </row>
    <row r="457" ht="15.75" customHeight="1">
      <c r="A457" s="23">
        <v>456.0</v>
      </c>
      <c r="B457" s="24">
        <v>11.3</v>
      </c>
      <c r="C457" s="24">
        <v>0.62</v>
      </c>
      <c r="D457" s="24">
        <v>0.67</v>
      </c>
      <c r="E457" s="24">
        <v>5.2</v>
      </c>
      <c r="F457" s="24">
        <v>0.086</v>
      </c>
      <c r="G457" s="24">
        <v>6.0</v>
      </c>
      <c r="H457" s="24">
        <v>19.0</v>
      </c>
      <c r="I457" s="24">
        <v>0.9988</v>
      </c>
      <c r="J457" s="24">
        <v>3.22</v>
      </c>
      <c r="K457" s="24">
        <v>0.69</v>
      </c>
      <c r="L457" s="24">
        <v>13.4</v>
      </c>
      <c r="M457" s="23">
        <v>8.0</v>
      </c>
    </row>
    <row r="458" ht="15.75" customHeight="1">
      <c r="A458" s="23">
        <v>457.0</v>
      </c>
      <c r="B458" s="24">
        <v>8.9</v>
      </c>
      <c r="C458" s="24">
        <v>0.59</v>
      </c>
      <c r="D458" s="24">
        <v>0.39</v>
      </c>
      <c r="E458" s="24">
        <v>2.3</v>
      </c>
      <c r="F458" s="24">
        <v>0.095</v>
      </c>
      <c r="G458" s="24">
        <v>5.0</v>
      </c>
      <c r="H458" s="24">
        <v>22.0</v>
      </c>
      <c r="I458" s="24">
        <v>0.9986</v>
      </c>
      <c r="J458" s="24">
        <v>3.37</v>
      </c>
      <c r="K458" s="24">
        <v>0.58</v>
      </c>
      <c r="L458" s="24">
        <v>10.3</v>
      </c>
      <c r="M458" s="23">
        <v>5.0</v>
      </c>
    </row>
    <row r="459" ht="15.75" customHeight="1">
      <c r="A459" s="23">
        <v>458.0</v>
      </c>
      <c r="B459" s="24">
        <v>9.2</v>
      </c>
      <c r="C459" s="24">
        <v>0.63</v>
      </c>
      <c r="D459" s="24">
        <v>0.21</v>
      </c>
      <c r="E459" s="24">
        <v>2.7</v>
      </c>
      <c r="F459" s="24">
        <v>0.0969999999999999</v>
      </c>
      <c r="G459" s="24">
        <v>29.0</v>
      </c>
      <c r="H459" s="24">
        <v>65.0</v>
      </c>
      <c r="I459" s="24">
        <v>0.9988</v>
      </c>
      <c r="J459" s="24">
        <v>3.28</v>
      </c>
      <c r="K459" s="24">
        <v>0.58</v>
      </c>
      <c r="L459" s="24">
        <v>9.6</v>
      </c>
      <c r="M459" s="23">
        <v>5.0</v>
      </c>
    </row>
    <row r="460" ht="15.75" customHeight="1">
      <c r="A460" s="23">
        <v>459.0</v>
      </c>
      <c r="B460" s="24">
        <v>10.4</v>
      </c>
      <c r="C460" s="24">
        <v>0.33</v>
      </c>
      <c r="D460" s="24">
        <v>0.63</v>
      </c>
      <c r="E460" s="24">
        <v>2.8</v>
      </c>
      <c r="F460" s="24">
        <v>0.084</v>
      </c>
      <c r="G460" s="24">
        <v>5.0</v>
      </c>
      <c r="H460" s="24">
        <v>22.0</v>
      </c>
      <c r="I460" s="24">
        <v>0.9998</v>
      </c>
      <c r="J460" s="24">
        <v>3.26</v>
      </c>
      <c r="K460" s="24">
        <v>0.74</v>
      </c>
      <c r="L460" s="24">
        <v>11.2</v>
      </c>
      <c r="M460" s="23">
        <v>7.0</v>
      </c>
    </row>
    <row r="461" ht="15.75" customHeight="1">
      <c r="A461" s="23">
        <v>460.0</v>
      </c>
      <c r="B461" s="24">
        <v>11.6</v>
      </c>
      <c r="C461" s="24">
        <v>0.58</v>
      </c>
      <c r="D461" s="24">
        <v>0.66</v>
      </c>
      <c r="E461" s="24">
        <v>2.2</v>
      </c>
      <c r="F461" s="24">
        <v>0.074</v>
      </c>
      <c r="G461" s="24">
        <v>10.0</v>
      </c>
      <c r="H461" s="24">
        <v>47.0</v>
      </c>
      <c r="I461" s="24">
        <v>1.0008</v>
      </c>
      <c r="J461" s="24">
        <v>3.25</v>
      </c>
      <c r="K461" s="24">
        <v>0.57</v>
      </c>
      <c r="L461" s="24">
        <v>9.0</v>
      </c>
      <c r="M461" s="23">
        <v>3.0</v>
      </c>
    </row>
    <row r="462" ht="15.75" customHeight="1">
      <c r="A462" s="23">
        <v>461.0</v>
      </c>
      <c r="B462" s="24">
        <v>9.2</v>
      </c>
      <c r="C462" s="24">
        <v>0.43</v>
      </c>
      <c r="D462" s="24">
        <v>0.52</v>
      </c>
      <c r="E462" s="24">
        <v>2.3</v>
      </c>
      <c r="F462" s="24">
        <v>0.083</v>
      </c>
      <c r="G462" s="24">
        <v>14.0</v>
      </c>
      <c r="H462" s="24">
        <v>23.0</v>
      </c>
      <c r="I462" s="24">
        <v>0.9976</v>
      </c>
      <c r="J462" s="24">
        <v>3.35</v>
      </c>
      <c r="K462" s="24">
        <v>0.61</v>
      </c>
      <c r="L462" s="24">
        <v>11.3</v>
      </c>
      <c r="M462" s="23">
        <v>6.0</v>
      </c>
    </row>
    <row r="463" ht="15.75" customHeight="1">
      <c r="A463" s="23">
        <v>462.0</v>
      </c>
      <c r="B463" s="24">
        <v>8.3</v>
      </c>
      <c r="C463" s="24">
        <v>0.615</v>
      </c>
      <c r="D463" s="24">
        <v>0.22</v>
      </c>
      <c r="E463" s="24">
        <v>2.6</v>
      </c>
      <c r="F463" s="24">
        <v>0.087</v>
      </c>
      <c r="G463" s="24">
        <v>6.0</v>
      </c>
      <c r="H463" s="24">
        <v>19.0</v>
      </c>
      <c r="I463" s="24">
        <v>0.9982</v>
      </c>
      <c r="J463" s="24">
        <v>3.26</v>
      </c>
      <c r="K463" s="24">
        <v>0.61</v>
      </c>
      <c r="L463" s="24">
        <v>9.3</v>
      </c>
      <c r="M463" s="23">
        <v>5.0</v>
      </c>
    </row>
    <row r="464" ht="15.75" customHeight="1">
      <c r="A464" s="23">
        <v>463.0</v>
      </c>
      <c r="B464" s="24">
        <v>11.0</v>
      </c>
      <c r="C464" s="24">
        <v>0.26</v>
      </c>
      <c r="D464" s="24">
        <v>0.68</v>
      </c>
      <c r="E464" s="24">
        <v>2.55</v>
      </c>
      <c r="F464" s="24">
        <v>0.085</v>
      </c>
      <c r="G464" s="24">
        <v>10.0</v>
      </c>
      <c r="H464" s="24">
        <v>25.0</v>
      </c>
      <c r="I464" s="24">
        <v>0.997</v>
      </c>
      <c r="J464" s="24">
        <v>3.18</v>
      </c>
      <c r="K464" s="24">
        <v>0.61</v>
      </c>
      <c r="L464" s="24">
        <v>11.8</v>
      </c>
      <c r="M464" s="23">
        <v>5.0</v>
      </c>
    </row>
    <row r="465" ht="15.75" customHeight="1">
      <c r="A465" s="23">
        <v>464.0</v>
      </c>
      <c r="B465" s="24">
        <v>8.1</v>
      </c>
      <c r="C465" s="24">
        <v>0.66</v>
      </c>
      <c r="D465" s="24">
        <v>0.7</v>
      </c>
      <c r="E465" s="24">
        <v>2.2</v>
      </c>
      <c r="F465" s="24">
        <v>0.098</v>
      </c>
      <c r="G465" s="24">
        <v>25.0</v>
      </c>
      <c r="H465" s="24">
        <v>129.0</v>
      </c>
      <c r="I465" s="24">
        <v>0.9972</v>
      </c>
      <c r="J465" s="24">
        <v>3.08</v>
      </c>
      <c r="K465" s="24">
        <v>0.53</v>
      </c>
      <c r="L465" s="24">
        <v>9.0</v>
      </c>
      <c r="M465" s="23">
        <v>5.0</v>
      </c>
    </row>
    <row r="466" ht="15.75" customHeight="1">
      <c r="A466" s="23">
        <v>465.0</v>
      </c>
      <c r="B466" s="24">
        <v>11.5</v>
      </c>
      <c r="C466" s="24">
        <v>0.315</v>
      </c>
      <c r="D466" s="24">
        <v>0.54</v>
      </c>
      <c r="E466" s="24">
        <v>2.1</v>
      </c>
      <c r="F466" s="24">
        <v>0.084</v>
      </c>
      <c r="G466" s="24">
        <v>5.0</v>
      </c>
      <c r="H466" s="24">
        <v>15.0</v>
      </c>
      <c r="I466" s="24">
        <v>0.9987</v>
      </c>
      <c r="J466" s="24">
        <v>2.98</v>
      </c>
      <c r="K466" s="24">
        <v>0.7</v>
      </c>
      <c r="L466" s="24">
        <v>9.2</v>
      </c>
      <c r="M466" s="23">
        <v>6.0</v>
      </c>
    </row>
    <row r="467" ht="15.75" customHeight="1">
      <c r="A467" s="23">
        <v>466.0</v>
      </c>
      <c r="B467" s="24">
        <v>10.0</v>
      </c>
      <c r="C467" s="24">
        <v>0.29</v>
      </c>
      <c r="D467" s="24">
        <v>0.4</v>
      </c>
      <c r="E467" s="24">
        <v>2.9</v>
      </c>
      <c r="F467" s="24">
        <v>0.098</v>
      </c>
      <c r="G467" s="24">
        <v>10.0</v>
      </c>
      <c r="H467" s="24">
        <v>26.0</v>
      </c>
      <c r="I467" s="24">
        <v>1.0006</v>
      </c>
      <c r="J467" s="24">
        <v>3.48</v>
      </c>
      <c r="K467" s="24">
        <v>0.91</v>
      </c>
      <c r="L467" s="24">
        <v>9.7</v>
      </c>
      <c r="M467" s="23">
        <v>5.0</v>
      </c>
    </row>
    <row r="468" ht="15.75" customHeight="1">
      <c r="A468" s="23">
        <v>467.0</v>
      </c>
      <c r="B468" s="24">
        <v>10.3</v>
      </c>
      <c r="C468" s="24">
        <v>0.5</v>
      </c>
      <c r="D468" s="24">
        <v>0.42</v>
      </c>
      <c r="E468" s="24">
        <v>2.0</v>
      </c>
      <c r="F468" s="24">
        <v>0.069</v>
      </c>
      <c r="G468" s="24">
        <v>21.0</v>
      </c>
      <c r="H468" s="24">
        <v>51.0</v>
      </c>
      <c r="I468" s="24">
        <v>0.9982</v>
      </c>
      <c r="J468" s="24">
        <v>3.16</v>
      </c>
      <c r="K468" s="24">
        <v>0.72</v>
      </c>
      <c r="L468" s="24">
        <v>11.5</v>
      </c>
      <c r="M468" s="23">
        <v>6.0</v>
      </c>
    </row>
    <row r="469" ht="15.75" customHeight="1">
      <c r="A469" s="23">
        <v>468.0</v>
      </c>
      <c r="B469" s="24">
        <v>8.8</v>
      </c>
      <c r="C469" s="24">
        <v>0.46</v>
      </c>
      <c r="D469" s="24">
        <v>0.45</v>
      </c>
      <c r="E469" s="24">
        <v>2.6</v>
      </c>
      <c r="F469" s="24">
        <v>0.065</v>
      </c>
      <c r="G469" s="24">
        <v>7.0</v>
      </c>
      <c r="H469" s="24">
        <v>18.0</v>
      </c>
      <c r="I469" s="24">
        <v>0.9947</v>
      </c>
      <c r="J469" s="24">
        <v>3.32</v>
      </c>
      <c r="K469" s="24">
        <v>0.79</v>
      </c>
      <c r="L469" s="24">
        <v>14.0</v>
      </c>
      <c r="M469" s="23">
        <v>6.0</v>
      </c>
    </row>
    <row r="470" ht="15.75" customHeight="1">
      <c r="A470" s="23">
        <v>469.0</v>
      </c>
      <c r="B470" s="24">
        <v>11.4</v>
      </c>
      <c r="C470" s="24">
        <v>0.36</v>
      </c>
      <c r="D470" s="24">
        <v>0.69</v>
      </c>
      <c r="E470" s="24">
        <v>2.1</v>
      </c>
      <c r="F470" s="24">
        <v>0.09</v>
      </c>
      <c r="G470" s="24">
        <v>6.0</v>
      </c>
      <c r="H470" s="24">
        <v>21.0</v>
      </c>
      <c r="I470" s="24">
        <v>1.0</v>
      </c>
      <c r="J470" s="24">
        <v>3.17</v>
      </c>
      <c r="K470" s="24">
        <v>0.62</v>
      </c>
      <c r="L470" s="24">
        <v>9.2</v>
      </c>
      <c r="M470" s="23">
        <v>6.0</v>
      </c>
    </row>
    <row r="471" ht="15.75" customHeight="1">
      <c r="A471" s="23">
        <v>470.0</v>
      </c>
      <c r="B471" s="24">
        <v>8.7</v>
      </c>
      <c r="C471" s="24">
        <v>0.82</v>
      </c>
      <c r="D471" s="24">
        <v>0.02</v>
      </c>
      <c r="E471" s="24">
        <v>1.2</v>
      </c>
      <c r="F471" s="24">
        <v>0.07</v>
      </c>
      <c r="G471" s="24">
        <v>36.0</v>
      </c>
      <c r="H471" s="24">
        <v>48.0</v>
      </c>
      <c r="I471" s="24">
        <v>0.9952</v>
      </c>
      <c r="J471" s="24">
        <v>3.2</v>
      </c>
      <c r="K471" s="24">
        <v>0.58</v>
      </c>
      <c r="L471" s="24">
        <v>9.8</v>
      </c>
      <c r="M471" s="23">
        <v>5.0</v>
      </c>
    </row>
    <row r="472" ht="15.75" customHeight="1">
      <c r="A472" s="23">
        <v>471.0</v>
      </c>
      <c r="B472" s="24">
        <v>13.0</v>
      </c>
      <c r="C472" s="24">
        <v>0.32</v>
      </c>
      <c r="D472" s="24">
        <v>0.65</v>
      </c>
      <c r="E472" s="24">
        <v>2.6</v>
      </c>
      <c r="F472" s="24">
        <v>0.093</v>
      </c>
      <c r="G472" s="24">
        <v>15.0</v>
      </c>
      <c r="H472" s="24">
        <v>47.0</v>
      </c>
      <c r="I472" s="24">
        <v>0.9996</v>
      </c>
      <c r="J472" s="24">
        <v>3.05</v>
      </c>
      <c r="K472" s="24">
        <v>0.61</v>
      </c>
      <c r="L472" s="24">
        <v>10.6</v>
      </c>
      <c r="M472" s="23">
        <v>5.0</v>
      </c>
    </row>
    <row r="473" ht="15.75" customHeight="1">
      <c r="A473" s="23">
        <v>472.0</v>
      </c>
      <c r="B473" s="24">
        <v>9.6</v>
      </c>
      <c r="C473" s="24">
        <v>0.54</v>
      </c>
      <c r="D473" s="24">
        <v>0.42</v>
      </c>
      <c r="E473" s="24">
        <v>2.4</v>
      </c>
      <c r="F473" s="24">
        <v>0.081</v>
      </c>
      <c r="G473" s="24">
        <v>25.0</v>
      </c>
      <c r="H473" s="24">
        <v>52.0</v>
      </c>
      <c r="I473" s="24">
        <v>0.997</v>
      </c>
      <c r="J473" s="24">
        <v>3.2</v>
      </c>
      <c r="K473" s="24">
        <v>0.71</v>
      </c>
      <c r="L473" s="24">
        <v>11.4</v>
      </c>
      <c r="M473" s="23">
        <v>6.0</v>
      </c>
    </row>
    <row r="474" ht="15.75" customHeight="1">
      <c r="A474" s="23">
        <v>473.0</v>
      </c>
      <c r="B474" s="24">
        <v>12.5</v>
      </c>
      <c r="C474" s="24">
        <v>0.37</v>
      </c>
      <c r="D474" s="24">
        <v>0.55</v>
      </c>
      <c r="E474" s="24">
        <v>2.6</v>
      </c>
      <c r="F474" s="24">
        <v>0.083</v>
      </c>
      <c r="G474" s="24">
        <v>25.0</v>
      </c>
      <c r="H474" s="24">
        <v>68.0</v>
      </c>
      <c r="I474" s="24">
        <v>0.9995</v>
      </c>
      <c r="J474" s="24">
        <v>3.15</v>
      </c>
      <c r="K474" s="24">
        <v>0.82</v>
      </c>
      <c r="L474" s="24">
        <v>10.4</v>
      </c>
      <c r="M474" s="23">
        <v>6.0</v>
      </c>
    </row>
    <row r="475" ht="15.75" customHeight="1">
      <c r="A475" s="23">
        <v>474.0</v>
      </c>
      <c r="B475" s="24">
        <v>9.9</v>
      </c>
      <c r="C475" s="24">
        <v>0.35</v>
      </c>
      <c r="D475" s="24">
        <v>0.55</v>
      </c>
      <c r="E475" s="24">
        <v>2.1</v>
      </c>
      <c r="F475" s="24">
        <v>0.062</v>
      </c>
      <c r="G475" s="24">
        <v>5.0</v>
      </c>
      <c r="H475" s="24">
        <v>14.0</v>
      </c>
      <c r="I475" s="24">
        <v>0.9971</v>
      </c>
      <c r="J475" s="24">
        <v>3.26</v>
      </c>
      <c r="K475" s="24">
        <v>0.79</v>
      </c>
      <c r="L475" s="24">
        <v>10.6</v>
      </c>
      <c r="M475" s="23">
        <v>5.0</v>
      </c>
    </row>
    <row r="476" ht="15.75" customHeight="1">
      <c r="A476" s="23">
        <v>475.0</v>
      </c>
      <c r="B476" s="24">
        <v>10.5</v>
      </c>
      <c r="C476" s="24">
        <v>0.28</v>
      </c>
      <c r="D476" s="24">
        <v>0.51</v>
      </c>
      <c r="E476" s="24">
        <v>1.7</v>
      </c>
      <c r="F476" s="24">
        <v>0.08</v>
      </c>
      <c r="G476" s="24">
        <v>10.0</v>
      </c>
      <c r="H476" s="24">
        <v>24.0</v>
      </c>
      <c r="I476" s="24">
        <v>0.9982</v>
      </c>
      <c r="J476" s="24">
        <v>3.2</v>
      </c>
      <c r="K476" s="24">
        <v>0.89</v>
      </c>
      <c r="L476" s="24">
        <v>9.4</v>
      </c>
      <c r="M476" s="23">
        <v>6.0</v>
      </c>
    </row>
    <row r="477" ht="15.75" customHeight="1">
      <c r="A477" s="23">
        <v>476.0</v>
      </c>
      <c r="B477" s="24">
        <v>9.6</v>
      </c>
      <c r="C477" s="24">
        <v>0.68</v>
      </c>
      <c r="D477" s="24">
        <v>0.24</v>
      </c>
      <c r="E477" s="24">
        <v>2.2</v>
      </c>
      <c r="F477" s="24">
        <v>0.087</v>
      </c>
      <c r="G477" s="24">
        <v>5.0</v>
      </c>
      <c r="H477" s="24">
        <v>28.0</v>
      </c>
      <c r="I477" s="24">
        <v>0.9988</v>
      </c>
      <c r="J477" s="24">
        <v>3.14</v>
      </c>
      <c r="K477" s="24">
        <v>0.6</v>
      </c>
      <c r="L477" s="24">
        <v>10.2</v>
      </c>
      <c r="M477" s="23">
        <v>5.0</v>
      </c>
    </row>
    <row r="478" ht="15.75" customHeight="1">
      <c r="A478" s="23">
        <v>477.0</v>
      </c>
      <c r="B478" s="24">
        <v>9.3</v>
      </c>
      <c r="C478" s="24">
        <v>0.27</v>
      </c>
      <c r="D478" s="24">
        <v>0.41</v>
      </c>
      <c r="E478" s="24">
        <v>2.0</v>
      </c>
      <c r="F478" s="24">
        <v>0.091</v>
      </c>
      <c r="G478" s="24">
        <v>6.0</v>
      </c>
      <c r="H478" s="24">
        <v>16.0</v>
      </c>
      <c r="I478" s="24">
        <v>0.998</v>
      </c>
      <c r="J478" s="24">
        <v>3.28</v>
      </c>
      <c r="K478" s="24">
        <v>0.7</v>
      </c>
      <c r="L478" s="24">
        <v>9.7</v>
      </c>
      <c r="M478" s="23">
        <v>5.0</v>
      </c>
    </row>
    <row r="479" ht="15.75" customHeight="1">
      <c r="A479" s="23">
        <v>478.0</v>
      </c>
      <c r="B479" s="24">
        <v>10.4</v>
      </c>
      <c r="C479" s="24">
        <v>0.24</v>
      </c>
      <c r="D479" s="24">
        <v>0.49</v>
      </c>
      <c r="E479" s="24">
        <v>1.8</v>
      </c>
      <c r="F479" s="24">
        <v>0.075</v>
      </c>
      <c r="G479" s="24">
        <v>6.0</v>
      </c>
      <c r="H479" s="24">
        <v>20.0</v>
      </c>
      <c r="I479" s="24">
        <v>0.9977</v>
      </c>
      <c r="J479" s="24">
        <v>3.18</v>
      </c>
      <c r="K479" s="24">
        <v>1.06</v>
      </c>
      <c r="L479" s="24">
        <v>11.0</v>
      </c>
      <c r="M479" s="23">
        <v>6.0</v>
      </c>
    </row>
    <row r="480" ht="15.75" customHeight="1">
      <c r="A480" s="23">
        <v>479.0</v>
      </c>
      <c r="B480" s="24">
        <v>9.6</v>
      </c>
      <c r="C480" s="24">
        <v>0.68</v>
      </c>
      <c r="D480" s="24">
        <v>0.24</v>
      </c>
      <c r="E480" s="24">
        <v>2.2</v>
      </c>
      <c r="F480" s="24">
        <v>0.087</v>
      </c>
      <c r="G480" s="24">
        <v>5.0</v>
      </c>
      <c r="H480" s="24">
        <v>28.0</v>
      </c>
      <c r="I480" s="24">
        <v>0.9988</v>
      </c>
      <c r="J480" s="24">
        <v>3.14</v>
      </c>
      <c r="K480" s="24">
        <v>0.6</v>
      </c>
      <c r="L480" s="24">
        <v>10.2</v>
      </c>
      <c r="M480" s="23">
        <v>5.0</v>
      </c>
    </row>
    <row r="481" ht="15.75" customHeight="1">
      <c r="A481" s="23">
        <v>480.0</v>
      </c>
      <c r="B481" s="24">
        <v>9.4</v>
      </c>
      <c r="C481" s="24">
        <v>0.685</v>
      </c>
      <c r="D481" s="24">
        <v>0.11</v>
      </c>
      <c r="E481" s="24">
        <v>2.7</v>
      </c>
      <c r="F481" s="24">
        <v>0.077</v>
      </c>
      <c r="G481" s="24">
        <v>6.0</v>
      </c>
      <c r="H481" s="24">
        <v>31.0</v>
      </c>
      <c r="I481" s="24">
        <v>0.9984</v>
      </c>
      <c r="J481" s="24">
        <v>3.19</v>
      </c>
      <c r="K481" s="24">
        <v>0.7</v>
      </c>
      <c r="L481" s="24">
        <v>10.1</v>
      </c>
      <c r="M481" s="23">
        <v>6.0</v>
      </c>
    </row>
    <row r="482" ht="15.75" customHeight="1">
      <c r="A482" s="23">
        <v>481.0</v>
      </c>
      <c r="B482" s="24">
        <v>10.6</v>
      </c>
      <c r="C482" s="24">
        <v>0.28</v>
      </c>
      <c r="D482" s="24">
        <v>0.39</v>
      </c>
      <c r="E482" s="24">
        <v>15.5</v>
      </c>
      <c r="F482" s="24">
        <v>0.069</v>
      </c>
      <c r="G482" s="24">
        <v>6.0</v>
      </c>
      <c r="H482" s="24">
        <v>23.0</v>
      </c>
      <c r="I482" s="24">
        <v>1.0026</v>
      </c>
      <c r="J482" s="24">
        <v>3.12</v>
      </c>
      <c r="K482" s="24">
        <v>0.66</v>
      </c>
      <c r="L482" s="24">
        <v>9.2</v>
      </c>
      <c r="M482" s="23">
        <v>5.0</v>
      </c>
    </row>
    <row r="483" ht="15.75" customHeight="1">
      <c r="A483" s="23">
        <v>482.0</v>
      </c>
      <c r="B483" s="24">
        <v>9.4</v>
      </c>
      <c r="C483" s="24">
        <v>0.3</v>
      </c>
      <c r="D483" s="24">
        <v>0.56</v>
      </c>
      <c r="E483" s="24">
        <v>2.8</v>
      </c>
      <c r="F483" s="24">
        <v>0.08</v>
      </c>
      <c r="G483" s="24">
        <v>6.0</v>
      </c>
      <c r="H483" s="24">
        <v>17.0</v>
      </c>
      <c r="I483" s="24">
        <v>0.9964</v>
      </c>
      <c r="J483" s="24">
        <v>3.15</v>
      </c>
      <c r="K483" s="24">
        <v>0.92</v>
      </c>
      <c r="L483" s="24">
        <v>11.7</v>
      </c>
      <c r="M483" s="23">
        <v>8.0</v>
      </c>
    </row>
    <row r="484" ht="15.75" customHeight="1">
      <c r="A484" s="23">
        <v>483.0</v>
      </c>
      <c r="B484" s="24">
        <v>10.6</v>
      </c>
      <c r="C484" s="24">
        <v>0.36</v>
      </c>
      <c r="D484" s="24">
        <v>0.59</v>
      </c>
      <c r="E484" s="24">
        <v>2.2</v>
      </c>
      <c r="F484" s="24">
        <v>0.152</v>
      </c>
      <c r="G484" s="24">
        <v>6.0</v>
      </c>
      <c r="H484" s="24">
        <v>18.0</v>
      </c>
      <c r="I484" s="24">
        <v>0.9986</v>
      </c>
      <c r="J484" s="24">
        <v>3.04</v>
      </c>
      <c r="K484" s="24">
        <v>1.05</v>
      </c>
      <c r="L484" s="24">
        <v>9.4</v>
      </c>
      <c r="M484" s="23">
        <v>5.0</v>
      </c>
    </row>
    <row r="485" ht="15.75" customHeight="1">
      <c r="A485" s="23">
        <v>484.0</v>
      </c>
      <c r="B485" s="24">
        <v>10.6</v>
      </c>
      <c r="C485" s="24">
        <v>0.36</v>
      </c>
      <c r="D485" s="24">
        <v>0.6</v>
      </c>
      <c r="E485" s="24">
        <v>2.2</v>
      </c>
      <c r="F485" s="24">
        <v>0.152</v>
      </c>
      <c r="G485" s="24">
        <v>7.0</v>
      </c>
      <c r="H485" s="24">
        <v>18.0</v>
      </c>
      <c r="I485" s="24">
        <v>0.9986</v>
      </c>
      <c r="J485" s="24">
        <v>3.04</v>
      </c>
      <c r="K485" s="24">
        <v>1.06</v>
      </c>
      <c r="L485" s="24">
        <v>9.4</v>
      </c>
      <c r="M485" s="23">
        <v>5.0</v>
      </c>
    </row>
    <row r="486" ht="15.75" customHeight="1">
      <c r="A486" s="23">
        <v>485.0</v>
      </c>
      <c r="B486" s="24">
        <v>10.6</v>
      </c>
      <c r="C486" s="24">
        <v>0.44</v>
      </c>
      <c r="D486" s="24">
        <v>0.68</v>
      </c>
      <c r="E486" s="24">
        <v>4.1</v>
      </c>
      <c r="F486" s="24">
        <v>0.114</v>
      </c>
      <c r="G486" s="24">
        <v>6.0</v>
      </c>
      <c r="H486" s="24">
        <v>24.0</v>
      </c>
      <c r="I486" s="24">
        <v>0.997</v>
      </c>
      <c r="J486" s="24">
        <v>3.06</v>
      </c>
      <c r="K486" s="24">
        <v>0.66</v>
      </c>
      <c r="L486" s="24">
        <v>13.4</v>
      </c>
      <c r="M486" s="23">
        <v>6.0</v>
      </c>
    </row>
    <row r="487" ht="15.75" customHeight="1">
      <c r="A487" s="23">
        <v>486.0</v>
      </c>
      <c r="B487" s="24">
        <v>10.2</v>
      </c>
      <c r="C487" s="24">
        <v>0.67</v>
      </c>
      <c r="D487" s="24">
        <v>0.39</v>
      </c>
      <c r="E487" s="24">
        <v>1.9</v>
      </c>
      <c r="F487" s="24">
        <v>0.054</v>
      </c>
      <c r="G487" s="24">
        <v>6.0</v>
      </c>
      <c r="H487" s="24">
        <v>17.0</v>
      </c>
      <c r="I487" s="24">
        <v>0.9976</v>
      </c>
      <c r="J487" s="24">
        <v>3.17</v>
      </c>
      <c r="K487" s="24">
        <v>0.47</v>
      </c>
      <c r="L487" s="24">
        <v>10.0</v>
      </c>
      <c r="M487" s="23">
        <v>5.0</v>
      </c>
    </row>
    <row r="488" ht="15.75" customHeight="1">
      <c r="A488" s="23">
        <v>487.0</v>
      </c>
      <c r="B488" s="24">
        <v>10.2</v>
      </c>
      <c r="C488" s="24">
        <v>0.67</v>
      </c>
      <c r="D488" s="24">
        <v>0.39</v>
      </c>
      <c r="E488" s="24">
        <v>1.9</v>
      </c>
      <c r="F488" s="24">
        <v>0.054</v>
      </c>
      <c r="G488" s="24">
        <v>6.0</v>
      </c>
      <c r="H488" s="24">
        <v>17.0</v>
      </c>
      <c r="I488" s="24">
        <v>0.9976</v>
      </c>
      <c r="J488" s="24">
        <v>3.17</v>
      </c>
      <c r="K488" s="24">
        <v>0.47</v>
      </c>
      <c r="L488" s="24">
        <v>10.0</v>
      </c>
      <c r="M488" s="23">
        <v>5.0</v>
      </c>
    </row>
    <row r="489" ht="15.75" customHeight="1">
      <c r="A489" s="23">
        <v>488.0</v>
      </c>
      <c r="B489" s="24">
        <v>10.2</v>
      </c>
      <c r="C489" s="24">
        <v>0.645</v>
      </c>
      <c r="D489" s="24">
        <v>0.36</v>
      </c>
      <c r="E489" s="24">
        <v>1.8</v>
      </c>
      <c r="F489" s="24">
        <v>0.053</v>
      </c>
      <c r="G489" s="24">
        <v>5.0</v>
      </c>
      <c r="H489" s="24">
        <v>14.0</v>
      </c>
      <c r="I489" s="24">
        <v>0.9982</v>
      </c>
      <c r="J489" s="24">
        <v>3.17</v>
      </c>
      <c r="K489" s="24">
        <v>0.42</v>
      </c>
      <c r="L489" s="24">
        <v>10.0</v>
      </c>
      <c r="M489" s="23">
        <v>6.0</v>
      </c>
    </row>
    <row r="490" ht="15.75" customHeight="1">
      <c r="A490" s="23">
        <v>489.0</v>
      </c>
      <c r="B490" s="24">
        <v>11.6</v>
      </c>
      <c r="C490" s="24">
        <v>0.32</v>
      </c>
      <c r="D490" s="24">
        <v>0.55</v>
      </c>
      <c r="E490" s="24">
        <v>2.8</v>
      </c>
      <c r="F490" s="24">
        <v>0.081</v>
      </c>
      <c r="G490" s="24">
        <v>35.0</v>
      </c>
      <c r="H490" s="24">
        <v>67.0</v>
      </c>
      <c r="I490" s="24">
        <v>1.0002</v>
      </c>
      <c r="J490" s="24">
        <v>3.32</v>
      </c>
      <c r="K490" s="24">
        <v>0.92</v>
      </c>
      <c r="L490" s="24">
        <v>10.8</v>
      </c>
      <c r="M490" s="23">
        <v>7.0</v>
      </c>
    </row>
    <row r="491" ht="15.75" customHeight="1">
      <c r="A491" s="23">
        <v>490.0</v>
      </c>
      <c r="B491" s="24">
        <v>9.3</v>
      </c>
      <c r="C491" s="24">
        <v>0.39</v>
      </c>
      <c r="D491" s="24">
        <v>0.4</v>
      </c>
      <c r="E491" s="24">
        <v>2.6</v>
      </c>
      <c r="F491" s="24">
        <v>0.073</v>
      </c>
      <c r="G491" s="24">
        <v>10.0</v>
      </c>
      <c r="H491" s="24">
        <v>26.0</v>
      </c>
      <c r="I491" s="24">
        <v>0.9984</v>
      </c>
      <c r="J491" s="24">
        <v>3.34</v>
      </c>
      <c r="K491" s="24">
        <v>0.75</v>
      </c>
      <c r="L491" s="24">
        <v>10.2</v>
      </c>
      <c r="M491" s="23">
        <v>6.0</v>
      </c>
    </row>
    <row r="492" ht="15.75" customHeight="1">
      <c r="A492" s="23">
        <v>491.0</v>
      </c>
      <c r="B492" s="24">
        <v>9.3</v>
      </c>
      <c r="C492" s="24">
        <v>0.775</v>
      </c>
      <c r="D492" s="24">
        <v>0.27</v>
      </c>
      <c r="E492" s="24">
        <v>2.8</v>
      </c>
      <c r="F492" s="24">
        <v>0.078</v>
      </c>
      <c r="G492" s="24">
        <v>24.0</v>
      </c>
      <c r="H492" s="24">
        <v>56.0</v>
      </c>
      <c r="I492" s="24">
        <v>0.9984</v>
      </c>
      <c r="J492" s="24">
        <v>3.31</v>
      </c>
      <c r="K492" s="24">
        <v>0.67</v>
      </c>
      <c r="L492" s="24">
        <v>10.6</v>
      </c>
      <c r="M492" s="23">
        <v>6.0</v>
      </c>
    </row>
    <row r="493" ht="15.75" customHeight="1">
      <c r="A493" s="23">
        <v>492.0</v>
      </c>
      <c r="B493" s="24">
        <v>9.2</v>
      </c>
      <c r="C493" s="24">
        <v>0.41</v>
      </c>
      <c r="D493" s="24">
        <v>0.5</v>
      </c>
      <c r="E493" s="24">
        <v>2.5</v>
      </c>
      <c r="F493" s="24">
        <v>0.055</v>
      </c>
      <c r="G493" s="24">
        <v>12.0</v>
      </c>
      <c r="H493" s="24">
        <v>25.0</v>
      </c>
      <c r="I493" s="24">
        <v>0.9952</v>
      </c>
      <c r="J493" s="24">
        <v>3.34</v>
      </c>
      <c r="K493" s="24">
        <v>0.79</v>
      </c>
      <c r="L493" s="24">
        <v>13.3</v>
      </c>
      <c r="M493" s="23">
        <v>7.0</v>
      </c>
    </row>
    <row r="494" ht="15.75" customHeight="1">
      <c r="A494" s="23">
        <v>493.0</v>
      </c>
      <c r="B494" s="24">
        <v>8.9</v>
      </c>
      <c r="C494" s="24">
        <v>0.4</v>
      </c>
      <c r="D494" s="24">
        <v>0.51</v>
      </c>
      <c r="E494" s="24">
        <v>2.6</v>
      </c>
      <c r="F494" s="24">
        <v>0.052</v>
      </c>
      <c r="G494" s="24">
        <v>13.0</v>
      </c>
      <c r="H494" s="24">
        <v>27.0</v>
      </c>
      <c r="I494" s="24">
        <v>0.995</v>
      </c>
      <c r="J494" s="24">
        <v>3.32</v>
      </c>
      <c r="K494" s="24">
        <v>0.9</v>
      </c>
      <c r="L494" s="24">
        <v>13.4</v>
      </c>
      <c r="M494" s="23">
        <v>7.0</v>
      </c>
    </row>
    <row r="495" ht="15.75" customHeight="1">
      <c r="A495" s="23">
        <v>494.0</v>
      </c>
      <c r="B495" s="24">
        <v>8.7</v>
      </c>
      <c r="C495" s="24">
        <v>0.69</v>
      </c>
      <c r="D495" s="24">
        <v>0.31</v>
      </c>
      <c r="E495" s="24">
        <v>3.0</v>
      </c>
      <c r="F495" s="24">
        <v>0.086</v>
      </c>
      <c r="G495" s="24">
        <v>23.0</v>
      </c>
      <c r="H495" s="24">
        <v>81.0</v>
      </c>
      <c r="I495" s="24">
        <v>1.0002</v>
      </c>
      <c r="J495" s="24">
        <v>3.48</v>
      </c>
      <c r="K495" s="24">
        <v>0.74</v>
      </c>
      <c r="L495" s="24">
        <v>11.6</v>
      </c>
      <c r="M495" s="23">
        <v>6.0</v>
      </c>
    </row>
    <row r="496" ht="15.75" customHeight="1">
      <c r="A496" s="23">
        <v>495.0</v>
      </c>
      <c r="B496" s="24">
        <v>6.5</v>
      </c>
      <c r="C496" s="24">
        <v>0.39</v>
      </c>
      <c r="D496" s="24">
        <v>0.23</v>
      </c>
      <c r="E496" s="24">
        <v>8.3</v>
      </c>
      <c r="F496" s="24">
        <v>0.051</v>
      </c>
      <c r="G496" s="24">
        <v>28.0</v>
      </c>
      <c r="H496" s="24">
        <v>91.0</v>
      </c>
      <c r="I496" s="24">
        <v>0.9952</v>
      </c>
      <c r="J496" s="24">
        <v>3.44</v>
      </c>
      <c r="K496" s="24">
        <v>0.55</v>
      </c>
      <c r="L496" s="24">
        <v>12.1</v>
      </c>
      <c r="M496" s="23">
        <v>6.0</v>
      </c>
    </row>
    <row r="497" ht="15.75" customHeight="1">
      <c r="A497" s="23">
        <v>496.0</v>
      </c>
      <c r="B497" s="24">
        <v>10.7</v>
      </c>
      <c r="C497" s="24">
        <v>0.35</v>
      </c>
      <c r="D497" s="24">
        <v>0.53</v>
      </c>
      <c r="E497" s="24">
        <v>2.6</v>
      </c>
      <c r="F497" s="24">
        <v>0.07</v>
      </c>
      <c r="G497" s="24">
        <v>5.0</v>
      </c>
      <c r="H497" s="24">
        <v>16.0</v>
      </c>
      <c r="I497" s="24">
        <v>0.9972</v>
      </c>
      <c r="J497" s="24">
        <v>3.15</v>
      </c>
      <c r="K497" s="24">
        <v>0.65</v>
      </c>
      <c r="L497" s="24">
        <v>11.0</v>
      </c>
      <c r="M497" s="23">
        <v>8.0</v>
      </c>
    </row>
    <row r="498" ht="15.75" customHeight="1">
      <c r="A498" s="23">
        <v>497.0</v>
      </c>
      <c r="B498" s="24">
        <v>7.8</v>
      </c>
      <c r="C498" s="24">
        <v>0.52</v>
      </c>
      <c r="D498" s="24">
        <v>0.25</v>
      </c>
      <c r="E498" s="24">
        <v>1.9</v>
      </c>
      <c r="F498" s="24">
        <v>0.081</v>
      </c>
      <c r="G498" s="24">
        <v>14.0</v>
      </c>
      <c r="H498" s="24">
        <v>38.0</v>
      </c>
      <c r="I498" s="24">
        <v>0.9984</v>
      </c>
      <c r="J498" s="24">
        <v>3.43</v>
      </c>
      <c r="K498" s="24">
        <v>0.65</v>
      </c>
      <c r="L498" s="24">
        <v>9.0</v>
      </c>
      <c r="M498" s="23">
        <v>6.0</v>
      </c>
    </row>
    <row r="499" ht="15.75" customHeight="1">
      <c r="A499" s="23">
        <v>498.0</v>
      </c>
      <c r="B499" s="24">
        <v>7.2</v>
      </c>
      <c r="C499" s="24">
        <v>0.34</v>
      </c>
      <c r="D499" s="24">
        <v>0.32</v>
      </c>
      <c r="E499" s="24">
        <v>2.5</v>
      </c>
      <c r="F499" s="24">
        <v>0.09</v>
      </c>
      <c r="G499" s="24">
        <v>43.0</v>
      </c>
      <c r="H499" s="24">
        <v>113.0</v>
      </c>
      <c r="I499" s="24">
        <v>0.9966</v>
      </c>
      <c r="J499" s="24">
        <v>3.32</v>
      </c>
      <c r="K499" s="24">
        <v>0.79</v>
      </c>
      <c r="L499" s="24">
        <v>11.1</v>
      </c>
      <c r="M499" s="23">
        <v>5.0</v>
      </c>
    </row>
    <row r="500" ht="15.75" customHeight="1">
      <c r="A500" s="23">
        <v>499.0</v>
      </c>
      <c r="B500" s="24">
        <v>10.7</v>
      </c>
      <c r="C500" s="24">
        <v>0.35</v>
      </c>
      <c r="D500" s="24">
        <v>0.53</v>
      </c>
      <c r="E500" s="24">
        <v>2.6</v>
      </c>
      <c r="F500" s="24">
        <v>0.07</v>
      </c>
      <c r="G500" s="24">
        <v>5.0</v>
      </c>
      <c r="H500" s="24">
        <v>16.0</v>
      </c>
      <c r="I500" s="24">
        <v>0.9972</v>
      </c>
      <c r="J500" s="24">
        <v>3.15</v>
      </c>
      <c r="K500" s="24">
        <v>0.65</v>
      </c>
      <c r="L500" s="24">
        <v>11.0</v>
      </c>
      <c r="M500" s="23">
        <v>8.0</v>
      </c>
    </row>
    <row r="501" ht="15.75" customHeight="1">
      <c r="A501" s="23">
        <v>500.0</v>
      </c>
      <c r="B501" s="24">
        <v>8.7</v>
      </c>
      <c r="C501" s="24">
        <v>0.69</v>
      </c>
      <c r="D501" s="24">
        <v>0.31</v>
      </c>
      <c r="E501" s="24">
        <v>3.0</v>
      </c>
      <c r="F501" s="24">
        <v>0.086</v>
      </c>
      <c r="G501" s="24">
        <v>23.0</v>
      </c>
      <c r="H501" s="24">
        <v>81.0</v>
      </c>
      <c r="I501" s="24">
        <v>1.0002</v>
      </c>
      <c r="J501" s="24">
        <v>3.48</v>
      </c>
      <c r="K501" s="24">
        <v>0.74</v>
      </c>
      <c r="L501" s="24">
        <v>11.6</v>
      </c>
      <c r="M501" s="23">
        <v>6.0</v>
      </c>
    </row>
    <row r="502" ht="15.75" customHeight="1">
      <c r="A502" s="23">
        <v>501.0</v>
      </c>
      <c r="B502" s="24">
        <v>7.8</v>
      </c>
      <c r="C502" s="24">
        <v>0.52</v>
      </c>
      <c r="D502" s="24">
        <v>0.25</v>
      </c>
      <c r="E502" s="24">
        <v>1.9</v>
      </c>
      <c r="F502" s="24">
        <v>0.081</v>
      </c>
      <c r="G502" s="24">
        <v>14.0</v>
      </c>
      <c r="H502" s="24">
        <v>38.0</v>
      </c>
      <c r="I502" s="24">
        <v>0.9984</v>
      </c>
      <c r="J502" s="24">
        <v>3.43</v>
      </c>
      <c r="K502" s="24">
        <v>0.65</v>
      </c>
      <c r="L502" s="24">
        <v>9.0</v>
      </c>
      <c r="M502" s="23">
        <v>6.0</v>
      </c>
    </row>
    <row r="503" ht="15.75" customHeight="1">
      <c r="A503" s="23">
        <v>502.0</v>
      </c>
      <c r="B503" s="24">
        <v>10.4</v>
      </c>
      <c r="C503" s="24">
        <v>0.44</v>
      </c>
      <c r="D503" s="24">
        <v>0.73</v>
      </c>
      <c r="E503" s="24">
        <v>6.55</v>
      </c>
      <c r="F503" s="24">
        <v>0.074</v>
      </c>
      <c r="G503" s="24">
        <v>38.0</v>
      </c>
      <c r="H503" s="24">
        <v>76.0</v>
      </c>
      <c r="I503" s="24">
        <v>0.999</v>
      </c>
      <c r="J503" s="24">
        <v>3.17</v>
      </c>
      <c r="K503" s="24">
        <v>0.85</v>
      </c>
      <c r="L503" s="24">
        <v>12.0</v>
      </c>
      <c r="M503" s="23">
        <v>7.0</v>
      </c>
    </row>
    <row r="504" ht="15.75" customHeight="1">
      <c r="A504" s="23">
        <v>503.0</v>
      </c>
      <c r="B504" s="24">
        <v>10.4</v>
      </c>
      <c r="C504" s="24">
        <v>0.44</v>
      </c>
      <c r="D504" s="24">
        <v>0.73</v>
      </c>
      <c r="E504" s="24">
        <v>6.55</v>
      </c>
      <c r="F504" s="24">
        <v>0.074</v>
      </c>
      <c r="G504" s="24">
        <v>38.0</v>
      </c>
      <c r="H504" s="24">
        <v>76.0</v>
      </c>
      <c r="I504" s="24">
        <v>0.999</v>
      </c>
      <c r="J504" s="24">
        <v>3.17</v>
      </c>
      <c r="K504" s="24">
        <v>0.85</v>
      </c>
      <c r="L504" s="24">
        <v>12.0</v>
      </c>
      <c r="M504" s="23">
        <v>7.0</v>
      </c>
    </row>
    <row r="505" ht="15.75" customHeight="1">
      <c r="A505" s="23">
        <v>504.0</v>
      </c>
      <c r="B505" s="24">
        <v>10.5</v>
      </c>
      <c r="C505" s="24">
        <v>0.26</v>
      </c>
      <c r="D505" s="24">
        <v>0.47</v>
      </c>
      <c r="E505" s="24">
        <v>1.9</v>
      </c>
      <c r="F505" s="24">
        <v>0.078</v>
      </c>
      <c r="G505" s="24">
        <v>6.0</v>
      </c>
      <c r="H505" s="24">
        <v>24.0</v>
      </c>
      <c r="I505" s="24">
        <v>0.9976</v>
      </c>
      <c r="J505" s="24">
        <v>3.18</v>
      </c>
      <c r="K505" s="24">
        <v>1.04</v>
      </c>
      <c r="L505" s="24">
        <v>10.9</v>
      </c>
      <c r="M505" s="23">
        <v>7.0</v>
      </c>
    </row>
    <row r="506" ht="15.75" customHeight="1">
      <c r="A506" s="23">
        <v>505.0</v>
      </c>
      <c r="B506" s="24">
        <v>10.5</v>
      </c>
      <c r="C506" s="24">
        <v>0.24</v>
      </c>
      <c r="D506" s="24">
        <v>0.42</v>
      </c>
      <c r="E506" s="24">
        <v>1.8</v>
      </c>
      <c r="F506" s="24">
        <v>0.077</v>
      </c>
      <c r="G506" s="24">
        <v>6.0</v>
      </c>
      <c r="H506" s="24">
        <v>22.0</v>
      </c>
      <c r="I506" s="24">
        <v>0.9976</v>
      </c>
      <c r="J506" s="24">
        <v>3.21</v>
      </c>
      <c r="K506" s="24">
        <v>1.05</v>
      </c>
      <c r="L506" s="24">
        <v>10.8</v>
      </c>
      <c r="M506" s="23">
        <v>7.0</v>
      </c>
    </row>
    <row r="507" ht="15.75" customHeight="1">
      <c r="A507" s="23">
        <v>506.0</v>
      </c>
      <c r="B507" s="24">
        <v>10.2</v>
      </c>
      <c r="C507" s="24">
        <v>0.49</v>
      </c>
      <c r="D507" s="24">
        <v>0.63</v>
      </c>
      <c r="E507" s="24">
        <v>2.9</v>
      </c>
      <c r="F507" s="24">
        <v>0.072</v>
      </c>
      <c r="G507" s="24">
        <v>10.0</v>
      </c>
      <c r="H507" s="24">
        <v>26.0</v>
      </c>
      <c r="I507" s="24">
        <v>0.9968</v>
      </c>
      <c r="J507" s="24">
        <v>3.16</v>
      </c>
      <c r="K507" s="24">
        <v>0.78</v>
      </c>
      <c r="L507" s="24">
        <v>12.5</v>
      </c>
      <c r="M507" s="23">
        <v>7.0</v>
      </c>
    </row>
    <row r="508" ht="15.75" customHeight="1">
      <c r="A508" s="23">
        <v>507.0</v>
      </c>
      <c r="B508" s="24">
        <v>10.4</v>
      </c>
      <c r="C508" s="24">
        <v>0.24</v>
      </c>
      <c r="D508" s="24">
        <v>0.46</v>
      </c>
      <c r="E508" s="24">
        <v>1.8</v>
      </c>
      <c r="F508" s="24">
        <v>0.075</v>
      </c>
      <c r="G508" s="24">
        <v>6.0</v>
      </c>
      <c r="H508" s="24">
        <v>21.0</v>
      </c>
      <c r="I508" s="24">
        <v>0.9976</v>
      </c>
      <c r="J508" s="24">
        <v>3.25</v>
      </c>
      <c r="K508" s="24">
        <v>1.02</v>
      </c>
      <c r="L508" s="24">
        <v>10.8</v>
      </c>
      <c r="M508" s="23">
        <v>7.0</v>
      </c>
    </row>
    <row r="509" ht="15.75" customHeight="1">
      <c r="A509" s="23">
        <v>508.0</v>
      </c>
      <c r="B509" s="24">
        <v>11.2</v>
      </c>
      <c r="C509" s="24">
        <v>0.67</v>
      </c>
      <c r="D509" s="24">
        <v>0.55</v>
      </c>
      <c r="E509" s="24">
        <v>2.3</v>
      </c>
      <c r="F509" s="24">
        <v>0.084</v>
      </c>
      <c r="G509" s="24">
        <v>6.0</v>
      </c>
      <c r="H509" s="24">
        <v>13.0</v>
      </c>
      <c r="I509" s="24">
        <v>1.0</v>
      </c>
      <c r="J509" s="24">
        <v>3.17</v>
      </c>
      <c r="K509" s="24">
        <v>0.71</v>
      </c>
      <c r="L509" s="24">
        <v>9.5</v>
      </c>
      <c r="M509" s="23">
        <v>6.0</v>
      </c>
    </row>
    <row r="510" ht="15.75" customHeight="1">
      <c r="A510" s="23">
        <v>509.0</v>
      </c>
      <c r="B510" s="24">
        <v>10.0</v>
      </c>
      <c r="C510" s="24">
        <v>0.59</v>
      </c>
      <c r="D510" s="24">
        <v>0.31</v>
      </c>
      <c r="E510" s="24">
        <v>2.2</v>
      </c>
      <c r="F510" s="24">
        <v>0.09</v>
      </c>
      <c r="G510" s="24">
        <v>26.0</v>
      </c>
      <c r="H510" s="24">
        <v>62.0</v>
      </c>
      <c r="I510" s="24">
        <v>0.9994</v>
      </c>
      <c r="J510" s="24">
        <v>3.18</v>
      </c>
      <c r="K510" s="24">
        <v>0.63</v>
      </c>
      <c r="L510" s="24">
        <v>10.2</v>
      </c>
      <c r="M510" s="23">
        <v>6.0</v>
      </c>
    </row>
    <row r="511" ht="15.75" customHeight="1">
      <c r="A511" s="23">
        <v>510.0</v>
      </c>
      <c r="B511" s="24">
        <v>13.3</v>
      </c>
      <c r="C511" s="24">
        <v>0.29</v>
      </c>
      <c r="D511" s="24">
        <v>0.75</v>
      </c>
      <c r="E511" s="24">
        <v>2.8</v>
      </c>
      <c r="F511" s="24">
        <v>0.084</v>
      </c>
      <c r="G511" s="24">
        <v>23.0</v>
      </c>
      <c r="H511" s="24">
        <v>43.0</v>
      </c>
      <c r="I511" s="24">
        <v>0.9986</v>
      </c>
      <c r="J511" s="24">
        <v>3.04</v>
      </c>
      <c r="K511" s="24">
        <v>0.68</v>
      </c>
      <c r="L511" s="24">
        <v>11.4</v>
      </c>
      <c r="M511" s="23">
        <v>7.0</v>
      </c>
    </row>
    <row r="512" ht="15.75" customHeight="1">
      <c r="A512" s="23">
        <v>511.0</v>
      </c>
      <c r="B512" s="24">
        <v>12.4</v>
      </c>
      <c r="C512" s="24">
        <v>0.42</v>
      </c>
      <c r="D512" s="24">
        <v>0.49</v>
      </c>
      <c r="E512" s="24">
        <v>4.6</v>
      </c>
      <c r="F512" s="24">
        <v>0.073</v>
      </c>
      <c r="G512" s="24">
        <v>19.0</v>
      </c>
      <c r="H512" s="24">
        <v>43.0</v>
      </c>
      <c r="I512" s="24">
        <v>0.9978</v>
      </c>
      <c r="J512" s="24">
        <v>3.02</v>
      </c>
      <c r="K512" s="24">
        <v>0.61</v>
      </c>
      <c r="L512" s="24">
        <v>9.5</v>
      </c>
      <c r="M512" s="23">
        <v>5.0</v>
      </c>
    </row>
    <row r="513" ht="15.75" customHeight="1">
      <c r="A513" s="23">
        <v>512.0</v>
      </c>
      <c r="B513" s="24">
        <v>10.0</v>
      </c>
      <c r="C513" s="24">
        <v>0.59</v>
      </c>
      <c r="D513" s="24">
        <v>0.31</v>
      </c>
      <c r="E513" s="24">
        <v>2.2</v>
      </c>
      <c r="F513" s="24">
        <v>0.09</v>
      </c>
      <c r="G513" s="24">
        <v>26.0</v>
      </c>
      <c r="H513" s="24">
        <v>62.0</v>
      </c>
      <c r="I513" s="24">
        <v>0.9994</v>
      </c>
      <c r="J513" s="24">
        <v>3.18</v>
      </c>
      <c r="K513" s="24">
        <v>0.63</v>
      </c>
      <c r="L513" s="24">
        <v>10.2</v>
      </c>
      <c r="M513" s="23">
        <v>6.0</v>
      </c>
    </row>
    <row r="514" ht="15.75" customHeight="1">
      <c r="A514" s="23">
        <v>513.0</v>
      </c>
      <c r="B514" s="24">
        <v>10.7</v>
      </c>
      <c r="C514" s="24">
        <v>0.4</v>
      </c>
      <c r="D514" s="24">
        <v>0.48</v>
      </c>
      <c r="E514" s="24">
        <v>2.1</v>
      </c>
      <c r="F514" s="24">
        <v>0.125</v>
      </c>
      <c r="G514" s="24">
        <v>15.0</v>
      </c>
      <c r="H514" s="24">
        <v>49.0</v>
      </c>
      <c r="I514" s="24">
        <v>0.998</v>
      </c>
      <c r="J514" s="24">
        <v>3.03</v>
      </c>
      <c r="K514" s="24">
        <v>0.81</v>
      </c>
      <c r="L514" s="24">
        <v>9.7</v>
      </c>
      <c r="M514" s="23">
        <v>6.0</v>
      </c>
    </row>
    <row r="515" ht="15.75" customHeight="1">
      <c r="A515" s="23">
        <v>514.0</v>
      </c>
      <c r="B515" s="24">
        <v>10.5</v>
      </c>
      <c r="C515" s="24">
        <v>0.51</v>
      </c>
      <c r="D515" s="24">
        <v>0.64</v>
      </c>
      <c r="E515" s="24">
        <v>2.4</v>
      </c>
      <c r="F515" s="24">
        <v>0.107</v>
      </c>
      <c r="G515" s="24">
        <v>6.0</v>
      </c>
      <c r="H515" s="24">
        <v>15.0</v>
      </c>
      <c r="I515" s="24">
        <v>0.9973</v>
      </c>
      <c r="J515" s="24">
        <v>3.09</v>
      </c>
      <c r="K515" s="24">
        <v>0.66</v>
      </c>
      <c r="L515" s="24">
        <v>11.8</v>
      </c>
      <c r="M515" s="23">
        <v>7.0</v>
      </c>
    </row>
    <row r="516" ht="15.75" customHeight="1">
      <c r="A516" s="23">
        <v>515.0</v>
      </c>
      <c r="B516" s="24">
        <v>10.5</v>
      </c>
      <c r="C516" s="24">
        <v>0.51</v>
      </c>
      <c r="D516" s="24">
        <v>0.64</v>
      </c>
      <c r="E516" s="24">
        <v>2.4</v>
      </c>
      <c r="F516" s="24">
        <v>0.107</v>
      </c>
      <c r="G516" s="24">
        <v>6.0</v>
      </c>
      <c r="H516" s="24">
        <v>15.0</v>
      </c>
      <c r="I516" s="24">
        <v>0.9973</v>
      </c>
      <c r="J516" s="24">
        <v>3.09</v>
      </c>
      <c r="K516" s="24">
        <v>0.66</v>
      </c>
      <c r="L516" s="24">
        <v>11.8</v>
      </c>
      <c r="M516" s="23">
        <v>7.0</v>
      </c>
    </row>
    <row r="517" ht="15.75" customHeight="1">
      <c r="A517" s="23">
        <v>516.0</v>
      </c>
      <c r="B517" s="24">
        <v>8.5</v>
      </c>
      <c r="C517" s="24">
        <v>0.655</v>
      </c>
      <c r="D517" s="24">
        <v>0.49</v>
      </c>
      <c r="E517" s="24">
        <v>6.1</v>
      </c>
      <c r="F517" s="24">
        <v>0.122</v>
      </c>
      <c r="G517" s="24">
        <v>34.0</v>
      </c>
      <c r="H517" s="24">
        <v>151.0</v>
      </c>
      <c r="I517" s="24">
        <v>1.001</v>
      </c>
      <c r="J517" s="24">
        <v>3.31</v>
      </c>
      <c r="K517" s="24">
        <v>1.14</v>
      </c>
      <c r="L517" s="24">
        <v>9.3</v>
      </c>
      <c r="M517" s="23">
        <v>5.0</v>
      </c>
    </row>
    <row r="518" ht="15.75" customHeight="1">
      <c r="A518" s="23">
        <v>517.0</v>
      </c>
      <c r="B518" s="24">
        <v>12.5</v>
      </c>
      <c r="C518" s="24">
        <v>0.6</v>
      </c>
      <c r="D518" s="24">
        <v>0.49</v>
      </c>
      <c r="E518" s="24">
        <v>4.3</v>
      </c>
      <c r="F518" s="24">
        <v>0.1</v>
      </c>
      <c r="G518" s="24">
        <v>5.0</v>
      </c>
      <c r="H518" s="24">
        <v>14.0</v>
      </c>
      <c r="I518" s="24">
        <v>1.001</v>
      </c>
      <c r="J518" s="24">
        <v>3.25</v>
      </c>
      <c r="K518" s="24">
        <v>0.74</v>
      </c>
      <c r="L518" s="24">
        <v>11.9</v>
      </c>
      <c r="M518" s="23">
        <v>6.0</v>
      </c>
    </row>
    <row r="519" ht="15.75" customHeight="1">
      <c r="A519" s="23">
        <v>518.0</v>
      </c>
      <c r="B519" s="24">
        <v>10.4</v>
      </c>
      <c r="C519" s="24">
        <v>0.61</v>
      </c>
      <c r="D519" s="24">
        <v>0.49</v>
      </c>
      <c r="E519" s="24">
        <v>2.1</v>
      </c>
      <c r="F519" s="24">
        <v>0.2</v>
      </c>
      <c r="G519" s="24">
        <v>5.0</v>
      </c>
      <c r="H519" s="24">
        <v>16.0</v>
      </c>
      <c r="I519" s="24">
        <v>0.9994</v>
      </c>
      <c r="J519" s="24">
        <v>3.16</v>
      </c>
      <c r="K519" s="24">
        <v>0.63</v>
      </c>
      <c r="L519" s="24">
        <v>8.4</v>
      </c>
      <c r="M519" s="23">
        <v>3.0</v>
      </c>
    </row>
    <row r="520" ht="15.75" customHeight="1">
      <c r="A520" s="23">
        <v>519.0</v>
      </c>
      <c r="B520" s="24">
        <v>10.9</v>
      </c>
      <c r="C520" s="24">
        <v>0.21</v>
      </c>
      <c r="D520" s="24">
        <v>0.49</v>
      </c>
      <c r="E520" s="24">
        <v>2.8</v>
      </c>
      <c r="F520" s="24">
        <v>0.088</v>
      </c>
      <c r="G520" s="24">
        <v>11.0</v>
      </c>
      <c r="H520" s="24">
        <v>32.0</v>
      </c>
      <c r="I520" s="24">
        <v>0.9972</v>
      </c>
      <c r="J520" s="24">
        <v>3.22</v>
      </c>
      <c r="K520" s="24">
        <v>0.68</v>
      </c>
      <c r="L520" s="24">
        <v>11.7</v>
      </c>
      <c r="M520" s="23">
        <v>6.0</v>
      </c>
    </row>
    <row r="521" ht="15.75" customHeight="1">
      <c r="A521" s="23">
        <v>520.0</v>
      </c>
      <c r="B521" s="24">
        <v>7.3</v>
      </c>
      <c r="C521" s="24">
        <v>0.365</v>
      </c>
      <c r="D521" s="24">
        <v>0.49</v>
      </c>
      <c r="E521" s="24">
        <v>2.5</v>
      </c>
      <c r="F521" s="24">
        <v>0.088</v>
      </c>
      <c r="G521" s="24">
        <v>39.0</v>
      </c>
      <c r="H521" s="24">
        <v>106.0</v>
      </c>
      <c r="I521" s="24">
        <v>0.9966</v>
      </c>
      <c r="J521" s="24">
        <v>3.36</v>
      </c>
      <c r="K521" s="24">
        <v>0.78</v>
      </c>
      <c r="L521" s="24">
        <v>11.0</v>
      </c>
      <c r="M521" s="23">
        <v>5.0</v>
      </c>
    </row>
    <row r="522" ht="15.75" customHeight="1">
      <c r="A522" s="23">
        <v>521.0</v>
      </c>
      <c r="B522" s="24">
        <v>9.8</v>
      </c>
      <c r="C522" s="24">
        <v>0.25</v>
      </c>
      <c r="D522" s="24">
        <v>0.49</v>
      </c>
      <c r="E522" s="24">
        <v>2.7</v>
      </c>
      <c r="F522" s="24">
        <v>0.088</v>
      </c>
      <c r="G522" s="24">
        <v>15.0</v>
      </c>
      <c r="H522" s="24">
        <v>33.0</v>
      </c>
      <c r="I522" s="24">
        <v>0.9982</v>
      </c>
      <c r="J522" s="24">
        <v>3.42</v>
      </c>
      <c r="K522" s="24">
        <v>0.9</v>
      </c>
      <c r="L522" s="24">
        <v>10.0</v>
      </c>
      <c r="M522" s="23">
        <v>6.0</v>
      </c>
    </row>
    <row r="523" ht="15.75" customHeight="1">
      <c r="A523" s="23">
        <v>522.0</v>
      </c>
      <c r="B523" s="24">
        <v>7.6</v>
      </c>
      <c r="C523" s="24">
        <v>0.41</v>
      </c>
      <c r="D523" s="24">
        <v>0.49</v>
      </c>
      <c r="E523" s="24">
        <v>2.0</v>
      </c>
      <c r="F523" s="24">
        <v>0.088</v>
      </c>
      <c r="G523" s="24">
        <v>16.0</v>
      </c>
      <c r="H523" s="24">
        <v>43.0</v>
      </c>
      <c r="I523" s="24">
        <v>0.998</v>
      </c>
      <c r="J523" s="24">
        <v>3.48</v>
      </c>
      <c r="K523" s="24">
        <v>0.64</v>
      </c>
      <c r="L523" s="24">
        <v>9.1</v>
      </c>
      <c r="M523" s="23">
        <v>5.0</v>
      </c>
    </row>
    <row r="524" ht="15.75" customHeight="1">
      <c r="A524" s="23">
        <v>523.0</v>
      </c>
      <c r="B524" s="24">
        <v>8.2</v>
      </c>
      <c r="C524" s="24">
        <v>0.39</v>
      </c>
      <c r="D524" s="24">
        <v>0.49</v>
      </c>
      <c r="E524" s="24">
        <v>2.3</v>
      </c>
      <c r="F524" s="24">
        <v>0.099</v>
      </c>
      <c r="G524" s="24">
        <v>47.0</v>
      </c>
      <c r="H524" s="24">
        <v>133.0</v>
      </c>
      <c r="I524" s="24">
        <v>0.9979</v>
      </c>
      <c r="J524" s="24">
        <v>3.38</v>
      </c>
      <c r="K524" s="24">
        <v>0.99</v>
      </c>
      <c r="L524" s="24">
        <v>9.8</v>
      </c>
      <c r="M524" s="23">
        <v>5.0</v>
      </c>
    </row>
    <row r="525" ht="15.75" customHeight="1">
      <c r="A525" s="23">
        <v>524.0</v>
      </c>
      <c r="B525" s="24">
        <v>9.3</v>
      </c>
      <c r="C525" s="24">
        <v>0.4</v>
      </c>
      <c r="D525" s="24">
        <v>0.49</v>
      </c>
      <c r="E525" s="24">
        <v>2.5</v>
      </c>
      <c r="F525" s="24">
        <v>0.085</v>
      </c>
      <c r="G525" s="24">
        <v>38.0</v>
      </c>
      <c r="H525" s="24">
        <v>142.0</v>
      </c>
      <c r="I525" s="24">
        <v>0.9978</v>
      </c>
      <c r="J525" s="24">
        <v>3.22</v>
      </c>
      <c r="K525" s="24">
        <v>0.55</v>
      </c>
      <c r="L525" s="24">
        <v>9.4</v>
      </c>
      <c r="M525" s="23">
        <v>5.0</v>
      </c>
    </row>
    <row r="526" ht="15.75" customHeight="1">
      <c r="A526" s="23">
        <v>525.0</v>
      </c>
      <c r="B526" s="24">
        <v>9.2</v>
      </c>
      <c r="C526" s="24">
        <v>0.43</v>
      </c>
      <c r="D526" s="24">
        <v>0.49</v>
      </c>
      <c r="E526" s="24">
        <v>2.4</v>
      </c>
      <c r="F526" s="24">
        <v>0.086</v>
      </c>
      <c r="G526" s="24">
        <v>23.0</v>
      </c>
      <c r="H526" s="24">
        <v>116.0</v>
      </c>
      <c r="I526" s="24">
        <v>0.9976</v>
      </c>
      <c r="J526" s="24">
        <v>3.23</v>
      </c>
      <c r="K526" s="24">
        <v>0.64</v>
      </c>
      <c r="L526" s="24">
        <v>9.5</v>
      </c>
      <c r="M526" s="23">
        <v>5.0</v>
      </c>
    </row>
    <row r="527" ht="15.75" customHeight="1">
      <c r="A527" s="23">
        <v>526.0</v>
      </c>
      <c r="B527" s="24">
        <v>10.4</v>
      </c>
      <c r="C527" s="24">
        <v>0.64</v>
      </c>
      <c r="D527" s="24">
        <v>0.24</v>
      </c>
      <c r="E527" s="24">
        <v>2.8</v>
      </c>
      <c r="F527" s="24">
        <v>0.105</v>
      </c>
      <c r="G527" s="24">
        <v>29.0</v>
      </c>
      <c r="H527" s="24">
        <v>53.0</v>
      </c>
      <c r="I527" s="24">
        <v>0.9998</v>
      </c>
      <c r="J527" s="24">
        <v>3.24</v>
      </c>
      <c r="K527" s="24">
        <v>0.67</v>
      </c>
      <c r="L527" s="24">
        <v>9.9</v>
      </c>
      <c r="M527" s="23">
        <v>5.0</v>
      </c>
    </row>
    <row r="528" ht="15.75" customHeight="1">
      <c r="A528" s="23">
        <v>527.0</v>
      </c>
      <c r="B528" s="24">
        <v>7.3</v>
      </c>
      <c r="C528" s="24">
        <v>0.365</v>
      </c>
      <c r="D528" s="24">
        <v>0.49</v>
      </c>
      <c r="E528" s="24">
        <v>2.5</v>
      </c>
      <c r="F528" s="24">
        <v>0.088</v>
      </c>
      <c r="G528" s="24">
        <v>39.0</v>
      </c>
      <c r="H528" s="24">
        <v>106.0</v>
      </c>
      <c r="I528" s="24">
        <v>0.9966</v>
      </c>
      <c r="J528" s="24">
        <v>3.36</v>
      </c>
      <c r="K528" s="24">
        <v>0.78</v>
      </c>
      <c r="L528" s="24">
        <v>11.0</v>
      </c>
      <c r="M528" s="23">
        <v>5.0</v>
      </c>
    </row>
    <row r="529" ht="15.75" customHeight="1">
      <c r="A529" s="23">
        <v>528.0</v>
      </c>
      <c r="B529" s="24">
        <v>7.0</v>
      </c>
      <c r="C529" s="24">
        <v>0.38</v>
      </c>
      <c r="D529" s="24">
        <v>0.49</v>
      </c>
      <c r="E529" s="24">
        <v>2.5</v>
      </c>
      <c r="F529" s="24">
        <v>0.0969999999999999</v>
      </c>
      <c r="G529" s="24">
        <v>33.0</v>
      </c>
      <c r="H529" s="24">
        <v>85.0</v>
      </c>
      <c r="I529" s="24">
        <v>0.9962</v>
      </c>
      <c r="J529" s="24">
        <v>3.39</v>
      </c>
      <c r="K529" s="24">
        <v>0.77</v>
      </c>
      <c r="L529" s="24">
        <v>11.4</v>
      </c>
      <c r="M529" s="23">
        <v>6.0</v>
      </c>
    </row>
    <row r="530" ht="15.75" customHeight="1">
      <c r="A530" s="23">
        <v>529.0</v>
      </c>
      <c r="B530" s="24">
        <v>8.2</v>
      </c>
      <c r="C530" s="24">
        <v>0.42</v>
      </c>
      <c r="D530" s="24">
        <v>0.49</v>
      </c>
      <c r="E530" s="24">
        <v>2.6</v>
      </c>
      <c r="F530" s="24">
        <v>0.084</v>
      </c>
      <c r="G530" s="24">
        <v>32.0</v>
      </c>
      <c r="H530" s="24">
        <v>55.0</v>
      </c>
      <c r="I530" s="24">
        <v>0.9988</v>
      </c>
      <c r="J530" s="24">
        <v>3.34</v>
      </c>
      <c r="K530" s="24">
        <v>0.75</v>
      </c>
      <c r="L530" s="24">
        <v>8.7</v>
      </c>
      <c r="M530" s="23">
        <v>6.0</v>
      </c>
    </row>
    <row r="531" ht="15.75" customHeight="1">
      <c r="A531" s="23">
        <v>530.0</v>
      </c>
      <c r="B531" s="24">
        <v>9.9</v>
      </c>
      <c r="C531" s="24">
        <v>0.63</v>
      </c>
      <c r="D531" s="24">
        <v>0.24</v>
      </c>
      <c r="E531" s="24">
        <v>2.4</v>
      </c>
      <c r="F531" s="24">
        <v>0.077</v>
      </c>
      <c r="G531" s="24">
        <v>6.0</v>
      </c>
      <c r="H531" s="24">
        <v>33.0</v>
      </c>
      <c r="I531" s="24">
        <v>0.9974</v>
      </c>
      <c r="J531" s="24">
        <v>3.09</v>
      </c>
      <c r="K531" s="24">
        <v>0.57</v>
      </c>
      <c r="L531" s="24">
        <v>9.4</v>
      </c>
      <c r="M531" s="23">
        <v>5.0</v>
      </c>
    </row>
    <row r="532" ht="15.75" customHeight="1">
      <c r="A532" s="23">
        <v>531.0</v>
      </c>
      <c r="B532" s="24">
        <v>9.1</v>
      </c>
      <c r="C532" s="24">
        <v>0.22</v>
      </c>
      <c r="D532" s="24">
        <v>0.24</v>
      </c>
      <c r="E532" s="24">
        <v>2.1</v>
      </c>
      <c r="F532" s="24">
        <v>0.078</v>
      </c>
      <c r="G532" s="24">
        <v>1.0</v>
      </c>
      <c r="H532" s="24">
        <v>28.0</v>
      </c>
      <c r="I532" s="24">
        <v>0.999</v>
      </c>
      <c r="J532" s="24">
        <v>3.41</v>
      </c>
      <c r="K532" s="24">
        <v>0.87</v>
      </c>
      <c r="L532" s="24">
        <v>10.3</v>
      </c>
      <c r="M532" s="23">
        <v>6.0</v>
      </c>
    </row>
    <row r="533" ht="15.75" customHeight="1">
      <c r="A533" s="23">
        <v>532.0</v>
      </c>
      <c r="B533" s="24">
        <v>11.9</v>
      </c>
      <c r="C533" s="24">
        <v>0.38</v>
      </c>
      <c r="D533" s="24">
        <v>0.49</v>
      </c>
      <c r="E533" s="24">
        <v>2.7</v>
      </c>
      <c r="F533" s="24">
        <v>0.098</v>
      </c>
      <c r="G533" s="24">
        <v>12.0</v>
      </c>
      <c r="H533" s="24">
        <v>42.0</v>
      </c>
      <c r="I533" s="24">
        <v>1.0004</v>
      </c>
      <c r="J533" s="24">
        <v>3.16</v>
      </c>
      <c r="K533" s="24">
        <v>0.61</v>
      </c>
      <c r="L533" s="24">
        <v>10.3</v>
      </c>
      <c r="M533" s="23">
        <v>5.0</v>
      </c>
    </row>
    <row r="534" ht="15.75" customHeight="1">
      <c r="A534" s="23">
        <v>533.0</v>
      </c>
      <c r="B534" s="24">
        <v>11.9</v>
      </c>
      <c r="C534" s="24">
        <v>0.38</v>
      </c>
      <c r="D534" s="24">
        <v>0.49</v>
      </c>
      <c r="E534" s="24">
        <v>2.7</v>
      </c>
      <c r="F534" s="24">
        <v>0.098</v>
      </c>
      <c r="G534" s="24">
        <v>12.0</v>
      </c>
      <c r="H534" s="24">
        <v>42.0</v>
      </c>
      <c r="I534" s="24">
        <v>1.0004</v>
      </c>
      <c r="J534" s="24">
        <v>3.16</v>
      </c>
      <c r="K534" s="24">
        <v>0.61</v>
      </c>
      <c r="L534" s="24">
        <v>10.3</v>
      </c>
      <c r="M534" s="23">
        <v>5.0</v>
      </c>
    </row>
    <row r="535" ht="15.75" customHeight="1">
      <c r="A535" s="23">
        <v>534.0</v>
      </c>
      <c r="B535" s="24">
        <v>10.3</v>
      </c>
      <c r="C535" s="24">
        <v>0.27</v>
      </c>
      <c r="D535" s="24">
        <v>0.24</v>
      </c>
      <c r="E535" s="24">
        <v>2.1</v>
      </c>
      <c r="F535" s="24">
        <v>0.072</v>
      </c>
      <c r="G535" s="24">
        <v>15.0</v>
      </c>
      <c r="H535" s="24">
        <v>33.0</v>
      </c>
      <c r="I535" s="24">
        <v>0.9956</v>
      </c>
      <c r="J535" s="24">
        <v>3.22</v>
      </c>
      <c r="K535" s="24">
        <v>0.66</v>
      </c>
      <c r="L535" s="24">
        <v>12.8</v>
      </c>
      <c r="M535" s="23">
        <v>6.0</v>
      </c>
    </row>
    <row r="536" ht="15.75" customHeight="1">
      <c r="A536" s="23">
        <v>535.0</v>
      </c>
      <c r="B536" s="24">
        <v>10.0</v>
      </c>
      <c r="C536" s="24">
        <v>0.48</v>
      </c>
      <c r="D536" s="24">
        <v>0.24</v>
      </c>
      <c r="E536" s="24">
        <v>2.7</v>
      </c>
      <c r="F536" s="24">
        <v>0.102</v>
      </c>
      <c r="G536" s="24">
        <v>13.0</v>
      </c>
      <c r="H536" s="24">
        <v>32.0</v>
      </c>
      <c r="I536" s="24">
        <v>1.0</v>
      </c>
      <c r="J536" s="24">
        <v>3.28</v>
      </c>
      <c r="K536" s="24">
        <v>0.56</v>
      </c>
      <c r="L536" s="24">
        <v>10.0</v>
      </c>
      <c r="M536" s="23">
        <v>6.0</v>
      </c>
    </row>
    <row r="537" ht="15.75" customHeight="1">
      <c r="A537" s="23">
        <v>536.0</v>
      </c>
      <c r="B537" s="24">
        <v>9.1</v>
      </c>
      <c r="C537" s="24">
        <v>0.22</v>
      </c>
      <c r="D537" s="24">
        <v>0.24</v>
      </c>
      <c r="E537" s="24">
        <v>2.1</v>
      </c>
      <c r="F537" s="24">
        <v>0.078</v>
      </c>
      <c r="G537" s="24">
        <v>1.0</v>
      </c>
      <c r="H537" s="24">
        <v>28.0</v>
      </c>
      <c r="I537" s="24">
        <v>0.999</v>
      </c>
      <c r="J537" s="24">
        <v>3.41</v>
      </c>
      <c r="K537" s="24">
        <v>0.87</v>
      </c>
      <c r="L537" s="24">
        <v>10.3</v>
      </c>
      <c r="M537" s="23">
        <v>6.0</v>
      </c>
    </row>
    <row r="538" ht="15.75" customHeight="1">
      <c r="A538" s="23">
        <v>537.0</v>
      </c>
      <c r="B538" s="24">
        <v>9.9</v>
      </c>
      <c r="C538" s="24">
        <v>0.63</v>
      </c>
      <c r="D538" s="24">
        <v>0.24</v>
      </c>
      <c r="E538" s="24">
        <v>2.4</v>
      </c>
      <c r="F538" s="24">
        <v>0.077</v>
      </c>
      <c r="G538" s="24">
        <v>6.0</v>
      </c>
      <c r="H538" s="24">
        <v>33.0</v>
      </c>
      <c r="I538" s="24">
        <v>0.9974</v>
      </c>
      <c r="J538" s="24">
        <v>3.09</v>
      </c>
      <c r="K538" s="24">
        <v>0.57</v>
      </c>
      <c r="L538" s="24">
        <v>9.4</v>
      </c>
      <c r="M538" s="23">
        <v>5.0</v>
      </c>
    </row>
    <row r="539" ht="15.75" customHeight="1">
      <c r="A539" s="23">
        <v>538.0</v>
      </c>
      <c r="B539" s="24">
        <v>8.1</v>
      </c>
      <c r="C539" s="24">
        <v>0.825</v>
      </c>
      <c r="D539" s="24">
        <v>0.24</v>
      </c>
      <c r="E539" s="24">
        <v>2.1</v>
      </c>
      <c r="F539" s="24">
        <v>0.084</v>
      </c>
      <c r="G539" s="24">
        <v>5.0</v>
      </c>
      <c r="H539" s="24">
        <v>13.0</v>
      </c>
      <c r="I539" s="24">
        <v>0.9972</v>
      </c>
      <c r="J539" s="24">
        <v>3.37</v>
      </c>
      <c r="K539" s="24">
        <v>0.77</v>
      </c>
      <c r="L539" s="24">
        <v>10.7</v>
      </c>
      <c r="M539" s="23">
        <v>6.0</v>
      </c>
    </row>
    <row r="540" ht="15.75" customHeight="1">
      <c r="A540" s="23">
        <v>539.0</v>
      </c>
      <c r="B540" s="24">
        <v>12.9</v>
      </c>
      <c r="C540" s="24">
        <v>0.35</v>
      </c>
      <c r="D540" s="24">
        <v>0.49</v>
      </c>
      <c r="E540" s="24">
        <v>5.8</v>
      </c>
      <c r="F540" s="24">
        <v>0.066</v>
      </c>
      <c r="G540" s="24">
        <v>5.0</v>
      </c>
      <c r="H540" s="24">
        <v>35.0</v>
      </c>
      <c r="I540" s="24">
        <v>1.0014</v>
      </c>
      <c r="J540" s="24">
        <v>3.2</v>
      </c>
      <c r="K540" s="24">
        <v>0.66</v>
      </c>
      <c r="L540" s="24">
        <v>12.0</v>
      </c>
      <c r="M540" s="23">
        <v>7.0</v>
      </c>
    </row>
    <row r="541" ht="15.75" customHeight="1">
      <c r="A541" s="23">
        <v>540.0</v>
      </c>
      <c r="B541" s="24">
        <v>11.2</v>
      </c>
      <c r="C541" s="24">
        <v>0.5</v>
      </c>
      <c r="D541" s="24">
        <v>0.74</v>
      </c>
      <c r="E541" s="24">
        <v>5.15</v>
      </c>
      <c r="F541" s="24">
        <v>0.1</v>
      </c>
      <c r="G541" s="24">
        <v>5.0</v>
      </c>
      <c r="H541" s="24">
        <v>17.0</v>
      </c>
      <c r="I541" s="24">
        <v>0.9996</v>
      </c>
      <c r="J541" s="24">
        <v>3.22</v>
      </c>
      <c r="K541" s="24">
        <v>0.62</v>
      </c>
      <c r="L541" s="24">
        <v>11.2</v>
      </c>
      <c r="M541" s="23">
        <v>5.0</v>
      </c>
    </row>
    <row r="542" ht="15.75" customHeight="1">
      <c r="A542" s="23">
        <v>541.0</v>
      </c>
      <c r="B542" s="24">
        <v>9.2</v>
      </c>
      <c r="C542" s="24">
        <v>0.59</v>
      </c>
      <c r="D542" s="24">
        <v>0.24</v>
      </c>
      <c r="E542" s="24">
        <v>3.3</v>
      </c>
      <c r="F542" s="24">
        <v>0.100999999999999</v>
      </c>
      <c r="G542" s="24">
        <v>20.0</v>
      </c>
      <c r="H542" s="24">
        <v>47.0</v>
      </c>
      <c r="I542" s="24">
        <v>0.9988</v>
      </c>
      <c r="J542" s="24">
        <v>3.26</v>
      </c>
      <c r="K542" s="24">
        <v>0.67</v>
      </c>
      <c r="L542" s="24">
        <v>9.6</v>
      </c>
      <c r="M542" s="23">
        <v>5.0</v>
      </c>
    </row>
    <row r="543" ht="15.75" customHeight="1">
      <c r="A543" s="23">
        <v>542.0</v>
      </c>
      <c r="B543" s="24">
        <v>9.5</v>
      </c>
      <c r="C543" s="24">
        <v>0.46</v>
      </c>
      <c r="D543" s="24">
        <v>0.49</v>
      </c>
      <c r="E543" s="24">
        <v>6.3</v>
      </c>
      <c r="F543" s="24">
        <v>0.064</v>
      </c>
      <c r="G543" s="24">
        <v>5.0</v>
      </c>
      <c r="H543" s="24">
        <v>17.0</v>
      </c>
      <c r="I543" s="24">
        <v>0.9988</v>
      </c>
      <c r="J543" s="24">
        <v>3.21</v>
      </c>
      <c r="K543" s="24">
        <v>0.73</v>
      </c>
      <c r="L543" s="24">
        <v>11.0</v>
      </c>
      <c r="M543" s="23">
        <v>6.0</v>
      </c>
    </row>
    <row r="544" ht="15.75" customHeight="1">
      <c r="A544" s="23">
        <v>543.0</v>
      </c>
      <c r="B544" s="24">
        <v>9.3</v>
      </c>
      <c r="C544" s="24">
        <v>0.715</v>
      </c>
      <c r="D544" s="24">
        <v>0.24</v>
      </c>
      <c r="E544" s="24">
        <v>2.1</v>
      </c>
      <c r="F544" s="24">
        <v>0.07</v>
      </c>
      <c r="G544" s="24">
        <v>5.0</v>
      </c>
      <c r="H544" s="24">
        <v>20.0</v>
      </c>
      <c r="I544" s="24">
        <v>0.9966</v>
      </c>
      <c r="J544" s="24">
        <v>3.12</v>
      </c>
      <c r="K544" s="24">
        <v>0.59</v>
      </c>
      <c r="L544" s="24">
        <v>9.9</v>
      </c>
      <c r="M544" s="23">
        <v>5.0</v>
      </c>
    </row>
    <row r="545" ht="15.75" customHeight="1">
      <c r="A545" s="23">
        <v>544.0</v>
      </c>
      <c r="B545" s="24">
        <v>11.2</v>
      </c>
      <c r="C545" s="24">
        <v>0.66</v>
      </c>
      <c r="D545" s="24">
        <v>0.24</v>
      </c>
      <c r="E545" s="24">
        <v>2.5</v>
      </c>
      <c r="F545" s="24">
        <v>0.085</v>
      </c>
      <c r="G545" s="24">
        <v>16.0</v>
      </c>
      <c r="H545" s="24">
        <v>53.0</v>
      </c>
      <c r="I545" s="24">
        <v>0.9993</v>
      </c>
      <c r="J545" s="24">
        <v>3.06</v>
      </c>
      <c r="K545" s="24">
        <v>0.72</v>
      </c>
      <c r="L545" s="24">
        <v>11.0</v>
      </c>
      <c r="M545" s="23">
        <v>6.0</v>
      </c>
    </row>
    <row r="546" ht="15.75" customHeight="1">
      <c r="A546" s="23">
        <v>545.0</v>
      </c>
      <c r="B546" s="24">
        <v>14.3</v>
      </c>
      <c r="C546" s="24">
        <v>0.31</v>
      </c>
      <c r="D546" s="24">
        <v>0.74</v>
      </c>
      <c r="E546" s="24">
        <v>1.8</v>
      </c>
      <c r="F546" s="24">
        <v>0.075</v>
      </c>
      <c r="G546" s="24">
        <v>6.0</v>
      </c>
      <c r="H546" s="24">
        <v>15.0</v>
      </c>
      <c r="I546" s="24">
        <v>1.0008</v>
      </c>
      <c r="J546" s="24">
        <v>2.86</v>
      </c>
      <c r="K546" s="24">
        <v>0.79</v>
      </c>
      <c r="L546" s="24">
        <v>8.4</v>
      </c>
      <c r="M546" s="23">
        <v>6.0</v>
      </c>
    </row>
    <row r="547" ht="15.75" customHeight="1">
      <c r="A547" s="23">
        <v>546.0</v>
      </c>
      <c r="B547" s="24">
        <v>9.1</v>
      </c>
      <c r="C547" s="24">
        <v>0.47</v>
      </c>
      <c r="D547" s="24">
        <v>0.49</v>
      </c>
      <c r="E547" s="24">
        <v>2.6</v>
      </c>
      <c r="F547" s="24">
        <v>0.094</v>
      </c>
      <c r="G547" s="24">
        <v>38.0</v>
      </c>
      <c r="H547" s="24">
        <v>106.0</v>
      </c>
      <c r="I547" s="24">
        <v>0.9982</v>
      </c>
      <c r="J547" s="24">
        <v>3.08</v>
      </c>
      <c r="K547" s="24">
        <v>0.59</v>
      </c>
      <c r="L547" s="24">
        <v>9.1</v>
      </c>
      <c r="M547" s="23">
        <v>5.0</v>
      </c>
    </row>
    <row r="548" ht="15.75" customHeight="1">
      <c r="A548" s="23">
        <v>547.0</v>
      </c>
      <c r="B548" s="24">
        <v>7.5</v>
      </c>
      <c r="C548" s="24">
        <v>0.55</v>
      </c>
      <c r="D548" s="24">
        <v>0.24</v>
      </c>
      <c r="E548" s="24">
        <v>2.0</v>
      </c>
      <c r="F548" s="24">
        <v>0.078</v>
      </c>
      <c r="G548" s="24">
        <v>10.0</v>
      </c>
      <c r="H548" s="24">
        <v>28.0</v>
      </c>
      <c r="I548" s="24">
        <v>0.9983</v>
      </c>
      <c r="J548" s="24">
        <v>3.45</v>
      </c>
      <c r="K548" s="24">
        <v>0.78</v>
      </c>
      <c r="L548" s="24">
        <v>9.5</v>
      </c>
      <c r="M548" s="23">
        <v>6.0</v>
      </c>
    </row>
    <row r="549" ht="15.75" customHeight="1">
      <c r="A549" s="23">
        <v>548.0</v>
      </c>
      <c r="B549" s="24">
        <v>10.6</v>
      </c>
      <c r="C549" s="24">
        <v>0.31</v>
      </c>
      <c r="D549" s="24">
        <v>0.49</v>
      </c>
      <c r="E549" s="24">
        <v>2.5</v>
      </c>
      <c r="F549" s="24">
        <v>0.067</v>
      </c>
      <c r="G549" s="24">
        <v>6.0</v>
      </c>
      <c r="H549" s="24">
        <v>21.0</v>
      </c>
      <c r="I549" s="24">
        <v>0.9987</v>
      </c>
      <c r="J549" s="24">
        <v>3.26</v>
      </c>
      <c r="K549" s="24">
        <v>0.86</v>
      </c>
      <c r="L549" s="24">
        <v>10.7</v>
      </c>
      <c r="M549" s="23">
        <v>6.0</v>
      </c>
    </row>
    <row r="550" ht="15.75" customHeight="1">
      <c r="A550" s="23">
        <v>549.0</v>
      </c>
      <c r="B550" s="24">
        <v>12.4</v>
      </c>
      <c r="C550" s="24">
        <v>0.35</v>
      </c>
      <c r="D550" s="24">
        <v>0.49</v>
      </c>
      <c r="E550" s="24">
        <v>2.6</v>
      </c>
      <c r="F550" s="24">
        <v>0.079</v>
      </c>
      <c r="G550" s="24">
        <v>27.0</v>
      </c>
      <c r="H550" s="24">
        <v>69.0</v>
      </c>
      <c r="I550" s="24">
        <v>0.9994</v>
      </c>
      <c r="J550" s="24">
        <v>3.12</v>
      </c>
      <c r="K550" s="24">
        <v>0.75</v>
      </c>
      <c r="L550" s="24">
        <v>10.4</v>
      </c>
      <c r="M550" s="23">
        <v>6.0</v>
      </c>
    </row>
    <row r="551" ht="15.75" customHeight="1">
      <c r="A551" s="23">
        <v>550.0</v>
      </c>
      <c r="B551" s="24">
        <v>9.0</v>
      </c>
      <c r="C551" s="24">
        <v>0.53</v>
      </c>
      <c r="D551" s="24">
        <v>0.49</v>
      </c>
      <c r="E551" s="24">
        <v>1.9</v>
      </c>
      <c r="F551" s="24">
        <v>0.171</v>
      </c>
      <c r="G551" s="24">
        <v>6.0</v>
      </c>
      <c r="H551" s="24">
        <v>25.0</v>
      </c>
      <c r="I551" s="24">
        <v>0.9975</v>
      </c>
      <c r="J551" s="24">
        <v>3.27</v>
      </c>
      <c r="K551" s="24">
        <v>0.61</v>
      </c>
      <c r="L551" s="24">
        <v>9.4</v>
      </c>
      <c r="M551" s="23">
        <v>6.0</v>
      </c>
    </row>
    <row r="552" ht="15.75" customHeight="1">
      <c r="A552" s="23">
        <v>551.0</v>
      </c>
      <c r="B552" s="24">
        <v>6.8</v>
      </c>
      <c r="C552" s="24">
        <v>0.51</v>
      </c>
      <c r="D552" s="24">
        <v>0.01</v>
      </c>
      <c r="E552" s="24">
        <v>2.1</v>
      </c>
      <c r="F552" s="24">
        <v>0.074</v>
      </c>
      <c r="G552" s="24">
        <v>9.0</v>
      </c>
      <c r="H552" s="24">
        <v>25.0</v>
      </c>
      <c r="I552" s="24">
        <v>0.9958</v>
      </c>
      <c r="J552" s="24">
        <v>3.33</v>
      </c>
      <c r="K552" s="24">
        <v>0.56</v>
      </c>
      <c r="L552" s="24">
        <v>9.5</v>
      </c>
      <c r="M552" s="23">
        <v>6.0</v>
      </c>
    </row>
    <row r="553" ht="15.75" customHeight="1">
      <c r="A553" s="23">
        <v>552.0</v>
      </c>
      <c r="B553" s="24">
        <v>9.4</v>
      </c>
      <c r="C553" s="24">
        <v>0.43</v>
      </c>
      <c r="D553" s="24">
        <v>0.24</v>
      </c>
      <c r="E553" s="24">
        <v>2.8</v>
      </c>
      <c r="F553" s="24">
        <v>0.092</v>
      </c>
      <c r="G553" s="24">
        <v>14.0</v>
      </c>
      <c r="H553" s="24">
        <v>45.0</v>
      </c>
      <c r="I553" s="24">
        <v>0.998</v>
      </c>
      <c r="J553" s="24">
        <v>3.19</v>
      </c>
      <c r="K553" s="24">
        <v>0.73</v>
      </c>
      <c r="L553" s="24">
        <v>10.0</v>
      </c>
      <c r="M553" s="23">
        <v>6.0</v>
      </c>
    </row>
    <row r="554" ht="15.75" customHeight="1">
      <c r="A554" s="23">
        <v>553.0</v>
      </c>
      <c r="B554" s="24">
        <v>9.5</v>
      </c>
      <c r="C554" s="24">
        <v>0.46</v>
      </c>
      <c r="D554" s="24">
        <v>0.24</v>
      </c>
      <c r="E554" s="24">
        <v>2.7</v>
      </c>
      <c r="F554" s="24">
        <v>0.092</v>
      </c>
      <c r="G554" s="24">
        <v>14.0</v>
      </c>
      <c r="H554" s="24">
        <v>44.0</v>
      </c>
      <c r="I554" s="24">
        <v>0.998</v>
      </c>
      <c r="J554" s="24">
        <v>3.12</v>
      </c>
      <c r="K554" s="24">
        <v>0.74</v>
      </c>
      <c r="L554" s="24">
        <v>10.0</v>
      </c>
      <c r="M554" s="23">
        <v>6.0</v>
      </c>
    </row>
    <row r="555" ht="15.75" customHeight="1">
      <c r="A555" s="23">
        <v>554.0</v>
      </c>
      <c r="B555" s="24">
        <v>5.0</v>
      </c>
      <c r="C555" s="24">
        <v>1.04</v>
      </c>
      <c r="D555" s="24">
        <v>0.24</v>
      </c>
      <c r="E555" s="24">
        <v>1.6</v>
      </c>
      <c r="F555" s="24">
        <v>0.05</v>
      </c>
      <c r="G555" s="24">
        <v>32.0</v>
      </c>
      <c r="H555" s="24">
        <v>96.0</v>
      </c>
      <c r="I555" s="24">
        <v>0.9934</v>
      </c>
      <c r="J555" s="24">
        <v>3.74</v>
      </c>
      <c r="K555" s="24">
        <v>0.62</v>
      </c>
      <c r="L555" s="24">
        <v>11.5</v>
      </c>
      <c r="M555" s="23">
        <v>5.0</v>
      </c>
    </row>
    <row r="556" ht="15.75" customHeight="1">
      <c r="A556" s="23">
        <v>555.0</v>
      </c>
      <c r="B556" s="24">
        <v>15.5</v>
      </c>
      <c r="C556" s="24">
        <v>0.645</v>
      </c>
      <c r="D556" s="24">
        <v>0.49</v>
      </c>
      <c r="E556" s="24">
        <v>4.2</v>
      </c>
      <c r="F556" s="24">
        <v>0.095</v>
      </c>
      <c r="G556" s="24">
        <v>10.0</v>
      </c>
      <c r="H556" s="24">
        <v>23.0</v>
      </c>
      <c r="I556" s="24">
        <v>1.00315</v>
      </c>
      <c r="J556" s="24">
        <v>2.92</v>
      </c>
      <c r="K556" s="24">
        <v>0.74</v>
      </c>
      <c r="L556" s="24">
        <v>11.1</v>
      </c>
      <c r="M556" s="23">
        <v>5.0</v>
      </c>
    </row>
    <row r="557" ht="15.75" customHeight="1">
      <c r="A557" s="23">
        <v>556.0</v>
      </c>
      <c r="B557" s="24">
        <v>15.5</v>
      </c>
      <c r="C557" s="24">
        <v>0.645</v>
      </c>
      <c r="D557" s="24">
        <v>0.49</v>
      </c>
      <c r="E557" s="24">
        <v>4.2</v>
      </c>
      <c r="F557" s="24">
        <v>0.095</v>
      </c>
      <c r="G557" s="24">
        <v>10.0</v>
      </c>
      <c r="H557" s="24">
        <v>23.0</v>
      </c>
      <c r="I557" s="24">
        <v>1.00315</v>
      </c>
      <c r="J557" s="24">
        <v>2.92</v>
      </c>
      <c r="K557" s="24">
        <v>0.74</v>
      </c>
      <c r="L557" s="24">
        <v>11.1</v>
      </c>
      <c r="M557" s="23">
        <v>5.0</v>
      </c>
    </row>
    <row r="558" ht="15.75" customHeight="1">
      <c r="A558" s="23">
        <v>557.0</v>
      </c>
      <c r="B558" s="24">
        <v>10.9</v>
      </c>
      <c r="C558" s="24">
        <v>0.53</v>
      </c>
      <c r="D558" s="24">
        <v>0.49</v>
      </c>
      <c r="E558" s="24">
        <v>4.6</v>
      </c>
      <c r="F558" s="24">
        <v>0.118</v>
      </c>
      <c r="G558" s="24">
        <v>10.0</v>
      </c>
      <c r="H558" s="24">
        <v>17.0</v>
      </c>
      <c r="I558" s="24">
        <v>1.0002</v>
      </c>
      <c r="J558" s="24">
        <v>3.07</v>
      </c>
      <c r="K558" s="24">
        <v>0.56</v>
      </c>
      <c r="L558" s="24">
        <v>11.7</v>
      </c>
      <c r="M558" s="23">
        <v>6.0</v>
      </c>
    </row>
    <row r="559" ht="15.75" customHeight="1">
      <c r="A559" s="23">
        <v>558.0</v>
      </c>
      <c r="B559" s="24">
        <v>15.6</v>
      </c>
      <c r="C559" s="24">
        <v>0.645</v>
      </c>
      <c r="D559" s="24">
        <v>0.49</v>
      </c>
      <c r="E559" s="24">
        <v>4.2</v>
      </c>
      <c r="F559" s="24">
        <v>0.095</v>
      </c>
      <c r="G559" s="24">
        <v>10.0</v>
      </c>
      <c r="H559" s="24">
        <v>23.0</v>
      </c>
      <c r="I559" s="24">
        <v>1.00315</v>
      </c>
      <c r="J559" s="24">
        <v>2.92</v>
      </c>
      <c r="K559" s="24">
        <v>0.74</v>
      </c>
      <c r="L559" s="24">
        <v>11.1</v>
      </c>
      <c r="M559" s="23">
        <v>5.0</v>
      </c>
    </row>
    <row r="560" ht="15.75" customHeight="1">
      <c r="A560" s="23">
        <v>559.0</v>
      </c>
      <c r="B560" s="24">
        <v>10.9</v>
      </c>
      <c r="C560" s="24">
        <v>0.53</v>
      </c>
      <c r="D560" s="24">
        <v>0.49</v>
      </c>
      <c r="E560" s="24">
        <v>4.6</v>
      </c>
      <c r="F560" s="24">
        <v>0.118</v>
      </c>
      <c r="G560" s="24">
        <v>10.0</v>
      </c>
      <c r="H560" s="24">
        <v>17.0</v>
      </c>
      <c r="I560" s="24">
        <v>1.0002</v>
      </c>
      <c r="J560" s="24">
        <v>3.07</v>
      </c>
      <c r="K560" s="24">
        <v>0.56</v>
      </c>
      <c r="L560" s="24">
        <v>11.7</v>
      </c>
      <c r="M560" s="23">
        <v>6.0</v>
      </c>
    </row>
    <row r="561" ht="15.75" customHeight="1">
      <c r="A561" s="23">
        <v>560.0</v>
      </c>
      <c r="B561" s="24">
        <v>13.0</v>
      </c>
      <c r="C561" s="24">
        <v>0.47</v>
      </c>
      <c r="D561" s="24">
        <v>0.49</v>
      </c>
      <c r="E561" s="24">
        <v>4.3</v>
      </c>
      <c r="F561" s="24">
        <v>0.085</v>
      </c>
      <c r="G561" s="24">
        <v>6.0</v>
      </c>
      <c r="H561" s="24">
        <v>47.0</v>
      </c>
      <c r="I561" s="24">
        <v>1.0021</v>
      </c>
      <c r="J561" s="24">
        <v>3.3</v>
      </c>
      <c r="K561" s="24">
        <v>0.68</v>
      </c>
      <c r="L561" s="24">
        <v>12.7</v>
      </c>
      <c r="M561" s="23">
        <v>6.0</v>
      </c>
    </row>
    <row r="562" ht="15.75" customHeight="1">
      <c r="A562" s="23">
        <v>561.0</v>
      </c>
      <c r="B562" s="24">
        <v>12.7</v>
      </c>
      <c r="C562" s="24">
        <v>0.6</v>
      </c>
      <c r="D562" s="24">
        <v>0.49</v>
      </c>
      <c r="E562" s="24">
        <v>2.8</v>
      </c>
      <c r="F562" s="24">
        <v>0.075</v>
      </c>
      <c r="G562" s="24">
        <v>5.0</v>
      </c>
      <c r="H562" s="24">
        <v>19.0</v>
      </c>
      <c r="I562" s="24">
        <v>0.9994</v>
      </c>
      <c r="J562" s="24">
        <v>3.14</v>
      </c>
      <c r="K562" s="24">
        <v>0.57</v>
      </c>
      <c r="L562" s="24">
        <v>11.4</v>
      </c>
      <c r="M562" s="23">
        <v>5.0</v>
      </c>
    </row>
    <row r="563" ht="15.75" customHeight="1">
      <c r="A563" s="23">
        <v>562.0</v>
      </c>
      <c r="B563" s="24">
        <v>9.0</v>
      </c>
      <c r="C563" s="24">
        <v>0.44</v>
      </c>
      <c r="D563" s="24">
        <v>0.49</v>
      </c>
      <c r="E563" s="24">
        <v>2.4</v>
      </c>
      <c r="F563" s="24">
        <v>0.078</v>
      </c>
      <c r="G563" s="24">
        <v>26.0</v>
      </c>
      <c r="H563" s="24">
        <v>121.0</v>
      </c>
      <c r="I563" s="24">
        <v>0.9978</v>
      </c>
      <c r="J563" s="24">
        <v>3.23</v>
      </c>
      <c r="K563" s="24">
        <v>0.58</v>
      </c>
      <c r="L563" s="24">
        <v>9.2</v>
      </c>
      <c r="M563" s="23">
        <v>5.0</v>
      </c>
    </row>
    <row r="564" ht="15.75" customHeight="1">
      <c r="A564" s="23">
        <v>563.0</v>
      </c>
      <c r="B564" s="24">
        <v>9.0</v>
      </c>
      <c r="C564" s="24">
        <v>0.54</v>
      </c>
      <c r="D564" s="24">
        <v>0.49</v>
      </c>
      <c r="E564" s="24">
        <v>2.9</v>
      </c>
      <c r="F564" s="24">
        <v>0.094</v>
      </c>
      <c r="G564" s="24">
        <v>41.0</v>
      </c>
      <c r="H564" s="24">
        <v>110.0</v>
      </c>
      <c r="I564" s="24">
        <v>0.9982</v>
      </c>
      <c r="J564" s="24">
        <v>3.08</v>
      </c>
      <c r="K564" s="24">
        <v>0.61</v>
      </c>
      <c r="L564" s="24">
        <v>9.2</v>
      </c>
      <c r="M564" s="23">
        <v>5.0</v>
      </c>
    </row>
    <row r="565" ht="15.75" customHeight="1">
      <c r="A565" s="23">
        <v>564.0</v>
      </c>
      <c r="B565" s="24">
        <v>7.6</v>
      </c>
      <c r="C565" s="24">
        <v>0.29</v>
      </c>
      <c r="D565" s="24">
        <v>0.49</v>
      </c>
      <c r="E565" s="24">
        <v>2.7</v>
      </c>
      <c r="F565" s="24">
        <v>0.092</v>
      </c>
      <c r="G565" s="24">
        <v>25.0</v>
      </c>
      <c r="H565" s="24">
        <v>60.0</v>
      </c>
      <c r="I565" s="24">
        <v>0.9971</v>
      </c>
      <c r="J565" s="24">
        <v>3.31</v>
      </c>
      <c r="K565" s="24">
        <v>0.61</v>
      </c>
      <c r="L565" s="24">
        <v>10.1</v>
      </c>
      <c r="M565" s="23">
        <v>6.0</v>
      </c>
    </row>
    <row r="566" ht="15.75" customHeight="1">
      <c r="A566" s="23">
        <v>565.0</v>
      </c>
      <c r="B566" s="24">
        <v>13.0</v>
      </c>
      <c r="C566" s="24">
        <v>0.47</v>
      </c>
      <c r="D566" s="24">
        <v>0.49</v>
      </c>
      <c r="E566" s="24">
        <v>4.3</v>
      </c>
      <c r="F566" s="24">
        <v>0.085</v>
      </c>
      <c r="G566" s="24">
        <v>6.0</v>
      </c>
      <c r="H566" s="24">
        <v>47.0</v>
      </c>
      <c r="I566" s="24">
        <v>1.0021</v>
      </c>
      <c r="J566" s="24">
        <v>3.3</v>
      </c>
      <c r="K566" s="24">
        <v>0.68</v>
      </c>
      <c r="L566" s="24">
        <v>12.7</v>
      </c>
      <c r="M566" s="23">
        <v>6.0</v>
      </c>
    </row>
    <row r="567" ht="15.75" customHeight="1">
      <c r="A567" s="23">
        <v>566.0</v>
      </c>
      <c r="B567" s="24">
        <v>12.7</v>
      </c>
      <c r="C567" s="24">
        <v>0.6</v>
      </c>
      <c r="D567" s="24">
        <v>0.49</v>
      </c>
      <c r="E567" s="24">
        <v>2.8</v>
      </c>
      <c r="F567" s="24">
        <v>0.075</v>
      </c>
      <c r="G567" s="24">
        <v>5.0</v>
      </c>
      <c r="H567" s="24">
        <v>19.0</v>
      </c>
      <c r="I567" s="24">
        <v>0.9994</v>
      </c>
      <c r="J567" s="24">
        <v>3.14</v>
      </c>
      <c r="K567" s="24">
        <v>0.57</v>
      </c>
      <c r="L567" s="24">
        <v>11.4</v>
      </c>
      <c r="M567" s="23">
        <v>5.0</v>
      </c>
    </row>
    <row r="568" ht="15.75" customHeight="1">
      <c r="A568" s="23">
        <v>567.0</v>
      </c>
      <c r="B568" s="24">
        <v>8.7</v>
      </c>
      <c r="C568" s="24">
        <v>0.7</v>
      </c>
      <c r="D568" s="24">
        <v>0.24</v>
      </c>
      <c r="E568" s="24">
        <v>2.5</v>
      </c>
      <c r="F568" s="24">
        <v>0.226</v>
      </c>
      <c r="G568" s="24">
        <v>5.0</v>
      </c>
      <c r="H568" s="24">
        <v>15.0</v>
      </c>
      <c r="I568" s="24">
        <v>0.9991</v>
      </c>
      <c r="J568" s="24">
        <v>3.32</v>
      </c>
      <c r="K568" s="24">
        <v>0.6</v>
      </c>
      <c r="L568" s="24">
        <v>9.0</v>
      </c>
      <c r="M568" s="23">
        <v>6.0</v>
      </c>
    </row>
    <row r="569" ht="15.75" customHeight="1">
      <c r="A569" s="23">
        <v>568.0</v>
      </c>
      <c r="B569" s="24">
        <v>8.7</v>
      </c>
      <c r="C569" s="24">
        <v>0.7</v>
      </c>
      <c r="D569" s="24">
        <v>0.24</v>
      </c>
      <c r="E569" s="24">
        <v>2.5</v>
      </c>
      <c r="F569" s="24">
        <v>0.226</v>
      </c>
      <c r="G569" s="24">
        <v>5.0</v>
      </c>
      <c r="H569" s="24">
        <v>15.0</v>
      </c>
      <c r="I569" s="24">
        <v>0.9991</v>
      </c>
      <c r="J569" s="24">
        <v>3.32</v>
      </c>
      <c r="K569" s="24">
        <v>0.6</v>
      </c>
      <c r="L569" s="24">
        <v>9.0</v>
      </c>
      <c r="M569" s="23">
        <v>6.0</v>
      </c>
    </row>
    <row r="570" ht="15.75" customHeight="1">
      <c r="A570" s="23">
        <v>569.0</v>
      </c>
      <c r="B570" s="24">
        <v>9.8</v>
      </c>
      <c r="C570" s="24">
        <v>0.5</v>
      </c>
      <c r="D570" s="24">
        <v>0.49</v>
      </c>
      <c r="E570" s="24">
        <v>2.6</v>
      </c>
      <c r="F570" s="24">
        <v>0.25</v>
      </c>
      <c r="G570" s="24">
        <v>5.0</v>
      </c>
      <c r="H570" s="24">
        <v>20.0</v>
      </c>
      <c r="I570" s="24">
        <v>0.999</v>
      </c>
      <c r="J570" s="24">
        <v>3.31</v>
      </c>
      <c r="K570" s="24">
        <v>0.79</v>
      </c>
      <c r="L570" s="24">
        <v>10.7</v>
      </c>
      <c r="M570" s="23">
        <v>6.0</v>
      </c>
    </row>
    <row r="571" ht="15.75" customHeight="1">
      <c r="A571" s="23">
        <v>570.0</v>
      </c>
      <c r="B571" s="24">
        <v>6.2</v>
      </c>
      <c r="C571" s="24">
        <v>0.36</v>
      </c>
      <c r="D571" s="24">
        <v>0.24</v>
      </c>
      <c r="E571" s="24">
        <v>2.2</v>
      </c>
      <c r="F571" s="24">
        <v>0.095</v>
      </c>
      <c r="G571" s="24">
        <v>19.0</v>
      </c>
      <c r="H571" s="24">
        <v>42.0</v>
      </c>
      <c r="I571" s="24">
        <v>0.9946</v>
      </c>
      <c r="J571" s="24">
        <v>3.57</v>
      </c>
      <c r="K571" s="24">
        <v>0.57</v>
      </c>
      <c r="L571" s="24">
        <v>11.7</v>
      </c>
      <c r="M571" s="23">
        <v>6.0</v>
      </c>
    </row>
    <row r="572" ht="15.75" customHeight="1">
      <c r="A572" s="23">
        <v>571.0</v>
      </c>
      <c r="B572" s="24">
        <v>11.5</v>
      </c>
      <c r="C572" s="24">
        <v>0.35</v>
      </c>
      <c r="D572" s="24">
        <v>0.49</v>
      </c>
      <c r="E572" s="24">
        <v>3.3</v>
      </c>
      <c r="F572" s="24">
        <v>0.07</v>
      </c>
      <c r="G572" s="24">
        <v>10.0</v>
      </c>
      <c r="H572" s="24">
        <v>37.0</v>
      </c>
      <c r="I572" s="24">
        <v>1.0003</v>
      </c>
      <c r="J572" s="24">
        <v>3.32</v>
      </c>
      <c r="K572" s="24">
        <v>0.91</v>
      </c>
      <c r="L572" s="24">
        <v>11.0</v>
      </c>
      <c r="M572" s="23">
        <v>6.0</v>
      </c>
    </row>
    <row r="573" ht="15.75" customHeight="1">
      <c r="A573" s="23">
        <v>572.0</v>
      </c>
      <c r="B573" s="24">
        <v>6.2</v>
      </c>
      <c r="C573" s="24">
        <v>0.36</v>
      </c>
      <c r="D573" s="24">
        <v>0.24</v>
      </c>
      <c r="E573" s="24">
        <v>2.2</v>
      </c>
      <c r="F573" s="24">
        <v>0.095</v>
      </c>
      <c r="G573" s="24">
        <v>19.0</v>
      </c>
      <c r="H573" s="24">
        <v>42.0</v>
      </c>
      <c r="I573" s="24">
        <v>0.9946</v>
      </c>
      <c r="J573" s="24">
        <v>3.57</v>
      </c>
      <c r="K573" s="24">
        <v>0.57</v>
      </c>
      <c r="L573" s="24">
        <v>11.7</v>
      </c>
      <c r="M573" s="23">
        <v>6.0</v>
      </c>
    </row>
    <row r="574" ht="15.75" customHeight="1">
      <c r="A574" s="23">
        <v>573.0</v>
      </c>
      <c r="B574" s="24">
        <v>10.2</v>
      </c>
      <c r="C574" s="24">
        <v>0.24</v>
      </c>
      <c r="D574" s="24">
        <v>0.49</v>
      </c>
      <c r="E574" s="24">
        <v>2.4</v>
      </c>
      <c r="F574" s="24">
        <v>0.075</v>
      </c>
      <c r="G574" s="24">
        <v>10.0</v>
      </c>
      <c r="H574" s="24">
        <v>28.0</v>
      </c>
      <c r="I574" s="24">
        <v>0.9978</v>
      </c>
      <c r="J574" s="24">
        <v>3.14</v>
      </c>
      <c r="K574" s="24">
        <v>0.61</v>
      </c>
      <c r="L574" s="24">
        <v>10.4</v>
      </c>
      <c r="M574" s="23">
        <v>5.0</v>
      </c>
    </row>
    <row r="575" ht="15.75" customHeight="1">
      <c r="A575" s="23">
        <v>574.0</v>
      </c>
      <c r="B575" s="24">
        <v>10.5</v>
      </c>
      <c r="C575" s="24">
        <v>0.59</v>
      </c>
      <c r="D575" s="24">
        <v>0.49</v>
      </c>
      <c r="E575" s="24">
        <v>2.1</v>
      </c>
      <c r="F575" s="24">
        <v>0.07</v>
      </c>
      <c r="G575" s="24">
        <v>14.0</v>
      </c>
      <c r="H575" s="24">
        <v>47.0</v>
      </c>
      <c r="I575" s="24">
        <v>0.9991</v>
      </c>
      <c r="J575" s="24">
        <v>3.3</v>
      </c>
      <c r="K575" s="24">
        <v>0.56</v>
      </c>
      <c r="L575" s="24">
        <v>9.6</v>
      </c>
      <c r="M575" s="23">
        <v>4.0</v>
      </c>
    </row>
    <row r="576" ht="15.75" customHeight="1">
      <c r="A576" s="23">
        <v>575.0</v>
      </c>
      <c r="B576" s="24">
        <v>10.6</v>
      </c>
      <c r="C576" s="24">
        <v>0.34</v>
      </c>
      <c r="D576" s="24">
        <v>0.49</v>
      </c>
      <c r="E576" s="24">
        <v>3.2</v>
      </c>
      <c r="F576" s="24">
        <v>0.078</v>
      </c>
      <c r="G576" s="24">
        <v>20.0</v>
      </c>
      <c r="H576" s="24">
        <v>78.0</v>
      </c>
      <c r="I576" s="24">
        <v>0.9992</v>
      </c>
      <c r="J576" s="24">
        <v>3.19</v>
      </c>
      <c r="K576" s="24">
        <v>0.7</v>
      </c>
      <c r="L576" s="24">
        <v>10.0</v>
      </c>
      <c r="M576" s="23">
        <v>6.0</v>
      </c>
    </row>
    <row r="577" ht="15.75" customHeight="1">
      <c r="A577" s="23">
        <v>576.0</v>
      </c>
      <c r="B577" s="24">
        <v>12.3</v>
      </c>
      <c r="C577" s="24">
        <v>0.27</v>
      </c>
      <c r="D577" s="24">
        <v>0.49</v>
      </c>
      <c r="E577" s="24">
        <v>3.1</v>
      </c>
      <c r="F577" s="24">
        <v>0.079</v>
      </c>
      <c r="G577" s="24">
        <v>28.0</v>
      </c>
      <c r="H577" s="24">
        <v>46.0</v>
      </c>
      <c r="I577" s="24">
        <v>0.9993</v>
      </c>
      <c r="J577" s="24">
        <v>3.2</v>
      </c>
      <c r="K577" s="24">
        <v>0.8</v>
      </c>
      <c r="L577" s="24">
        <v>10.2</v>
      </c>
      <c r="M577" s="23">
        <v>6.0</v>
      </c>
    </row>
    <row r="578" ht="15.75" customHeight="1">
      <c r="A578" s="23">
        <v>577.0</v>
      </c>
      <c r="B578" s="24">
        <v>9.9</v>
      </c>
      <c r="C578" s="24">
        <v>0.5</v>
      </c>
      <c r="D578" s="24">
        <v>0.24</v>
      </c>
      <c r="E578" s="24">
        <v>2.3</v>
      </c>
      <c r="F578" s="24">
        <v>0.103</v>
      </c>
      <c r="G578" s="24">
        <v>6.0</v>
      </c>
      <c r="H578" s="24">
        <v>14.0</v>
      </c>
      <c r="I578" s="24">
        <v>0.9978</v>
      </c>
      <c r="J578" s="24">
        <v>3.34</v>
      </c>
      <c r="K578" s="24">
        <v>0.52</v>
      </c>
      <c r="L578" s="24">
        <v>10.0</v>
      </c>
      <c r="M578" s="23">
        <v>4.0</v>
      </c>
    </row>
    <row r="579" ht="15.75" customHeight="1">
      <c r="A579" s="23">
        <v>578.0</v>
      </c>
      <c r="B579" s="24">
        <v>8.8</v>
      </c>
      <c r="C579" s="24">
        <v>0.44</v>
      </c>
      <c r="D579" s="24">
        <v>0.49</v>
      </c>
      <c r="E579" s="24">
        <v>2.8</v>
      </c>
      <c r="F579" s="24">
        <v>0.083</v>
      </c>
      <c r="G579" s="24">
        <v>18.0</v>
      </c>
      <c r="H579" s="24">
        <v>111.0</v>
      </c>
      <c r="I579" s="24">
        <v>0.9982</v>
      </c>
      <c r="J579" s="24">
        <v>3.3</v>
      </c>
      <c r="K579" s="24">
        <v>0.6</v>
      </c>
      <c r="L579" s="24">
        <v>9.5</v>
      </c>
      <c r="M579" s="23">
        <v>5.0</v>
      </c>
    </row>
    <row r="580" ht="15.75" customHeight="1">
      <c r="A580" s="23">
        <v>579.0</v>
      </c>
      <c r="B580" s="24">
        <v>8.8</v>
      </c>
      <c r="C580" s="24">
        <v>0.47</v>
      </c>
      <c r="D580" s="24">
        <v>0.49</v>
      </c>
      <c r="E580" s="24">
        <v>2.9</v>
      </c>
      <c r="F580" s="24">
        <v>0.085</v>
      </c>
      <c r="G580" s="24">
        <v>17.0</v>
      </c>
      <c r="H580" s="24">
        <v>110.0</v>
      </c>
      <c r="I580" s="24">
        <v>0.9982</v>
      </c>
      <c r="J580" s="24">
        <v>3.29</v>
      </c>
      <c r="K580" s="24">
        <v>0.6</v>
      </c>
      <c r="L580" s="24">
        <v>9.8</v>
      </c>
      <c r="M580" s="23">
        <v>5.0</v>
      </c>
    </row>
    <row r="581" ht="15.75" customHeight="1">
      <c r="A581" s="23">
        <v>580.0</v>
      </c>
      <c r="B581" s="24">
        <v>10.6</v>
      </c>
      <c r="C581" s="24">
        <v>0.31</v>
      </c>
      <c r="D581" s="24">
        <v>0.49</v>
      </c>
      <c r="E581" s="24">
        <v>2.2</v>
      </c>
      <c r="F581" s="24">
        <v>0.063</v>
      </c>
      <c r="G581" s="24">
        <v>18.0</v>
      </c>
      <c r="H581" s="24">
        <v>40.0</v>
      </c>
      <c r="I581" s="24">
        <v>0.9976</v>
      </c>
      <c r="J581" s="24">
        <v>3.14</v>
      </c>
      <c r="K581" s="24">
        <v>0.51</v>
      </c>
      <c r="L581" s="24">
        <v>9.8</v>
      </c>
      <c r="M581" s="23">
        <v>6.0</v>
      </c>
    </row>
    <row r="582" ht="15.75" customHeight="1">
      <c r="A582" s="23">
        <v>581.0</v>
      </c>
      <c r="B582" s="24">
        <v>12.3</v>
      </c>
      <c r="C582" s="24">
        <v>0.5</v>
      </c>
      <c r="D582" s="24">
        <v>0.49</v>
      </c>
      <c r="E582" s="24">
        <v>2.2</v>
      </c>
      <c r="F582" s="24">
        <v>0.089</v>
      </c>
      <c r="G582" s="24">
        <v>5.0</v>
      </c>
      <c r="H582" s="24">
        <v>14.0</v>
      </c>
      <c r="I582" s="24">
        <v>1.0002</v>
      </c>
      <c r="J582" s="24">
        <v>3.19</v>
      </c>
      <c r="K582" s="24">
        <v>0.44</v>
      </c>
      <c r="L582" s="24">
        <v>9.6</v>
      </c>
      <c r="M582" s="23">
        <v>5.0</v>
      </c>
    </row>
    <row r="583" ht="15.75" customHeight="1">
      <c r="A583" s="23">
        <v>582.0</v>
      </c>
      <c r="B583" s="24">
        <v>12.3</v>
      </c>
      <c r="C583" s="24">
        <v>0.5</v>
      </c>
      <c r="D583" s="24">
        <v>0.49</v>
      </c>
      <c r="E583" s="24">
        <v>2.2</v>
      </c>
      <c r="F583" s="24">
        <v>0.089</v>
      </c>
      <c r="G583" s="24">
        <v>5.0</v>
      </c>
      <c r="H583" s="24">
        <v>14.0</v>
      </c>
      <c r="I583" s="24">
        <v>1.0002</v>
      </c>
      <c r="J583" s="24">
        <v>3.19</v>
      </c>
      <c r="K583" s="24">
        <v>0.44</v>
      </c>
      <c r="L583" s="24">
        <v>9.6</v>
      </c>
      <c r="M583" s="23">
        <v>5.0</v>
      </c>
    </row>
    <row r="584" ht="15.75" customHeight="1">
      <c r="A584" s="23">
        <v>583.0</v>
      </c>
      <c r="B584" s="24">
        <v>11.7</v>
      </c>
      <c r="C584" s="24">
        <v>0.49</v>
      </c>
      <c r="D584" s="24">
        <v>0.49</v>
      </c>
      <c r="E584" s="24">
        <v>2.2</v>
      </c>
      <c r="F584" s="24">
        <v>0.083</v>
      </c>
      <c r="G584" s="24">
        <v>5.0</v>
      </c>
      <c r="H584" s="24">
        <v>15.0</v>
      </c>
      <c r="I584" s="24">
        <v>1.0</v>
      </c>
      <c r="J584" s="24">
        <v>3.19</v>
      </c>
      <c r="K584" s="24">
        <v>0.43</v>
      </c>
      <c r="L584" s="24">
        <v>9.2</v>
      </c>
      <c r="M584" s="23">
        <v>5.0</v>
      </c>
    </row>
    <row r="585" ht="15.75" customHeight="1">
      <c r="A585" s="23">
        <v>584.0</v>
      </c>
      <c r="B585" s="24">
        <v>12.0</v>
      </c>
      <c r="C585" s="24">
        <v>0.28</v>
      </c>
      <c r="D585" s="24">
        <v>0.49</v>
      </c>
      <c r="E585" s="24">
        <v>1.9</v>
      </c>
      <c r="F585" s="24">
        <v>0.074</v>
      </c>
      <c r="G585" s="24">
        <v>10.0</v>
      </c>
      <c r="H585" s="24">
        <v>21.0</v>
      </c>
      <c r="I585" s="24">
        <v>0.9976</v>
      </c>
      <c r="J585" s="24">
        <v>2.98</v>
      </c>
      <c r="K585" s="24">
        <v>0.66</v>
      </c>
      <c r="L585" s="24">
        <v>9.9</v>
      </c>
      <c r="M585" s="23">
        <v>7.0</v>
      </c>
    </row>
    <row r="586" ht="15.75" customHeight="1">
      <c r="A586" s="23">
        <v>585.0</v>
      </c>
      <c r="B586" s="24">
        <v>11.8</v>
      </c>
      <c r="C586" s="24">
        <v>0.33</v>
      </c>
      <c r="D586" s="24">
        <v>0.49</v>
      </c>
      <c r="E586" s="24">
        <v>3.4</v>
      </c>
      <c r="F586" s="24">
        <v>0.093</v>
      </c>
      <c r="G586" s="24">
        <v>54.0</v>
      </c>
      <c r="H586" s="24">
        <v>80.0</v>
      </c>
      <c r="I586" s="24">
        <v>1.0002</v>
      </c>
      <c r="J586" s="24">
        <v>3.3</v>
      </c>
      <c r="K586" s="24">
        <v>0.76</v>
      </c>
      <c r="L586" s="24">
        <v>10.7</v>
      </c>
      <c r="M586" s="23">
        <v>7.0</v>
      </c>
    </row>
    <row r="587" ht="15.75" customHeight="1">
      <c r="A587" s="23">
        <v>586.0</v>
      </c>
      <c r="B587" s="24">
        <v>7.6</v>
      </c>
      <c r="C587" s="24">
        <v>0.51</v>
      </c>
      <c r="D587" s="24">
        <v>0.24</v>
      </c>
      <c r="E587" s="24">
        <v>2.4</v>
      </c>
      <c r="F587" s="24">
        <v>0.091</v>
      </c>
      <c r="G587" s="24">
        <v>8.0</v>
      </c>
      <c r="H587" s="24">
        <v>38.0</v>
      </c>
      <c r="I587" s="24">
        <v>0.998</v>
      </c>
      <c r="J587" s="24">
        <v>3.47</v>
      </c>
      <c r="K587" s="24">
        <v>0.66</v>
      </c>
      <c r="L587" s="24">
        <v>9.6</v>
      </c>
      <c r="M587" s="23">
        <v>6.0</v>
      </c>
    </row>
    <row r="588" ht="15.75" customHeight="1">
      <c r="A588" s="23">
        <v>587.0</v>
      </c>
      <c r="B588" s="24">
        <v>11.1</v>
      </c>
      <c r="C588" s="24">
        <v>0.31</v>
      </c>
      <c r="D588" s="24">
        <v>0.49</v>
      </c>
      <c r="E588" s="24">
        <v>2.7</v>
      </c>
      <c r="F588" s="24">
        <v>0.094</v>
      </c>
      <c r="G588" s="24">
        <v>16.0</v>
      </c>
      <c r="H588" s="24">
        <v>47.0</v>
      </c>
      <c r="I588" s="24">
        <v>0.9986</v>
      </c>
      <c r="J588" s="24">
        <v>3.12</v>
      </c>
      <c r="K588" s="24">
        <v>1.02</v>
      </c>
      <c r="L588" s="24">
        <v>10.6</v>
      </c>
      <c r="M588" s="23">
        <v>7.0</v>
      </c>
    </row>
    <row r="589" ht="15.75" customHeight="1">
      <c r="A589" s="23">
        <v>588.0</v>
      </c>
      <c r="B589" s="24">
        <v>7.3</v>
      </c>
      <c r="C589" s="24">
        <v>0.73</v>
      </c>
      <c r="D589" s="24">
        <v>0.24</v>
      </c>
      <c r="E589" s="24">
        <v>1.9</v>
      </c>
      <c r="F589" s="24">
        <v>0.108</v>
      </c>
      <c r="G589" s="24">
        <v>18.0</v>
      </c>
      <c r="H589" s="24">
        <v>102.0</v>
      </c>
      <c r="I589" s="24">
        <v>0.9967</v>
      </c>
      <c r="J589" s="24">
        <v>3.26</v>
      </c>
      <c r="K589" s="24">
        <v>0.59</v>
      </c>
      <c r="L589" s="24">
        <v>9.3</v>
      </c>
      <c r="M589" s="23">
        <v>5.0</v>
      </c>
    </row>
    <row r="590" ht="15.75" customHeight="1">
      <c r="A590" s="23">
        <v>589.0</v>
      </c>
      <c r="B590" s="24">
        <v>5.0</v>
      </c>
      <c r="C590" s="24">
        <v>0.42</v>
      </c>
      <c r="D590" s="24">
        <v>0.24</v>
      </c>
      <c r="E590" s="24">
        <v>2.0</v>
      </c>
      <c r="F590" s="24">
        <v>0.06</v>
      </c>
      <c r="G590" s="24">
        <v>19.0</v>
      </c>
      <c r="H590" s="24">
        <v>50.0</v>
      </c>
      <c r="I590" s="24">
        <v>0.9917</v>
      </c>
      <c r="J590" s="24">
        <v>3.72</v>
      </c>
      <c r="K590" s="24">
        <v>0.74</v>
      </c>
      <c r="L590" s="24">
        <v>14.0</v>
      </c>
      <c r="M590" s="23">
        <v>8.0</v>
      </c>
    </row>
    <row r="591" ht="15.75" customHeight="1">
      <c r="A591" s="23">
        <v>590.0</v>
      </c>
      <c r="B591" s="24">
        <v>10.2</v>
      </c>
      <c r="C591" s="24">
        <v>0.29</v>
      </c>
      <c r="D591" s="24">
        <v>0.49</v>
      </c>
      <c r="E591" s="24">
        <v>2.6</v>
      </c>
      <c r="F591" s="24">
        <v>0.059</v>
      </c>
      <c r="G591" s="24">
        <v>5.0</v>
      </c>
      <c r="H591" s="24">
        <v>13.0</v>
      </c>
      <c r="I591" s="24">
        <v>0.9976</v>
      </c>
      <c r="J591" s="24">
        <v>3.05</v>
      </c>
      <c r="K591" s="24">
        <v>0.74</v>
      </c>
      <c r="L591" s="24">
        <v>10.5</v>
      </c>
      <c r="M591" s="23">
        <v>7.0</v>
      </c>
    </row>
    <row r="592" ht="15.75" customHeight="1">
      <c r="A592" s="23">
        <v>591.0</v>
      </c>
      <c r="B592" s="24">
        <v>9.0</v>
      </c>
      <c r="C592" s="24">
        <v>0.45</v>
      </c>
      <c r="D592" s="24">
        <v>0.49</v>
      </c>
      <c r="E592" s="24">
        <v>2.6</v>
      </c>
      <c r="F592" s="24">
        <v>0.084</v>
      </c>
      <c r="G592" s="24">
        <v>21.0</v>
      </c>
      <c r="H592" s="24">
        <v>75.0</v>
      </c>
      <c r="I592" s="24">
        <v>0.9987</v>
      </c>
      <c r="J592" s="24">
        <v>3.35</v>
      </c>
      <c r="K592" s="24">
        <v>0.57</v>
      </c>
      <c r="L592" s="24">
        <v>9.7</v>
      </c>
      <c r="M592" s="23">
        <v>5.0</v>
      </c>
    </row>
    <row r="593" ht="15.75" customHeight="1">
      <c r="A593" s="23">
        <v>592.0</v>
      </c>
      <c r="B593" s="24">
        <v>6.6</v>
      </c>
      <c r="C593" s="24">
        <v>0.39</v>
      </c>
      <c r="D593" s="24">
        <v>0.49</v>
      </c>
      <c r="E593" s="24">
        <v>1.7</v>
      </c>
      <c r="F593" s="24">
        <v>0.07</v>
      </c>
      <c r="G593" s="24">
        <v>23.0</v>
      </c>
      <c r="H593" s="24">
        <v>149.0</v>
      </c>
      <c r="I593" s="24">
        <v>0.9922</v>
      </c>
      <c r="J593" s="24">
        <v>3.12</v>
      </c>
      <c r="K593" s="24">
        <v>0.5</v>
      </c>
      <c r="L593" s="24">
        <v>11.5</v>
      </c>
      <c r="M593" s="23">
        <v>6.0</v>
      </c>
    </row>
    <row r="594" ht="15.75" customHeight="1">
      <c r="A594" s="23">
        <v>593.0</v>
      </c>
      <c r="B594" s="24">
        <v>9.0</v>
      </c>
      <c r="C594" s="24">
        <v>0.45</v>
      </c>
      <c r="D594" s="24">
        <v>0.49</v>
      </c>
      <c r="E594" s="24">
        <v>2.6</v>
      </c>
      <c r="F594" s="24">
        <v>0.084</v>
      </c>
      <c r="G594" s="24">
        <v>21.0</v>
      </c>
      <c r="H594" s="24">
        <v>75.0</v>
      </c>
      <c r="I594" s="24">
        <v>0.9987</v>
      </c>
      <c r="J594" s="24">
        <v>3.35</v>
      </c>
      <c r="K594" s="24">
        <v>0.57</v>
      </c>
      <c r="L594" s="24">
        <v>9.7</v>
      </c>
      <c r="M594" s="23">
        <v>5.0</v>
      </c>
    </row>
    <row r="595" ht="15.75" customHeight="1">
      <c r="A595" s="23">
        <v>594.0</v>
      </c>
      <c r="B595" s="24">
        <v>9.9</v>
      </c>
      <c r="C595" s="24">
        <v>0.49</v>
      </c>
      <c r="D595" s="24">
        <v>0.58</v>
      </c>
      <c r="E595" s="24">
        <v>3.5</v>
      </c>
      <c r="F595" s="24">
        <v>0.094</v>
      </c>
      <c r="G595" s="24">
        <v>9.0</v>
      </c>
      <c r="H595" s="24">
        <v>43.0</v>
      </c>
      <c r="I595" s="24">
        <v>1.0004</v>
      </c>
      <c r="J595" s="24">
        <v>3.29</v>
      </c>
      <c r="K595" s="24">
        <v>0.58</v>
      </c>
      <c r="L595" s="24">
        <v>9.0</v>
      </c>
      <c r="M595" s="23">
        <v>5.0</v>
      </c>
    </row>
    <row r="596" ht="15.75" customHeight="1">
      <c r="A596" s="23">
        <v>595.0</v>
      </c>
      <c r="B596" s="24">
        <v>7.9</v>
      </c>
      <c r="C596" s="24">
        <v>0.72</v>
      </c>
      <c r="D596" s="24">
        <v>0.17</v>
      </c>
      <c r="E596" s="24">
        <v>2.6</v>
      </c>
      <c r="F596" s="24">
        <v>0.096</v>
      </c>
      <c r="G596" s="24">
        <v>20.0</v>
      </c>
      <c r="H596" s="24">
        <v>38.0</v>
      </c>
      <c r="I596" s="24">
        <v>0.9978</v>
      </c>
      <c r="J596" s="24">
        <v>3.4</v>
      </c>
      <c r="K596" s="24">
        <v>0.53</v>
      </c>
      <c r="L596" s="24">
        <v>9.5</v>
      </c>
      <c r="M596" s="23">
        <v>5.0</v>
      </c>
    </row>
    <row r="597" ht="15.75" customHeight="1">
      <c r="A597" s="23">
        <v>596.0</v>
      </c>
      <c r="B597" s="24">
        <v>8.9</v>
      </c>
      <c r="C597" s="24">
        <v>0.595</v>
      </c>
      <c r="D597" s="24">
        <v>0.41</v>
      </c>
      <c r="E597" s="24">
        <v>7.9</v>
      </c>
      <c r="F597" s="24">
        <v>0.086</v>
      </c>
      <c r="G597" s="24">
        <v>30.0</v>
      </c>
      <c r="H597" s="24">
        <v>109.0</v>
      </c>
      <c r="I597" s="24">
        <v>0.9998</v>
      </c>
      <c r="J597" s="24">
        <v>3.27</v>
      </c>
      <c r="K597" s="24">
        <v>0.57</v>
      </c>
      <c r="L597" s="24">
        <v>9.3</v>
      </c>
      <c r="M597" s="23">
        <v>5.0</v>
      </c>
    </row>
    <row r="598" ht="15.75" customHeight="1">
      <c r="A598" s="23">
        <v>597.0</v>
      </c>
      <c r="B598" s="24">
        <v>12.4</v>
      </c>
      <c r="C598" s="24">
        <v>0.4</v>
      </c>
      <c r="D598" s="24">
        <v>0.51</v>
      </c>
      <c r="E598" s="24">
        <v>2.0</v>
      </c>
      <c r="F598" s="24">
        <v>0.059</v>
      </c>
      <c r="G598" s="24">
        <v>6.0</v>
      </c>
      <c r="H598" s="24">
        <v>24.0</v>
      </c>
      <c r="I598" s="24">
        <v>0.9994</v>
      </c>
      <c r="J598" s="24">
        <v>3.04</v>
      </c>
      <c r="K598" s="24">
        <v>0.6</v>
      </c>
      <c r="L598" s="24">
        <v>9.3</v>
      </c>
      <c r="M598" s="23">
        <v>6.0</v>
      </c>
    </row>
    <row r="599" ht="15.75" customHeight="1">
      <c r="A599" s="23">
        <v>598.0</v>
      </c>
      <c r="B599" s="24">
        <v>11.9</v>
      </c>
      <c r="C599" s="24">
        <v>0.58</v>
      </c>
      <c r="D599" s="24">
        <v>0.58</v>
      </c>
      <c r="E599" s="24">
        <v>1.9</v>
      </c>
      <c r="F599" s="24">
        <v>0.071</v>
      </c>
      <c r="G599" s="24">
        <v>5.0</v>
      </c>
      <c r="H599" s="24">
        <v>18.0</v>
      </c>
      <c r="I599" s="24">
        <v>0.998</v>
      </c>
      <c r="J599" s="24">
        <v>3.09</v>
      </c>
      <c r="K599" s="24">
        <v>0.63</v>
      </c>
      <c r="L599" s="24">
        <v>10.0</v>
      </c>
      <c r="M599" s="23">
        <v>6.0</v>
      </c>
    </row>
    <row r="600" ht="15.75" customHeight="1">
      <c r="A600" s="23">
        <v>599.0</v>
      </c>
      <c r="B600" s="24">
        <v>8.5</v>
      </c>
      <c r="C600" s="24">
        <v>0.585</v>
      </c>
      <c r="D600" s="24">
        <v>0.18</v>
      </c>
      <c r="E600" s="24">
        <v>2.1</v>
      </c>
      <c r="F600" s="24">
        <v>0.078</v>
      </c>
      <c r="G600" s="24">
        <v>5.0</v>
      </c>
      <c r="H600" s="24">
        <v>30.0</v>
      </c>
      <c r="I600" s="24">
        <v>0.9967</v>
      </c>
      <c r="J600" s="24">
        <v>3.2</v>
      </c>
      <c r="K600" s="24">
        <v>0.48</v>
      </c>
      <c r="L600" s="24">
        <v>9.8</v>
      </c>
      <c r="M600" s="23">
        <v>6.0</v>
      </c>
    </row>
    <row r="601" ht="15.75" customHeight="1">
      <c r="A601" s="23">
        <v>600.0</v>
      </c>
      <c r="B601" s="24">
        <v>12.7</v>
      </c>
      <c r="C601" s="24">
        <v>0.59</v>
      </c>
      <c r="D601" s="24">
        <v>0.45</v>
      </c>
      <c r="E601" s="24">
        <v>2.3</v>
      </c>
      <c r="F601" s="24">
        <v>0.0819999999999999</v>
      </c>
      <c r="G601" s="24">
        <v>11.0</v>
      </c>
      <c r="H601" s="24">
        <v>22.0</v>
      </c>
      <c r="I601" s="24">
        <v>1.0</v>
      </c>
      <c r="J601" s="24">
        <v>3.0</v>
      </c>
      <c r="K601" s="24">
        <v>0.7</v>
      </c>
      <c r="L601" s="24">
        <v>9.3</v>
      </c>
      <c r="M601" s="23">
        <v>6.0</v>
      </c>
    </row>
    <row r="602" ht="15.75" customHeight="1">
      <c r="A602" s="23">
        <v>601.0</v>
      </c>
      <c r="B602" s="24">
        <v>8.2</v>
      </c>
      <c r="C602" s="24">
        <v>0.915</v>
      </c>
      <c r="D602" s="24">
        <v>0.27</v>
      </c>
      <c r="E602" s="24">
        <v>2.1</v>
      </c>
      <c r="F602" s="24">
        <v>0.088</v>
      </c>
      <c r="G602" s="24">
        <v>7.0</v>
      </c>
      <c r="H602" s="24">
        <v>23.0</v>
      </c>
      <c r="I602" s="24">
        <v>0.9962</v>
      </c>
      <c r="J602" s="24">
        <v>3.26</v>
      </c>
      <c r="K602" s="24">
        <v>0.47</v>
      </c>
      <c r="L602" s="24">
        <v>10.0</v>
      </c>
      <c r="M602" s="23">
        <v>4.0</v>
      </c>
    </row>
    <row r="603" ht="15.75" customHeight="1">
      <c r="A603" s="23">
        <v>602.0</v>
      </c>
      <c r="B603" s="24">
        <v>13.2</v>
      </c>
      <c r="C603" s="24">
        <v>0.46</v>
      </c>
      <c r="D603" s="24">
        <v>0.52</v>
      </c>
      <c r="E603" s="24">
        <v>2.2</v>
      </c>
      <c r="F603" s="24">
        <v>0.071</v>
      </c>
      <c r="G603" s="24">
        <v>12.0</v>
      </c>
      <c r="H603" s="24">
        <v>35.0</v>
      </c>
      <c r="I603" s="24">
        <v>1.0006</v>
      </c>
      <c r="J603" s="24">
        <v>3.1</v>
      </c>
      <c r="K603" s="24">
        <v>0.56</v>
      </c>
      <c r="L603" s="24">
        <v>9.0</v>
      </c>
      <c r="M603" s="23">
        <v>6.0</v>
      </c>
    </row>
    <row r="604" ht="15.75" customHeight="1">
      <c r="A604" s="23">
        <v>603.0</v>
      </c>
      <c r="B604" s="24">
        <v>7.7</v>
      </c>
      <c r="C604" s="24">
        <v>0.835</v>
      </c>
      <c r="D604" s="24">
        <v>0.0</v>
      </c>
      <c r="E604" s="24">
        <v>2.6</v>
      </c>
      <c r="F604" s="24">
        <v>0.081</v>
      </c>
      <c r="G604" s="24">
        <v>6.0</v>
      </c>
      <c r="H604" s="24">
        <v>14.0</v>
      </c>
      <c r="I604" s="24">
        <v>0.9975</v>
      </c>
      <c r="J604" s="24">
        <v>3.3</v>
      </c>
      <c r="K604" s="24">
        <v>0.52</v>
      </c>
      <c r="L604" s="24">
        <v>9.3</v>
      </c>
      <c r="M604" s="23">
        <v>5.0</v>
      </c>
    </row>
    <row r="605" ht="15.75" customHeight="1">
      <c r="A605" s="23">
        <v>604.0</v>
      </c>
      <c r="B605" s="24">
        <v>13.2</v>
      </c>
      <c r="C605" s="24">
        <v>0.46</v>
      </c>
      <c r="D605" s="24">
        <v>0.52</v>
      </c>
      <c r="E605" s="24">
        <v>2.2</v>
      </c>
      <c r="F605" s="24">
        <v>0.071</v>
      </c>
      <c r="G605" s="24">
        <v>12.0</v>
      </c>
      <c r="H605" s="24">
        <v>35.0</v>
      </c>
      <c r="I605" s="24">
        <v>1.0006</v>
      </c>
      <c r="J605" s="24">
        <v>3.1</v>
      </c>
      <c r="K605" s="24">
        <v>0.56</v>
      </c>
      <c r="L605" s="24">
        <v>9.0</v>
      </c>
      <c r="M605" s="23">
        <v>6.0</v>
      </c>
    </row>
    <row r="606" ht="15.75" customHeight="1">
      <c r="A606" s="23">
        <v>605.0</v>
      </c>
      <c r="B606" s="24">
        <v>8.3</v>
      </c>
      <c r="C606" s="24">
        <v>0.58</v>
      </c>
      <c r="D606" s="24">
        <v>0.13</v>
      </c>
      <c r="E606" s="24">
        <v>2.9</v>
      </c>
      <c r="F606" s="24">
        <v>0.096</v>
      </c>
      <c r="G606" s="24">
        <v>14.0</v>
      </c>
      <c r="H606" s="24">
        <v>63.0</v>
      </c>
      <c r="I606" s="24">
        <v>0.9984</v>
      </c>
      <c r="J606" s="24">
        <v>3.17</v>
      </c>
      <c r="K606" s="24">
        <v>0.62</v>
      </c>
      <c r="L606" s="24">
        <v>9.1</v>
      </c>
      <c r="M606" s="23">
        <v>6.0</v>
      </c>
    </row>
    <row r="607" ht="15.75" customHeight="1">
      <c r="A607" s="23">
        <v>606.0</v>
      </c>
      <c r="B607" s="24">
        <v>8.3</v>
      </c>
      <c r="C607" s="24">
        <v>0.6</v>
      </c>
      <c r="D607" s="24">
        <v>0.13</v>
      </c>
      <c r="E607" s="24">
        <v>2.6</v>
      </c>
      <c r="F607" s="24">
        <v>0.085</v>
      </c>
      <c r="G607" s="24">
        <v>6.0</v>
      </c>
      <c r="H607" s="24">
        <v>24.0</v>
      </c>
      <c r="I607" s="24">
        <v>0.9984</v>
      </c>
      <c r="J607" s="24">
        <v>3.31</v>
      </c>
      <c r="K607" s="24">
        <v>0.59</v>
      </c>
      <c r="L607" s="24">
        <v>9.2</v>
      </c>
      <c r="M607" s="23">
        <v>6.0</v>
      </c>
    </row>
    <row r="608" ht="15.75" customHeight="1">
      <c r="A608" s="23">
        <v>607.0</v>
      </c>
      <c r="B608" s="24">
        <v>9.4</v>
      </c>
      <c r="C608" s="24">
        <v>0.41</v>
      </c>
      <c r="D608" s="24">
        <v>0.48</v>
      </c>
      <c r="E608" s="24">
        <v>4.6</v>
      </c>
      <c r="F608" s="24">
        <v>0.072</v>
      </c>
      <c r="G608" s="24">
        <v>10.0</v>
      </c>
      <c r="H608" s="24">
        <v>20.0</v>
      </c>
      <c r="I608" s="24">
        <v>0.9973</v>
      </c>
      <c r="J608" s="24">
        <v>3.34</v>
      </c>
      <c r="K608" s="24">
        <v>0.79</v>
      </c>
      <c r="L608" s="24">
        <v>12.2</v>
      </c>
      <c r="M608" s="23">
        <v>7.0</v>
      </c>
    </row>
    <row r="609" ht="15.75" customHeight="1">
      <c r="A609" s="23">
        <v>608.0</v>
      </c>
      <c r="B609" s="24">
        <v>8.8</v>
      </c>
      <c r="C609" s="24">
        <v>0.48</v>
      </c>
      <c r="D609" s="24">
        <v>0.41</v>
      </c>
      <c r="E609" s="24">
        <v>3.3</v>
      </c>
      <c r="F609" s="24">
        <v>0.092</v>
      </c>
      <c r="G609" s="24">
        <v>26.0</v>
      </c>
      <c r="H609" s="24">
        <v>52.0</v>
      </c>
      <c r="I609" s="24">
        <v>0.9982</v>
      </c>
      <c r="J609" s="24">
        <v>3.31</v>
      </c>
      <c r="K609" s="24">
        <v>0.53</v>
      </c>
      <c r="L609" s="24">
        <v>10.5</v>
      </c>
      <c r="M609" s="23">
        <v>6.0</v>
      </c>
    </row>
    <row r="610" ht="15.75" customHeight="1">
      <c r="A610" s="23">
        <v>609.0</v>
      </c>
      <c r="B610" s="24">
        <v>10.1</v>
      </c>
      <c r="C610" s="24">
        <v>0.65</v>
      </c>
      <c r="D610" s="24">
        <v>0.37</v>
      </c>
      <c r="E610" s="24">
        <v>5.1</v>
      </c>
      <c r="F610" s="24">
        <v>0.11</v>
      </c>
      <c r="G610" s="24">
        <v>11.0</v>
      </c>
      <c r="H610" s="24">
        <v>65.0</v>
      </c>
      <c r="I610" s="24">
        <v>1.0026</v>
      </c>
      <c r="J610" s="24">
        <v>3.32</v>
      </c>
      <c r="K610" s="24">
        <v>0.64</v>
      </c>
      <c r="L610" s="24">
        <v>10.4</v>
      </c>
      <c r="M610" s="23">
        <v>6.0</v>
      </c>
    </row>
    <row r="611" ht="15.75" customHeight="1">
      <c r="A611" s="23">
        <v>610.0</v>
      </c>
      <c r="B611" s="24">
        <v>6.3</v>
      </c>
      <c r="C611" s="24">
        <v>0.36</v>
      </c>
      <c r="D611" s="24">
        <v>0.19</v>
      </c>
      <c r="E611" s="24">
        <v>3.2</v>
      </c>
      <c r="F611" s="24">
        <v>0.075</v>
      </c>
      <c r="G611" s="24">
        <v>15.0</v>
      </c>
      <c r="H611" s="24">
        <v>39.0</v>
      </c>
      <c r="I611" s="24">
        <v>0.9956</v>
      </c>
      <c r="J611" s="24">
        <v>3.56</v>
      </c>
      <c r="K611" s="24">
        <v>0.52</v>
      </c>
      <c r="L611" s="24">
        <v>12.7</v>
      </c>
      <c r="M611" s="23">
        <v>6.0</v>
      </c>
    </row>
    <row r="612" ht="15.75" customHeight="1">
      <c r="A612" s="23">
        <v>611.0</v>
      </c>
      <c r="B612" s="24">
        <v>8.8</v>
      </c>
      <c r="C612" s="24">
        <v>0.24</v>
      </c>
      <c r="D612" s="24">
        <v>0.54</v>
      </c>
      <c r="E612" s="24">
        <v>2.5</v>
      </c>
      <c r="F612" s="24">
        <v>0.083</v>
      </c>
      <c r="G612" s="24">
        <v>25.0</v>
      </c>
      <c r="H612" s="24">
        <v>57.0</v>
      </c>
      <c r="I612" s="24">
        <v>0.9983</v>
      </c>
      <c r="J612" s="24">
        <v>3.39</v>
      </c>
      <c r="K612" s="24">
        <v>0.54</v>
      </c>
      <c r="L612" s="24">
        <v>9.2</v>
      </c>
      <c r="M612" s="23">
        <v>5.0</v>
      </c>
    </row>
    <row r="613" ht="15.75" customHeight="1">
      <c r="A613" s="23">
        <v>612.0</v>
      </c>
      <c r="B613" s="24">
        <v>13.2</v>
      </c>
      <c r="C613" s="24">
        <v>0.38</v>
      </c>
      <c r="D613" s="24">
        <v>0.55</v>
      </c>
      <c r="E613" s="24">
        <v>2.7</v>
      </c>
      <c r="F613" s="24">
        <v>0.081</v>
      </c>
      <c r="G613" s="24">
        <v>5.0</v>
      </c>
      <c r="H613" s="24">
        <v>16.0</v>
      </c>
      <c r="I613" s="24">
        <v>1.0006</v>
      </c>
      <c r="J613" s="24">
        <v>2.98</v>
      </c>
      <c r="K613" s="24">
        <v>0.54</v>
      </c>
      <c r="L613" s="24">
        <v>9.4</v>
      </c>
      <c r="M613" s="23">
        <v>5.0</v>
      </c>
    </row>
    <row r="614" ht="15.75" customHeight="1">
      <c r="A614" s="23">
        <v>613.0</v>
      </c>
      <c r="B614" s="24">
        <v>7.5</v>
      </c>
      <c r="C614" s="24">
        <v>0.64</v>
      </c>
      <c r="D614" s="24">
        <v>0.0</v>
      </c>
      <c r="E614" s="24">
        <v>2.4</v>
      </c>
      <c r="F614" s="24">
        <v>0.077</v>
      </c>
      <c r="G614" s="24">
        <v>18.0</v>
      </c>
      <c r="H614" s="24">
        <v>29.0</v>
      </c>
      <c r="I614" s="24">
        <v>0.9965</v>
      </c>
      <c r="J614" s="24">
        <v>3.32</v>
      </c>
      <c r="K614" s="24">
        <v>0.6</v>
      </c>
      <c r="L614" s="24">
        <v>10.0</v>
      </c>
      <c r="M614" s="23">
        <v>6.0</v>
      </c>
    </row>
    <row r="615" ht="15.75" customHeight="1">
      <c r="A615" s="23">
        <v>614.0</v>
      </c>
      <c r="B615" s="24">
        <v>8.2</v>
      </c>
      <c r="C615" s="24">
        <v>0.39</v>
      </c>
      <c r="D615" s="24">
        <v>0.38</v>
      </c>
      <c r="E615" s="24">
        <v>1.5</v>
      </c>
      <c r="F615" s="24">
        <v>0.0579999999999999</v>
      </c>
      <c r="G615" s="24">
        <v>10.0</v>
      </c>
      <c r="H615" s="24">
        <v>29.0</v>
      </c>
      <c r="I615" s="24">
        <v>0.9962</v>
      </c>
      <c r="J615" s="24">
        <v>3.26</v>
      </c>
      <c r="K615" s="24">
        <v>0.74</v>
      </c>
      <c r="L615" s="24">
        <v>9.8</v>
      </c>
      <c r="M615" s="23">
        <v>5.0</v>
      </c>
    </row>
    <row r="616" ht="15.75" customHeight="1">
      <c r="A616" s="23">
        <v>615.0</v>
      </c>
      <c r="B616" s="24">
        <v>9.2</v>
      </c>
      <c r="C616" s="24">
        <v>0.755</v>
      </c>
      <c r="D616" s="24">
        <v>0.18</v>
      </c>
      <c r="E616" s="24">
        <v>2.2</v>
      </c>
      <c r="F616" s="24">
        <v>0.148</v>
      </c>
      <c r="G616" s="24">
        <v>10.0</v>
      </c>
      <c r="H616" s="24">
        <v>103.0</v>
      </c>
      <c r="I616" s="24">
        <v>0.9969</v>
      </c>
      <c r="J616" s="24">
        <v>2.87</v>
      </c>
      <c r="K616" s="24">
        <v>1.36</v>
      </c>
      <c r="L616" s="24">
        <v>10.2</v>
      </c>
      <c r="M616" s="23">
        <v>6.0</v>
      </c>
    </row>
    <row r="617" ht="15.75" customHeight="1">
      <c r="A617" s="23">
        <v>616.0</v>
      </c>
      <c r="B617" s="24">
        <v>9.6</v>
      </c>
      <c r="C617" s="24">
        <v>0.6</v>
      </c>
      <c r="D617" s="24">
        <v>0.5</v>
      </c>
      <c r="E617" s="24">
        <v>2.3</v>
      </c>
      <c r="F617" s="24">
        <v>0.079</v>
      </c>
      <c r="G617" s="24">
        <v>28.0</v>
      </c>
      <c r="H617" s="24">
        <v>71.0</v>
      </c>
      <c r="I617" s="24">
        <v>0.9997</v>
      </c>
      <c r="J617" s="24">
        <v>3.5</v>
      </c>
      <c r="K617" s="24">
        <v>0.57</v>
      </c>
      <c r="L617" s="24">
        <v>9.7</v>
      </c>
      <c r="M617" s="23">
        <v>5.0</v>
      </c>
    </row>
    <row r="618" ht="15.75" customHeight="1">
      <c r="A618" s="23">
        <v>617.0</v>
      </c>
      <c r="B618" s="24">
        <v>9.6</v>
      </c>
      <c r="C618" s="24">
        <v>0.6</v>
      </c>
      <c r="D618" s="24">
        <v>0.5</v>
      </c>
      <c r="E618" s="24">
        <v>2.3</v>
      </c>
      <c r="F618" s="24">
        <v>0.079</v>
      </c>
      <c r="G618" s="24">
        <v>28.0</v>
      </c>
      <c r="H618" s="24">
        <v>71.0</v>
      </c>
      <c r="I618" s="24">
        <v>0.9997</v>
      </c>
      <c r="J618" s="24">
        <v>3.5</v>
      </c>
      <c r="K618" s="24">
        <v>0.57</v>
      </c>
      <c r="L618" s="24">
        <v>9.7</v>
      </c>
      <c r="M618" s="23">
        <v>5.0</v>
      </c>
    </row>
    <row r="619" ht="15.75" customHeight="1">
      <c r="A619" s="23">
        <v>618.0</v>
      </c>
      <c r="B619" s="24">
        <v>11.5</v>
      </c>
      <c r="C619" s="24">
        <v>0.31</v>
      </c>
      <c r="D619" s="24">
        <v>0.51</v>
      </c>
      <c r="E619" s="24">
        <v>2.2</v>
      </c>
      <c r="F619" s="24">
        <v>0.079</v>
      </c>
      <c r="G619" s="24">
        <v>14.0</v>
      </c>
      <c r="H619" s="24">
        <v>28.0</v>
      </c>
      <c r="I619" s="24">
        <v>0.9982</v>
      </c>
      <c r="J619" s="24">
        <v>3.03</v>
      </c>
      <c r="K619" s="24">
        <v>0.93</v>
      </c>
      <c r="L619" s="24">
        <v>9.8</v>
      </c>
      <c r="M619" s="23">
        <v>6.0</v>
      </c>
    </row>
    <row r="620" ht="15.75" customHeight="1">
      <c r="A620" s="23">
        <v>619.0</v>
      </c>
      <c r="B620" s="24">
        <v>11.4</v>
      </c>
      <c r="C620" s="24">
        <v>0.46</v>
      </c>
      <c r="D620" s="24">
        <v>0.5</v>
      </c>
      <c r="E620" s="24">
        <v>2.7</v>
      </c>
      <c r="F620" s="24">
        <v>0.122</v>
      </c>
      <c r="G620" s="24">
        <v>4.0</v>
      </c>
      <c r="H620" s="24">
        <v>17.0</v>
      </c>
      <c r="I620" s="24">
        <v>1.0006</v>
      </c>
      <c r="J620" s="24">
        <v>3.13</v>
      </c>
      <c r="K620" s="24">
        <v>0.7</v>
      </c>
      <c r="L620" s="24">
        <v>10.2</v>
      </c>
      <c r="M620" s="23">
        <v>5.0</v>
      </c>
    </row>
    <row r="621" ht="15.75" customHeight="1">
      <c r="A621" s="23">
        <v>620.0</v>
      </c>
      <c r="B621" s="24">
        <v>11.3</v>
      </c>
      <c r="C621" s="24">
        <v>0.37</v>
      </c>
      <c r="D621" s="24">
        <v>0.41</v>
      </c>
      <c r="E621" s="24">
        <v>2.3</v>
      </c>
      <c r="F621" s="24">
        <v>0.088</v>
      </c>
      <c r="G621" s="24">
        <v>6.0</v>
      </c>
      <c r="H621" s="24">
        <v>16.0</v>
      </c>
      <c r="I621" s="24">
        <v>0.9988</v>
      </c>
      <c r="J621" s="24">
        <v>3.09</v>
      </c>
      <c r="K621" s="24">
        <v>0.8</v>
      </c>
      <c r="L621" s="24">
        <v>9.3</v>
      </c>
      <c r="M621" s="23">
        <v>5.0</v>
      </c>
    </row>
    <row r="622" ht="15.75" customHeight="1">
      <c r="A622" s="23">
        <v>621.0</v>
      </c>
      <c r="B622" s="24">
        <v>8.3</v>
      </c>
      <c r="C622" s="24">
        <v>0.54</v>
      </c>
      <c r="D622" s="24">
        <v>0.24</v>
      </c>
      <c r="E622" s="24">
        <v>3.4</v>
      </c>
      <c r="F622" s="24">
        <v>0.076</v>
      </c>
      <c r="G622" s="24">
        <v>16.0</v>
      </c>
      <c r="H622" s="24">
        <v>112.0</v>
      </c>
      <c r="I622" s="24">
        <v>0.9976</v>
      </c>
      <c r="J622" s="24">
        <v>3.27</v>
      </c>
      <c r="K622" s="24">
        <v>0.61</v>
      </c>
      <c r="L622" s="24">
        <v>9.4</v>
      </c>
      <c r="M622" s="23">
        <v>5.0</v>
      </c>
    </row>
    <row r="623" ht="15.75" customHeight="1">
      <c r="A623" s="23">
        <v>622.0</v>
      </c>
      <c r="B623" s="24">
        <v>8.2</v>
      </c>
      <c r="C623" s="24">
        <v>0.56</v>
      </c>
      <c r="D623" s="24">
        <v>0.23</v>
      </c>
      <c r="E623" s="24">
        <v>3.4</v>
      </c>
      <c r="F623" s="24">
        <v>0.078</v>
      </c>
      <c r="G623" s="24">
        <v>14.0</v>
      </c>
      <c r="H623" s="24">
        <v>104.0</v>
      </c>
      <c r="I623" s="24">
        <v>0.9976</v>
      </c>
      <c r="J623" s="24">
        <v>3.28</v>
      </c>
      <c r="K623" s="24">
        <v>0.62</v>
      </c>
      <c r="L623" s="24">
        <v>9.4</v>
      </c>
      <c r="M623" s="23">
        <v>5.0</v>
      </c>
    </row>
    <row r="624" ht="15.75" customHeight="1">
      <c r="A624" s="23">
        <v>623.0</v>
      </c>
      <c r="B624" s="24">
        <v>10.0</v>
      </c>
      <c r="C624" s="24">
        <v>0.58</v>
      </c>
      <c r="D624" s="24">
        <v>0.22</v>
      </c>
      <c r="E624" s="24">
        <v>1.9</v>
      </c>
      <c r="F624" s="24">
        <v>0.08</v>
      </c>
      <c r="G624" s="24">
        <v>9.0</v>
      </c>
      <c r="H624" s="24">
        <v>32.0</v>
      </c>
      <c r="I624" s="24">
        <v>0.9974</v>
      </c>
      <c r="J624" s="24">
        <v>3.13</v>
      </c>
      <c r="K624" s="24">
        <v>0.55</v>
      </c>
      <c r="L624" s="24">
        <v>9.5</v>
      </c>
      <c r="M624" s="23">
        <v>5.0</v>
      </c>
    </row>
    <row r="625" ht="15.75" customHeight="1">
      <c r="A625" s="23">
        <v>624.0</v>
      </c>
      <c r="B625" s="24">
        <v>7.9</v>
      </c>
      <c r="C625" s="24">
        <v>0.51</v>
      </c>
      <c r="D625" s="24">
        <v>0.25</v>
      </c>
      <c r="E625" s="24">
        <v>2.9</v>
      </c>
      <c r="F625" s="24">
        <v>0.077</v>
      </c>
      <c r="G625" s="24">
        <v>21.0</v>
      </c>
      <c r="H625" s="24">
        <v>45.0</v>
      </c>
      <c r="I625" s="24">
        <v>0.9974</v>
      </c>
      <c r="J625" s="24">
        <v>3.49</v>
      </c>
      <c r="K625" s="24">
        <v>0.96</v>
      </c>
      <c r="L625" s="24">
        <v>12.1</v>
      </c>
      <c r="M625" s="23">
        <v>6.0</v>
      </c>
    </row>
    <row r="626" ht="15.75" customHeight="1">
      <c r="A626" s="23">
        <v>625.0</v>
      </c>
      <c r="B626" s="24">
        <v>6.8</v>
      </c>
      <c r="C626" s="24">
        <v>0.69</v>
      </c>
      <c r="D626" s="24">
        <v>0.0</v>
      </c>
      <c r="E626" s="24">
        <v>5.6</v>
      </c>
      <c r="F626" s="24">
        <v>0.124</v>
      </c>
      <c r="G626" s="24">
        <v>21.0</v>
      </c>
      <c r="H626" s="24">
        <v>58.0</v>
      </c>
      <c r="I626" s="24">
        <v>0.9997</v>
      </c>
      <c r="J626" s="24">
        <v>3.46</v>
      </c>
      <c r="K626" s="24">
        <v>0.72</v>
      </c>
      <c r="L626" s="24">
        <v>10.2</v>
      </c>
      <c r="M626" s="23">
        <v>5.0</v>
      </c>
    </row>
    <row r="627" ht="15.75" customHeight="1">
      <c r="A627" s="23">
        <v>626.0</v>
      </c>
      <c r="B627" s="24">
        <v>6.8</v>
      </c>
      <c r="C627" s="24">
        <v>0.69</v>
      </c>
      <c r="D627" s="24">
        <v>0.0</v>
      </c>
      <c r="E627" s="24">
        <v>5.6</v>
      </c>
      <c r="F627" s="24">
        <v>0.124</v>
      </c>
      <c r="G627" s="24">
        <v>21.0</v>
      </c>
      <c r="H627" s="24">
        <v>58.0</v>
      </c>
      <c r="I627" s="24">
        <v>0.9997</v>
      </c>
      <c r="J627" s="24">
        <v>3.46</v>
      </c>
      <c r="K627" s="24">
        <v>0.72</v>
      </c>
      <c r="L627" s="24">
        <v>10.2</v>
      </c>
      <c r="M627" s="23">
        <v>5.0</v>
      </c>
    </row>
    <row r="628" ht="15.75" customHeight="1">
      <c r="A628" s="23">
        <v>627.0</v>
      </c>
      <c r="B628" s="24">
        <v>8.8</v>
      </c>
      <c r="C628" s="24">
        <v>0.6</v>
      </c>
      <c r="D628" s="24">
        <v>0.29</v>
      </c>
      <c r="E628" s="24">
        <v>2.2</v>
      </c>
      <c r="F628" s="24">
        <v>0.098</v>
      </c>
      <c r="G628" s="24">
        <v>5.0</v>
      </c>
      <c r="H628" s="24">
        <v>15.0</v>
      </c>
      <c r="I628" s="24">
        <v>0.9988</v>
      </c>
      <c r="J628" s="24">
        <v>3.36</v>
      </c>
      <c r="K628" s="24">
        <v>0.49</v>
      </c>
      <c r="L628" s="24">
        <v>9.1</v>
      </c>
      <c r="M628" s="23">
        <v>5.0</v>
      </c>
    </row>
    <row r="629" ht="15.75" customHeight="1">
      <c r="A629" s="23">
        <v>628.0</v>
      </c>
      <c r="B629" s="24">
        <v>8.8</v>
      </c>
      <c r="C629" s="24">
        <v>0.6</v>
      </c>
      <c r="D629" s="24">
        <v>0.29</v>
      </c>
      <c r="E629" s="24">
        <v>2.2</v>
      </c>
      <c r="F629" s="24">
        <v>0.098</v>
      </c>
      <c r="G629" s="24">
        <v>5.0</v>
      </c>
      <c r="H629" s="24">
        <v>15.0</v>
      </c>
      <c r="I629" s="24">
        <v>0.9988</v>
      </c>
      <c r="J629" s="24">
        <v>3.36</v>
      </c>
      <c r="K629" s="24">
        <v>0.49</v>
      </c>
      <c r="L629" s="24">
        <v>9.1</v>
      </c>
      <c r="M629" s="23">
        <v>5.0</v>
      </c>
    </row>
    <row r="630" ht="15.75" customHeight="1">
      <c r="A630" s="23">
        <v>629.0</v>
      </c>
      <c r="B630" s="24">
        <v>8.7</v>
      </c>
      <c r="C630" s="24">
        <v>0.54</v>
      </c>
      <c r="D630" s="24">
        <v>0.26</v>
      </c>
      <c r="E630" s="24">
        <v>2.5</v>
      </c>
      <c r="F630" s="24">
        <v>0.0969999999999999</v>
      </c>
      <c r="G630" s="24">
        <v>7.0</v>
      </c>
      <c r="H630" s="24">
        <v>31.0</v>
      </c>
      <c r="I630" s="24">
        <v>0.9976</v>
      </c>
      <c r="J630" s="24">
        <v>3.27</v>
      </c>
      <c r="K630" s="24">
        <v>0.6</v>
      </c>
      <c r="L630" s="24">
        <v>9.3</v>
      </c>
      <c r="M630" s="23">
        <v>6.0</v>
      </c>
    </row>
    <row r="631" ht="15.75" customHeight="1">
      <c r="A631" s="23">
        <v>630.0</v>
      </c>
      <c r="B631" s="24">
        <v>7.6</v>
      </c>
      <c r="C631" s="24">
        <v>0.685</v>
      </c>
      <c r="D631" s="24">
        <v>0.23</v>
      </c>
      <c r="E631" s="24">
        <v>2.3</v>
      </c>
      <c r="F631" s="24">
        <v>0.111</v>
      </c>
      <c r="G631" s="24">
        <v>20.0</v>
      </c>
      <c r="H631" s="24">
        <v>84.0</v>
      </c>
      <c r="I631" s="24">
        <v>0.9964</v>
      </c>
      <c r="J631" s="24">
        <v>3.21</v>
      </c>
      <c r="K631" s="24">
        <v>0.61</v>
      </c>
      <c r="L631" s="24">
        <v>9.3</v>
      </c>
      <c r="M631" s="23">
        <v>5.0</v>
      </c>
    </row>
    <row r="632" ht="15.75" customHeight="1">
      <c r="A632" s="23">
        <v>631.0</v>
      </c>
      <c r="B632" s="24">
        <v>8.7</v>
      </c>
      <c r="C632" s="24">
        <v>0.54</v>
      </c>
      <c r="D632" s="24">
        <v>0.26</v>
      </c>
      <c r="E632" s="24">
        <v>2.5</v>
      </c>
      <c r="F632" s="24">
        <v>0.0969999999999999</v>
      </c>
      <c r="G632" s="24">
        <v>7.0</v>
      </c>
      <c r="H632" s="24">
        <v>31.0</v>
      </c>
      <c r="I632" s="24">
        <v>0.9976</v>
      </c>
      <c r="J632" s="24">
        <v>3.27</v>
      </c>
      <c r="K632" s="24">
        <v>0.6</v>
      </c>
      <c r="L632" s="24">
        <v>9.3</v>
      </c>
      <c r="M632" s="23">
        <v>6.0</v>
      </c>
    </row>
    <row r="633" ht="15.75" customHeight="1">
      <c r="A633" s="23">
        <v>632.0</v>
      </c>
      <c r="B633" s="24">
        <v>10.4</v>
      </c>
      <c r="C633" s="24">
        <v>0.28</v>
      </c>
      <c r="D633" s="24">
        <v>0.54</v>
      </c>
      <c r="E633" s="24">
        <v>2.7</v>
      </c>
      <c r="F633" s="24">
        <v>0.105</v>
      </c>
      <c r="G633" s="24">
        <v>5.0</v>
      </c>
      <c r="H633" s="24">
        <v>19.0</v>
      </c>
      <c r="I633" s="24">
        <v>0.9988</v>
      </c>
      <c r="J633" s="24">
        <v>3.25</v>
      </c>
      <c r="K633" s="24">
        <v>0.63</v>
      </c>
      <c r="L633" s="24">
        <v>9.5</v>
      </c>
      <c r="M633" s="23">
        <v>5.0</v>
      </c>
    </row>
    <row r="634" ht="15.75" customHeight="1">
      <c r="A634" s="23">
        <v>633.0</v>
      </c>
      <c r="B634" s="24">
        <v>7.6</v>
      </c>
      <c r="C634" s="24">
        <v>0.41</v>
      </c>
      <c r="D634" s="24">
        <v>0.14</v>
      </c>
      <c r="E634" s="24">
        <v>3.0</v>
      </c>
      <c r="F634" s="24">
        <v>0.087</v>
      </c>
      <c r="G634" s="24">
        <v>21.0</v>
      </c>
      <c r="H634" s="24">
        <v>43.0</v>
      </c>
      <c r="I634" s="24">
        <v>0.9964</v>
      </c>
      <c r="J634" s="24">
        <v>3.32</v>
      </c>
      <c r="K634" s="24">
        <v>0.57</v>
      </c>
      <c r="L634" s="24">
        <v>10.5</v>
      </c>
      <c r="M634" s="23">
        <v>6.0</v>
      </c>
    </row>
    <row r="635" ht="15.75" customHeight="1">
      <c r="A635" s="23">
        <v>634.0</v>
      </c>
      <c r="B635" s="24">
        <v>10.1</v>
      </c>
      <c r="C635" s="24">
        <v>0.935</v>
      </c>
      <c r="D635" s="24">
        <v>0.22</v>
      </c>
      <c r="E635" s="24">
        <v>3.4</v>
      </c>
      <c r="F635" s="24">
        <v>0.105</v>
      </c>
      <c r="G635" s="24">
        <v>11.0</v>
      </c>
      <c r="H635" s="24">
        <v>86.0</v>
      </c>
      <c r="I635" s="24">
        <v>1.001</v>
      </c>
      <c r="J635" s="24">
        <v>3.43</v>
      </c>
      <c r="K635" s="24">
        <v>0.64</v>
      </c>
      <c r="L635" s="24">
        <v>11.3</v>
      </c>
      <c r="M635" s="23">
        <v>4.0</v>
      </c>
    </row>
    <row r="636" ht="15.75" customHeight="1">
      <c r="A636" s="23">
        <v>635.0</v>
      </c>
      <c r="B636" s="24">
        <v>7.9</v>
      </c>
      <c r="C636" s="24">
        <v>0.35</v>
      </c>
      <c r="D636" s="24">
        <v>0.21</v>
      </c>
      <c r="E636" s="24">
        <v>1.9</v>
      </c>
      <c r="F636" s="24">
        <v>0.073</v>
      </c>
      <c r="G636" s="24">
        <v>46.0</v>
      </c>
      <c r="H636" s="24">
        <v>102.0</v>
      </c>
      <c r="I636" s="24">
        <v>0.9964</v>
      </c>
      <c r="J636" s="24">
        <v>3.27</v>
      </c>
      <c r="K636" s="24">
        <v>0.58</v>
      </c>
      <c r="L636" s="24">
        <v>9.5</v>
      </c>
      <c r="M636" s="23">
        <v>5.0</v>
      </c>
    </row>
    <row r="637" ht="15.75" customHeight="1">
      <c r="A637" s="23">
        <v>636.0</v>
      </c>
      <c r="B637" s="24">
        <v>8.7</v>
      </c>
      <c r="C637" s="24">
        <v>0.84</v>
      </c>
      <c r="D637" s="24">
        <v>0.0</v>
      </c>
      <c r="E637" s="24">
        <v>1.4</v>
      </c>
      <c r="F637" s="24">
        <v>0.065</v>
      </c>
      <c r="G637" s="24">
        <v>24.0</v>
      </c>
      <c r="H637" s="24">
        <v>33.0</v>
      </c>
      <c r="I637" s="24">
        <v>0.9954</v>
      </c>
      <c r="J637" s="24">
        <v>3.27</v>
      </c>
      <c r="K637" s="24">
        <v>0.55</v>
      </c>
      <c r="L637" s="24">
        <v>9.7</v>
      </c>
      <c r="M637" s="23">
        <v>5.0</v>
      </c>
    </row>
    <row r="638" ht="15.75" customHeight="1">
      <c r="A638" s="23">
        <v>637.0</v>
      </c>
      <c r="B638" s="24">
        <v>9.6</v>
      </c>
      <c r="C638" s="24">
        <v>0.88</v>
      </c>
      <c r="D638" s="24">
        <v>0.28</v>
      </c>
      <c r="E638" s="24">
        <v>2.4</v>
      </c>
      <c r="F638" s="24">
        <v>0.086</v>
      </c>
      <c r="G638" s="24">
        <v>30.0</v>
      </c>
      <c r="H638" s="24">
        <v>147.0</v>
      </c>
      <c r="I638" s="24">
        <v>0.9979</v>
      </c>
      <c r="J638" s="24">
        <v>3.24</v>
      </c>
      <c r="K638" s="24">
        <v>0.53</v>
      </c>
      <c r="L638" s="24">
        <v>9.4</v>
      </c>
      <c r="M638" s="23">
        <v>5.0</v>
      </c>
    </row>
    <row r="639" ht="15.75" customHeight="1">
      <c r="A639" s="23">
        <v>638.0</v>
      </c>
      <c r="B639" s="24">
        <v>9.5</v>
      </c>
      <c r="C639" s="24">
        <v>0.885</v>
      </c>
      <c r="D639" s="24">
        <v>0.27</v>
      </c>
      <c r="E639" s="24">
        <v>2.3</v>
      </c>
      <c r="F639" s="24">
        <v>0.084</v>
      </c>
      <c r="G639" s="24">
        <v>31.0</v>
      </c>
      <c r="H639" s="24">
        <v>145.0</v>
      </c>
      <c r="I639" s="24">
        <v>0.9978</v>
      </c>
      <c r="J639" s="24">
        <v>3.24</v>
      </c>
      <c r="K639" s="24">
        <v>0.53</v>
      </c>
      <c r="L639" s="24">
        <v>9.4</v>
      </c>
      <c r="M639" s="23">
        <v>5.0</v>
      </c>
    </row>
    <row r="640" ht="15.75" customHeight="1">
      <c r="A640" s="23">
        <v>639.0</v>
      </c>
      <c r="B640" s="24">
        <v>7.7</v>
      </c>
      <c r="C640" s="24">
        <v>0.915</v>
      </c>
      <c r="D640" s="24">
        <v>0.12</v>
      </c>
      <c r="E640" s="24">
        <v>2.2</v>
      </c>
      <c r="F640" s="24">
        <v>0.143</v>
      </c>
      <c r="G640" s="24">
        <v>7.0</v>
      </c>
      <c r="H640" s="24">
        <v>23.0</v>
      </c>
      <c r="I640" s="24">
        <v>0.9964</v>
      </c>
      <c r="J640" s="24">
        <v>3.35</v>
      </c>
      <c r="K640" s="24">
        <v>0.65</v>
      </c>
      <c r="L640" s="24">
        <v>10.2</v>
      </c>
      <c r="M640" s="23">
        <v>7.0</v>
      </c>
    </row>
    <row r="641" ht="15.75" customHeight="1">
      <c r="A641" s="23">
        <v>640.0</v>
      </c>
      <c r="B641" s="24">
        <v>8.9</v>
      </c>
      <c r="C641" s="24">
        <v>0.29</v>
      </c>
      <c r="D641" s="24">
        <v>0.35</v>
      </c>
      <c r="E641" s="24">
        <v>1.9</v>
      </c>
      <c r="F641" s="24">
        <v>0.067</v>
      </c>
      <c r="G641" s="24">
        <v>25.0</v>
      </c>
      <c r="H641" s="24">
        <v>57.0</v>
      </c>
      <c r="I641" s="24">
        <v>0.997</v>
      </c>
      <c r="J641" s="24">
        <v>3.18</v>
      </c>
      <c r="K641" s="24">
        <v>1.36</v>
      </c>
      <c r="L641" s="24">
        <v>10.3</v>
      </c>
      <c r="M641" s="23">
        <v>6.0</v>
      </c>
    </row>
    <row r="642" ht="15.75" customHeight="1">
      <c r="A642" s="23">
        <v>641.0</v>
      </c>
      <c r="B642" s="24">
        <v>9.9</v>
      </c>
      <c r="C642" s="24">
        <v>0.54</v>
      </c>
      <c r="D642" s="24">
        <v>0.45</v>
      </c>
      <c r="E642" s="24">
        <v>2.3</v>
      </c>
      <c r="F642" s="24">
        <v>0.071</v>
      </c>
      <c r="G642" s="24">
        <v>16.0</v>
      </c>
      <c r="H642" s="24">
        <v>40.0</v>
      </c>
      <c r="I642" s="24">
        <v>0.9991</v>
      </c>
      <c r="J642" s="24">
        <v>3.39</v>
      </c>
      <c r="K642" s="24">
        <v>0.62</v>
      </c>
      <c r="L642" s="24">
        <v>9.4</v>
      </c>
      <c r="M642" s="23">
        <v>5.0</v>
      </c>
    </row>
    <row r="643" ht="15.75" customHeight="1">
      <c r="A643" s="23">
        <v>642.0</v>
      </c>
      <c r="B643" s="24">
        <v>9.5</v>
      </c>
      <c r="C643" s="24">
        <v>0.59</v>
      </c>
      <c r="D643" s="24">
        <v>0.44</v>
      </c>
      <c r="E643" s="24">
        <v>2.3</v>
      </c>
      <c r="F643" s="24">
        <v>0.071</v>
      </c>
      <c r="G643" s="24">
        <v>21.0</v>
      </c>
      <c r="H643" s="24">
        <v>68.0</v>
      </c>
      <c r="I643" s="24">
        <v>0.9992</v>
      </c>
      <c r="J643" s="24">
        <v>3.46</v>
      </c>
      <c r="K643" s="24">
        <v>0.63</v>
      </c>
      <c r="L643" s="24">
        <v>9.5</v>
      </c>
      <c r="M643" s="23">
        <v>5.0</v>
      </c>
    </row>
    <row r="644" ht="15.75" customHeight="1">
      <c r="A644" s="23">
        <v>643.0</v>
      </c>
      <c r="B644" s="24">
        <v>9.9</v>
      </c>
      <c r="C644" s="24">
        <v>0.54</v>
      </c>
      <c r="D644" s="24">
        <v>0.45</v>
      </c>
      <c r="E644" s="24">
        <v>2.3</v>
      </c>
      <c r="F644" s="24">
        <v>0.071</v>
      </c>
      <c r="G644" s="24">
        <v>16.0</v>
      </c>
      <c r="H644" s="24">
        <v>40.0</v>
      </c>
      <c r="I644" s="24">
        <v>0.9991</v>
      </c>
      <c r="J644" s="24">
        <v>3.39</v>
      </c>
      <c r="K644" s="24">
        <v>0.62</v>
      </c>
      <c r="L644" s="24">
        <v>9.4</v>
      </c>
      <c r="M644" s="23">
        <v>5.0</v>
      </c>
    </row>
    <row r="645" ht="15.75" customHeight="1">
      <c r="A645" s="23">
        <v>644.0</v>
      </c>
      <c r="B645" s="24">
        <v>9.5</v>
      </c>
      <c r="C645" s="24">
        <v>0.59</v>
      </c>
      <c r="D645" s="24">
        <v>0.44</v>
      </c>
      <c r="E645" s="24">
        <v>2.3</v>
      </c>
      <c r="F645" s="24">
        <v>0.071</v>
      </c>
      <c r="G645" s="24">
        <v>21.0</v>
      </c>
      <c r="H645" s="24">
        <v>68.0</v>
      </c>
      <c r="I645" s="24">
        <v>0.9992</v>
      </c>
      <c r="J645" s="24">
        <v>3.46</v>
      </c>
      <c r="K645" s="24">
        <v>0.63</v>
      </c>
      <c r="L645" s="24">
        <v>9.5</v>
      </c>
      <c r="M645" s="23">
        <v>5.0</v>
      </c>
    </row>
    <row r="646" ht="15.75" customHeight="1">
      <c r="A646" s="23">
        <v>645.0</v>
      </c>
      <c r="B646" s="24">
        <v>9.9</v>
      </c>
      <c r="C646" s="24">
        <v>0.54</v>
      </c>
      <c r="D646" s="24">
        <v>0.45</v>
      </c>
      <c r="E646" s="24">
        <v>2.3</v>
      </c>
      <c r="F646" s="24">
        <v>0.071</v>
      </c>
      <c r="G646" s="24">
        <v>16.0</v>
      </c>
      <c r="H646" s="24">
        <v>40.0</v>
      </c>
      <c r="I646" s="24">
        <v>0.9991</v>
      </c>
      <c r="J646" s="24">
        <v>3.39</v>
      </c>
      <c r="K646" s="24">
        <v>0.62</v>
      </c>
      <c r="L646" s="24">
        <v>9.4</v>
      </c>
      <c r="M646" s="23">
        <v>5.0</v>
      </c>
    </row>
    <row r="647" ht="15.75" customHeight="1">
      <c r="A647" s="23">
        <v>646.0</v>
      </c>
      <c r="B647" s="24">
        <v>7.8</v>
      </c>
      <c r="C647" s="24">
        <v>0.64</v>
      </c>
      <c r="D647" s="24">
        <v>0.1</v>
      </c>
      <c r="E647" s="24">
        <v>6.0</v>
      </c>
      <c r="F647" s="24">
        <v>0.115</v>
      </c>
      <c r="G647" s="24">
        <v>5.0</v>
      </c>
      <c r="H647" s="24">
        <v>11.0</v>
      </c>
      <c r="I647" s="24">
        <v>0.9984</v>
      </c>
      <c r="J647" s="24">
        <v>3.37</v>
      </c>
      <c r="K647" s="24">
        <v>0.69</v>
      </c>
      <c r="L647" s="24">
        <v>10.1</v>
      </c>
      <c r="M647" s="23">
        <v>7.0</v>
      </c>
    </row>
    <row r="648" ht="15.75" customHeight="1">
      <c r="A648" s="23">
        <v>647.0</v>
      </c>
      <c r="B648" s="24">
        <v>7.3</v>
      </c>
      <c r="C648" s="24">
        <v>0.67</v>
      </c>
      <c r="D648" s="24">
        <v>0.05</v>
      </c>
      <c r="E648" s="24">
        <v>3.6</v>
      </c>
      <c r="F648" s="24">
        <v>0.107</v>
      </c>
      <c r="G648" s="24">
        <v>6.0</v>
      </c>
      <c r="H648" s="24">
        <v>20.0</v>
      </c>
      <c r="I648" s="24">
        <v>0.9972</v>
      </c>
      <c r="J648" s="24">
        <v>3.4</v>
      </c>
      <c r="K648" s="24">
        <v>0.63</v>
      </c>
      <c r="L648" s="24">
        <v>10.1</v>
      </c>
      <c r="M648" s="23">
        <v>5.0</v>
      </c>
    </row>
    <row r="649" ht="15.75" customHeight="1">
      <c r="A649" s="23">
        <v>648.0</v>
      </c>
      <c r="B649" s="24">
        <v>8.3</v>
      </c>
      <c r="C649" s="24">
        <v>0.845</v>
      </c>
      <c r="D649" s="24">
        <v>0.01</v>
      </c>
      <c r="E649" s="24">
        <v>2.2</v>
      </c>
      <c r="F649" s="24">
        <v>0.07</v>
      </c>
      <c r="G649" s="24">
        <v>5.0</v>
      </c>
      <c r="H649" s="24">
        <v>14.0</v>
      </c>
      <c r="I649" s="24">
        <v>0.9967</v>
      </c>
      <c r="J649" s="24">
        <v>3.32</v>
      </c>
      <c r="K649" s="24">
        <v>0.58</v>
      </c>
      <c r="L649" s="24">
        <v>11.0</v>
      </c>
      <c r="M649" s="23">
        <v>4.0</v>
      </c>
    </row>
    <row r="650" ht="15.75" customHeight="1">
      <c r="A650" s="23">
        <v>649.0</v>
      </c>
      <c r="B650" s="24">
        <v>8.7</v>
      </c>
      <c r="C650" s="24">
        <v>0.48</v>
      </c>
      <c r="D650" s="24">
        <v>0.3</v>
      </c>
      <c r="E650" s="24">
        <v>2.8</v>
      </c>
      <c r="F650" s="24">
        <v>0.066</v>
      </c>
      <c r="G650" s="24">
        <v>10.0</v>
      </c>
      <c r="H650" s="24">
        <v>28.0</v>
      </c>
      <c r="I650" s="24">
        <v>0.9964</v>
      </c>
      <c r="J650" s="24">
        <v>3.33</v>
      </c>
      <c r="K650" s="24">
        <v>0.67</v>
      </c>
      <c r="L650" s="24">
        <v>11.2</v>
      </c>
      <c r="M650" s="23">
        <v>7.0</v>
      </c>
    </row>
    <row r="651" ht="15.75" customHeight="1">
      <c r="A651" s="23">
        <v>650.0</v>
      </c>
      <c r="B651" s="24">
        <v>6.7</v>
      </c>
      <c r="C651" s="24">
        <v>0.42</v>
      </c>
      <c r="D651" s="24">
        <v>0.27</v>
      </c>
      <c r="E651" s="24">
        <v>8.6</v>
      </c>
      <c r="F651" s="24">
        <v>0.068</v>
      </c>
      <c r="G651" s="24">
        <v>24.0</v>
      </c>
      <c r="H651" s="24">
        <v>148.0</v>
      </c>
      <c r="I651" s="24">
        <v>0.9948</v>
      </c>
      <c r="J651" s="24">
        <v>3.16</v>
      </c>
      <c r="K651" s="24">
        <v>0.57</v>
      </c>
      <c r="L651" s="24">
        <v>11.3</v>
      </c>
      <c r="M651" s="23">
        <v>6.0</v>
      </c>
    </row>
    <row r="652" ht="15.75" customHeight="1">
      <c r="A652" s="23">
        <v>651.0</v>
      </c>
      <c r="B652" s="24">
        <v>10.7</v>
      </c>
      <c r="C652" s="24">
        <v>0.43</v>
      </c>
      <c r="D652" s="24">
        <v>0.39</v>
      </c>
      <c r="E652" s="24">
        <v>2.2</v>
      </c>
      <c r="F652" s="24">
        <v>0.106</v>
      </c>
      <c r="G652" s="24">
        <v>8.0</v>
      </c>
      <c r="H652" s="24">
        <v>32.0</v>
      </c>
      <c r="I652" s="24">
        <v>0.9986</v>
      </c>
      <c r="J652" s="24">
        <v>2.89</v>
      </c>
      <c r="K652" s="24">
        <v>0.5</v>
      </c>
      <c r="L652" s="24">
        <v>9.6</v>
      </c>
      <c r="M652" s="23">
        <v>5.0</v>
      </c>
    </row>
    <row r="653" ht="15.75" customHeight="1">
      <c r="A653" s="23">
        <v>652.0</v>
      </c>
      <c r="B653" s="24">
        <v>9.8</v>
      </c>
      <c r="C653" s="24">
        <v>0.88</v>
      </c>
      <c r="D653" s="24">
        <v>0.25</v>
      </c>
      <c r="E653" s="24">
        <v>2.5</v>
      </c>
      <c r="F653" s="24">
        <v>0.104</v>
      </c>
      <c r="G653" s="24">
        <v>35.0</v>
      </c>
      <c r="H653" s="24">
        <v>155.0</v>
      </c>
      <c r="I653" s="24">
        <v>1.001</v>
      </c>
      <c r="J653" s="24">
        <v>3.41</v>
      </c>
      <c r="K653" s="24">
        <v>0.67</v>
      </c>
      <c r="L653" s="24">
        <v>11.2</v>
      </c>
      <c r="M653" s="23">
        <v>5.0</v>
      </c>
    </row>
    <row r="654" ht="15.75" customHeight="1">
      <c r="A654" s="23">
        <v>653.0</v>
      </c>
      <c r="B654" s="24">
        <v>15.9</v>
      </c>
      <c r="C654" s="24">
        <v>0.36</v>
      </c>
      <c r="D654" s="24">
        <v>0.65</v>
      </c>
      <c r="E654" s="24">
        <v>7.5</v>
      </c>
      <c r="F654" s="24">
        <v>0.096</v>
      </c>
      <c r="G654" s="24">
        <v>22.0</v>
      </c>
      <c r="H654" s="24">
        <v>71.0</v>
      </c>
      <c r="I654" s="24">
        <v>0.9976</v>
      </c>
      <c r="J654" s="24">
        <v>2.98</v>
      </c>
      <c r="K654" s="24">
        <v>0.84</v>
      </c>
      <c r="L654" s="24">
        <v>14.9</v>
      </c>
      <c r="M654" s="23">
        <v>5.0</v>
      </c>
    </row>
    <row r="655" ht="15.75" customHeight="1">
      <c r="A655" s="23">
        <v>654.0</v>
      </c>
      <c r="B655" s="24">
        <v>9.4</v>
      </c>
      <c r="C655" s="24">
        <v>0.33</v>
      </c>
      <c r="D655" s="24">
        <v>0.59</v>
      </c>
      <c r="E655" s="24">
        <v>2.8</v>
      </c>
      <c r="F655" s="24">
        <v>0.079</v>
      </c>
      <c r="G655" s="24">
        <v>9.0</v>
      </c>
      <c r="H655" s="24">
        <v>30.0</v>
      </c>
      <c r="I655" s="24">
        <v>0.9976</v>
      </c>
      <c r="J655" s="24">
        <v>3.12</v>
      </c>
      <c r="K655" s="24">
        <v>0.54</v>
      </c>
      <c r="L655" s="24">
        <v>12.0</v>
      </c>
      <c r="M655" s="23">
        <v>6.0</v>
      </c>
    </row>
    <row r="656" ht="15.75" customHeight="1">
      <c r="A656" s="23">
        <v>655.0</v>
      </c>
      <c r="B656" s="24">
        <v>8.6</v>
      </c>
      <c r="C656" s="24">
        <v>0.47</v>
      </c>
      <c r="D656" s="24">
        <v>0.47</v>
      </c>
      <c r="E656" s="24">
        <v>2.4</v>
      </c>
      <c r="F656" s="24">
        <v>0.074</v>
      </c>
      <c r="G656" s="24">
        <v>7.0</v>
      </c>
      <c r="H656" s="24">
        <v>29.0</v>
      </c>
      <c r="I656" s="24">
        <v>0.9979</v>
      </c>
      <c r="J656" s="24">
        <v>3.08</v>
      </c>
      <c r="K656" s="24">
        <v>0.46</v>
      </c>
      <c r="L656" s="24">
        <v>9.5</v>
      </c>
      <c r="M656" s="23">
        <v>5.0</v>
      </c>
    </row>
    <row r="657" ht="15.75" customHeight="1">
      <c r="A657" s="23">
        <v>656.0</v>
      </c>
      <c r="B657" s="24">
        <v>9.7</v>
      </c>
      <c r="C657" s="24">
        <v>0.55</v>
      </c>
      <c r="D657" s="24">
        <v>0.17</v>
      </c>
      <c r="E657" s="24">
        <v>2.9</v>
      </c>
      <c r="F657" s="24">
        <v>0.087</v>
      </c>
      <c r="G657" s="24">
        <v>20.0</v>
      </c>
      <c r="H657" s="24">
        <v>53.0</v>
      </c>
      <c r="I657" s="24">
        <v>1.0004</v>
      </c>
      <c r="J657" s="24">
        <v>3.14</v>
      </c>
      <c r="K657" s="24">
        <v>0.61</v>
      </c>
      <c r="L657" s="24">
        <v>9.4</v>
      </c>
      <c r="M657" s="23">
        <v>5.0</v>
      </c>
    </row>
    <row r="658" ht="15.75" customHeight="1">
      <c r="A658" s="23">
        <v>657.0</v>
      </c>
      <c r="B658" s="24">
        <v>10.7</v>
      </c>
      <c r="C658" s="24">
        <v>0.43</v>
      </c>
      <c r="D658" s="24">
        <v>0.39</v>
      </c>
      <c r="E658" s="24">
        <v>2.2</v>
      </c>
      <c r="F658" s="24">
        <v>0.106</v>
      </c>
      <c r="G658" s="24">
        <v>8.0</v>
      </c>
      <c r="H658" s="24">
        <v>32.0</v>
      </c>
      <c r="I658" s="24">
        <v>0.9986</v>
      </c>
      <c r="J658" s="24">
        <v>2.89</v>
      </c>
      <c r="K658" s="24">
        <v>0.5</v>
      </c>
      <c r="L658" s="24">
        <v>9.6</v>
      </c>
      <c r="M658" s="23">
        <v>5.0</v>
      </c>
    </row>
    <row r="659" ht="15.75" customHeight="1">
      <c r="A659" s="23">
        <v>658.0</v>
      </c>
      <c r="B659" s="24">
        <v>12.0</v>
      </c>
      <c r="C659" s="24">
        <v>0.5</v>
      </c>
      <c r="D659" s="24">
        <v>0.59</v>
      </c>
      <c r="E659" s="24">
        <v>1.4</v>
      </c>
      <c r="F659" s="24">
        <v>0.073</v>
      </c>
      <c r="G659" s="24">
        <v>23.0</v>
      </c>
      <c r="H659" s="24">
        <v>42.0</v>
      </c>
      <c r="I659" s="24">
        <v>0.998</v>
      </c>
      <c r="J659" s="24">
        <v>2.92</v>
      </c>
      <c r="K659" s="24">
        <v>0.68</v>
      </c>
      <c r="L659" s="24">
        <v>10.5</v>
      </c>
      <c r="M659" s="23">
        <v>7.0</v>
      </c>
    </row>
    <row r="660" ht="15.75" customHeight="1">
      <c r="A660" s="23">
        <v>659.0</v>
      </c>
      <c r="B660" s="24">
        <v>7.2</v>
      </c>
      <c r="C660" s="24">
        <v>0.52</v>
      </c>
      <c r="D660" s="24">
        <v>0.07</v>
      </c>
      <c r="E660" s="24">
        <v>1.4</v>
      </c>
      <c r="F660" s="24">
        <v>0.074</v>
      </c>
      <c r="G660" s="24">
        <v>5.0</v>
      </c>
      <c r="H660" s="24">
        <v>20.0</v>
      </c>
      <c r="I660" s="24">
        <v>0.9973</v>
      </c>
      <c r="J660" s="24">
        <v>3.32</v>
      </c>
      <c r="K660" s="24">
        <v>0.81</v>
      </c>
      <c r="L660" s="24">
        <v>9.6</v>
      </c>
      <c r="M660" s="23">
        <v>6.0</v>
      </c>
    </row>
    <row r="661" ht="15.75" customHeight="1">
      <c r="A661" s="23">
        <v>660.0</v>
      </c>
      <c r="B661" s="24">
        <v>7.1</v>
      </c>
      <c r="C661" s="24">
        <v>0.84</v>
      </c>
      <c r="D661" s="24">
        <v>0.02</v>
      </c>
      <c r="E661" s="24">
        <v>4.4</v>
      </c>
      <c r="F661" s="24">
        <v>0.096</v>
      </c>
      <c r="G661" s="24">
        <v>5.0</v>
      </c>
      <c r="H661" s="24">
        <v>13.0</v>
      </c>
      <c r="I661" s="24">
        <v>0.997</v>
      </c>
      <c r="J661" s="24">
        <v>3.41</v>
      </c>
      <c r="K661" s="24">
        <v>0.57</v>
      </c>
      <c r="L661" s="24">
        <v>11.0</v>
      </c>
      <c r="M661" s="23">
        <v>4.0</v>
      </c>
    </row>
    <row r="662" ht="15.75" customHeight="1">
      <c r="A662" s="23">
        <v>661.0</v>
      </c>
      <c r="B662" s="24">
        <v>7.2</v>
      </c>
      <c r="C662" s="24">
        <v>0.52</v>
      </c>
      <c r="D662" s="24">
        <v>0.07</v>
      </c>
      <c r="E662" s="24">
        <v>1.4</v>
      </c>
      <c r="F662" s="24">
        <v>0.074</v>
      </c>
      <c r="G662" s="24">
        <v>5.0</v>
      </c>
      <c r="H662" s="24">
        <v>20.0</v>
      </c>
      <c r="I662" s="24">
        <v>0.9973</v>
      </c>
      <c r="J662" s="24">
        <v>3.32</v>
      </c>
      <c r="K662" s="24">
        <v>0.81</v>
      </c>
      <c r="L662" s="24">
        <v>9.6</v>
      </c>
      <c r="M662" s="23">
        <v>6.0</v>
      </c>
    </row>
    <row r="663" ht="15.75" customHeight="1">
      <c r="A663" s="23">
        <v>662.0</v>
      </c>
      <c r="B663" s="24">
        <v>7.5</v>
      </c>
      <c r="C663" s="24">
        <v>0.42</v>
      </c>
      <c r="D663" s="24">
        <v>0.31</v>
      </c>
      <c r="E663" s="24">
        <v>1.6</v>
      </c>
      <c r="F663" s="24">
        <v>0.08</v>
      </c>
      <c r="G663" s="24">
        <v>15.0</v>
      </c>
      <c r="H663" s="24">
        <v>42.0</v>
      </c>
      <c r="I663" s="24">
        <v>0.9978</v>
      </c>
      <c r="J663" s="24">
        <v>3.31</v>
      </c>
      <c r="K663" s="24">
        <v>0.64</v>
      </c>
      <c r="L663" s="24">
        <v>9.0</v>
      </c>
      <c r="M663" s="23">
        <v>5.0</v>
      </c>
    </row>
    <row r="664" ht="15.75" customHeight="1">
      <c r="A664" s="23">
        <v>663.0</v>
      </c>
      <c r="B664" s="24">
        <v>7.2</v>
      </c>
      <c r="C664" s="24">
        <v>0.57</v>
      </c>
      <c r="D664" s="24">
        <v>0.06</v>
      </c>
      <c r="E664" s="24">
        <v>1.6</v>
      </c>
      <c r="F664" s="24">
        <v>0.076</v>
      </c>
      <c r="G664" s="24">
        <v>9.0</v>
      </c>
      <c r="H664" s="24">
        <v>27.0</v>
      </c>
      <c r="I664" s="24">
        <v>0.9972</v>
      </c>
      <c r="J664" s="24">
        <v>3.36</v>
      </c>
      <c r="K664" s="24">
        <v>0.7</v>
      </c>
      <c r="L664" s="24">
        <v>9.6</v>
      </c>
      <c r="M664" s="23">
        <v>6.0</v>
      </c>
    </row>
    <row r="665" ht="15.75" customHeight="1">
      <c r="A665" s="23">
        <v>664.0</v>
      </c>
      <c r="B665" s="24">
        <v>10.1</v>
      </c>
      <c r="C665" s="24">
        <v>0.28</v>
      </c>
      <c r="D665" s="24">
        <v>0.46</v>
      </c>
      <c r="E665" s="24">
        <v>1.8</v>
      </c>
      <c r="F665" s="24">
        <v>0.05</v>
      </c>
      <c r="G665" s="24">
        <v>5.0</v>
      </c>
      <c r="H665" s="24">
        <v>13.0</v>
      </c>
      <c r="I665" s="24">
        <v>0.9974</v>
      </c>
      <c r="J665" s="24">
        <v>3.04</v>
      </c>
      <c r="K665" s="24">
        <v>0.79</v>
      </c>
      <c r="L665" s="24">
        <v>10.2</v>
      </c>
      <c r="M665" s="23">
        <v>6.0</v>
      </c>
    </row>
    <row r="666" ht="15.75" customHeight="1">
      <c r="A666" s="23">
        <v>665.0</v>
      </c>
      <c r="B666" s="24">
        <v>12.1</v>
      </c>
      <c r="C666" s="24">
        <v>0.4</v>
      </c>
      <c r="D666" s="24">
        <v>0.52</v>
      </c>
      <c r="E666" s="24">
        <v>2.0</v>
      </c>
      <c r="F666" s="24">
        <v>0.092</v>
      </c>
      <c r="G666" s="24">
        <v>15.0</v>
      </c>
      <c r="H666" s="24">
        <v>54.0</v>
      </c>
      <c r="I666" s="24">
        <v>1.0</v>
      </c>
      <c r="J666" s="24">
        <v>3.03</v>
      </c>
      <c r="K666" s="24">
        <v>0.66</v>
      </c>
      <c r="L666" s="24">
        <v>10.2</v>
      </c>
      <c r="M666" s="23">
        <v>5.0</v>
      </c>
    </row>
    <row r="667" ht="15.75" customHeight="1">
      <c r="A667" s="23">
        <v>666.0</v>
      </c>
      <c r="B667" s="24">
        <v>9.4</v>
      </c>
      <c r="C667" s="24">
        <v>0.59</v>
      </c>
      <c r="D667" s="24">
        <v>0.14</v>
      </c>
      <c r="E667" s="24">
        <v>2.0</v>
      </c>
      <c r="F667" s="24">
        <v>0.084</v>
      </c>
      <c r="G667" s="24">
        <v>25.0</v>
      </c>
      <c r="H667" s="24">
        <v>48.0</v>
      </c>
      <c r="I667" s="24">
        <v>0.9981</v>
      </c>
      <c r="J667" s="24">
        <v>3.14</v>
      </c>
      <c r="K667" s="24">
        <v>0.56</v>
      </c>
      <c r="L667" s="24">
        <v>9.7</v>
      </c>
      <c r="M667" s="23">
        <v>5.0</v>
      </c>
    </row>
    <row r="668" ht="15.75" customHeight="1">
      <c r="A668" s="23">
        <v>667.0</v>
      </c>
      <c r="B668" s="24">
        <v>8.3</v>
      </c>
      <c r="C668" s="24">
        <v>0.49</v>
      </c>
      <c r="D668" s="24">
        <v>0.36</v>
      </c>
      <c r="E668" s="24">
        <v>1.8</v>
      </c>
      <c r="F668" s="24">
        <v>0.222</v>
      </c>
      <c r="G668" s="24">
        <v>6.0</v>
      </c>
      <c r="H668" s="24">
        <v>16.0</v>
      </c>
      <c r="I668" s="24">
        <v>0.998</v>
      </c>
      <c r="J668" s="24">
        <v>3.18</v>
      </c>
      <c r="K668" s="24">
        <v>0.6</v>
      </c>
      <c r="L668" s="24">
        <v>9.5</v>
      </c>
      <c r="M668" s="23">
        <v>6.0</v>
      </c>
    </row>
    <row r="669" ht="15.75" customHeight="1">
      <c r="A669" s="23">
        <v>668.0</v>
      </c>
      <c r="B669" s="24">
        <v>11.3</v>
      </c>
      <c r="C669" s="24">
        <v>0.34</v>
      </c>
      <c r="D669" s="24">
        <v>0.45</v>
      </c>
      <c r="E669" s="24">
        <v>2.0</v>
      </c>
      <c r="F669" s="24">
        <v>0.0819999999999999</v>
      </c>
      <c r="G669" s="24">
        <v>6.0</v>
      </c>
      <c r="H669" s="24">
        <v>15.0</v>
      </c>
      <c r="I669" s="24">
        <v>0.9988</v>
      </c>
      <c r="J669" s="24">
        <v>2.94</v>
      </c>
      <c r="K669" s="24">
        <v>0.66</v>
      </c>
      <c r="L669" s="24">
        <v>9.2</v>
      </c>
      <c r="M669" s="23">
        <v>6.0</v>
      </c>
    </row>
    <row r="670" ht="15.75" customHeight="1">
      <c r="A670" s="23">
        <v>669.0</v>
      </c>
      <c r="B670" s="24">
        <v>10.0</v>
      </c>
      <c r="C670" s="24">
        <v>0.73</v>
      </c>
      <c r="D670" s="24">
        <v>0.43</v>
      </c>
      <c r="E670" s="24">
        <v>2.3</v>
      </c>
      <c r="F670" s="24">
        <v>0.059</v>
      </c>
      <c r="G670" s="24">
        <v>15.0</v>
      </c>
      <c r="H670" s="24">
        <v>31.0</v>
      </c>
      <c r="I670" s="24">
        <v>0.9966</v>
      </c>
      <c r="J670" s="24">
        <v>3.15</v>
      </c>
      <c r="K670" s="24">
        <v>0.57</v>
      </c>
      <c r="L670" s="24">
        <v>11.0</v>
      </c>
      <c r="M670" s="23">
        <v>5.0</v>
      </c>
    </row>
    <row r="671" ht="15.75" customHeight="1">
      <c r="A671" s="23">
        <v>670.0</v>
      </c>
      <c r="B671" s="24">
        <v>11.3</v>
      </c>
      <c r="C671" s="24">
        <v>0.34</v>
      </c>
      <c r="D671" s="24">
        <v>0.45</v>
      </c>
      <c r="E671" s="24">
        <v>2.0</v>
      </c>
      <c r="F671" s="24">
        <v>0.0819999999999999</v>
      </c>
      <c r="G671" s="24">
        <v>6.0</v>
      </c>
      <c r="H671" s="24">
        <v>15.0</v>
      </c>
      <c r="I671" s="24">
        <v>0.9988</v>
      </c>
      <c r="J671" s="24">
        <v>2.94</v>
      </c>
      <c r="K671" s="24">
        <v>0.66</v>
      </c>
      <c r="L671" s="24">
        <v>9.2</v>
      </c>
      <c r="M671" s="23">
        <v>6.0</v>
      </c>
    </row>
    <row r="672" ht="15.75" customHeight="1">
      <c r="A672" s="23">
        <v>671.0</v>
      </c>
      <c r="B672" s="24">
        <v>6.9</v>
      </c>
      <c r="C672" s="24">
        <v>0.4</v>
      </c>
      <c r="D672" s="24">
        <v>0.24</v>
      </c>
      <c r="E672" s="24">
        <v>2.5</v>
      </c>
      <c r="F672" s="24">
        <v>0.083</v>
      </c>
      <c r="G672" s="24">
        <v>30.0</v>
      </c>
      <c r="H672" s="24">
        <v>45.0</v>
      </c>
      <c r="I672" s="24">
        <v>0.9959</v>
      </c>
      <c r="J672" s="24">
        <v>3.26</v>
      </c>
      <c r="K672" s="24">
        <v>0.58</v>
      </c>
      <c r="L672" s="24">
        <v>10.0</v>
      </c>
      <c r="M672" s="23">
        <v>5.0</v>
      </c>
    </row>
    <row r="673" ht="15.75" customHeight="1">
      <c r="A673" s="23">
        <v>672.0</v>
      </c>
      <c r="B673" s="24">
        <v>8.2</v>
      </c>
      <c r="C673" s="24">
        <v>0.73</v>
      </c>
      <c r="D673" s="24">
        <v>0.21</v>
      </c>
      <c r="E673" s="24">
        <v>1.7</v>
      </c>
      <c r="F673" s="24">
        <v>0.074</v>
      </c>
      <c r="G673" s="24">
        <v>5.0</v>
      </c>
      <c r="H673" s="24">
        <v>13.0</v>
      </c>
      <c r="I673" s="24">
        <v>0.9968</v>
      </c>
      <c r="J673" s="24">
        <v>3.2</v>
      </c>
      <c r="K673" s="24">
        <v>0.52</v>
      </c>
      <c r="L673" s="24">
        <v>9.5</v>
      </c>
      <c r="M673" s="23">
        <v>5.0</v>
      </c>
    </row>
    <row r="674" ht="15.75" customHeight="1">
      <c r="A674" s="23">
        <v>673.0</v>
      </c>
      <c r="B674" s="24">
        <v>9.8</v>
      </c>
      <c r="C674" s="24">
        <v>1.24</v>
      </c>
      <c r="D674" s="24">
        <v>0.34</v>
      </c>
      <c r="E674" s="24">
        <v>2.0</v>
      </c>
      <c r="F674" s="24">
        <v>0.079</v>
      </c>
      <c r="G674" s="24">
        <v>32.0</v>
      </c>
      <c r="H674" s="24">
        <v>151.0</v>
      </c>
      <c r="I674" s="24">
        <v>0.998</v>
      </c>
      <c r="J674" s="24">
        <v>3.15</v>
      </c>
      <c r="K674" s="24">
        <v>0.53</v>
      </c>
      <c r="L674" s="24">
        <v>9.5</v>
      </c>
      <c r="M674" s="23">
        <v>5.0</v>
      </c>
    </row>
    <row r="675" ht="15.75" customHeight="1">
      <c r="A675" s="23">
        <v>674.0</v>
      </c>
      <c r="B675" s="24">
        <v>8.2</v>
      </c>
      <c r="C675" s="24">
        <v>0.73</v>
      </c>
      <c r="D675" s="24">
        <v>0.21</v>
      </c>
      <c r="E675" s="24">
        <v>1.7</v>
      </c>
      <c r="F675" s="24">
        <v>0.074</v>
      </c>
      <c r="G675" s="24">
        <v>5.0</v>
      </c>
      <c r="H675" s="24">
        <v>13.0</v>
      </c>
      <c r="I675" s="24">
        <v>0.9968</v>
      </c>
      <c r="J675" s="24">
        <v>3.2</v>
      </c>
      <c r="K675" s="24">
        <v>0.52</v>
      </c>
      <c r="L675" s="24">
        <v>9.5</v>
      </c>
      <c r="M675" s="23">
        <v>5.0</v>
      </c>
    </row>
    <row r="676" ht="15.75" customHeight="1">
      <c r="A676" s="23">
        <v>675.0</v>
      </c>
      <c r="B676" s="24">
        <v>10.8</v>
      </c>
      <c r="C676" s="24">
        <v>0.4</v>
      </c>
      <c r="D676" s="24">
        <v>0.41</v>
      </c>
      <c r="E676" s="24">
        <v>2.2</v>
      </c>
      <c r="F676" s="24">
        <v>0.084</v>
      </c>
      <c r="G676" s="24">
        <v>7.0</v>
      </c>
      <c r="H676" s="24">
        <v>17.0</v>
      </c>
      <c r="I676" s="24">
        <v>0.9984</v>
      </c>
      <c r="J676" s="24">
        <v>3.08</v>
      </c>
      <c r="K676" s="24">
        <v>0.67</v>
      </c>
      <c r="L676" s="24">
        <v>9.3</v>
      </c>
      <c r="M676" s="23">
        <v>6.0</v>
      </c>
    </row>
    <row r="677" ht="15.75" customHeight="1">
      <c r="A677" s="23">
        <v>676.0</v>
      </c>
      <c r="B677" s="24">
        <v>9.3</v>
      </c>
      <c r="C677" s="24">
        <v>0.41</v>
      </c>
      <c r="D677" s="24">
        <v>0.39</v>
      </c>
      <c r="E677" s="24">
        <v>2.2</v>
      </c>
      <c r="F677" s="24">
        <v>0.064</v>
      </c>
      <c r="G677" s="24">
        <v>12.0</v>
      </c>
      <c r="H677" s="24">
        <v>31.0</v>
      </c>
      <c r="I677" s="24">
        <v>0.9984</v>
      </c>
      <c r="J677" s="24">
        <v>3.26</v>
      </c>
      <c r="K677" s="24">
        <v>0.65</v>
      </c>
      <c r="L677" s="24">
        <v>10.2</v>
      </c>
      <c r="M677" s="23">
        <v>5.0</v>
      </c>
    </row>
    <row r="678" ht="15.75" customHeight="1">
      <c r="A678" s="23">
        <v>677.0</v>
      </c>
      <c r="B678" s="24">
        <v>10.8</v>
      </c>
      <c r="C678" s="24">
        <v>0.4</v>
      </c>
      <c r="D678" s="24">
        <v>0.41</v>
      </c>
      <c r="E678" s="24">
        <v>2.2</v>
      </c>
      <c r="F678" s="24">
        <v>0.084</v>
      </c>
      <c r="G678" s="24">
        <v>7.0</v>
      </c>
      <c r="H678" s="24">
        <v>17.0</v>
      </c>
      <c r="I678" s="24">
        <v>0.9984</v>
      </c>
      <c r="J678" s="24">
        <v>3.08</v>
      </c>
      <c r="K678" s="24">
        <v>0.67</v>
      </c>
      <c r="L678" s="24">
        <v>9.3</v>
      </c>
      <c r="M678" s="23">
        <v>6.0</v>
      </c>
    </row>
    <row r="679" ht="15.75" customHeight="1">
      <c r="A679" s="23">
        <v>678.0</v>
      </c>
      <c r="B679" s="24">
        <v>8.6</v>
      </c>
      <c r="C679" s="24">
        <v>0.8</v>
      </c>
      <c r="D679" s="24">
        <v>0.11</v>
      </c>
      <c r="E679" s="24">
        <v>2.3</v>
      </c>
      <c r="F679" s="24">
        <v>0.084</v>
      </c>
      <c r="G679" s="24">
        <v>12.0</v>
      </c>
      <c r="H679" s="24">
        <v>31.0</v>
      </c>
      <c r="I679" s="24">
        <v>0.9979</v>
      </c>
      <c r="J679" s="24">
        <v>3.4</v>
      </c>
      <c r="K679" s="24">
        <v>0.48</v>
      </c>
      <c r="L679" s="24">
        <v>9.9</v>
      </c>
      <c r="M679" s="23">
        <v>5.0</v>
      </c>
    </row>
    <row r="680" ht="15.75" customHeight="1">
      <c r="A680" s="23">
        <v>679.0</v>
      </c>
      <c r="B680" s="24">
        <v>8.3</v>
      </c>
      <c r="C680" s="24">
        <v>0.78</v>
      </c>
      <c r="D680" s="24">
        <v>0.1</v>
      </c>
      <c r="E680" s="24">
        <v>2.6</v>
      </c>
      <c r="F680" s="24">
        <v>0.081</v>
      </c>
      <c r="G680" s="24">
        <v>45.0</v>
      </c>
      <c r="H680" s="24">
        <v>87.0</v>
      </c>
      <c r="I680" s="24">
        <v>0.9983</v>
      </c>
      <c r="J680" s="24">
        <v>3.48</v>
      </c>
      <c r="K680" s="24">
        <v>0.53</v>
      </c>
      <c r="L680" s="24">
        <v>10.0</v>
      </c>
      <c r="M680" s="23">
        <v>5.0</v>
      </c>
    </row>
    <row r="681" ht="15.75" customHeight="1">
      <c r="A681" s="23">
        <v>680.0</v>
      </c>
      <c r="B681" s="24">
        <v>10.8</v>
      </c>
      <c r="C681" s="24">
        <v>0.26</v>
      </c>
      <c r="D681" s="24">
        <v>0.45</v>
      </c>
      <c r="E681" s="24">
        <v>3.3</v>
      </c>
      <c r="F681" s="24">
        <v>0.06</v>
      </c>
      <c r="G681" s="24">
        <v>20.0</v>
      </c>
      <c r="H681" s="24">
        <v>49.0</v>
      </c>
      <c r="I681" s="24">
        <v>0.9972</v>
      </c>
      <c r="J681" s="24">
        <v>3.13</v>
      </c>
      <c r="K681" s="24">
        <v>0.54</v>
      </c>
      <c r="L681" s="24">
        <v>9.6</v>
      </c>
      <c r="M681" s="23">
        <v>5.0</v>
      </c>
    </row>
    <row r="682" ht="15.75" customHeight="1">
      <c r="A682" s="23">
        <v>681.0</v>
      </c>
      <c r="B682" s="24">
        <v>13.3</v>
      </c>
      <c r="C682" s="24">
        <v>0.43</v>
      </c>
      <c r="D682" s="24">
        <v>0.58</v>
      </c>
      <c r="E682" s="24">
        <v>1.9</v>
      </c>
      <c r="F682" s="24">
        <v>0.07</v>
      </c>
      <c r="G682" s="24">
        <v>15.0</v>
      </c>
      <c r="H682" s="24">
        <v>40.0</v>
      </c>
      <c r="I682" s="24">
        <v>1.0004</v>
      </c>
      <c r="J682" s="24">
        <v>3.06</v>
      </c>
      <c r="K682" s="24">
        <v>0.49</v>
      </c>
      <c r="L682" s="24">
        <v>9.0</v>
      </c>
      <c r="M682" s="23">
        <v>5.0</v>
      </c>
    </row>
    <row r="683" ht="15.75" customHeight="1">
      <c r="A683" s="23">
        <v>682.0</v>
      </c>
      <c r="B683" s="24">
        <v>8.0</v>
      </c>
      <c r="C683" s="24">
        <v>0.45</v>
      </c>
      <c r="D683" s="24">
        <v>0.23</v>
      </c>
      <c r="E683" s="24">
        <v>2.2</v>
      </c>
      <c r="F683" s="24">
        <v>0.094</v>
      </c>
      <c r="G683" s="24">
        <v>16.0</v>
      </c>
      <c r="H683" s="24">
        <v>29.0</v>
      </c>
      <c r="I683" s="24">
        <v>0.9962</v>
      </c>
      <c r="J683" s="24">
        <v>3.21</v>
      </c>
      <c r="K683" s="24">
        <v>0.49</v>
      </c>
      <c r="L683" s="24">
        <v>10.2</v>
      </c>
      <c r="M683" s="23">
        <v>6.0</v>
      </c>
    </row>
    <row r="684" ht="15.75" customHeight="1">
      <c r="A684" s="23">
        <v>683.0</v>
      </c>
      <c r="B684" s="24">
        <v>8.5</v>
      </c>
      <c r="C684" s="24">
        <v>0.46</v>
      </c>
      <c r="D684" s="24">
        <v>0.31</v>
      </c>
      <c r="E684" s="24">
        <v>2.25</v>
      </c>
      <c r="F684" s="24">
        <v>0.078</v>
      </c>
      <c r="G684" s="24">
        <v>32.0</v>
      </c>
      <c r="H684" s="24">
        <v>58.0</v>
      </c>
      <c r="I684" s="24">
        <v>0.998</v>
      </c>
      <c r="J684" s="24">
        <v>3.33</v>
      </c>
      <c r="K684" s="24">
        <v>0.54</v>
      </c>
      <c r="L684" s="24">
        <v>9.8</v>
      </c>
      <c r="M684" s="23">
        <v>5.0</v>
      </c>
    </row>
    <row r="685" ht="15.75" customHeight="1">
      <c r="A685" s="23">
        <v>684.0</v>
      </c>
      <c r="B685" s="24">
        <v>8.1</v>
      </c>
      <c r="C685" s="24">
        <v>0.78</v>
      </c>
      <c r="D685" s="24">
        <v>0.23</v>
      </c>
      <c r="E685" s="24">
        <v>2.6</v>
      </c>
      <c r="F685" s="24">
        <v>0.059</v>
      </c>
      <c r="G685" s="24">
        <v>5.0</v>
      </c>
      <c r="H685" s="24">
        <v>15.0</v>
      </c>
      <c r="I685" s="24">
        <v>0.997</v>
      </c>
      <c r="J685" s="24">
        <v>3.37</v>
      </c>
      <c r="K685" s="24">
        <v>0.56</v>
      </c>
      <c r="L685" s="24">
        <v>11.3</v>
      </c>
      <c r="M685" s="23">
        <v>5.0</v>
      </c>
    </row>
    <row r="686" ht="15.75" customHeight="1">
      <c r="A686" s="23">
        <v>685.0</v>
      </c>
      <c r="B686" s="24">
        <v>9.8</v>
      </c>
      <c r="C686" s="24">
        <v>0.98</v>
      </c>
      <c r="D686" s="24">
        <v>0.32</v>
      </c>
      <c r="E686" s="24">
        <v>2.3</v>
      </c>
      <c r="F686" s="24">
        <v>0.078</v>
      </c>
      <c r="G686" s="24">
        <v>35.0</v>
      </c>
      <c r="H686" s="24">
        <v>152.0</v>
      </c>
      <c r="I686" s="24">
        <v>0.998</v>
      </c>
      <c r="J686" s="24">
        <v>3.25</v>
      </c>
      <c r="K686" s="24">
        <v>0.48</v>
      </c>
      <c r="L686" s="24">
        <v>9.4</v>
      </c>
      <c r="M686" s="23">
        <v>5.0</v>
      </c>
    </row>
    <row r="687" ht="15.75" customHeight="1">
      <c r="A687" s="23">
        <v>686.0</v>
      </c>
      <c r="B687" s="24">
        <v>8.1</v>
      </c>
      <c r="C687" s="24">
        <v>0.78</v>
      </c>
      <c r="D687" s="24">
        <v>0.23</v>
      </c>
      <c r="E687" s="24">
        <v>2.6</v>
      </c>
      <c r="F687" s="24">
        <v>0.059</v>
      </c>
      <c r="G687" s="24">
        <v>5.0</v>
      </c>
      <c r="H687" s="24">
        <v>15.0</v>
      </c>
      <c r="I687" s="24">
        <v>0.997</v>
      </c>
      <c r="J687" s="24">
        <v>3.37</v>
      </c>
      <c r="K687" s="24">
        <v>0.56</v>
      </c>
      <c r="L687" s="24">
        <v>11.3</v>
      </c>
      <c r="M687" s="23">
        <v>5.0</v>
      </c>
    </row>
    <row r="688" ht="15.75" customHeight="1">
      <c r="A688" s="23">
        <v>687.0</v>
      </c>
      <c r="B688" s="24">
        <v>7.1</v>
      </c>
      <c r="C688" s="24">
        <v>0.65</v>
      </c>
      <c r="D688" s="24">
        <v>0.18</v>
      </c>
      <c r="E688" s="24">
        <v>1.8</v>
      </c>
      <c r="F688" s="24">
        <v>0.07</v>
      </c>
      <c r="G688" s="24">
        <v>13.0</v>
      </c>
      <c r="H688" s="24">
        <v>40.0</v>
      </c>
      <c r="I688" s="24">
        <v>0.997</v>
      </c>
      <c r="J688" s="24">
        <v>3.44</v>
      </c>
      <c r="K688" s="24">
        <v>0.6</v>
      </c>
      <c r="L688" s="24">
        <v>9.1</v>
      </c>
      <c r="M688" s="23">
        <v>5.0</v>
      </c>
    </row>
    <row r="689" ht="15.75" customHeight="1">
      <c r="A689" s="23">
        <v>688.0</v>
      </c>
      <c r="B689" s="24">
        <v>9.1</v>
      </c>
      <c r="C689" s="24">
        <v>0.64</v>
      </c>
      <c r="D689" s="24">
        <v>0.23</v>
      </c>
      <c r="E689" s="24">
        <v>3.1</v>
      </c>
      <c r="F689" s="24">
        <v>0.095</v>
      </c>
      <c r="G689" s="24">
        <v>13.0</v>
      </c>
      <c r="H689" s="24">
        <v>38.0</v>
      </c>
      <c r="I689" s="24">
        <v>0.9998</v>
      </c>
      <c r="J689" s="24">
        <v>3.28</v>
      </c>
      <c r="K689" s="24">
        <v>0.59</v>
      </c>
      <c r="L689" s="24">
        <v>9.7</v>
      </c>
      <c r="M689" s="23">
        <v>5.0</v>
      </c>
    </row>
    <row r="690" ht="15.75" customHeight="1">
      <c r="A690" s="23">
        <v>689.0</v>
      </c>
      <c r="B690" s="24">
        <v>7.7</v>
      </c>
      <c r="C690" s="24">
        <v>0.66</v>
      </c>
      <c r="D690" s="24">
        <v>0.04</v>
      </c>
      <c r="E690" s="24">
        <v>1.6</v>
      </c>
      <c r="F690" s="24">
        <v>0.039</v>
      </c>
      <c r="G690" s="24">
        <v>4.0</v>
      </c>
      <c r="H690" s="24">
        <v>9.0</v>
      </c>
      <c r="I690" s="24">
        <v>0.9962</v>
      </c>
      <c r="J690" s="24">
        <v>3.4</v>
      </c>
      <c r="K690" s="24">
        <v>0.47</v>
      </c>
      <c r="L690" s="24">
        <v>9.4</v>
      </c>
      <c r="M690" s="23">
        <v>5.0</v>
      </c>
    </row>
    <row r="691" ht="15.75" customHeight="1">
      <c r="A691" s="23">
        <v>690.0</v>
      </c>
      <c r="B691" s="24">
        <v>8.1</v>
      </c>
      <c r="C691" s="24">
        <v>0.38</v>
      </c>
      <c r="D691" s="24">
        <v>0.48</v>
      </c>
      <c r="E691" s="24">
        <v>1.8</v>
      </c>
      <c r="F691" s="24">
        <v>0.157</v>
      </c>
      <c r="G691" s="24">
        <v>5.0</v>
      </c>
      <c r="H691" s="24">
        <v>17.0</v>
      </c>
      <c r="I691" s="24">
        <v>0.9976</v>
      </c>
      <c r="J691" s="24">
        <v>3.3</v>
      </c>
      <c r="K691" s="24">
        <v>1.05</v>
      </c>
      <c r="L691" s="24">
        <v>9.4</v>
      </c>
      <c r="M691" s="23">
        <v>5.0</v>
      </c>
    </row>
    <row r="692" ht="15.75" customHeight="1">
      <c r="A692" s="23">
        <v>691.0</v>
      </c>
      <c r="B692" s="24">
        <v>7.4</v>
      </c>
      <c r="C692" s="24">
        <v>1.185</v>
      </c>
      <c r="D692" s="24">
        <v>0.0</v>
      </c>
      <c r="E692" s="24">
        <v>4.25</v>
      </c>
      <c r="F692" s="24">
        <v>0.0969999999999999</v>
      </c>
      <c r="G692" s="24">
        <v>5.0</v>
      </c>
      <c r="H692" s="24">
        <v>14.0</v>
      </c>
      <c r="I692" s="24">
        <v>0.9966</v>
      </c>
      <c r="J692" s="24">
        <v>3.63</v>
      </c>
      <c r="K692" s="24">
        <v>0.54</v>
      </c>
      <c r="L692" s="24">
        <v>10.7</v>
      </c>
      <c r="M692" s="23">
        <v>3.0</v>
      </c>
    </row>
    <row r="693" ht="15.75" customHeight="1">
      <c r="A693" s="23">
        <v>692.0</v>
      </c>
      <c r="B693" s="24">
        <v>9.2</v>
      </c>
      <c r="C693" s="24">
        <v>0.92</v>
      </c>
      <c r="D693" s="24">
        <v>0.24</v>
      </c>
      <c r="E693" s="24">
        <v>2.6</v>
      </c>
      <c r="F693" s="24">
        <v>0.087</v>
      </c>
      <c r="G693" s="24">
        <v>12.0</v>
      </c>
      <c r="H693" s="24">
        <v>93.0</v>
      </c>
      <c r="I693" s="24">
        <v>0.9998</v>
      </c>
      <c r="J693" s="24">
        <v>3.48</v>
      </c>
      <c r="K693" s="24">
        <v>0.54</v>
      </c>
      <c r="L693" s="24">
        <v>9.8</v>
      </c>
      <c r="M693" s="23">
        <v>5.0</v>
      </c>
    </row>
    <row r="694" ht="15.75" customHeight="1">
      <c r="A694" s="23">
        <v>693.0</v>
      </c>
      <c r="B694" s="24">
        <v>8.6</v>
      </c>
      <c r="C694" s="24">
        <v>0.49</v>
      </c>
      <c r="D694" s="24">
        <v>0.51</v>
      </c>
      <c r="E694" s="24">
        <v>2.0</v>
      </c>
      <c r="F694" s="24">
        <v>0.422</v>
      </c>
      <c r="G694" s="24">
        <v>16.0</v>
      </c>
      <c r="H694" s="24">
        <v>62.0</v>
      </c>
      <c r="I694" s="24">
        <v>0.9979</v>
      </c>
      <c r="J694" s="24">
        <v>3.03</v>
      </c>
      <c r="K694" s="24">
        <v>1.17</v>
      </c>
      <c r="L694" s="24">
        <v>9.0</v>
      </c>
      <c r="M694" s="23">
        <v>5.0</v>
      </c>
    </row>
    <row r="695" ht="15.75" customHeight="1">
      <c r="A695" s="23">
        <v>694.0</v>
      </c>
      <c r="B695" s="24">
        <v>9.0</v>
      </c>
      <c r="C695" s="24">
        <v>0.48</v>
      </c>
      <c r="D695" s="24">
        <v>0.32</v>
      </c>
      <c r="E695" s="24">
        <v>2.8</v>
      </c>
      <c r="F695" s="24">
        <v>0.084</v>
      </c>
      <c r="G695" s="24">
        <v>21.0</v>
      </c>
      <c r="H695" s="24">
        <v>122.0</v>
      </c>
      <c r="I695" s="24">
        <v>0.9984</v>
      </c>
      <c r="J695" s="24">
        <v>3.32</v>
      </c>
      <c r="K695" s="24">
        <v>0.62</v>
      </c>
      <c r="L695" s="24">
        <v>9.4</v>
      </c>
      <c r="M695" s="23">
        <v>5.0</v>
      </c>
    </row>
    <row r="696" ht="15.75" customHeight="1">
      <c r="A696" s="23">
        <v>695.0</v>
      </c>
      <c r="B696" s="24">
        <v>9.0</v>
      </c>
      <c r="C696" s="24">
        <v>0.47</v>
      </c>
      <c r="D696" s="24">
        <v>0.31</v>
      </c>
      <c r="E696" s="24">
        <v>2.7</v>
      </c>
      <c r="F696" s="24">
        <v>0.084</v>
      </c>
      <c r="G696" s="24">
        <v>24.0</v>
      </c>
      <c r="H696" s="24">
        <v>125.0</v>
      </c>
      <c r="I696" s="24">
        <v>0.9984</v>
      </c>
      <c r="J696" s="24">
        <v>3.31</v>
      </c>
      <c r="K696" s="24">
        <v>0.61</v>
      </c>
      <c r="L696" s="24">
        <v>9.4</v>
      </c>
      <c r="M696" s="23">
        <v>5.0</v>
      </c>
    </row>
    <row r="697" ht="15.75" customHeight="1">
      <c r="A697" s="23">
        <v>696.0</v>
      </c>
      <c r="B697" s="24">
        <v>5.1</v>
      </c>
      <c r="C697" s="24">
        <v>0.47</v>
      </c>
      <c r="D697" s="24">
        <v>0.02</v>
      </c>
      <c r="E697" s="24">
        <v>1.3</v>
      </c>
      <c r="F697" s="24">
        <v>0.034</v>
      </c>
      <c r="G697" s="24">
        <v>18.0</v>
      </c>
      <c r="H697" s="24">
        <v>44.0</v>
      </c>
      <c r="I697" s="24">
        <v>0.9921</v>
      </c>
      <c r="J697" s="24">
        <v>3.9</v>
      </c>
      <c r="K697" s="24">
        <v>0.62</v>
      </c>
      <c r="L697" s="24">
        <v>12.8</v>
      </c>
      <c r="M697" s="23">
        <v>6.0</v>
      </c>
    </row>
    <row r="698" ht="15.75" customHeight="1">
      <c r="A698" s="23">
        <v>697.0</v>
      </c>
      <c r="B698" s="24">
        <v>7.0</v>
      </c>
      <c r="C698" s="24">
        <v>0.65</v>
      </c>
      <c r="D698" s="24">
        <v>0.02</v>
      </c>
      <c r="E698" s="24">
        <v>2.1</v>
      </c>
      <c r="F698" s="24">
        <v>0.066</v>
      </c>
      <c r="G698" s="24">
        <v>8.0</v>
      </c>
      <c r="H698" s="24">
        <v>25.0</v>
      </c>
      <c r="I698" s="24">
        <v>0.9972</v>
      </c>
      <c r="J698" s="24">
        <v>3.47</v>
      </c>
      <c r="K698" s="24">
        <v>0.67</v>
      </c>
      <c r="L698" s="24">
        <v>9.5</v>
      </c>
      <c r="M698" s="23">
        <v>6.0</v>
      </c>
    </row>
    <row r="699" ht="15.75" customHeight="1">
      <c r="A699" s="23">
        <v>698.0</v>
      </c>
      <c r="B699" s="24">
        <v>7.0</v>
      </c>
      <c r="C699" s="24">
        <v>0.65</v>
      </c>
      <c r="D699" s="24">
        <v>0.02</v>
      </c>
      <c r="E699" s="24">
        <v>2.1</v>
      </c>
      <c r="F699" s="24">
        <v>0.066</v>
      </c>
      <c r="G699" s="24">
        <v>8.0</v>
      </c>
      <c r="H699" s="24">
        <v>25.0</v>
      </c>
      <c r="I699" s="24">
        <v>0.9972</v>
      </c>
      <c r="J699" s="24">
        <v>3.47</v>
      </c>
      <c r="K699" s="24">
        <v>0.67</v>
      </c>
      <c r="L699" s="24">
        <v>9.5</v>
      </c>
      <c r="M699" s="23">
        <v>6.0</v>
      </c>
    </row>
    <row r="700" ht="15.75" customHeight="1">
      <c r="A700" s="23">
        <v>699.0</v>
      </c>
      <c r="B700" s="24">
        <v>9.4</v>
      </c>
      <c r="C700" s="24">
        <v>0.615</v>
      </c>
      <c r="D700" s="24">
        <v>0.28</v>
      </c>
      <c r="E700" s="24">
        <v>3.2</v>
      </c>
      <c r="F700" s="24">
        <v>0.087</v>
      </c>
      <c r="G700" s="24">
        <v>18.0</v>
      </c>
      <c r="H700" s="24">
        <v>72.0</v>
      </c>
      <c r="I700" s="24">
        <v>1.0001</v>
      </c>
      <c r="J700" s="24">
        <v>3.31</v>
      </c>
      <c r="K700" s="24">
        <v>0.53</v>
      </c>
      <c r="L700" s="24">
        <v>9.7</v>
      </c>
      <c r="M700" s="23">
        <v>5.0</v>
      </c>
    </row>
    <row r="701" ht="15.75" customHeight="1">
      <c r="A701" s="23">
        <v>700.0</v>
      </c>
      <c r="B701" s="24">
        <v>11.8</v>
      </c>
      <c r="C701" s="24">
        <v>0.38</v>
      </c>
      <c r="D701" s="24">
        <v>0.55</v>
      </c>
      <c r="E701" s="24">
        <v>2.1</v>
      </c>
      <c r="F701" s="24">
        <v>0.071</v>
      </c>
      <c r="G701" s="24">
        <v>5.0</v>
      </c>
      <c r="H701" s="24">
        <v>19.0</v>
      </c>
      <c r="I701" s="24">
        <v>0.9986</v>
      </c>
      <c r="J701" s="24">
        <v>3.11</v>
      </c>
      <c r="K701" s="24">
        <v>0.62</v>
      </c>
      <c r="L701" s="24">
        <v>10.8</v>
      </c>
      <c r="M701" s="23">
        <v>6.0</v>
      </c>
    </row>
    <row r="702" ht="15.75" customHeight="1">
      <c r="A702" s="23">
        <v>701.0</v>
      </c>
      <c r="B702" s="24">
        <v>10.6</v>
      </c>
      <c r="C702" s="24">
        <v>1.02</v>
      </c>
      <c r="D702" s="24">
        <v>0.43</v>
      </c>
      <c r="E702" s="24">
        <v>2.9</v>
      </c>
      <c r="F702" s="24">
        <v>0.076</v>
      </c>
      <c r="G702" s="24">
        <v>26.0</v>
      </c>
      <c r="H702" s="24">
        <v>88.0</v>
      </c>
      <c r="I702" s="24">
        <v>0.9984</v>
      </c>
      <c r="J702" s="24">
        <v>3.08</v>
      </c>
      <c r="K702" s="24">
        <v>0.57</v>
      </c>
      <c r="L702" s="24">
        <v>10.1</v>
      </c>
      <c r="M702" s="23">
        <v>6.0</v>
      </c>
    </row>
    <row r="703" ht="15.75" customHeight="1">
      <c r="A703" s="23">
        <v>702.0</v>
      </c>
      <c r="B703" s="24">
        <v>7.0</v>
      </c>
      <c r="C703" s="24">
        <v>0.65</v>
      </c>
      <c r="D703" s="24">
        <v>0.02</v>
      </c>
      <c r="E703" s="24">
        <v>2.1</v>
      </c>
      <c r="F703" s="24">
        <v>0.066</v>
      </c>
      <c r="G703" s="24">
        <v>8.0</v>
      </c>
      <c r="H703" s="24">
        <v>25.0</v>
      </c>
      <c r="I703" s="24">
        <v>0.9972</v>
      </c>
      <c r="J703" s="24">
        <v>3.47</v>
      </c>
      <c r="K703" s="24">
        <v>0.67</v>
      </c>
      <c r="L703" s="24">
        <v>9.5</v>
      </c>
      <c r="M703" s="23">
        <v>6.0</v>
      </c>
    </row>
    <row r="704" ht="15.75" customHeight="1">
      <c r="A704" s="23">
        <v>703.0</v>
      </c>
      <c r="B704" s="24">
        <v>7.0</v>
      </c>
      <c r="C704" s="24">
        <v>0.64</v>
      </c>
      <c r="D704" s="24">
        <v>0.02</v>
      </c>
      <c r="E704" s="24">
        <v>2.1</v>
      </c>
      <c r="F704" s="24">
        <v>0.067</v>
      </c>
      <c r="G704" s="24">
        <v>9.0</v>
      </c>
      <c r="H704" s="24">
        <v>23.0</v>
      </c>
      <c r="I704" s="24">
        <v>0.997</v>
      </c>
      <c r="J704" s="24">
        <v>3.47</v>
      </c>
      <c r="K704" s="24">
        <v>0.67</v>
      </c>
      <c r="L704" s="24">
        <v>9.4</v>
      </c>
      <c r="M704" s="23">
        <v>6.0</v>
      </c>
    </row>
    <row r="705" ht="15.75" customHeight="1">
      <c r="A705" s="23">
        <v>704.0</v>
      </c>
      <c r="B705" s="24">
        <v>7.5</v>
      </c>
      <c r="C705" s="24">
        <v>0.38</v>
      </c>
      <c r="D705" s="24">
        <v>0.48</v>
      </c>
      <c r="E705" s="24">
        <v>2.6</v>
      </c>
      <c r="F705" s="24">
        <v>0.073</v>
      </c>
      <c r="G705" s="24">
        <v>22.0</v>
      </c>
      <c r="H705" s="24">
        <v>84.0</v>
      </c>
      <c r="I705" s="24">
        <v>0.9972</v>
      </c>
      <c r="J705" s="24">
        <v>3.32</v>
      </c>
      <c r="K705" s="24">
        <v>0.7</v>
      </c>
      <c r="L705" s="24">
        <v>9.6</v>
      </c>
      <c r="M705" s="23">
        <v>4.0</v>
      </c>
    </row>
    <row r="706" ht="15.75" customHeight="1">
      <c r="A706" s="23">
        <v>705.0</v>
      </c>
      <c r="B706" s="24">
        <v>9.1</v>
      </c>
      <c r="C706" s="24">
        <v>0.765</v>
      </c>
      <c r="D706" s="24">
        <v>0.04</v>
      </c>
      <c r="E706" s="24">
        <v>1.6</v>
      </c>
      <c r="F706" s="24">
        <v>0.078</v>
      </c>
      <c r="G706" s="24">
        <v>4.0</v>
      </c>
      <c r="H706" s="24">
        <v>14.0</v>
      </c>
      <c r="I706" s="24">
        <v>0.998</v>
      </c>
      <c r="J706" s="24">
        <v>3.29</v>
      </c>
      <c r="K706" s="24">
        <v>0.54</v>
      </c>
      <c r="L706" s="24">
        <v>9.7</v>
      </c>
      <c r="M706" s="23">
        <v>4.0</v>
      </c>
    </row>
    <row r="707" ht="15.75" customHeight="1">
      <c r="A707" s="23">
        <v>706.0</v>
      </c>
      <c r="B707" s="24">
        <v>8.4</v>
      </c>
      <c r="C707" s="24">
        <v>1.035</v>
      </c>
      <c r="D707" s="24">
        <v>0.15</v>
      </c>
      <c r="E707" s="24">
        <v>6.0</v>
      </c>
      <c r="F707" s="24">
        <v>0.073</v>
      </c>
      <c r="G707" s="24">
        <v>11.0</v>
      </c>
      <c r="H707" s="24">
        <v>54.0</v>
      </c>
      <c r="I707" s="24">
        <v>0.999</v>
      </c>
      <c r="J707" s="24">
        <v>3.37</v>
      </c>
      <c r="K707" s="24">
        <v>0.49</v>
      </c>
      <c r="L707" s="24">
        <v>9.9</v>
      </c>
      <c r="M707" s="23">
        <v>5.0</v>
      </c>
    </row>
    <row r="708" ht="15.75" customHeight="1">
      <c r="A708" s="23">
        <v>707.0</v>
      </c>
      <c r="B708" s="24">
        <v>7.0</v>
      </c>
      <c r="C708" s="24">
        <v>0.78</v>
      </c>
      <c r="D708" s="24">
        <v>0.08</v>
      </c>
      <c r="E708" s="24">
        <v>2.0</v>
      </c>
      <c r="F708" s="24">
        <v>0.093</v>
      </c>
      <c r="G708" s="24">
        <v>10.0</v>
      </c>
      <c r="H708" s="24">
        <v>19.0</v>
      </c>
      <c r="I708" s="24">
        <v>0.9956</v>
      </c>
      <c r="J708" s="24">
        <v>3.4</v>
      </c>
      <c r="K708" s="24">
        <v>0.47</v>
      </c>
      <c r="L708" s="24">
        <v>10.0</v>
      </c>
      <c r="M708" s="23">
        <v>5.0</v>
      </c>
    </row>
    <row r="709" ht="15.75" customHeight="1">
      <c r="A709" s="23">
        <v>708.0</v>
      </c>
      <c r="B709" s="24">
        <v>7.4</v>
      </c>
      <c r="C709" s="24">
        <v>0.49</v>
      </c>
      <c r="D709" s="24">
        <v>0.19</v>
      </c>
      <c r="E709" s="24">
        <v>3.0</v>
      </c>
      <c r="F709" s="24">
        <v>0.077</v>
      </c>
      <c r="G709" s="24">
        <v>16.0</v>
      </c>
      <c r="H709" s="24">
        <v>37.0</v>
      </c>
      <c r="I709" s="24">
        <v>0.9966</v>
      </c>
      <c r="J709" s="24">
        <v>3.37</v>
      </c>
      <c r="K709" s="24">
        <v>0.51</v>
      </c>
      <c r="L709" s="24">
        <v>10.5</v>
      </c>
      <c r="M709" s="23">
        <v>5.0</v>
      </c>
    </row>
    <row r="710" ht="15.75" customHeight="1">
      <c r="A710" s="23">
        <v>709.0</v>
      </c>
      <c r="B710" s="24">
        <v>7.8</v>
      </c>
      <c r="C710" s="24">
        <v>0.545</v>
      </c>
      <c r="D710" s="24">
        <v>0.12</v>
      </c>
      <c r="E710" s="24">
        <v>2.5</v>
      </c>
      <c r="F710" s="24">
        <v>0.068</v>
      </c>
      <c r="G710" s="24">
        <v>11.0</v>
      </c>
      <c r="H710" s="24">
        <v>35.0</v>
      </c>
      <c r="I710" s="24">
        <v>0.996</v>
      </c>
      <c r="J710" s="24">
        <v>3.34</v>
      </c>
      <c r="K710" s="24">
        <v>0.61</v>
      </c>
      <c r="L710" s="24">
        <v>11.6</v>
      </c>
      <c r="M710" s="23">
        <v>6.0</v>
      </c>
    </row>
    <row r="711" ht="15.75" customHeight="1">
      <c r="A711" s="23">
        <v>710.0</v>
      </c>
      <c r="B711" s="24">
        <v>9.7</v>
      </c>
      <c r="C711" s="24">
        <v>0.31</v>
      </c>
      <c r="D711" s="24">
        <v>0.47</v>
      </c>
      <c r="E711" s="24">
        <v>1.6</v>
      </c>
      <c r="F711" s="24">
        <v>0.062</v>
      </c>
      <c r="G711" s="24">
        <v>13.0</v>
      </c>
      <c r="H711" s="24">
        <v>33.0</v>
      </c>
      <c r="I711" s="24">
        <v>0.9983</v>
      </c>
      <c r="J711" s="24">
        <v>3.27</v>
      </c>
      <c r="K711" s="24">
        <v>0.66</v>
      </c>
      <c r="L711" s="24">
        <v>10.0</v>
      </c>
      <c r="M711" s="23">
        <v>6.0</v>
      </c>
    </row>
    <row r="712" ht="15.75" customHeight="1">
      <c r="A712" s="23">
        <v>711.0</v>
      </c>
      <c r="B712" s="24">
        <v>10.6</v>
      </c>
      <c r="C712" s="24">
        <v>1.025</v>
      </c>
      <c r="D712" s="24">
        <v>0.43</v>
      </c>
      <c r="E712" s="24">
        <v>2.8</v>
      </c>
      <c r="F712" s="24">
        <v>0.08</v>
      </c>
      <c r="G712" s="24">
        <v>21.0</v>
      </c>
      <c r="H712" s="24">
        <v>84.0</v>
      </c>
      <c r="I712" s="24">
        <v>0.9985</v>
      </c>
      <c r="J712" s="24">
        <v>3.06</v>
      </c>
      <c r="K712" s="24">
        <v>0.57</v>
      </c>
      <c r="L712" s="24">
        <v>10.1</v>
      </c>
      <c r="M712" s="23">
        <v>5.0</v>
      </c>
    </row>
    <row r="713" ht="15.75" customHeight="1">
      <c r="A713" s="23">
        <v>712.0</v>
      </c>
      <c r="B713" s="24">
        <v>8.9</v>
      </c>
      <c r="C713" s="24">
        <v>0.565</v>
      </c>
      <c r="D713" s="24">
        <v>0.34</v>
      </c>
      <c r="E713" s="24">
        <v>3.0</v>
      </c>
      <c r="F713" s="24">
        <v>0.093</v>
      </c>
      <c r="G713" s="24">
        <v>16.0</v>
      </c>
      <c r="H713" s="24">
        <v>112.0</v>
      </c>
      <c r="I713" s="24">
        <v>0.9998</v>
      </c>
      <c r="J713" s="24">
        <v>3.38</v>
      </c>
      <c r="K713" s="24">
        <v>0.61</v>
      </c>
      <c r="L713" s="24">
        <v>9.5</v>
      </c>
      <c r="M713" s="23">
        <v>5.0</v>
      </c>
    </row>
    <row r="714" ht="15.75" customHeight="1">
      <c r="A714" s="23">
        <v>713.0</v>
      </c>
      <c r="B714" s="24">
        <v>8.7</v>
      </c>
      <c r="C714" s="24">
        <v>0.69</v>
      </c>
      <c r="D714" s="24">
        <v>0.0</v>
      </c>
      <c r="E714" s="24">
        <v>3.2</v>
      </c>
      <c r="F714" s="24">
        <v>0.084</v>
      </c>
      <c r="G714" s="24">
        <v>13.0</v>
      </c>
      <c r="H714" s="24">
        <v>33.0</v>
      </c>
      <c r="I714" s="24">
        <v>0.9992</v>
      </c>
      <c r="J714" s="24">
        <v>3.36</v>
      </c>
      <c r="K714" s="24">
        <v>0.45</v>
      </c>
      <c r="L714" s="24">
        <v>9.4</v>
      </c>
      <c r="M714" s="23">
        <v>5.0</v>
      </c>
    </row>
    <row r="715" ht="15.75" customHeight="1">
      <c r="A715" s="23">
        <v>714.0</v>
      </c>
      <c r="B715" s="24">
        <v>8.0</v>
      </c>
      <c r="C715" s="24">
        <v>0.43</v>
      </c>
      <c r="D715" s="24">
        <v>0.36</v>
      </c>
      <c r="E715" s="24">
        <v>2.3</v>
      </c>
      <c r="F715" s="24">
        <v>0.075</v>
      </c>
      <c r="G715" s="24">
        <v>10.0</v>
      </c>
      <c r="H715" s="24">
        <v>48.0</v>
      </c>
      <c r="I715" s="24">
        <v>0.9976</v>
      </c>
      <c r="J715" s="24">
        <v>3.34</v>
      </c>
      <c r="K715" s="24">
        <v>0.46</v>
      </c>
      <c r="L715" s="24">
        <v>9.4</v>
      </c>
      <c r="M715" s="23">
        <v>5.0</v>
      </c>
    </row>
    <row r="716" ht="15.75" customHeight="1">
      <c r="A716" s="23">
        <v>715.0</v>
      </c>
      <c r="B716" s="24">
        <v>9.9</v>
      </c>
      <c r="C716" s="24">
        <v>0.74</v>
      </c>
      <c r="D716" s="24">
        <v>0.28</v>
      </c>
      <c r="E716" s="24">
        <v>2.6</v>
      </c>
      <c r="F716" s="24">
        <v>0.078</v>
      </c>
      <c r="G716" s="24">
        <v>21.0</v>
      </c>
      <c r="H716" s="24">
        <v>77.0</v>
      </c>
      <c r="I716" s="24">
        <v>0.998</v>
      </c>
      <c r="J716" s="24">
        <v>3.28</v>
      </c>
      <c r="K716" s="24">
        <v>0.51</v>
      </c>
      <c r="L716" s="24">
        <v>9.8</v>
      </c>
      <c r="M716" s="23">
        <v>5.0</v>
      </c>
    </row>
    <row r="717" ht="15.75" customHeight="1">
      <c r="A717" s="23">
        <v>716.0</v>
      </c>
      <c r="B717" s="24">
        <v>7.2</v>
      </c>
      <c r="C717" s="24">
        <v>0.49</v>
      </c>
      <c r="D717" s="24">
        <v>0.18</v>
      </c>
      <c r="E717" s="24">
        <v>2.7</v>
      </c>
      <c r="F717" s="24">
        <v>0.069</v>
      </c>
      <c r="G717" s="24">
        <v>13.0</v>
      </c>
      <c r="H717" s="24">
        <v>34.0</v>
      </c>
      <c r="I717" s="24">
        <v>0.9967</v>
      </c>
      <c r="J717" s="24">
        <v>3.29</v>
      </c>
      <c r="K717" s="24">
        <v>0.48</v>
      </c>
      <c r="L717" s="24">
        <v>9.2</v>
      </c>
      <c r="M717" s="23">
        <v>6.0</v>
      </c>
    </row>
    <row r="718" ht="15.75" customHeight="1">
      <c r="A718" s="23">
        <v>717.0</v>
      </c>
      <c r="B718" s="24">
        <v>8.0</v>
      </c>
      <c r="C718" s="24">
        <v>0.43</v>
      </c>
      <c r="D718" s="24">
        <v>0.36</v>
      </c>
      <c r="E718" s="24">
        <v>2.3</v>
      </c>
      <c r="F718" s="24">
        <v>0.075</v>
      </c>
      <c r="G718" s="24">
        <v>10.0</v>
      </c>
      <c r="H718" s="24">
        <v>48.0</v>
      </c>
      <c r="I718" s="24">
        <v>0.9976</v>
      </c>
      <c r="J718" s="24">
        <v>3.34</v>
      </c>
      <c r="K718" s="24">
        <v>0.46</v>
      </c>
      <c r="L718" s="24">
        <v>9.4</v>
      </c>
      <c r="M718" s="23">
        <v>5.0</v>
      </c>
    </row>
    <row r="719" ht="15.75" customHeight="1">
      <c r="A719" s="23">
        <v>718.0</v>
      </c>
      <c r="B719" s="24">
        <v>7.6</v>
      </c>
      <c r="C719" s="24">
        <v>0.46</v>
      </c>
      <c r="D719" s="24">
        <v>0.11</v>
      </c>
      <c r="E719" s="24">
        <v>2.6</v>
      </c>
      <c r="F719" s="24">
        <v>0.079</v>
      </c>
      <c r="G719" s="24">
        <v>12.0</v>
      </c>
      <c r="H719" s="24">
        <v>49.0</v>
      </c>
      <c r="I719" s="24">
        <v>0.9968</v>
      </c>
      <c r="J719" s="24">
        <v>3.21</v>
      </c>
      <c r="K719" s="24">
        <v>0.57</v>
      </c>
      <c r="L719" s="24">
        <v>10.0</v>
      </c>
      <c r="M719" s="23">
        <v>5.0</v>
      </c>
    </row>
    <row r="720" ht="15.75" customHeight="1">
      <c r="A720" s="23">
        <v>719.0</v>
      </c>
      <c r="B720" s="24">
        <v>8.4</v>
      </c>
      <c r="C720" s="24">
        <v>0.56</v>
      </c>
      <c r="D720" s="24">
        <v>0.04</v>
      </c>
      <c r="E720" s="24">
        <v>2.0</v>
      </c>
      <c r="F720" s="24">
        <v>0.0819999999999999</v>
      </c>
      <c r="G720" s="24">
        <v>10.0</v>
      </c>
      <c r="H720" s="24">
        <v>22.0</v>
      </c>
      <c r="I720" s="24">
        <v>0.9976</v>
      </c>
      <c r="J720" s="24">
        <v>3.22</v>
      </c>
      <c r="K720" s="24">
        <v>0.44</v>
      </c>
      <c r="L720" s="24">
        <v>9.6</v>
      </c>
      <c r="M720" s="23">
        <v>5.0</v>
      </c>
    </row>
    <row r="721" ht="15.75" customHeight="1">
      <c r="A721" s="23">
        <v>720.0</v>
      </c>
      <c r="B721" s="24">
        <v>7.1</v>
      </c>
      <c r="C721" s="24">
        <v>0.66</v>
      </c>
      <c r="D721" s="24">
        <v>0.0</v>
      </c>
      <c r="E721" s="24">
        <v>3.9</v>
      </c>
      <c r="F721" s="24">
        <v>0.086</v>
      </c>
      <c r="G721" s="24">
        <v>17.0</v>
      </c>
      <c r="H721" s="24">
        <v>45.0</v>
      </c>
      <c r="I721" s="24">
        <v>0.9976</v>
      </c>
      <c r="J721" s="24">
        <v>3.46</v>
      </c>
      <c r="K721" s="24">
        <v>0.54</v>
      </c>
      <c r="L721" s="24">
        <v>9.5</v>
      </c>
      <c r="M721" s="23">
        <v>5.0</v>
      </c>
    </row>
    <row r="722" ht="15.75" customHeight="1">
      <c r="A722" s="23">
        <v>721.0</v>
      </c>
      <c r="B722" s="24">
        <v>8.4</v>
      </c>
      <c r="C722" s="24">
        <v>0.56</v>
      </c>
      <c r="D722" s="24">
        <v>0.04</v>
      </c>
      <c r="E722" s="24">
        <v>2.0</v>
      </c>
      <c r="F722" s="24">
        <v>0.0819999999999999</v>
      </c>
      <c r="G722" s="24">
        <v>10.0</v>
      </c>
      <c r="H722" s="24">
        <v>22.0</v>
      </c>
      <c r="I722" s="24">
        <v>0.9976</v>
      </c>
      <c r="J722" s="24">
        <v>3.22</v>
      </c>
      <c r="K722" s="24">
        <v>0.44</v>
      </c>
      <c r="L722" s="24">
        <v>9.6</v>
      </c>
      <c r="M722" s="23">
        <v>5.0</v>
      </c>
    </row>
    <row r="723" ht="15.75" customHeight="1">
      <c r="A723" s="23">
        <v>722.0</v>
      </c>
      <c r="B723" s="24">
        <v>8.9</v>
      </c>
      <c r="C723" s="24">
        <v>0.48</v>
      </c>
      <c r="D723" s="24">
        <v>0.24</v>
      </c>
      <c r="E723" s="24">
        <v>2.85</v>
      </c>
      <c r="F723" s="24">
        <v>0.094</v>
      </c>
      <c r="G723" s="24">
        <v>35.0</v>
      </c>
      <c r="H723" s="24">
        <v>106.0</v>
      </c>
      <c r="I723" s="24">
        <v>0.9982</v>
      </c>
      <c r="J723" s="24">
        <v>3.1</v>
      </c>
      <c r="K723" s="24">
        <v>0.53</v>
      </c>
      <c r="L723" s="24">
        <v>9.2</v>
      </c>
      <c r="M723" s="23">
        <v>5.0</v>
      </c>
    </row>
    <row r="724" ht="15.75" customHeight="1">
      <c r="A724" s="23">
        <v>723.0</v>
      </c>
      <c r="B724" s="24">
        <v>7.6</v>
      </c>
      <c r="C724" s="24">
        <v>0.42</v>
      </c>
      <c r="D724" s="24">
        <v>0.08</v>
      </c>
      <c r="E724" s="24">
        <v>2.7</v>
      </c>
      <c r="F724" s="24">
        <v>0.084</v>
      </c>
      <c r="G724" s="24">
        <v>15.0</v>
      </c>
      <c r="H724" s="24">
        <v>48.0</v>
      </c>
      <c r="I724" s="24">
        <v>0.9968</v>
      </c>
      <c r="J724" s="24">
        <v>3.21</v>
      </c>
      <c r="K724" s="24">
        <v>0.59</v>
      </c>
      <c r="L724" s="24">
        <v>10.0</v>
      </c>
      <c r="M724" s="23">
        <v>5.0</v>
      </c>
    </row>
    <row r="725" ht="15.75" customHeight="1">
      <c r="A725" s="23">
        <v>724.0</v>
      </c>
      <c r="B725" s="24">
        <v>7.1</v>
      </c>
      <c r="C725" s="24">
        <v>0.31</v>
      </c>
      <c r="D725" s="24">
        <v>0.3</v>
      </c>
      <c r="E725" s="24">
        <v>2.2</v>
      </c>
      <c r="F725" s="24">
        <v>0.053</v>
      </c>
      <c r="G725" s="24">
        <v>36.0</v>
      </c>
      <c r="H725" s="24">
        <v>127.0</v>
      </c>
      <c r="I725" s="24">
        <v>0.9965</v>
      </c>
      <c r="J725" s="24">
        <v>2.94</v>
      </c>
      <c r="K725" s="24">
        <v>1.62</v>
      </c>
      <c r="L725" s="24">
        <v>9.5</v>
      </c>
      <c r="M725" s="23">
        <v>5.0</v>
      </c>
    </row>
    <row r="726" ht="15.75" customHeight="1">
      <c r="A726" s="23">
        <v>725.0</v>
      </c>
      <c r="B726" s="24">
        <v>7.5</v>
      </c>
      <c r="C726" s="24">
        <v>1.115</v>
      </c>
      <c r="D726" s="24">
        <v>0.1</v>
      </c>
      <c r="E726" s="24">
        <v>3.1</v>
      </c>
      <c r="F726" s="24">
        <v>0.086</v>
      </c>
      <c r="G726" s="24">
        <v>5.0</v>
      </c>
      <c r="H726" s="24">
        <v>12.0</v>
      </c>
      <c r="I726" s="24">
        <v>0.9958</v>
      </c>
      <c r="J726" s="24">
        <v>3.54</v>
      </c>
      <c r="K726" s="24">
        <v>0.6</v>
      </c>
      <c r="L726" s="24">
        <v>11.2</v>
      </c>
      <c r="M726" s="23">
        <v>4.0</v>
      </c>
    </row>
    <row r="727" ht="15.75" customHeight="1">
      <c r="A727" s="23">
        <v>726.0</v>
      </c>
      <c r="B727" s="24">
        <v>9.0</v>
      </c>
      <c r="C727" s="24">
        <v>0.66</v>
      </c>
      <c r="D727" s="24">
        <v>0.17</v>
      </c>
      <c r="E727" s="24">
        <v>3.0</v>
      </c>
      <c r="F727" s="24">
        <v>0.077</v>
      </c>
      <c r="G727" s="24">
        <v>5.0</v>
      </c>
      <c r="H727" s="24">
        <v>13.0</v>
      </c>
      <c r="I727" s="24">
        <v>0.9976</v>
      </c>
      <c r="J727" s="24">
        <v>3.29</v>
      </c>
      <c r="K727" s="24">
        <v>0.55</v>
      </c>
      <c r="L727" s="24">
        <v>10.4</v>
      </c>
      <c r="M727" s="23">
        <v>5.0</v>
      </c>
    </row>
    <row r="728" ht="15.75" customHeight="1">
      <c r="A728" s="23">
        <v>727.0</v>
      </c>
      <c r="B728" s="24">
        <v>8.1</v>
      </c>
      <c r="C728" s="24">
        <v>0.72</v>
      </c>
      <c r="D728" s="24">
        <v>0.09</v>
      </c>
      <c r="E728" s="24">
        <v>2.8</v>
      </c>
      <c r="F728" s="24">
        <v>0.084</v>
      </c>
      <c r="G728" s="24">
        <v>18.0</v>
      </c>
      <c r="H728" s="24">
        <v>49.0</v>
      </c>
      <c r="I728" s="24">
        <v>0.9994</v>
      </c>
      <c r="J728" s="24">
        <v>3.43</v>
      </c>
      <c r="K728" s="24">
        <v>0.72</v>
      </c>
      <c r="L728" s="24">
        <v>11.1</v>
      </c>
      <c r="M728" s="23">
        <v>6.0</v>
      </c>
    </row>
    <row r="729" ht="15.75" customHeight="1">
      <c r="A729" s="23">
        <v>728.0</v>
      </c>
      <c r="B729" s="24">
        <v>6.4</v>
      </c>
      <c r="C729" s="24">
        <v>0.57</v>
      </c>
      <c r="D729" s="24">
        <v>0.02</v>
      </c>
      <c r="E729" s="24">
        <v>1.8</v>
      </c>
      <c r="F729" s="24">
        <v>0.067</v>
      </c>
      <c r="G729" s="24">
        <v>4.0</v>
      </c>
      <c r="H729" s="24">
        <v>11.0</v>
      </c>
      <c r="I729" s="24">
        <v>0.997</v>
      </c>
      <c r="J729" s="24">
        <v>3.46</v>
      </c>
      <c r="K729" s="24">
        <v>0.68</v>
      </c>
      <c r="L729" s="24">
        <v>9.5</v>
      </c>
      <c r="M729" s="23">
        <v>5.0</v>
      </c>
    </row>
    <row r="730" ht="15.75" customHeight="1">
      <c r="A730" s="23">
        <v>729.0</v>
      </c>
      <c r="B730" s="24">
        <v>6.4</v>
      </c>
      <c r="C730" s="24">
        <v>0.57</v>
      </c>
      <c r="D730" s="24">
        <v>0.02</v>
      </c>
      <c r="E730" s="24">
        <v>1.8</v>
      </c>
      <c r="F730" s="24">
        <v>0.067</v>
      </c>
      <c r="G730" s="24">
        <v>4.0</v>
      </c>
      <c r="H730" s="24">
        <v>11.0</v>
      </c>
      <c r="I730" s="24">
        <v>0.997</v>
      </c>
      <c r="J730" s="24">
        <v>3.46</v>
      </c>
      <c r="K730" s="24">
        <v>0.68</v>
      </c>
      <c r="L730" s="24">
        <v>9.5</v>
      </c>
      <c r="M730" s="23">
        <v>5.0</v>
      </c>
    </row>
    <row r="731" ht="15.75" customHeight="1">
      <c r="A731" s="23">
        <v>730.0</v>
      </c>
      <c r="B731" s="24">
        <v>6.4</v>
      </c>
      <c r="C731" s="24">
        <v>0.865</v>
      </c>
      <c r="D731" s="24">
        <v>0.03</v>
      </c>
      <c r="E731" s="24">
        <v>3.2</v>
      </c>
      <c r="F731" s="24">
        <v>0.071</v>
      </c>
      <c r="G731" s="24">
        <v>27.0</v>
      </c>
      <c r="H731" s="24">
        <v>58.0</v>
      </c>
      <c r="I731" s="24">
        <v>0.995</v>
      </c>
      <c r="J731" s="24">
        <v>3.61</v>
      </c>
      <c r="K731" s="24">
        <v>0.49</v>
      </c>
      <c r="L731" s="24">
        <v>12.7</v>
      </c>
      <c r="M731" s="23">
        <v>6.0</v>
      </c>
    </row>
    <row r="732" ht="15.75" customHeight="1">
      <c r="A732" s="23">
        <v>731.0</v>
      </c>
      <c r="B732" s="24">
        <v>9.5</v>
      </c>
      <c r="C732" s="24">
        <v>0.55</v>
      </c>
      <c r="D732" s="24">
        <v>0.66</v>
      </c>
      <c r="E732" s="24">
        <v>2.3</v>
      </c>
      <c r="F732" s="24">
        <v>0.387</v>
      </c>
      <c r="G732" s="24">
        <v>12.0</v>
      </c>
      <c r="H732" s="24">
        <v>37.0</v>
      </c>
      <c r="I732" s="24">
        <v>0.9982</v>
      </c>
      <c r="J732" s="24">
        <v>3.17</v>
      </c>
      <c r="K732" s="24">
        <v>0.67</v>
      </c>
      <c r="L732" s="24">
        <v>9.6</v>
      </c>
      <c r="M732" s="23">
        <v>5.0</v>
      </c>
    </row>
    <row r="733" ht="15.75" customHeight="1">
      <c r="A733" s="23">
        <v>732.0</v>
      </c>
      <c r="B733" s="24">
        <v>8.9</v>
      </c>
      <c r="C733" s="24">
        <v>0.875</v>
      </c>
      <c r="D733" s="24">
        <v>0.13</v>
      </c>
      <c r="E733" s="24">
        <v>3.45</v>
      </c>
      <c r="F733" s="24">
        <v>0.088</v>
      </c>
      <c r="G733" s="24">
        <v>4.0</v>
      </c>
      <c r="H733" s="24">
        <v>14.0</v>
      </c>
      <c r="I733" s="24">
        <v>0.9994</v>
      </c>
      <c r="J733" s="24">
        <v>3.44</v>
      </c>
      <c r="K733" s="24">
        <v>0.52</v>
      </c>
      <c r="L733" s="24">
        <v>11.5</v>
      </c>
      <c r="M733" s="23">
        <v>5.0</v>
      </c>
    </row>
    <row r="734" ht="15.75" customHeight="1">
      <c r="A734" s="23">
        <v>733.0</v>
      </c>
      <c r="B734" s="24">
        <v>7.3</v>
      </c>
      <c r="C734" s="24">
        <v>0.835</v>
      </c>
      <c r="D734" s="24">
        <v>0.03</v>
      </c>
      <c r="E734" s="24">
        <v>2.1</v>
      </c>
      <c r="F734" s="24">
        <v>0.092</v>
      </c>
      <c r="G734" s="24">
        <v>10.0</v>
      </c>
      <c r="H734" s="24">
        <v>19.0</v>
      </c>
      <c r="I734" s="24">
        <v>0.9966</v>
      </c>
      <c r="J734" s="24">
        <v>3.39</v>
      </c>
      <c r="K734" s="24">
        <v>0.47</v>
      </c>
      <c r="L734" s="24">
        <v>9.6</v>
      </c>
      <c r="M734" s="23">
        <v>5.0</v>
      </c>
    </row>
    <row r="735" ht="15.75" customHeight="1">
      <c r="A735" s="23">
        <v>734.0</v>
      </c>
      <c r="B735" s="24">
        <v>7.0</v>
      </c>
      <c r="C735" s="24">
        <v>0.45</v>
      </c>
      <c r="D735" s="24">
        <v>0.34</v>
      </c>
      <c r="E735" s="24">
        <v>2.7</v>
      </c>
      <c r="F735" s="24">
        <v>0.0819999999999999</v>
      </c>
      <c r="G735" s="24">
        <v>16.0</v>
      </c>
      <c r="H735" s="24">
        <v>72.0</v>
      </c>
      <c r="I735" s="24">
        <v>0.998</v>
      </c>
      <c r="J735" s="24">
        <v>3.55</v>
      </c>
      <c r="K735" s="24">
        <v>0.6</v>
      </c>
      <c r="L735" s="24">
        <v>9.5</v>
      </c>
      <c r="M735" s="23">
        <v>5.0</v>
      </c>
    </row>
    <row r="736" ht="15.75" customHeight="1">
      <c r="A736" s="23">
        <v>735.0</v>
      </c>
      <c r="B736" s="24">
        <v>7.7</v>
      </c>
      <c r="C736" s="24">
        <v>0.56</v>
      </c>
      <c r="D736" s="24">
        <v>0.2</v>
      </c>
      <c r="E736" s="24">
        <v>2.0</v>
      </c>
      <c r="F736" s="24">
        <v>0.075</v>
      </c>
      <c r="G736" s="24">
        <v>9.0</v>
      </c>
      <c r="H736" s="24">
        <v>39.0</v>
      </c>
      <c r="I736" s="24">
        <v>0.9987</v>
      </c>
      <c r="J736" s="24">
        <v>3.48</v>
      </c>
      <c r="K736" s="24">
        <v>0.62</v>
      </c>
      <c r="L736" s="24">
        <v>9.3</v>
      </c>
      <c r="M736" s="23">
        <v>5.0</v>
      </c>
    </row>
    <row r="737" ht="15.75" customHeight="1">
      <c r="A737" s="23">
        <v>736.0</v>
      </c>
      <c r="B737" s="24">
        <v>7.7</v>
      </c>
      <c r="C737" s="24">
        <v>0.965</v>
      </c>
      <c r="D737" s="24">
        <v>0.1</v>
      </c>
      <c r="E737" s="24">
        <v>2.1</v>
      </c>
      <c r="F737" s="24">
        <v>0.111999999999999</v>
      </c>
      <c r="G737" s="24">
        <v>11.0</v>
      </c>
      <c r="H737" s="24">
        <v>22.0</v>
      </c>
      <c r="I737" s="24">
        <v>0.9963</v>
      </c>
      <c r="J737" s="24">
        <v>3.26</v>
      </c>
      <c r="K737" s="24">
        <v>0.5</v>
      </c>
      <c r="L737" s="24">
        <v>9.5</v>
      </c>
      <c r="M737" s="23">
        <v>5.0</v>
      </c>
    </row>
    <row r="738" ht="15.75" customHeight="1">
      <c r="A738" s="23">
        <v>737.0</v>
      </c>
      <c r="B738" s="24">
        <v>7.7</v>
      </c>
      <c r="C738" s="24">
        <v>0.965</v>
      </c>
      <c r="D738" s="24">
        <v>0.1</v>
      </c>
      <c r="E738" s="24">
        <v>2.1</v>
      </c>
      <c r="F738" s="24">
        <v>0.111999999999999</v>
      </c>
      <c r="G738" s="24">
        <v>11.0</v>
      </c>
      <c r="H738" s="24">
        <v>22.0</v>
      </c>
      <c r="I738" s="24">
        <v>0.9963</v>
      </c>
      <c r="J738" s="24">
        <v>3.26</v>
      </c>
      <c r="K738" s="24">
        <v>0.5</v>
      </c>
      <c r="L738" s="24">
        <v>9.5</v>
      </c>
      <c r="M738" s="23">
        <v>5.0</v>
      </c>
    </row>
    <row r="739" ht="15.75" customHeight="1">
      <c r="A739" s="23">
        <v>738.0</v>
      </c>
      <c r="B739" s="24">
        <v>8.2</v>
      </c>
      <c r="C739" s="24">
        <v>0.59</v>
      </c>
      <c r="D739" s="24">
        <v>0.0</v>
      </c>
      <c r="E739" s="24">
        <v>2.5</v>
      </c>
      <c r="F739" s="24">
        <v>0.093</v>
      </c>
      <c r="G739" s="24">
        <v>19.0</v>
      </c>
      <c r="H739" s="24">
        <v>58.0</v>
      </c>
      <c r="I739" s="24">
        <v>1.0002</v>
      </c>
      <c r="J739" s="24">
        <v>3.5</v>
      </c>
      <c r="K739" s="24">
        <v>0.65</v>
      </c>
      <c r="L739" s="24">
        <v>9.3</v>
      </c>
      <c r="M739" s="23">
        <v>6.0</v>
      </c>
    </row>
    <row r="740" ht="15.75" customHeight="1">
      <c r="A740" s="23">
        <v>739.0</v>
      </c>
      <c r="B740" s="24">
        <v>9.0</v>
      </c>
      <c r="C740" s="24">
        <v>0.46</v>
      </c>
      <c r="D740" s="24">
        <v>0.23</v>
      </c>
      <c r="E740" s="24">
        <v>2.8</v>
      </c>
      <c r="F740" s="24">
        <v>0.092</v>
      </c>
      <c r="G740" s="24">
        <v>28.0</v>
      </c>
      <c r="H740" s="24">
        <v>104.0</v>
      </c>
      <c r="I740" s="24">
        <v>0.9983</v>
      </c>
      <c r="J740" s="24">
        <v>3.1</v>
      </c>
      <c r="K740" s="24">
        <v>0.56</v>
      </c>
      <c r="L740" s="24">
        <v>9.2</v>
      </c>
      <c r="M740" s="23">
        <v>5.0</v>
      </c>
    </row>
    <row r="741" ht="15.75" customHeight="1">
      <c r="A741" s="23">
        <v>740.0</v>
      </c>
      <c r="B741" s="24">
        <v>9.0</v>
      </c>
      <c r="C741" s="24">
        <v>0.69</v>
      </c>
      <c r="D741" s="24">
        <v>0.0</v>
      </c>
      <c r="E741" s="24">
        <v>2.4</v>
      </c>
      <c r="F741" s="24">
        <v>0.088</v>
      </c>
      <c r="G741" s="24">
        <v>19.0</v>
      </c>
      <c r="H741" s="24">
        <v>38.0</v>
      </c>
      <c r="I741" s="24">
        <v>0.999</v>
      </c>
      <c r="J741" s="24">
        <v>3.35</v>
      </c>
      <c r="K741" s="24">
        <v>0.6</v>
      </c>
      <c r="L741" s="24">
        <v>9.3</v>
      </c>
      <c r="M741" s="23">
        <v>5.0</v>
      </c>
    </row>
    <row r="742" ht="15.75" customHeight="1">
      <c r="A742" s="23">
        <v>741.0</v>
      </c>
      <c r="B742" s="24">
        <v>8.3</v>
      </c>
      <c r="C742" s="24">
        <v>0.76</v>
      </c>
      <c r="D742" s="24">
        <v>0.29</v>
      </c>
      <c r="E742" s="24">
        <v>4.2</v>
      </c>
      <c r="F742" s="24">
        <v>0.075</v>
      </c>
      <c r="G742" s="24">
        <v>12.0</v>
      </c>
      <c r="H742" s="24">
        <v>16.0</v>
      </c>
      <c r="I742" s="24">
        <v>0.9965</v>
      </c>
      <c r="J742" s="24">
        <v>3.45</v>
      </c>
      <c r="K742" s="24">
        <v>0.68</v>
      </c>
      <c r="L742" s="24">
        <v>11.5</v>
      </c>
      <c r="M742" s="23">
        <v>6.0</v>
      </c>
    </row>
    <row r="743" ht="15.75" customHeight="1">
      <c r="A743" s="23">
        <v>742.0</v>
      </c>
      <c r="B743" s="24">
        <v>9.2</v>
      </c>
      <c r="C743" s="24">
        <v>0.53</v>
      </c>
      <c r="D743" s="24">
        <v>0.24</v>
      </c>
      <c r="E743" s="24">
        <v>2.6</v>
      </c>
      <c r="F743" s="24">
        <v>0.078</v>
      </c>
      <c r="G743" s="24">
        <v>28.0</v>
      </c>
      <c r="H743" s="24">
        <v>139.0</v>
      </c>
      <c r="I743" s="24">
        <v>0.997879999999999</v>
      </c>
      <c r="J743" s="24">
        <v>3.21</v>
      </c>
      <c r="K743" s="24">
        <v>0.57</v>
      </c>
      <c r="L743" s="24">
        <v>9.5</v>
      </c>
      <c r="M743" s="23">
        <v>5.0</v>
      </c>
    </row>
    <row r="744" ht="15.75" customHeight="1">
      <c r="A744" s="23">
        <v>743.0</v>
      </c>
      <c r="B744" s="24">
        <v>6.5</v>
      </c>
      <c r="C744" s="24">
        <v>0.615</v>
      </c>
      <c r="D744" s="24">
        <v>0.0</v>
      </c>
      <c r="E744" s="24">
        <v>1.9</v>
      </c>
      <c r="F744" s="24">
        <v>0.065</v>
      </c>
      <c r="G744" s="24">
        <v>9.0</v>
      </c>
      <c r="H744" s="24">
        <v>18.0</v>
      </c>
      <c r="I744" s="24">
        <v>0.9972</v>
      </c>
      <c r="J744" s="24">
        <v>3.46</v>
      </c>
      <c r="K744" s="24">
        <v>0.65</v>
      </c>
      <c r="L744" s="24">
        <v>9.2</v>
      </c>
      <c r="M744" s="23">
        <v>5.0</v>
      </c>
    </row>
    <row r="745" ht="15.75" customHeight="1">
      <c r="A745" s="23">
        <v>744.0</v>
      </c>
      <c r="B745" s="24">
        <v>11.6</v>
      </c>
      <c r="C745" s="24">
        <v>0.41</v>
      </c>
      <c r="D745" s="24">
        <v>0.58</v>
      </c>
      <c r="E745" s="24">
        <v>2.8</v>
      </c>
      <c r="F745" s="24">
        <v>0.096</v>
      </c>
      <c r="G745" s="24">
        <v>25.0</v>
      </c>
      <c r="H745" s="24">
        <v>101.0</v>
      </c>
      <c r="I745" s="24">
        <v>1.00024</v>
      </c>
      <c r="J745" s="24">
        <v>3.13</v>
      </c>
      <c r="K745" s="24">
        <v>0.53</v>
      </c>
      <c r="L745" s="24">
        <v>10.0</v>
      </c>
      <c r="M745" s="23">
        <v>5.0</v>
      </c>
    </row>
    <row r="746" ht="15.75" customHeight="1">
      <c r="A746" s="23">
        <v>745.0</v>
      </c>
      <c r="B746" s="24">
        <v>11.1</v>
      </c>
      <c r="C746" s="24">
        <v>0.39</v>
      </c>
      <c r="D746" s="24">
        <v>0.54</v>
      </c>
      <c r="E746" s="24">
        <v>2.7</v>
      </c>
      <c r="F746" s="24">
        <v>0.095</v>
      </c>
      <c r="G746" s="24">
        <v>21.0</v>
      </c>
      <c r="H746" s="24">
        <v>101.0</v>
      </c>
      <c r="I746" s="24">
        <v>1.0001</v>
      </c>
      <c r="J746" s="24">
        <v>3.13</v>
      </c>
      <c r="K746" s="24">
        <v>0.51</v>
      </c>
      <c r="L746" s="24">
        <v>9.5</v>
      </c>
      <c r="M746" s="23">
        <v>5.0</v>
      </c>
    </row>
    <row r="747" ht="15.75" customHeight="1">
      <c r="A747" s="23">
        <v>746.0</v>
      </c>
      <c r="B747" s="24">
        <v>7.3</v>
      </c>
      <c r="C747" s="24">
        <v>0.51</v>
      </c>
      <c r="D747" s="24">
        <v>0.18</v>
      </c>
      <c r="E747" s="24">
        <v>2.1</v>
      </c>
      <c r="F747" s="24">
        <v>0.07</v>
      </c>
      <c r="G747" s="24">
        <v>12.0</v>
      </c>
      <c r="H747" s="24">
        <v>28.0</v>
      </c>
      <c r="I747" s="24">
        <v>0.997679999999999</v>
      </c>
      <c r="J747" s="24">
        <v>3.52</v>
      </c>
      <c r="K747" s="24">
        <v>0.73</v>
      </c>
      <c r="L747" s="24">
        <v>9.5</v>
      </c>
      <c r="M747" s="23">
        <v>6.0</v>
      </c>
    </row>
    <row r="748" ht="15.75" customHeight="1">
      <c r="A748" s="23">
        <v>747.0</v>
      </c>
      <c r="B748" s="24">
        <v>8.2</v>
      </c>
      <c r="C748" s="24">
        <v>0.34</v>
      </c>
      <c r="D748" s="24">
        <v>0.38</v>
      </c>
      <c r="E748" s="24">
        <v>2.5</v>
      </c>
      <c r="F748" s="24">
        <v>0.08</v>
      </c>
      <c r="G748" s="24">
        <v>12.0</v>
      </c>
      <c r="H748" s="24">
        <v>57.0</v>
      </c>
      <c r="I748" s="24">
        <v>0.9978</v>
      </c>
      <c r="J748" s="24">
        <v>3.3</v>
      </c>
      <c r="K748" s="24">
        <v>0.47</v>
      </c>
      <c r="L748" s="24">
        <v>9.0</v>
      </c>
      <c r="M748" s="23">
        <v>6.0</v>
      </c>
    </row>
    <row r="749" ht="15.75" customHeight="1">
      <c r="A749" s="23">
        <v>748.0</v>
      </c>
      <c r="B749" s="24">
        <v>8.6</v>
      </c>
      <c r="C749" s="24">
        <v>0.33</v>
      </c>
      <c r="D749" s="24">
        <v>0.4</v>
      </c>
      <c r="E749" s="24">
        <v>2.6</v>
      </c>
      <c r="F749" s="24">
        <v>0.083</v>
      </c>
      <c r="G749" s="24">
        <v>16.0</v>
      </c>
      <c r="H749" s="24">
        <v>68.0</v>
      </c>
      <c r="I749" s="24">
        <v>0.99782</v>
      </c>
      <c r="J749" s="24">
        <v>3.3</v>
      </c>
      <c r="K749" s="24">
        <v>0.48</v>
      </c>
      <c r="L749" s="24">
        <v>9.4</v>
      </c>
      <c r="M749" s="23">
        <v>5.0</v>
      </c>
    </row>
    <row r="750" ht="15.75" customHeight="1">
      <c r="A750" s="23">
        <v>749.0</v>
      </c>
      <c r="B750" s="24">
        <v>7.2</v>
      </c>
      <c r="C750" s="24">
        <v>0.5</v>
      </c>
      <c r="D750" s="24">
        <v>0.18</v>
      </c>
      <c r="E750" s="24">
        <v>2.1</v>
      </c>
      <c r="F750" s="24">
        <v>0.071</v>
      </c>
      <c r="G750" s="24">
        <v>12.0</v>
      </c>
      <c r="H750" s="24">
        <v>31.0</v>
      </c>
      <c r="I750" s="24">
        <v>0.99761</v>
      </c>
      <c r="J750" s="24">
        <v>3.52</v>
      </c>
      <c r="K750" s="24">
        <v>0.72</v>
      </c>
      <c r="L750" s="24">
        <v>9.6</v>
      </c>
      <c r="M750" s="23">
        <v>6.0</v>
      </c>
    </row>
    <row r="751" ht="15.75" customHeight="1">
      <c r="A751" s="23">
        <v>750.0</v>
      </c>
      <c r="B751" s="24">
        <v>7.3</v>
      </c>
      <c r="C751" s="24">
        <v>0.51</v>
      </c>
      <c r="D751" s="24">
        <v>0.18</v>
      </c>
      <c r="E751" s="24">
        <v>2.1</v>
      </c>
      <c r="F751" s="24">
        <v>0.07</v>
      </c>
      <c r="G751" s="24">
        <v>12.0</v>
      </c>
      <c r="H751" s="24">
        <v>28.0</v>
      </c>
      <c r="I751" s="24">
        <v>0.997679999999999</v>
      </c>
      <c r="J751" s="24">
        <v>3.52</v>
      </c>
      <c r="K751" s="24">
        <v>0.73</v>
      </c>
      <c r="L751" s="24">
        <v>9.5</v>
      </c>
      <c r="M751" s="23">
        <v>6.0</v>
      </c>
    </row>
    <row r="752" ht="15.75" customHeight="1">
      <c r="A752" s="23">
        <v>751.0</v>
      </c>
      <c r="B752" s="24">
        <v>8.3</v>
      </c>
      <c r="C752" s="24">
        <v>0.65</v>
      </c>
      <c r="D752" s="24">
        <v>0.1</v>
      </c>
      <c r="E752" s="24">
        <v>2.9</v>
      </c>
      <c r="F752" s="24">
        <v>0.089</v>
      </c>
      <c r="G752" s="24">
        <v>17.0</v>
      </c>
      <c r="H752" s="24">
        <v>40.0</v>
      </c>
      <c r="I752" s="24">
        <v>0.99803</v>
      </c>
      <c r="J752" s="24">
        <v>3.29</v>
      </c>
      <c r="K752" s="24">
        <v>0.55</v>
      </c>
      <c r="L752" s="24">
        <v>9.5</v>
      </c>
      <c r="M752" s="23">
        <v>5.0</v>
      </c>
    </row>
    <row r="753" ht="15.75" customHeight="1">
      <c r="A753" s="23">
        <v>752.0</v>
      </c>
      <c r="B753" s="24">
        <v>8.3</v>
      </c>
      <c r="C753" s="24">
        <v>0.65</v>
      </c>
      <c r="D753" s="24">
        <v>0.1</v>
      </c>
      <c r="E753" s="24">
        <v>2.9</v>
      </c>
      <c r="F753" s="24">
        <v>0.089</v>
      </c>
      <c r="G753" s="24">
        <v>17.0</v>
      </c>
      <c r="H753" s="24">
        <v>40.0</v>
      </c>
      <c r="I753" s="24">
        <v>0.99803</v>
      </c>
      <c r="J753" s="24">
        <v>3.29</v>
      </c>
      <c r="K753" s="24">
        <v>0.55</v>
      </c>
      <c r="L753" s="24">
        <v>9.5</v>
      </c>
      <c r="M753" s="23">
        <v>5.0</v>
      </c>
    </row>
    <row r="754" ht="15.75" customHeight="1">
      <c r="A754" s="23">
        <v>753.0</v>
      </c>
      <c r="B754" s="24">
        <v>7.6</v>
      </c>
      <c r="C754" s="24">
        <v>0.54</v>
      </c>
      <c r="D754" s="24">
        <v>0.13</v>
      </c>
      <c r="E754" s="24">
        <v>2.5</v>
      </c>
      <c r="F754" s="24">
        <v>0.0969999999999999</v>
      </c>
      <c r="G754" s="24">
        <v>24.0</v>
      </c>
      <c r="H754" s="24">
        <v>66.0</v>
      </c>
      <c r="I754" s="24">
        <v>0.99785</v>
      </c>
      <c r="J754" s="24">
        <v>3.39</v>
      </c>
      <c r="K754" s="24">
        <v>0.61</v>
      </c>
      <c r="L754" s="24">
        <v>9.4</v>
      </c>
      <c r="M754" s="23">
        <v>5.0</v>
      </c>
    </row>
    <row r="755" ht="15.75" customHeight="1">
      <c r="A755" s="23">
        <v>754.0</v>
      </c>
      <c r="B755" s="24">
        <v>8.3</v>
      </c>
      <c r="C755" s="24">
        <v>0.65</v>
      </c>
      <c r="D755" s="24">
        <v>0.1</v>
      </c>
      <c r="E755" s="24">
        <v>2.9</v>
      </c>
      <c r="F755" s="24">
        <v>0.089</v>
      </c>
      <c r="G755" s="24">
        <v>17.0</v>
      </c>
      <c r="H755" s="24">
        <v>40.0</v>
      </c>
      <c r="I755" s="24">
        <v>0.99803</v>
      </c>
      <c r="J755" s="24">
        <v>3.29</v>
      </c>
      <c r="K755" s="24">
        <v>0.55</v>
      </c>
      <c r="L755" s="24">
        <v>9.5</v>
      </c>
      <c r="M755" s="23">
        <v>5.0</v>
      </c>
    </row>
    <row r="756" ht="15.75" customHeight="1">
      <c r="A756" s="23">
        <v>755.0</v>
      </c>
      <c r="B756" s="24">
        <v>7.8</v>
      </c>
      <c r="C756" s="24">
        <v>0.48</v>
      </c>
      <c r="D756" s="24">
        <v>0.68</v>
      </c>
      <c r="E756" s="24">
        <v>1.7</v>
      </c>
      <c r="F756" s="24">
        <v>0.415</v>
      </c>
      <c r="G756" s="24">
        <v>14.0</v>
      </c>
      <c r="H756" s="24">
        <v>32.0</v>
      </c>
      <c r="I756" s="24">
        <v>0.99656</v>
      </c>
      <c r="J756" s="24">
        <v>3.09</v>
      </c>
      <c r="K756" s="24">
        <v>1.06</v>
      </c>
      <c r="L756" s="24">
        <v>9.1</v>
      </c>
      <c r="M756" s="23">
        <v>6.0</v>
      </c>
    </row>
    <row r="757" ht="15.75" customHeight="1">
      <c r="A757" s="23">
        <v>756.0</v>
      </c>
      <c r="B757" s="24">
        <v>7.8</v>
      </c>
      <c r="C757" s="24">
        <v>0.91</v>
      </c>
      <c r="D757" s="24">
        <v>0.07</v>
      </c>
      <c r="E757" s="24">
        <v>1.9</v>
      </c>
      <c r="F757" s="24">
        <v>0.0579999999999999</v>
      </c>
      <c r="G757" s="24">
        <v>22.0</v>
      </c>
      <c r="H757" s="24">
        <v>47.0</v>
      </c>
      <c r="I757" s="24">
        <v>0.99525</v>
      </c>
      <c r="J757" s="24">
        <v>3.51</v>
      </c>
      <c r="K757" s="24">
        <v>0.43</v>
      </c>
      <c r="L757" s="24">
        <v>10.7</v>
      </c>
      <c r="M757" s="23">
        <v>6.0</v>
      </c>
    </row>
    <row r="758" ht="15.75" customHeight="1">
      <c r="A758" s="23">
        <v>757.0</v>
      </c>
      <c r="B758" s="24">
        <v>6.3</v>
      </c>
      <c r="C758" s="24">
        <v>0.98</v>
      </c>
      <c r="D758" s="24">
        <v>0.01</v>
      </c>
      <c r="E758" s="24">
        <v>2.0</v>
      </c>
      <c r="F758" s="24">
        <v>0.057</v>
      </c>
      <c r="G758" s="24">
        <v>15.0</v>
      </c>
      <c r="H758" s="24">
        <v>33.0</v>
      </c>
      <c r="I758" s="24">
        <v>0.994879999999999</v>
      </c>
      <c r="J758" s="24">
        <v>3.6</v>
      </c>
      <c r="K758" s="24">
        <v>0.46</v>
      </c>
      <c r="L758" s="24">
        <v>11.2</v>
      </c>
      <c r="M758" s="23">
        <v>6.0</v>
      </c>
    </row>
    <row r="759" ht="15.75" customHeight="1">
      <c r="A759" s="23">
        <v>758.0</v>
      </c>
      <c r="B759" s="24">
        <v>8.1</v>
      </c>
      <c r="C759" s="24">
        <v>0.87</v>
      </c>
      <c r="D759" s="24">
        <v>0.0</v>
      </c>
      <c r="E759" s="24">
        <v>2.2</v>
      </c>
      <c r="F759" s="24">
        <v>0.084</v>
      </c>
      <c r="G759" s="24">
        <v>10.0</v>
      </c>
      <c r="H759" s="24">
        <v>31.0</v>
      </c>
      <c r="I759" s="24">
        <v>0.99656</v>
      </c>
      <c r="J759" s="24">
        <v>3.25</v>
      </c>
      <c r="K759" s="24">
        <v>0.5</v>
      </c>
      <c r="L759" s="24">
        <v>9.8</v>
      </c>
      <c r="M759" s="23">
        <v>5.0</v>
      </c>
    </row>
    <row r="760" ht="15.75" customHeight="1">
      <c r="A760" s="23">
        <v>759.0</v>
      </c>
      <c r="B760" s="24">
        <v>8.1</v>
      </c>
      <c r="C760" s="24">
        <v>0.87</v>
      </c>
      <c r="D760" s="24">
        <v>0.0</v>
      </c>
      <c r="E760" s="24">
        <v>2.2</v>
      </c>
      <c r="F760" s="24">
        <v>0.084</v>
      </c>
      <c r="G760" s="24">
        <v>10.0</v>
      </c>
      <c r="H760" s="24">
        <v>31.0</v>
      </c>
      <c r="I760" s="24">
        <v>0.99656</v>
      </c>
      <c r="J760" s="24">
        <v>3.25</v>
      </c>
      <c r="K760" s="24">
        <v>0.5</v>
      </c>
      <c r="L760" s="24">
        <v>9.8</v>
      </c>
      <c r="M760" s="23">
        <v>5.0</v>
      </c>
    </row>
    <row r="761" ht="15.75" customHeight="1">
      <c r="A761" s="23">
        <v>760.0</v>
      </c>
      <c r="B761" s="24">
        <v>8.8</v>
      </c>
      <c r="C761" s="24">
        <v>0.42</v>
      </c>
      <c r="D761" s="24">
        <v>0.21</v>
      </c>
      <c r="E761" s="24">
        <v>2.5</v>
      </c>
      <c r="F761" s="24">
        <v>0.092</v>
      </c>
      <c r="G761" s="24">
        <v>33.0</v>
      </c>
      <c r="H761" s="24">
        <v>88.0</v>
      </c>
      <c r="I761" s="24">
        <v>0.99823</v>
      </c>
      <c r="J761" s="24">
        <v>3.19</v>
      </c>
      <c r="K761" s="24">
        <v>0.52</v>
      </c>
      <c r="L761" s="24">
        <v>9.2</v>
      </c>
      <c r="M761" s="23">
        <v>5.0</v>
      </c>
    </row>
    <row r="762" ht="15.75" customHeight="1">
      <c r="A762" s="23">
        <v>761.0</v>
      </c>
      <c r="B762" s="24">
        <v>9.0</v>
      </c>
      <c r="C762" s="24">
        <v>0.58</v>
      </c>
      <c r="D762" s="24">
        <v>0.25</v>
      </c>
      <c r="E762" s="24">
        <v>2.8</v>
      </c>
      <c r="F762" s="24">
        <v>0.075</v>
      </c>
      <c r="G762" s="24">
        <v>9.0</v>
      </c>
      <c r="H762" s="24">
        <v>104.0</v>
      </c>
      <c r="I762" s="24">
        <v>0.99779</v>
      </c>
      <c r="J762" s="24">
        <v>3.23</v>
      </c>
      <c r="K762" s="24">
        <v>0.57</v>
      </c>
      <c r="L762" s="24">
        <v>9.7</v>
      </c>
      <c r="M762" s="23">
        <v>5.0</v>
      </c>
    </row>
    <row r="763" ht="15.75" customHeight="1">
      <c r="A763" s="23">
        <v>762.0</v>
      </c>
      <c r="B763" s="24">
        <v>9.3</v>
      </c>
      <c r="C763" s="24">
        <v>0.655</v>
      </c>
      <c r="D763" s="24">
        <v>0.26</v>
      </c>
      <c r="E763" s="24">
        <v>2.0</v>
      </c>
      <c r="F763" s="24">
        <v>0.096</v>
      </c>
      <c r="G763" s="24">
        <v>5.0</v>
      </c>
      <c r="H763" s="24">
        <v>35.0</v>
      </c>
      <c r="I763" s="24">
        <v>0.997379999999999</v>
      </c>
      <c r="J763" s="24">
        <v>3.25</v>
      </c>
      <c r="K763" s="24">
        <v>0.42</v>
      </c>
      <c r="L763" s="24">
        <v>9.6</v>
      </c>
      <c r="M763" s="23">
        <v>5.0</v>
      </c>
    </row>
    <row r="764" ht="15.75" customHeight="1">
      <c r="A764" s="23">
        <v>763.0</v>
      </c>
      <c r="B764" s="24">
        <v>8.8</v>
      </c>
      <c r="C764" s="24">
        <v>0.7</v>
      </c>
      <c r="D764" s="24">
        <v>0.0</v>
      </c>
      <c r="E764" s="24">
        <v>1.7</v>
      </c>
      <c r="F764" s="24">
        <v>0.069</v>
      </c>
      <c r="G764" s="24">
        <v>8.0</v>
      </c>
      <c r="H764" s="24">
        <v>19.0</v>
      </c>
      <c r="I764" s="24">
        <v>0.99701</v>
      </c>
      <c r="J764" s="24">
        <v>3.31</v>
      </c>
      <c r="K764" s="24">
        <v>0.53</v>
      </c>
      <c r="L764" s="24">
        <v>10.0</v>
      </c>
      <c r="M764" s="23">
        <v>6.0</v>
      </c>
    </row>
    <row r="765" ht="15.75" customHeight="1">
      <c r="A765" s="23">
        <v>764.0</v>
      </c>
      <c r="B765" s="24">
        <v>9.3</v>
      </c>
      <c r="C765" s="24">
        <v>0.655</v>
      </c>
      <c r="D765" s="24">
        <v>0.26</v>
      </c>
      <c r="E765" s="24">
        <v>2.0</v>
      </c>
      <c r="F765" s="24">
        <v>0.096</v>
      </c>
      <c r="G765" s="24">
        <v>5.0</v>
      </c>
      <c r="H765" s="24">
        <v>35.0</v>
      </c>
      <c r="I765" s="24">
        <v>0.997379999999999</v>
      </c>
      <c r="J765" s="24">
        <v>3.25</v>
      </c>
      <c r="K765" s="24">
        <v>0.42</v>
      </c>
      <c r="L765" s="24">
        <v>9.6</v>
      </c>
      <c r="M765" s="23">
        <v>5.0</v>
      </c>
    </row>
    <row r="766" ht="15.75" customHeight="1">
      <c r="A766" s="23">
        <v>765.0</v>
      </c>
      <c r="B766" s="24">
        <v>9.1</v>
      </c>
      <c r="C766" s="24">
        <v>0.68</v>
      </c>
      <c r="D766" s="24">
        <v>0.11</v>
      </c>
      <c r="E766" s="24">
        <v>2.8</v>
      </c>
      <c r="F766" s="24">
        <v>0.093</v>
      </c>
      <c r="G766" s="24">
        <v>11.0</v>
      </c>
      <c r="H766" s="24">
        <v>44.0</v>
      </c>
      <c r="I766" s="24">
        <v>0.998879999999999</v>
      </c>
      <c r="J766" s="24">
        <v>3.31</v>
      </c>
      <c r="K766" s="24">
        <v>0.55</v>
      </c>
      <c r="L766" s="24">
        <v>9.5</v>
      </c>
      <c r="M766" s="23">
        <v>6.0</v>
      </c>
    </row>
    <row r="767" ht="15.75" customHeight="1">
      <c r="A767" s="23">
        <v>766.0</v>
      </c>
      <c r="B767" s="24">
        <v>9.2</v>
      </c>
      <c r="C767" s="24">
        <v>0.67</v>
      </c>
      <c r="D767" s="24">
        <v>0.1</v>
      </c>
      <c r="E767" s="24">
        <v>3.0</v>
      </c>
      <c r="F767" s="24">
        <v>0.091</v>
      </c>
      <c r="G767" s="24">
        <v>12.0</v>
      </c>
      <c r="H767" s="24">
        <v>48.0</v>
      </c>
      <c r="I767" s="24">
        <v>0.998879999999999</v>
      </c>
      <c r="J767" s="24">
        <v>3.31</v>
      </c>
      <c r="K767" s="24">
        <v>0.54</v>
      </c>
      <c r="L767" s="24">
        <v>9.5</v>
      </c>
      <c r="M767" s="23">
        <v>6.0</v>
      </c>
    </row>
    <row r="768" ht="15.75" customHeight="1">
      <c r="A768" s="23">
        <v>767.0</v>
      </c>
      <c r="B768" s="24">
        <v>8.8</v>
      </c>
      <c r="C768" s="24">
        <v>0.59</v>
      </c>
      <c r="D768" s="24">
        <v>0.18</v>
      </c>
      <c r="E768" s="24">
        <v>2.9</v>
      </c>
      <c r="F768" s="24">
        <v>0.089</v>
      </c>
      <c r="G768" s="24">
        <v>12.0</v>
      </c>
      <c r="H768" s="24">
        <v>74.0</v>
      </c>
      <c r="I768" s="24">
        <v>0.997379999999999</v>
      </c>
      <c r="J768" s="24">
        <v>3.14</v>
      </c>
      <c r="K768" s="24">
        <v>0.54</v>
      </c>
      <c r="L768" s="24">
        <v>9.4</v>
      </c>
      <c r="M768" s="23">
        <v>5.0</v>
      </c>
    </row>
    <row r="769" ht="15.75" customHeight="1">
      <c r="A769" s="23">
        <v>768.0</v>
      </c>
      <c r="B769" s="24">
        <v>7.5</v>
      </c>
      <c r="C769" s="24">
        <v>0.6</v>
      </c>
      <c r="D769" s="24">
        <v>0.32</v>
      </c>
      <c r="E769" s="24">
        <v>2.7</v>
      </c>
      <c r="F769" s="24">
        <v>0.103</v>
      </c>
      <c r="G769" s="24">
        <v>13.0</v>
      </c>
      <c r="H769" s="24">
        <v>98.0</v>
      </c>
      <c r="I769" s="24">
        <v>0.999379999999999</v>
      </c>
      <c r="J769" s="24">
        <v>3.45</v>
      </c>
      <c r="K769" s="24">
        <v>0.62</v>
      </c>
      <c r="L769" s="24">
        <v>9.5</v>
      </c>
      <c r="M769" s="23">
        <v>5.0</v>
      </c>
    </row>
    <row r="770" ht="15.75" customHeight="1">
      <c r="A770" s="23">
        <v>769.0</v>
      </c>
      <c r="B770" s="24">
        <v>7.1</v>
      </c>
      <c r="C770" s="24">
        <v>0.59</v>
      </c>
      <c r="D770" s="24">
        <v>0.02</v>
      </c>
      <c r="E770" s="24">
        <v>2.3</v>
      </c>
      <c r="F770" s="24">
        <v>0.0819999999999999</v>
      </c>
      <c r="G770" s="24">
        <v>24.0</v>
      </c>
      <c r="H770" s="24">
        <v>94.0</v>
      </c>
      <c r="I770" s="24">
        <v>0.99744</v>
      </c>
      <c r="J770" s="24">
        <v>3.55</v>
      </c>
      <c r="K770" s="24">
        <v>0.53</v>
      </c>
      <c r="L770" s="24">
        <v>9.7</v>
      </c>
      <c r="M770" s="23">
        <v>6.0</v>
      </c>
    </row>
    <row r="771" ht="15.75" customHeight="1">
      <c r="A771" s="23">
        <v>770.0</v>
      </c>
      <c r="B771" s="24">
        <v>7.9</v>
      </c>
      <c r="C771" s="24">
        <v>0.72</v>
      </c>
      <c r="D771" s="24">
        <v>0.01</v>
      </c>
      <c r="E771" s="24">
        <v>1.9</v>
      </c>
      <c r="F771" s="24">
        <v>0.076</v>
      </c>
      <c r="G771" s="24">
        <v>7.0</v>
      </c>
      <c r="H771" s="24">
        <v>32.0</v>
      </c>
      <c r="I771" s="24">
        <v>0.996679999999999</v>
      </c>
      <c r="J771" s="24">
        <v>3.39</v>
      </c>
      <c r="K771" s="24">
        <v>0.54</v>
      </c>
      <c r="L771" s="24">
        <v>9.6</v>
      </c>
      <c r="M771" s="23">
        <v>5.0</v>
      </c>
    </row>
    <row r="772" ht="15.75" customHeight="1">
      <c r="A772" s="23">
        <v>771.0</v>
      </c>
      <c r="B772" s="24">
        <v>7.1</v>
      </c>
      <c r="C772" s="24">
        <v>0.59</v>
      </c>
      <c r="D772" s="24">
        <v>0.02</v>
      </c>
      <c r="E772" s="24">
        <v>2.3</v>
      </c>
      <c r="F772" s="24">
        <v>0.0819999999999999</v>
      </c>
      <c r="G772" s="24">
        <v>24.0</v>
      </c>
      <c r="H772" s="24">
        <v>94.0</v>
      </c>
      <c r="I772" s="24">
        <v>0.99744</v>
      </c>
      <c r="J772" s="24">
        <v>3.55</v>
      </c>
      <c r="K772" s="24">
        <v>0.53</v>
      </c>
      <c r="L772" s="24">
        <v>9.7</v>
      </c>
      <c r="M772" s="23">
        <v>6.0</v>
      </c>
    </row>
    <row r="773" ht="15.75" customHeight="1">
      <c r="A773" s="23">
        <v>772.0</v>
      </c>
      <c r="B773" s="24">
        <v>9.4</v>
      </c>
      <c r="C773" s="24">
        <v>0.685</v>
      </c>
      <c r="D773" s="24">
        <v>0.26</v>
      </c>
      <c r="E773" s="24">
        <v>2.4</v>
      </c>
      <c r="F773" s="24">
        <v>0.0819999999999999</v>
      </c>
      <c r="G773" s="24">
        <v>23.0</v>
      </c>
      <c r="H773" s="24">
        <v>143.0</v>
      </c>
      <c r="I773" s="24">
        <v>0.9978</v>
      </c>
      <c r="J773" s="24">
        <v>3.28</v>
      </c>
      <c r="K773" s="24">
        <v>0.55</v>
      </c>
      <c r="L773" s="24">
        <v>9.4</v>
      </c>
      <c r="M773" s="23">
        <v>5.0</v>
      </c>
    </row>
    <row r="774" ht="15.75" customHeight="1">
      <c r="A774" s="23">
        <v>773.0</v>
      </c>
      <c r="B774" s="24">
        <v>9.5</v>
      </c>
      <c r="C774" s="24">
        <v>0.57</v>
      </c>
      <c r="D774" s="24">
        <v>0.27</v>
      </c>
      <c r="E774" s="24">
        <v>2.3</v>
      </c>
      <c r="F774" s="24">
        <v>0.0819999999999999</v>
      </c>
      <c r="G774" s="24">
        <v>23.0</v>
      </c>
      <c r="H774" s="24">
        <v>144.0</v>
      </c>
      <c r="I774" s="24">
        <v>0.99782</v>
      </c>
      <c r="J774" s="24">
        <v>3.27</v>
      </c>
      <c r="K774" s="24">
        <v>0.55</v>
      </c>
      <c r="L774" s="24">
        <v>9.4</v>
      </c>
      <c r="M774" s="23">
        <v>5.0</v>
      </c>
    </row>
    <row r="775" ht="15.75" customHeight="1">
      <c r="A775" s="23">
        <v>774.0</v>
      </c>
      <c r="B775" s="24">
        <v>7.9</v>
      </c>
      <c r="C775" s="24">
        <v>0.4</v>
      </c>
      <c r="D775" s="24">
        <v>0.29</v>
      </c>
      <c r="E775" s="24">
        <v>1.8</v>
      </c>
      <c r="F775" s="24">
        <v>0.157</v>
      </c>
      <c r="G775" s="24">
        <v>1.0</v>
      </c>
      <c r="H775" s="24">
        <v>44.0</v>
      </c>
      <c r="I775" s="24">
        <v>0.9973</v>
      </c>
      <c r="J775" s="24">
        <v>3.3</v>
      </c>
      <c r="K775" s="24">
        <v>0.92</v>
      </c>
      <c r="L775" s="24">
        <v>9.5</v>
      </c>
      <c r="M775" s="23">
        <v>6.0</v>
      </c>
    </row>
    <row r="776" ht="15.75" customHeight="1">
      <c r="A776" s="23">
        <v>775.0</v>
      </c>
      <c r="B776" s="24">
        <v>7.9</v>
      </c>
      <c r="C776" s="24">
        <v>0.4</v>
      </c>
      <c r="D776" s="24">
        <v>0.3</v>
      </c>
      <c r="E776" s="24">
        <v>1.8</v>
      </c>
      <c r="F776" s="24">
        <v>0.157</v>
      </c>
      <c r="G776" s="24">
        <v>2.0</v>
      </c>
      <c r="H776" s="24">
        <v>45.0</v>
      </c>
      <c r="I776" s="24">
        <v>0.99727</v>
      </c>
      <c r="J776" s="24">
        <v>3.31</v>
      </c>
      <c r="K776" s="24">
        <v>0.91</v>
      </c>
      <c r="L776" s="24">
        <v>9.5</v>
      </c>
      <c r="M776" s="23">
        <v>6.0</v>
      </c>
    </row>
    <row r="777" ht="15.75" customHeight="1">
      <c r="A777" s="23">
        <v>776.0</v>
      </c>
      <c r="B777" s="24">
        <v>7.2</v>
      </c>
      <c r="C777" s="24">
        <v>1.0</v>
      </c>
      <c r="D777" s="24">
        <v>0.0</v>
      </c>
      <c r="E777" s="24">
        <v>3.0</v>
      </c>
      <c r="F777" s="24">
        <v>0.102</v>
      </c>
      <c r="G777" s="24">
        <v>7.0</v>
      </c>
      <c r="H777" s="24">
        <v>16.0</v>
      </c>
      <c r="I777" s="24">
        <v>0.99586</v>
      </c>
      <c r="J777" s="24">
        <v>3.43</v>
      </c>
      <c r="K777" s="24">
        <v>0.46</v>
      </c>
      <c r="L777" s="24">
        <v>10.0</v>
      </c>
      <c r="M777" s="23">
        <v>5.0</v>
      </c>
    </row>
    <row r="778" ht="15.75" customHeight="1">
      <c r="A778" s="23">
        <v>777.0</v>
      </c>
      <c r="B778" s="24">
        <v>6.9</v>
      </c>
      <c r="C778" s="24">
        <v>0.765</v>
      </c>
      <c r="D778" s="24">
        <v>0.18</v>
      </c>
      <c r="E778" s="24">
        <v>2.4</v>
      </c>
      <c r="F778" s="24">
        <v>0.243</v>
      </c>
      <c r="G778" s="24">
        <v>5.5</v>
      </c>
      <c r="H778" s="24">
        <v>48.0</v>
      </c>
      <c r="I778" s="24">
        <v>0.99612</v>
      </c>
      <c r="J778" s="24">
        <v>3.4</v>
      </c>
      <c r="K778" s="24">
        <v>0.6</v>
      </c>
      <c r="L778" s="24">
        <v>10.3</v>
      </c>
      <c r="M778" s="23">
        <v>6.0</v>
      </c>
    </row>
    <row r="779" ht="15.75" customHeight="1">
      <c r="A779" s="23">
        <v>778.0</v>
      </c>
      <c r="B779" s="24">
        <v>6.9</v>
      </c>
      <c r="C779" s="24">
        <v>0.635</v>
      </c>
      <c r="D779" s="24">
        <v>0.17</v>
      </c>
      <c r="E779" s="24">
        <v>2.4</v>
      </c>
      <c r="F779" s="24">
        <v>0.241</v>
      </c>
      <c r="G779" s="24">
        <v>6.0</v>
      </c>
      <c r="H779" s="24">
        <v>18.0</v>
      </c>
      <c r="I779" s="24">
        <v>0.9961</v>
      </c>
      <c r="J779" s="24">
        <v>3.4</v>
      </c>
      <c r="K779" s="24">
        <v>0.59</v>
      </c>
      <c r="L779" s="24">
        <v>10.3</v>
      </c>
      <c r="M779" s="23">
        <v>6.0</v>
      </c>
    </row>
    <row r="780" ht="15.75" customHeight="1">
      <c r="A780" s="23">
        <v>779.0</v>
      </c>
      <c r="B780" s="24">
        <v>8.3</v>
      </c>
      <c r="C780" s="24">
        <v>0.43</v>
      </c>
      <c r="D780" s="24">
        <v>0.3</v>
      </c>
      <c r="E780" s="24">
        <v>3.4</v>
      </c>
      <c r="F780" s="24">
        <v>0.079</v>
      </c>
      <c r="G780" s="24">
        <v>7.0</v>
      </c>
      <c r="H780" s="24">
        <v>34.0</v>
      </c>
      <c r="I780" s="24">
        <v>0.997879999999999</v>
      </c>
      <c r="J780" s="24">
        <v>3.36</v>
      </c>
      <c r="K780" s="24">
        <v>0.61</v>
      </c>
      <c r="L780" s="24">
        <v>10.5</v>
      </c>
      <c r="M780" s="23">
        <v>5.0</v>
      </c>
    </row>
    <row r="781" ht="15.75" customHeight="1">
      <c r="A781" s="23">
        <v>780.0</v>
      </c>
      <c r="B781" s="24">
        <v>7.1</v>
      </c>
      <c r="C781" s="24">
        <v>0.52</v>
      </c>
      <c r="D781" s="24">
        <v>0.03</v>
      </c>
      <c r="E781" s="24">
        <v>2.6</v>
      </c>
      <c r="F781" s="24">
        <v>0.076</v>
      </c>
      <c r="G781" s="24">
        <v>21.0</v>
      </c>
      <c r="H781" s="24">
        <v>92.0</v>
      </c>
      <c r="I781" s="24">
        <v>0.99745</v>
      </c>
      <c r="J781" s="24">
        <v>3.5</v>
      </c>
      <c r="K781" s="24">
        <v>0.6</v>
      </c>
      <c r="L781" s="24">
        <v>9.8</v>
      </c>
      <c r="M781" s="23">
        <v>5.0</v>
      </c>
    </row>
    <row r="782" ht="15.75" customHeight="1">
      <c r="A782" s="23">
        <v>781.0</v>
      </c>
      <c r="B782" s="24">
        <v>7.0</v>
      </c>
      <c r="C782" s="24">
        <v>0.57</v>
      </c>
      <c r="D782" s="24">
        <v>0.0</v>
      </c>
      <c r="E782" s="24">
        <v>2.0</v>
      </c>
      <c r="F782" s="24">
        <v>0.19</v>
      </c>
      <c r="G782" s="24">
        <v>12.0</v>
      </c>
      <c r="H782" s="24">
        <v>45.0</v>
      </c>
      <c r="I782" s="24">
        <v>0.99676</v>
      </c>
      <c r="J782" s="24">
        <v>3.31</v>
      </c>
      <c r="K782" s="24">
        <v>0.6</v>
      </c>
      <c r="L782" s="24">
        <v>9.4</v>
      </c>
      <c r="M782" s="23">
        <v>6.0</v>
      </c>
    </row>
    <row r="783" ht="15.75" customHeight="1">
      <c r="A783" s="23">
        <v>782.0</v>
      </c>
      <c r="B783" s="24">
        <v>6.5</v>
      </c>
      <c r="C783" s="24">
        <v>0.46</v>
      </c>
      <c r="D783" s="24">
        <v>0.14</v>
      </c>
      <c r="E783" s="24">
        <v>2.4</v>
      </c>
      <c r="F783" s="24">
        <v>0.114</v>
      </c>
      <c r="G783" s="24">
        <v>9.0</v>
      </c>
      <c r="H783" s="24">
        <v>37.0</v>
      </c>
      <c r="I783" s="24">
        <v>0.99732</v>
      </c>
      <c r="J783" s="24">
        <v>3.66</v>
      </c>
      <c r="K783" s="24">
        <v>0.65</v>
      </c>
      <c r="L783" s="24">
        <v>9.8</v>
      </c>
      <c r="M783" s="23">
        <v>5.0</v>
      </c>
    </row>
    <row r="784" ht="15.75" customHeight="1">
      <c r="A784" s="23">
        <v>783.0</v>
      </c>
      <c r="B784" s="24">
        <v>9.0</v>
      </c>
      <c r="C784" s="24">
        <v>0.82</v>
      </c>
      <c r="D784" s="24">
        <v>0.05</v>
      </c>
      <c r="E784" s="24">
        <v>2.4</v>
      </c>
      <c r="F784" s="24">
        <v>0.081</v>
      </c>
      <c r="G784" s="24">
        <v>26.0</v>
      </c>
      <c r="H784" s="24">
        <v>96.0</v>
      </c>
      <c r="I784" s="24">
        <v>0.998139999999999</v>
      </c>
      <c r="J784" s="24">
        <v>3.36</v>
      </c>
      <c r="K784" s="24">
        <v>0.53</v>
      </c>
      <c r="L784" s="24">
        <v>10.0</v>
      </c>
      <c r="M784" s="23">
        <v>5.0</v>
      </c>
    </row>
    <row r="785" ht="15.75" customHeight="1">
      <c r="A785" s="23">
        <v>784.0</v>
      </c>
      <c r="B785" s="24">
        <v>6.5</v>
      </c>
      <c r="C785" s="24">
        <v>0.46</v>
      </c>
      <c r="D785" s="24">
        <v>0.14</v>
      </c>
      <c r="E785" s="24">
        <v>2.4</v>
      </c>
      <c r="F785" s="24">
        <v>0.114</v>
      </c>
      <c r="G785" s="24">
        <v>9.0</v>
      </c>
      <c r="H785" s="24">
        <v>37.0</v>
      </c>
      <c r="I785" s="24">
        <v>0.99732</v>
      </c>
      <c r="J785" s="24">
        <v>3.66</v>
      </c>
      <c r="K785" s="24">
        <v>0.65</v>
      </c>
      <c r="L785" s="24">
        <v>9.8</v>
      </c>
      <c r="M785" s="23">
        <v>5.0</v>
      </c>
    </row>
    <row r="786" ht="15.75" customHeight="1">
      <c r="A786" s="23">
        <v>785.0</v>
      </c>
      <c r="B786" s="24">
        <v>7.1</v>
      </c>
      <c r="C786" s="24">
        <v>0.59</v>
      </c>
      <c r="D786" s="24">
        <v>0.01</v>
      </c>
      <c r="E786" s="24">
        <v>2.5</v>
      </c>
      <c r="F786" s="24">
        <v>0.077</v>
      </c>
      <c r="G786" s="24">
        <v>20.0</v>
      </c>
      <c r="H786" s="24">
        <v>85.0</v>
      </c>
      <c r="I786" s="24">
        <v>0.99746</v>
      </c>
      <c r="J786" s="24">
        <v>3.55</v>
      </c>
      <c r="K786" s="24">
        <v>0.59</v>
      </c>
      <c r="L786" s="24">
        <v>9.8</v>
      </c>
      <c r="M786" s="23">
        <v>5.0</v>
      </c>
    </row>
    <row r="787" ht="15.75" customHeight="1">
      <c r="A787" s="23">
        <v>786.0</v>
      </c>
      <c r="B787" s="24">
        <v>9.9</v>
      </c>
      <c r="C787" s="24">
        <v>0.35</v>
      </c>
      <c r="D787" s="24">
        <v>0.41</v>
      </c>
      <c r="E787" s="24">
        <v>2.3</v>
      </c>
      <c r="F787" s="24">
        <v>0.083</v>
      </c>
      <c r="G787" s="24">
        <v>11.0</v>
      </c>
      <c r="H787" s="24">
        <v>61.0</v>
      </c>
      <c r="I787" s="24">
        <v>0.9982</v>
      </c>
      <c r="J787" s="24">
        <v>3.21</v>
      </c>
      <c r="K787" s="24">
        <v>0.5</v>
      </c>
      <c r="L787" s="24">
        <v>9.5</v>
      </c>
      <c r="M787" s="23">
        <v>5.0</v>
      </c>
    </row>
    <row r="788" ht="15.75" customHeight="1">
      <c r="A788" s="23">
        <v>787.0</v>
      </c>
      <c r="B788" s="24">
        <v>9.9</v>
      </c>
      <c r="C788" s="24">
        <v>0.35</v>
      </c>
      <c r="D788" s="24">
        <v>0.41</v>
      </c>
      <c r="E788" s="24">
        <v>2.3</v>
      </c>
      <c r="F788" s="24">
        <v>0.083</v>
      </c>
      <c r="G788" s="24">
        <v>11.0</v>
      </c>
      <c r="H788" s="24">
        <v>61.0</v>
      </c>
      <c r="I788" s="24">
        <v>0.9982</v>
      </c>
      <c r="J788" s="24">
        <v>3.21</v>
      </c>
      <c r="K788" s="24">
        <v>0.5</v>
      </c>
      <c r="L788" s="24">
        <v>9.5</v>
      </c>
      <c r="M788" s="23">
        <v>5.0</v>
      </c>
    </row>
    <row r="789" ht="15.75" customHeight="1">
      <c r="A789" s="23">
        <v>788.0</v>
      </c>
      <c r="B789" s="24">
        <v>10.0</v>
      </c>
      <c r="C789" s="24">
        <v>0.56</v>
      </c>
      <c r="D789" s="24">
        <v>0.24</v>
      </c>
      <c r="E789" s="24">
        <v>2.2</v>
      </c>
      <c r="F789" s="24">
        <v>0.079</v>
      </c>
      <c r="G789" s="24">
        <v>19.0</v>
      </c>
      <c r="H789" s="24">
        <v>58.0</v>
      </c>
      <c r="I789" s="24">
        <v>0.9991</v>
      </c>
      <c r="J789" s="24">
        <v>3.18</v>
      </c>
      <c r="K789" s="24">
        <v>0.56</v>
      </c>
      <c r="L789" s="24">
        <v>10.1</v>
      </c>
      <c r="M789" s="23">
        <v>6.0</v>
      </c>
    </row>
    <row r="790" ht="15.75" customHeight="1">
      <c r="A790" s="23">
        <v>789.0</v>
      </c>
      <c r="B790" s="24">
        <v>10.0</v>
      </c>
      <c r="C790" s="24">
        <v>0.56</v>
      </c>
      <c r="D790" s="24">
        <v>0.24</v>
      </c>
      <c r="E790" s="24">
        <v>2.2</v>
      </c>
      <c r="F790" s="24">
        <v>0.079</v>
      </c>
      <c r="G790" s="24">
        <v>19.0</v>
      </c>
      <c r="H790" s="24">
        <v>58.0</v>
      </c>
      <c r="I790" s="24">
        <v>0.9991</v>
      </c>
      <c r="J790" s="24">
        <v>3.18</v>
      </c>
      <c r="K790" s="24">
        <v>0.56</v>
      </c>
      <c r="L790" s="24">
        <v>10.1</v>
      </c>
      <c r="M790" s="23">
        <v>6.0</v>
      </c>
    </row>
    <row r="791" ht="15.75" customHeight="1">
      <c r="A791" s="23">
        <v>790.0</v>
      </c>
      <c r="B791" s="24">
        <v>8.6</v>
      </c>
      <c r="C791" s="24">
        <v>0.63</v>
      </c>
      <c r="D791" s="24">
        <v>0.17</v>
      </c>
      <c r="E791" s="24">
        <v>2.9</v>
      </c>
      <c r="F791" s="24">
        <v>0.099</v>
      </c>
      <c r="G791" s="24">
        <v>21.0</v>
      </c>
      <c r="H791" s="24">
        <v>119.0</v>
      </c>
      <c r="I791" s="24">
        <v>0.998</v>
      </c>
      <c r="J791" s="24">
        <v>3.09</v>
      </c>
      <c r="K791" s="24">
        <v>0.52</v>
      </c>
      <c r="L791" s="24">
        <v>9.3</v>
      </c>
      <c r="M791" s="23">
        <v>5.0</v>
      </c>
    </row>
    <row r="792" ht="15.75" customHeight="1">
      <c r="A792" s="23">
        <v>791.0</v>
      </c>
      <c r="B792" s="24">
        <v>7.4</v>
      </c>
      <c r="C792" s="24">
        <v>0.37</v>
      </c>
      <c r="D792" s="24">
        <v>0.43</v>
      </c>
      <c r="E792" s="24">
        <v>2.6</v>
      </c>
      <c r="F792" s="24">
        <v>0.0819999999999999</v>
      </c>
      <c r="G792" s="24">
        <v>18.0</v>
      </c>
      <c r="H792" s="24">
        <v>82.0</v>
      </c>
      <c r="I792" s="24">
        <v>0.99708</v>
      </c>
      <c r="J792" s="24">
        <v>3.33</v>
      </c>
      <c r="K792" s="24">
        <v>0.68</v>
      </c>
      <c r="L792" s="24">
        <v>9.7</v>
      </c>
      <c r="M792" s="23">
        <v>6.0</v>
      </c>
    </row>
    <row r="793" ht="15.75" customHeight="1">
      <c r="A793" s="23">
        <v>792.0</v>
      </c>
      <c r="B793" s="24">
        <v>8.8</v>
      </c>
      <c r="C793" s="24">
        <v>0.64</v>
      </c>
      <c r="D793" s="24">
        <v>0.17</v>
      </c>
      <c r="E793" s="24">
        <v>2.9</v>
      </c>
      <c r="F793" s="24">
        <v>0.084</v>
      </c>
      <c r="G793" s="24">
        <v>25.0</v>
      </c>
      <c r="H793" s="24">
        <v>130.0</v>
      </c>
      <c r="I793" s="24">
        <v>0.99818</v>
      </c>
      <c r="J793" s="24">
        <v>3.23</v>
      </c>
      <c r="K793" s="24">
        <v>0.54</v>
      </c>
      <c r="L793" s="24">
        <v>9.6</v>
      </c>
      <c r="M793" s="23">
        <v>5.0</v>
      </c>
    </row>
    <row r="794" ht="15.75" customHeight="1">
      <c r="A794" s="23">
        <v>793.0</v>
      </c>
      <c r="B794" s="24">
        <v>7.1</v>
      </c>
      <c r="C794" s="24">
        <v>0.61</v>
      </c>
      <c r="D794" s="24">
        <v>0.02</v>
      </c>
      <c r="E794" s="24">
        <v>2.5</v>
      </c>
      <c r="F794" s="24">
        <v>0.081</v>
      </c>
      <c r="G794" s="24">
        <v>17.0</v>
      </c>
      <c r="H794" s="24">
        <v>87.0</v>
      </c>
      <c r="I794" s="24">
        <v>0.99745</v>
      </c>
      <c r="J794" s="24">
        <v>3.48</v>
      </c>
      <c r="K794" s="24">
        <v>0.6</v>
      </c>
      <c r="L794" s="24">
        <v>9.7</v>
      </c>
      <c r="M794" s="23">
        <v>6.0</v>
      </c>
    </row>
    <row r="795" ht="15.75" customHeight="1">
      <c r="A795" s="23">
        <v>794.0</v>
      </c>
      <c r="B795" s="24">
        <v>7.7</v>
      </c>
      <c r="C795" s="24">
        <v>0.6</v>
      </c>
      <c r="D795" s="24">
        <v>0.0</v>
      </c>
      <c r="E795" s="24">
        <v>2.6</v>
      </c>
      <c r="F795" s="24">
        <v>0.055</v>
      </c>
      <c r="G795" s="24">
        <v>7.0</v>
      </c>
      <c r="H795" s="24">
        <v>13.0</v>
      </c>
      <c r="I795" s="24">
        <v>0.99639</v>
      </c>
      <c r="J795" s="24">
        <v>3.38</v>
      </c>
      <c r="K795" s="24">
        <v>0.56</v>
      </c>
      <c r="L795" s="24">
        <v>10.8</v>
      </c>
      <c r="M795" s="23">
        <v>5.0</v>
      </c>
    </row>
    <row r="796" ht="15.75" customHeight="1">
      <c r="A796" s="23">
        <v>795.0</v>
      </c>
      <c r="B796" s="24">
        <v>10.1</v>
      </c>
      <c r="C796" s="24">
        <v>0.27</v>
      </c>
      <c r="D796" s="24">
        <v>0.54</v>
      </c>
      <c r="E796" s="24">
        <v>2.3</v>
      </c>
      <c r="F796" s="24">
        <v>0.065</v>
      </c>
      <c r="G796" s="24">
        <v>7.0</v>
      </c>
      <c r="H796" s="24">
        <v>26.0</v>
      </c>
      <c r="I796" s="24">
        <v>0.99531</v>
      </c>
      <c r="J796" s="24">
        <v>3.17</v>
      </c>
      <c r="K796" s="24">
        <v>0.53</v>
      </c>
      <c r="L796" s="24">
        <v>12.5</v>
      </c>
      <c r="M796" s="23">
        <v>6.0</v>
      </c>
    </row>
    <row r="797" ht="15.75" customHeight="1">
      <c r="A797" s="23">
        <v>796.0</v>
      </c>
      <c r="B797" s="24">
        <v>10.8</v>
      </c>
      <c r="C797" s="24">
        <v>0.89</v>
      </c>
      <c r="D797" s="24">
        <v>0.3</v>
      </c>
      <c r="E797" s="24">
        <v>2.6</v>
      </c>
      <c r="F797" s="24">
        <v>0.132</v>
      </c>
      <c r="G797" s="24">
        <v>7.0</v>
      </c>
      <c r="H797" s="24">
        <v>60.0</v>
      </c>
      <c r="I797" s="24">
        <v>0.99786</v>
      </c>
      <c r="J797" s="24">
        <v>2.99</v>
      </c>
      <c r="K797" s="24">
        <v>1.18</v>
      </c>
      <c r="L797" s="24">
        <v>10.2</v>
      </c>
      <c r="M797" s="23">
        <v>5.0</v>
      </c>
    </row>
    <row r="798" ht="15.75" customHeight="1">
      <c r="A798" s="23">
        <v>797.0</v>
      </c>
      <c r="B798" s="24">
        <v>8.7</v>
      </c>
      <c r="C798" s="24">
        <v>0.46</v>
      </c>
      <c r="D798" s="24">
        <v>0.31</v>
      </c>
      <c r="E798" s="24">
        <v>2.5</v>
      </c>
      <c r="F798" s="24">
        <v>0.126</v>
      </c>
      <c r="G798" s="24">
        <v>24.0</v>
      </c>
      <c r="H798" s="24">
        <v>64.0</v>
      </c>
      <c r="I798" s="24">
        <v>0.99746</v>
      </c>
      <c r="J798" s="24">
        <v>3.1</v>
      </c>
      <c r="K798" s="24">
        <v>0.74</v>
      </c>
      <c r="L798" s="24">
        <v>9.6</v>
      </c>
      <c r="M798" s="23">
        <v>5.0</v>
      </c>
    </row>
    <row r="799" ht="15.75" customHeight="1">
      <c r="A799" s="23">
        <v>798.0</v>
      </c>
      <c r="B799" s="24">
        <v>9.3</v>
      </c>
      <c r="C799" s="24">
        <v>0.37</v>
      </c>
      <c r="D799" s="24">
        <v>0.44</v>
      </c>
      <c r="E799" s="24">
        <v>1.6</v>
      </c>
      <c r="F799" s="24">
        <v>0.038</v>
      </c>
      <c r="G799" s="24">
        <v>21.0</v>
      </c>
      <c r="H799" s="24">
        <v>42.0</v>
      </c>
      <c r="I799" s="24">
        <v>0.99526</v>
      </c>
      <c r="J799" s="24">
        <v>3.24</v>
      </c>
      <c r="K799" s="24">
        <v>0.81</v>
      </c>
      <c r="L799" s="24">
        <v>10.8</v>
      </c>
      <c r="M799" s="23">
        <v>7.0</v>
      </c>
    </row>
    <row r="800" ht="15.75" customHeight="1">
      <c r="A800" s="23">
        <v>799.0</v>
      </c>
      <c r="B800" s="24">
        <v>9.4</v>
      </c>
      <c r="C800" s="24">
        <v>0.5</v>
      </c>
      <c r="D800" s="24">
        <v>0.34</v>
      </c>
      <c r="E800" s="24">
        <v>3.6</v>
      </c>
      <c r="F800" s="24">
        <v>0.0819999999999999</v>
      </c>
      <c r="G800" s="24">
        <v>5.0</v>
      </c>
      <c r="H800" s="24">
        <v>14.0</v>
      </c>
      <c r="I800" s="24">
        <v>0.9987</v>
      </c>
      <c r="J800" s="24">
        <v>3.29</v>
      </c>
      <c r="K800" s="24">
        <v>0.52</v>
      </c>
      <c r="L800" s="24">
        <v>10.7</v>
      </c>
      <c r="M800" s="23">
        <v>6.0</v>
      </c>
    </row>
    <row r="801" ht="15.75" customHeight="1">
      <c r="A801" s="23">
        <v>800.0</v>
      </c>
      <c r="B801" s="24">
        <v>9.4</v>
      </c>
      <c r="C801" s="24">
        <v>0.5</v>
      </c>
      <c r="D801" s="24">
        <v>0.34</v>
      </c>
      <c r="E801" s="24">
        <v>3.6</v>
      </c>
      <c r="F801" s="24">
        <v>0.0819999999999999</v>
      </c>
      <c r="G801" s="24">
        <v>5.0</v>
      </c>
      <c r="H801" s="24">
        <v>14.0</v>
      </c>
      <c r="I801" s="24">
        <v>0.9987</v>
      </c>
      <c r="J801" s="24">
        <v>3.29</v>
      </c>
      <c r="K801" s="24">
        <v>0.52</v>
      </c>
      <c r="L801" s="24">
        <v>10.7</v>
      </c>
      <c r="M801" s="23">
        <v>6.0</v>
      </c>
    </row>
    <row r="802" ht="15.75" customHeight="1">
      <c r="A802" s="23">
        <v>801.0</v>
      </c>
      <c r="B802" s="24">
        <v>7.2</v>
      </c>
      <c r="C802" s="24">
        <v>0.61</v>
      </c>
      <c r="D802" s="24">
        <v>0.08</v>
      </c>
      <c r="E802" s="24">
        <v>4.0</v>
      </c>
      <c r="F802" s="24">
        <v>0.0819999999999999</v>
      </c>
      <c r="G802" s="24">
        <v>26.0</v>
      </c>
      <c r="H802" s="24">
        <v>108.0</v>
      </c>
      <c r="I802" s="24">
        <v>0.99641</v>
      </c>
      <c r="J802" s="24">
        <v>3.25</v>
      </c>
      <c r="K802" s="24">
        <v>0.51</v>
      </c>
      <c r="L802" s="24">
        <v>9.4</v>
      </c>
      <c r="M802" s="23">
        <v>5.0</v>
      </c>
    </row>
    <row r="803" ht="15.75" customHeight="1">
      <c r="A803" s="23">
        <v>802.0</v>
      </c>
      <c r="B803" s="24">
        <v>8.6</v>
      </c>
      <c r="C803" s="24">
        <v>0.55</v>
      </c>
      <c r="D803" s="24">
        <v>0.09</v>
      </c>
      <c r="E803" s="24">
        <v>3.3</v>
      </c>
      <c r="F803" s="24">
        <v>0.068</v>
      </c>
      <c r="G803" s="24">
        <v>8.0</v>
      </c>
      <c r="H803" s="24">
        <v>17.0</v>
      </c>
      <c r="I803" s="24">
        <v>0.99735</v>
      </c>
      <c r="J803" s="24">
        <v>3.23</v>
      </c>
      <c r="K803" s="24">
        <v>0.44</v>
      </c>
      <c r="L803" s="24">
        <v>10.0</v>
      </c>
      <c r="M803" s="23">
        <v>5.0</v>
      </c>
    </row>
    <row r="804" ht="15.75" customHeight="1">
      <c r="A804" s="23">
        <v>803.0</v>
      </c>
      <c r="B804" s="24">
        <v>5.1</v>
      </c>
      <c r="C804" s="24">
        <v>0.585</v>
      </c>
      <c r="D804" s="24">
        <v>0.0</v>
      </c>
      <c r="E804" s="24">
        <v>1.7</v>
      </c>
      <c r="F804" s="24">
        <v>0.044</v>
      </c>
      <c r="G804" s="24">
        <v>14.0</v>
      </c>
      <c r="H804" s="24">
        <v>86.0</v>
      </c>
      <c r="I804" s="24">
        <v>0.99264</v>
      </c>
      <c r="J804" s="24">
        <v>3.56</v>
      </c>
      <c r="K804" s="24">
        <v>0.94</v>
      </c>
      <c r="L804" s="24">
        <v>12.9</v>
      </c>
      <c r="M804" s="23">
        <v>7.0</v>
      </c>
    </row>
    <row r="805" ht="15.75" customHeight="1">
      <c r="A805" s="23">
        <v>804.0</v>
      </c>
      <c r="B805" s="24">
        <v>7.7</v>
      </c>
      <c r="C805" s="24">
        <v>0.56</v>
      </c>
      <c r="D805" s="24">
        <v>0.08</v>
      </c>
      <c r="E805" s="24">
        <v>2.5</v>
      </c>
      <c r="F805" s="24">
        <v>0.114</v>
      </c>
      <c r="G805" s="24">
        <v>14.0</v>
      </c>
      <c r="H805" s="24">
        <v>46.0</v>
      </c>
      <c r="I805" s="24">
        <v>0.9971</v>
      </c>
      <c r="J805" s="24">
        <v>3.24</v>
      </c>
      <c r="K805" s="24">
        <v>0.66</v>
      </c>
      <c r="L805" s="24">
        <v>9.6</v>
      </c>
      <c r="M805" s="23">
        <v>6.0</v>
      </c>
    </row>
    <row r="806" ht="15.75" customHeight="1">
      <c r="A806" s="23">
        <v>805.0</v>
      </c>
      <c r="B806" s="24">
        <v>8.4</v>
      </c>
      <c r="C806" s="24">
        <v>0.52</v>
      </c>
      <c r="D806" s="24">
        <v>0.22</v>
      </c>
      <c r="E806" s="24">
        <v>2.7</v>
      </c>
      <c r="F806" s="24">
        <v>0.084</v>
      </c>
      <c r="G806" s="24">
        <v>4.0</v>
      </c>
      <c r="H806" s="24">
        <v>18.0</v>
      </c>
      <c r="I806" s="24">
        <v>0.99682</v>
      </c>
      <c r="J806" s="24">
        <v>3.26</v>
      </c>
      <c r="K806" s="24">
        <v>0.57</v>
      </c>
      <c r="L806" s="24">
        <v>9.9</v>
      </c>
      <c r="M806" s="23">
        <v>6.0</v>
      </c>
    </row>
    <row r="807" ht="15.75" customHeight="1">
      <c r="A807" s="23">
        <v>806.0</v>
      </c>
      <c r="B807" s="24">
        <v>8.2</v>
      </c>
      <c r="C807" s="24">
        <v>0.28</v>
      </c>
      <c r="D807" s="24">
        <v>0.4</v>
      </c>
      <c r="E807" s="24">
        <v>2.4</v>
      </c>
      <c r="F807" s="24">
        <v>0.052</v>
      </c>
      <c r="G807" s="24">
        <v>4.0</v>
      </c>
      <c r="H807" s="24">
        <v>10.0</v>
      </c>
      <c r="I807" s="24">
        <v>0.99356</v>
      </c>
      <c r="J807" s="24">
        <v>3.33</v>
      </c>
      <c r="K807" s="24">
        <v>0.7</v>
      </c>
      <c r="L807" s="24">
        <v>12.8</v>
      </c>
      <c r="M807" s="23">
        <v>7.0</v>
      </c>
    </row>
    <row r="808" ht="15.75" customHeight="1">
      <c r="A808" s="23">
        <v>807.0</v>
      </c>
      <c r="B808" s="24">
        <v>8.4</v>
      </c>
      <c r="C808" s="24">
        <v>0.25</v>
      </c>
      <c r="D808" s="24">
        <v>0.39</v>
      </c>
      <c r="E808" s="24">
        <v>2.0</v>
      </c>
      <c r="F808" s="24">
        <v>0.0409999999999999</v>
      </c>
      <c r="G808" s="24">
        <v>4.0</v>
      </c>
      <c r="H808" s="24">
        <v>10.0</v>
      </c>
      <c r="I808" s="24">
        <v>0.99386</v>
      </c>
      <c r="J808" s="24">
        <v>3.27</v>
      </c>
      <c r="K808" s="24">
        <v>0.71</v>
      </c>
      <c r="L808" s="24">
        <v>12.5</v>
      </c>
      <c r="M808" s="23">
        <v>7.0</v>
      </c>
    </row>
    <row r="809" ht="15.75" customHeight="1">
      <c r="A809" s="23">
        <v>808.0</v>
      </c>
      <c r="B809" s="24">
        <v>8.2</v>
      </c>
      <c r="C809" s="24">
        <v>0.28</v>
      </c>
      <c r="D809" s="24">
        <v>0.4</v>
      </c>
      <c r="E809" s="24">
        <v>2.4</v>
      </c>
      <c r="F809" s="24">
        <v>0.052</v>
      </c>
      <c r="G809" s="24">
        <v>4.0</v>
      </c>
      <c r="H809" s="24">
        <v>10.0</v>
      </c>
      <c r="I809" s="24">
        <v>0.99356</v>
      </c>
      <c r="J809" s="24">
        <v>3.33</v>
      </c>
      <c r="K809" s="24">
        <v>0.7</v>
      </c>
      <c r="L809" s="24">
        <v>12.8</v>
      </c>
      <c r="M809" s="23">
        <v>7.0</v>
      </c>
    </row>
    <row r="810" ht="15.75" customHeight="1">
      <c r="A810" s="23">
        <v>809.0</v>
      </c>
      <c r="B810" s="24">
        <v>7.4</v>
      </c>
      <c r="C810" s="24">
        <v>0.53</v>
      </c>
      <c r="D810" s="24">
        <v>0.12</v>
      </c>
      <c r="E810" s="24">
        <v>1.9</v>
      </c>
      <c r="F810" s="24">
        <v>0.165</v>
      </c>
      <c r="G810" s="24">
        <v>4.0</v>
      </c>
      <c r="H810" s="24">
        <v>12.0</v>
      </c>
      <c r="I810" s="24">
        <v>0.99702</v>
      </c>
      <c r="J810" s="24">
        <v>3.26</v>
      </c>
      <c r="K810" s="24">
        <v>0.86</v>
      </c>
      <c r="L810" s="24">
        <v>9.2</v>
      </c>
      <c r="M810" s="23">
        <v>5.0</v>
      </c>
    </row>
    <row r="811" ht="15.75" customHeight="1">
      <c r="A811" s="23">
        <v>810.0</v>
      </c>
      <c r="B811" s="24">
        <v>7.6</v>
      </c>
      <c r="C811" s="24">
        <v>0.48</v>
      </c>
      <c r="D811" s="24">
        <v>0.31</v>
      </c>
      <c r="E811" s="24">
        <v>2.8</v>
      </c>
      <c r="F811" s="24">
        <v>0.07</v>
      </c>
      <c r="G811" s="24">
        <v>4.0</v>
      </c>
      <c r="H811" s="24">
        <v>15.0</v>
      </c>
      <c r="I811" s="24">
        <v>0.996929999999999</v>
      </c>
      <c r="J811" s="24">
        <v>3.22</v>
      </c>
      <c r="K811" s="24">
        <v>0.55</v>
      </c>
      <c r="L811" s="24">
        <v>10.3</v>
      </c>
      <c r="M811" s="23">
        <v>6.0</v>
      </c>
    </row>
    <row r="812" ht="15.75" customHeight="1">
      <c r="A812" s="23">
        <v>811.0</v>
      </c>
      <c r="B812" s="24">
        <v>7.3</v>
      </c>
      <c r="C812" s="24">
        <v>0.49</v>
      </c>
      <c r="D812" s="24">
        <v>0.1</v>
      </c>
      <c r="E812" s="24">
        <v>2.6</v>
      </c>
      <c r="F812" s="24">
        <v>0.068</v>
      </c>
      <c r="G812" s="24">
        <v>4.0</v>
      </c>
      <c r="H812" s="24">
        <v>14.0</v>
      </c>
      <c r="I812" s="24">
        <v>0.99562</v>
      </c>
      <c r="J812" s="24">
        <v>3.3</v>
      </c>
      <c r="K812" s="24">
        <v>0.47</v>
      </c>
      <c r="L812" s="24">
        <v>10.5</v>
      </c>
      <c r="M812" s="23">
        <v>5.0</v>
      </c>
    </row>
    <row r="813" ht="15.75" customHeight="1">
      <c r="A813" s="23">
        <v>812.0</v>
      </c>
      <c r="B813" s="24">
        <v>12.9</v>
      </c>
      <c r="C813" s="24">
        <v>0.5</v>
      </c>
      <c r="D813" s="24">
        <v>0.55</v>
      </c>
      <c r="E813" s="24">
        <v>2.8</v>
      </c>
      <c r="F813" s="24">
        <v>0.072</v>
      </c>
      <c r="G813" s="24">
        <v>7.0</v>
      </c>
      <c r="H813" s="24">
        <v>24.0</v>
      </c>
      <c r="I813" s="24">
        <v>1.00012</v>
      </c>
      <c r="J813" s="24">
        <v>3.09</v>
      </c>
      <c r="K813" s="24">
        <v>0.68</v>
      </c>
      <c r="L813" s="24">
        <v>10.9</v>
      </c>
      <c r="M813" s="23">
        <v>6.0</v>
      </c>
    </row>
    <row r="814" ht="15.75" customHeight="1">
      <c r="A814" s="23">
        <v>813.0</v>
      </c>
      <c r="B814" s="24">
        <v>10.8</v>
      </c>
      <c r="C814" s="24">
        <v>0.45</v>
      </c>
      <c r="D814" s="24">
        <v>0.33</v>
      </c>
      <c r="E814" s="24">
        <v>2.5</v>
      </c>
      <c r="F814" s="24">
        <v>0.099</v>
      </c>
      <c r="G814" s="24">
        <v>20.0</v>
      </c>
      <c r="H814" s="24">
        <v>38.0</v>
      </c>
      <c r="I814" s="24">
        <v>0.99818</v>
      </c>
      <c r="J814" s="24">
        <v>3.24</v>
      </c>
      <c r="K814" s="24">
        <v>0.71</v>
      </c>
      <c r="L814" s="24">
        <v>10.8</v>
      </c>
      <c r="M814" s="23">
        <v>5.0</v>
      </c>
    </row>
    <row r="815" ht="15.75" customHeight="1">
      <c r="A815" s="23">
        <v>814.0</v>
      </c>
      <c r="B815" s="24">
        <v>6.9</v>
      </c>
      <c r="C815" s="24">
        <v>0.39</v>
      </c>
      <c r="D815" s="24">
        <v>0.24</v>
      </c>
      <c r="E815" s="24">
        <v>2.1</v>
      </c>
      <c r="F815" s="24">
        <v>0.102</v>
      </c>
      <c r="G815" s="24">
        <v>4.0</v>
      </c>
      <c r="H815" s="24">
        <v>7.0</v>
      </c>
      <c r="I815" s="24">
        <v>0.99462</v>
      </c>
      <c r="J815" s="24">
        <v>3.44</v>
      </c>
      <c r="K815" s="24">
        <v>0.58</v>
      </c>
      <c r="L815" s="24">
        <v>11.4</v>
      </c>
      <c r="M815" s="23">
        <v>4.0</v>
      </c>
    </row>
    <row r="816" ht="15.75" customHeight="1">
      <c r="A816" s="23">
        <v>815.0</v>
      </c>
      <c r="B816" s="24">
        <v>12.6</v>
      </c>
      <c r="C816" s="24">
        <v>0.41</v>
      </c>
      <c r="D816" s="24">
        <v>0.54</v>
      </c>
      <c r="E816" s="24">
        <v>2.8</v>
      </c>
      <c r="F816" s="24">
        <v>0.103</v>
      </c>
      <c r="G816" s="24">
        <v>19.0</v>
      </c>
      <c r="H816" s="24">
        <v>41.0</v>
      </c>
      <c r="I816" s="24">
        <v>0.99939</v>
      </c>
      <c r="J816" s="24">
        <v>3.21</v>
      </c>
      <c r="K816" s="24">
        <v>0.76</v>
      </c>
      <c r="L816" s="24">
        <v>11.3</v>
      </c>
      <c r="M816" s="23">
        <v>6.0</v>
      </c>
    </row>
    <row r="817" ht="15.75" customHeight="1">
      <c r="A817" s="23">
        <v>816.0</v>
      </c>
      <c r="B817" s="24">
        <v>10.8</v>
      </c>
      <c r="C817" s="24">
        <v>0.45</v>
      </c>
      <c r="D817" s="24">
        <v>0.33</v>
      </c>
      <c r="E817" s="24">
        <v>2.5</v>
      </c>
      <c r="F817" s="24">
        <v>0.099</v>
      </c>
      <c r="G817" s="24">
        <v>20.0</v>
      </c>
      <c r="H817" s="24">
        <v>38.0</v>
      </c>
      <c r="I817" s="24">
        <v>0.99818</v>
      </c>
      <c r="J817" s="24">
        <v>3.24</v>
      </c>
      <c r="K817" s="24">
        <v>0.71</v>
      </c>
      <c r="L817" s="24">
        <v>10.8</v>
      </c>
      <c r="M817" s="23">
        <v>5.0</v>
      </c>
    </row>
    <row r="818" ht="15.75" customHeight="1">
      <c r="A818" s="23">
        <v>817.0</v>
      </c>
      <c r="B818" s="24">
        <v>9.8</v>
      </c>
      <c r="C818" s="24">
        <v>0.51</v>
      </c>
      <c r="D818" s="24">
        <v>0.19</v>
      </c>
      <c r="E818" s="24">
        <v>3.2</v>
      </c>
      <c r="F818" s="24">
        <v>0.081</v>
      </c>
      <c r="G818" s="24">
        <v>8.0</v>
      </c>
      <c r="H818" s="24">
        <v>30.0</v>
      </c>
      <c r="I818" s="24">
        <v>0.9984</v>
      </c>
      <c r="J818" s="24">
        <v>3.23</v>
      </c>
      <c r="K818" s="24">
        <v>0.58</v>
      </c>
      <c r="L818" s="24">
        <v>10.5</v>
      </c>
      <c r="M818" s="23">
        <v>6.0</v>
      </c>
    </row>
    <row r="819" ht="15.75" customHeight="1">
      <c r="A819" s="23">
        <v>818.0</v>
      </c>
      <c r="B819" s="24">
        <v>10.8</v>
      </c>
      <c r="C819" s="24">
        <v>0.29</v>
      </c>
      <c r="D819" s="24">
        <v>0.42</v>
      </c>
      <c r="E819" s="24">
        <v>1.6</v>
      </c>
      <c r="F819" s="24">
        <v>0.084</v>
      </c>
      <c r="G819" s="24">
        <v>19.0</v>
      </c>
      <c r="H819" s="24">
        <v>27.0</v>
      </c>
      <c r="I819" s="24">
        <v>0.99545</v>
      </c>
      <c r="J819" s="24">
        <v>3.28</v>
      </c>
      <c r="K819" s="24">
        <v>0.73</v>
      </c>
      <c r="L819" s="24">
        <v>11.9</v>
      </c>
      <c r="M819" s="23">
        <v>6.0</v>
      </c>
    </row>
    <row r="820" ht="15.75" customHeight="1">
      <c r="A820" s="23">
        <v>819.0</v>
      </c>
      <c r="B820" s="24">
        <v>7.1</v>
      </c>
      <c r="C820" s="24">
        <v>0.715</v>
      </c>
      <c r="D820" s="24">
        <v>0.0</v>
      </c>
      <c r="E820" s="24">
        <v>2.35</v>
      </c>
      <c r="F820" s="24">
        <v>0.071</v>
      </c>
      <c r="G820" s="24">
        <v>21.0</v>
      </c>
      <c r="H820" s="24">
        <v>47.0</v>
      </c>
      <c r="I820" s="24">
        <v>0.99632</v>
      </c>
      <c r="J820" s="24">
        <v>3.29</v>
      </c>
      <c r="K820" s="24">
        <v>0.45</v>
      </c>
      <c r="L820" s="24">
        <v>9.4</v>
      </c>
      <c r="M820" s="23">
        <v>5.0</v>
      </c>
    </row>
    <row r="821" ht="15.75" customHeight="1">
      <c r="A821" s="23">
        <v>820.0</v>
      </c>
      <c r="B821" s="24">
        <v>9.1</v>
      </c>
      <c r="C821" s="24">
        <v>0.66</v>
      </c>
      <c r="D821" s="24">
        <v>0.15</v>
      </c>
      <c r="E821" s="24">
        <v>3.2</v>
      </c>
      <c r="F821" s="24">
        <v>0.0969999999999999</v>
      </c>
      <c r="G821" s="24">
        <v>9.0</v>
      </c>
      <c r="H821" s="24">
        <v>59.0</v>
      </c>
      <c r="I821" s="24">
        <v>0.99976</v>
      </c>
      <c r="J821" s="24">
        <v>3.28</v>
      </c>
      <c r="K821" s="24">
        <v>0.54</v>
      </c>
      <c r="L821" s="24">
        <v>9.6</v>
      </c>
      <c r="M821" s="23">
        <v>5.0</v>
      </c>
    </row>
    <row r="822" ht="15.75" customHeight="1">
      <c r="A822" s="23">
        <v>821.0</v>
      </c>
      <c r="B822" s="24">
        <v>7.0</v>
      </c>
      <c r="C822" s="24">
        <v>0.685</v>
      </c>
      <c r="D822" s="24">
        <v>0.0</v>
      </c>
      <c r="E822" s="24">
        <v>1.9</v>
      </c>
      <c r="F822" s="24">
        <v>0.099</v>
      </c>
      <c r="G822" s="24">
        <v>9.0</v>
      </c>
      <c r="H822" s="24">
        <v>22.0</v>
      </c>
      <c r="I822" s="24">
        <v>0.99606</v>
      </c>
      <c r="J822" s="24">
        <v>3.34</v>
      </c>
      <c r="K822" s="24">
        <v>0.6</v>
      </c>
      <c r="L822" s="24">
        <v>9.7</v>
      </c>
      <c r="M822" s="23">
        <v>5.0</v>
      </c>
    </row>
    <row r="823" ht="15.75" customHeight="1">
      <c r="A823" s="23">
        <v>822.0</v>
      </c>
      <c r="B823" s="24">
        <v>4.9</v>
      </c>
      <c r="C823" s="24">
        <v>0.42</v>
      </c>
      <c r="D823" s="24">
        <v>0.0</v>
      </c>
      <c r="E823" s="24">
        <v>2.1</v>
      </c>
      <c r="F823" s="24">
        <v>0.048</v>
      </c>
      <c r="G823" s="24">
        <v>16.0</v>
      </c>
      <c r="H823" s="24">
        <v>42.0</v>
      </c>
      <c r="I823" s="24">
        <v>0.99154</v>
      </c>
      <c r="J823" s="24">
        <v>3.71</v>
      </c>
      <c r="K823" s="24">
        <v>0.74</v>
      </c>
      <c r="L823" s="24">
        <v>14.0</v>
      </c>
      <c r="M823" s="23">
        <v>7.0</v>
      </c>
    </row>
    <row r="824" ht="15.75" customHeight="1">
      <c r="A824" s="23">
        <v>823.0</v>
      </c>
      <c r="B824" s="24">
        <v>6.7</v>
      </c>
      <c r="C824" s="24">
        <v>0.54</v>
      </c>
      <c r="D824" s="24">
        <v>0.13</v>
      </c>
      <c r="E824" s="24">
        <v>2.0</v>
      </c>
      <c r="F824" s="24">
        <v>0.076</v>
      </c>
      <c r="G824" s="24">
        <v>15.0</v>
      </c>
      <c r="H824" s="24">
        <v>36.0</v>
      </c>
      <c r="I824" s="24">
        <v>0.9973</v>
      </c>
      <c r="J824" s="24">
        <v>3.61</v>
      </c>
      <c r="K824" s="24">
        <v>0.64</v>
      </c>
      <c r="L824" s="24">
        <v>9.8</v>
      </c>
      <c r="M824" s="23">
        <v>5.0</v>
      </c>
    </row>
    <row r="825" ht="15.75" customHeight="1">
      <c r="A825" s="23">
        <v>824.0</v>
      </c>
      <c r="B825" s="24">
        <v>6.7</v>
      </c>
      <c r="C825" s="24">
        <v>0.54</v>
      </c>
      <c r="D825" s="24">
        <v>0.13</v>
      </c>
      <c r="E825" s="24">
        <v>2.0</v>
      </c>
      <c r="F825" s="24">
        <v>0.076</v>
      </c>
      <c r="G825" s="24">
        <v>15.0</v>
      </c>
      <c r="H825" s="24">
        <v>36.0</v>
      </c>
      <c r="I825" s="24">
        <v>0.9973</v>
      </c>
      <c r="J825" s="24">
        <v>3.61</v>
      </c>
      <c r="K825" s="24">
        <v>0.64</v>
      </c>
      <c r="L825" s="24">
        <v>9.8</v>
      </c>
      <c r="M825" s="23">
        <v>5.0</v>
      </c>
    </row>
    <row r="826" ht="15.75" customHeight="1">
      <c r="A826" s="23">
        <v>825.0</v>
      </c>
      <c r="B826" s="24">
        <v>7.1</v>
      </c>
      <c r="C826" s="24">
        <v>0.48</v>
      </c>
      <c r="D826" s="24">
        <v>0.28</v>
      </c>
      <c r="E826" s="24">
        <v>2.8</v>
      </c>
      <c r="F826" s="24">
        <v>0.068</v>
      </c>
      <c r="G826" s="24">
        <v>6.0</v>
      </c>
      <c r="H826" s="24">
        <v>16.0</v>
      </c>
      <c r="I826" s="24">
        <v>0.99682</v>
      </c>
      <c r="J826" s="24">
        <v>3.24</v>
      </c>
      <c r="K826" s="24">
        <v>0.53</v>
      </c>
      <c r="L826" s="24">
        <v>10.3</v>
      </c>
      <c r="M826" s="23">
        <v>5.0</v>
      </c>
    </row>
    <row r="827" ht="15.75" customHeight="1">
      <c r="A827" s="23">
        <v>826.0</v>
      </c>
      <c r="B827" s="24">
        <v>7.1</v>
      </c>
      <c r="C827" s="24">
        <v>0.46</v>
      </c>
      <c r="D827" s="24">
        <v>0.14</v>
      </c>
      <c r="E827" s="24">
        <v>2.8</v>
      </c>
      <c r="F827" s="24">
        <v>0.076</v>
      </c>
      <c r="G827" s="24">
        <v>15.0</v>
      </c>
      <c r="H827" s="24">
        <v>37.0</v>
      </c>
      <c r="I827" s="24">
        <v>0.99624</v>
      </c>
      <c r="J827" s="24">
        <v>3.36</v>
      </c>
      <c r="K827" s="24">
        <v>0.49</v>
      </c>
      <c r="L827" s="24">
        <v>10.7</v>
      </c>
      <c r="M827" s="23">
        <v>5.0</v>
      </c>
    </row>
    <row r="828" ht="15.75" customHeight="1">
      <c r="A828" s="23">
        <v>827.0</v>
      </c>
      <c r="B828" s="24">
        <v>7.5</v>
      </c>
      <c r="C828" s="24">
        <v>0.27</v>
      </c>
      <c r="D828" s="24">
        <v>0.34</v>
      </c>
      <c r="E828" s="24">
        <v>2.3</v>
      </c>
      <c r="F828" s="24">
        <v>0.05</v>
      </c>
      <c r="G828" s="24">
        <v>4.0</v>
      </c>
      <c r="H828" s="24">
        <v>8.0</v>
      </c>
      <c r="I828" s="24">
        <v>0.9951</v>
      </c>
      <c r="J828" s="24">
        <v>3.4</v>
      </c>
      <c r="K828" s="24">
        <v>0.64</v>
      </c>
      <c r="L828" s="24">
        <v>11.0</v>
      </c>
      <c r="M828" s="23">
        <v>7.0</v>
      </c>
    </row>
    <row r="829" ht="15.75" customHeight="1">
      <c r="A829" s="23">
        <v>828.0</v>
      </c>
      <c r="B829" s="24">
        <v>7.1</v>
      </c>
      <c r="C829" s="24">
        <v>0.46</v>
      </c>
      <c r="D829" s="24">
        <v>0.14</v>
      </c>
      <c r="E829" s="24">
        <v>2.8</v>
      </c>
      <c r="F829" s="24">
        <v>0.076</v>
      </c>
      <c r="G829" s="24">
        <v>15.0</v>
      </c>
      <c r="H829" s="24">
        <v>37.0</v>
      </c>
      <c r="I829" s="24">
        <v>0.99624</v>
      </c>
      <c r="J829" s="24">
        <v>3.36</v>
      </c>
      <c r="K829" s="24">
        <v>0.49</v>
      </c>
      <c r="L829" s="24">
        <v>10.7</v>
      </c>
      <c r="M829" s="23">
        <v>5.0</v>
      </c>
    </row>
    <row r="830" ht="15.75" customHeight="1">
      <c r="A830" s="23">
        <v>829.0</v>
      </c>
      <c r="B830" s="24">
        <v>7.8</v>
      </c>
      <c r="C830" s="24">
        <v>0.57</v>
      </c>
      <c r="D830" s="24">
        <v>0.09</v>
      </c>
      <c r="E830" s="24">
        <v>2.3</v>
      </c>
      <c r="F830" s="24">
        <v>0.065</v>
      </c>
      <c r="G830" s="24">
        <v>34.0</v>
      </c>
      <c r="H830" s="24">
        <v>45.0</v>
      </c>
      <c r="I830" s="24">
        <v>0.99417</v>
      </c>
      <c r="J830" s="24">
        <v>3.46</v>
      </c>
      <c r="K830" s="24">
        <v>0.74</v>
      </c>
      <c r="L830" s="24">
        <v>12.7</v>
      </c>
      <c r="M830" s="23">
        <v>8.0</v>
      </c>
    </row>
    <row r="831" ht="15.75" customHeight="1">
      <c r="A831" s="23">
        <v>830.0</v>
      </c>
      <c r="B831" s="24">
        <v>5.9</v>
      </c>
      <c r="C831" s="24">
        <v>0.61</v>
      </c>
      <c r="D831" s="24">
        <v>0.08</v>
      </c>
      <c r="E831" s="24">
        <v>2.1</v>
      </c>
      <c r="F831" s="24">
        <v>0.071</v>
      </c>
      <c r="G831" s="24">
        <v>16.0</v>
      </c>
      <c r="H831" s="24">
        <v>24.0</v>
      </c>
      <c r="I831" s="24">
        <v>0.99376</v>
      </c>
      <c r="J831" s="24">
        <v>3.56</v>
      </c>
      <c r="K831" s="24">
        <v>0.77</v>
      </c>
      <c r="L831" s="24">
        <v>11.1</v>
      </c>
      <c r="M831" s="23">
        <v>6.0</v>
      </c>
    </row>
    <row r="832" ht="15.75" customHeight="1">
      <c r="A832" s="23">
        <v>831.0</v>
      </c>
      <c r="B832" s="24">
        <v>7.5</v>
      </c>
      <c r="C832" s="24">
        <v>0.685</v>
      </c>
      <c r="D832" s="24">
        <v>0.07</v>
      </c>
      <c r="E832" s="24">
        <v>2.5</v>
      </c>
      <c r="F832" s="24">
        <v>0.0579999999999999</v>
      </c>
      <c r="G832" s="24">
        <v>5.0</v>
      </c>
      <c r="H832" s="24">
        <v>9.0</v>
      </c>
      <c r="I832" s="24">
        <v>0.99632</v>
      </c>
      <c r="J832" s="24">
        <v>3.38</v>
      </c>
      <c r="K832" s="24">
        <v>0.55</v>
      </c>
      <c r="L832" s="24">
        <v>10.9</v>
      </c>
      <c r="M832" s="23">
        <v>4.0</v>
      </c>
    </row>
    <row r="833" ht="15.75" customHeight="1">
      <c r="A833" s="23">
        <v>832.0</v>
      </c>
      <c r="B833" s="24">
        <v>5.9</v>
      </c>
      <c r="C833" s="24">
        <v>0.61</v>
      </c>
      <c r="D833" s="24">
        <v>0.08</v>
      </c>
      <c r="E833" s="24">
        <v>2.1</v>
      </c>
      <c r="F833" s="24">
        <v>0.071</v>
      </c>
      <c r="G833" s="24">
        <v>16.0</v>
      </c>
      <c r="H833" s="24">
        <v>24.0</v>
      </c>
      <c r="I833" s="24">
        <v>0.99376</v>
      </c>
      <c r="J833" s="24">
        <v>3.56</v>
      </c>
      <c r="K833" s="24">
        <v>0.77</v>
      </c>
      <c r="L833" s="24">
        <v>11.1</v>
      </c>
      <c r="M833" s="23">
        <v>6.0</v>
      </c>
    </row>
    <row r="834" ht="15.75" customHeight="1">
      <c r="A834" s="23">
        <v>833.0</v>
      </c>
      <c r="B834" s="24">
        <v>10.4</v>
      </c>
      <c r="C834" s="24">
        <v>0.44</v>
      </c>
      <c r="D834" s="24">
        <v>0.42</v>
      </c>
      <c r="E834" s="24">
        <v>1.5</v>
      </c>
      <c r="F834" s="24">
        <v>0.145</v>
      </c>
      <c r="G834" s="24">
        <v>34.0</v>
      </c>
      <c r="H834" s="24">
        <v>48.0</v>
      </c>
      <c r="I834" s="24">
        <v>0.99832</v>
      </c>
      <c r="J834" s="24">
        <v>3.38</v>
      </c>
      <c r="K834" s="24">
        <v>0.86</v>
      </c>
      <c r="L834" s="24">
        <v>9.9</v>
      </c>
      <c r="M834" s="23">
        <v>3.0</v>
      </c>
    </row>
    <row r="835" ht="15.75" customHeight="1">
      <c r="A835" s="23">
        <v>834.0</v>
      </c>
      <c r="B835" s="24">
        <v>11.6</v>
      </c>
      <c r="C835" s="24">
        <v>0.47</v>
      </c>
      <c r="D835" s="24">
        <v>0.44</v>
      </c>
      <c r="E835" s="24">
        <v>1.6</v>
      </c>
      <c r="F835" s="24">
        <v>0.147</v>
      </c>
      <c r="G835" s="24">
        <v>36.0</v>
      </c>
      <c r="H835" s="24">
        <v>51.0</v>
      </c>
      <c r="I835" s="24">
        <v>0.99836</v>
      </c>
      <c r="J835" s="24">
        <v>3.38</v>
      </c>
      <c r="K835" s="24">
        <v>0.86</v>
      </c>
      <c r="L835" s="24">
        <v>9.9</v>
      </c>
      <c r="M835" s="23">
        <v>4.0</v>
      </c>
    </row>
    <row r="836" ht="15.75" customHeight="1">
      <c r="A836" s="23">
        <v>835.0</v>
      </c>
      <c r="B836" s="24">
        <v>8.8</v>
      </c>
      <c r="C836" s="24">
        <v>0.685</v>
      </c>
      <c r="D836" s="24">
        <v>0.26</v>
      </c>
      <c r="E836" s="24">
        <v>1.6</v>
      </c>
      <c r="F836" s="24">
        <v>0.088</v>
      </c>
      <c r="G836" s="24">
        <v>16.0</v>
      </c>
      <c r="H836" s="24">
        <v>23.0</v>
      </c>
      <c r="I836" s="24">
        <v>0.996939999999999</v>
      </c>
      <c r="J836" s="24">
        <v>3.32</v>
      </c>
      <c r="K836" s="24">
        <v>0.47</v>
      </c>
      <c r="L836" s="24">
        <v>9.4</v>
      </c>
      <c r="M836" s="23">
        <v>5.0</v>
      </c>
    </row>
    <row r="837" ht="15.75" customHeight="1">
      <c r="A837" s="23">
        <v>836.0</v>
      </c>
      <c r="B837" s="24">
        <v>7.6</v>
      </c>
      <c r="C837" s="24">
        <v>0.665</v>
      </c>
      <c r="D837" s="24">
        <v>0.1</v>
      </c>
      <c r="E837" s="24">
        <v>1.5</v>
      </c>
      <c r="F837" s="24">
        <v>0.066</v>
      </c>
      <c r="G837" s="24">
        <v>27.0</v>
      </c>
      <c r="H837" s="24">
        <v>55.0</v>
      </c>
      <c r="I837" s="24">
        <v>0.99655</v>
      </c>
      <c r="J837" s="24">
        <v>3.39</v>
      </c>
      <c r="K837" s="24">
        <v>0.51</v>
      </c>
      <c r="L837" s="24">
        <v>9.3</v>
      </c>
      <c r="M837" s="23">
        <v>5.0</v>
      </c>
    </row>
    <row r="838" ht="15.75" customHeight="1">
      <c r="A838" s="23">
        <v>837.0</v>
      </c>
      <c r="B838" s="24">
        <v>6.7</v>
      </c>
      <c r="C838" s="24">
        <v>0.28</v>
      </c>
      <c r="D838" s="24">
        <v>0.28</v>
      </c>
      <c r="E838" s="24">
        <v>2.4</v>
      </c>
      <c r="F838" s="24">
        <v>0.012</v>
      </c>
      <c r="G838" s="24">
        <v>36.0</v>
      </c>
      <c r="H838" s="24">
        <v>100.0</v>
      </c>
      <c r="I838" s="24">
        <v>0.99064</v>
      </c>
      <c r="J838" s="24">
        <v>3.26</v>
      </c>
      <c r="K838" s="24">
        <v>0.39</v>
      </c>
      <c r="L838" s="24">
        <v>11.7</v>
      </c>
      <c r="M838" s="23">
        <v>7.0</v>
      </c>
    </row>
    <row r="839" ht="15.75" customHeight="1">
      <c r="A839" s="23">
        <v>838.0</v>
      </c>
      <c r="B839" s="24">
        <v>6.7</v>
      </c>
      <c r="C839" s="24">
        <v>0.28</v>
      </c>
      <c r="D839" s="24">
        <v>0.28</v>
      </c>
      <c r="E839" s="24">
        <v>2.4</v>
      </c>
      <c r="F839" s="24">
        <v>0.012</v>
      </c>
      <c r="G839" s="24">
        <v>36.0</v>
      </c>
      <c r="H839" s="24">
        <v>100.0</v>
      </c>
      <c r="I839" s="24">
        <v>0.99064</v>
      </c>
      <c r="J839" s="24">
        <v>3.26</v>
      </c>
      <c r="K839" s="24">
        <v>0.39</v>
      </c>
      <c r="L839" s="24">
        <v>11.7</v>
      </c>
      <c r="M839" s="23">
        <v>7.0</v>
      </c>
    </row>
    <row r="840" ht="15.75" customHeight="1">
      <c r="A840" s="23">
        <v>839.0</v>
      </c>
      <c r="B840" s="24">
        <v>10.1</v>
      </c>
      <c r="C840" s="24">
        <v>0.31</v>
      </c>
      <c r="D840" s="24">
        <v>0.35</v>
      </c>
      <c r="E840" s="24">
        <v>1.6</v>
      </c>
      <c r="F840" s="24">
        <v>0.075</v>
      </c>
      <c r="G840" s="24">
        <v>9.0</v>
      </c>
      <c r="H840" s="24">
        <v>28.0</v>
      </c>
      <c r="I840" s="24">
        <v>0.99672</v>
      </c>
      <c r="J840" s="24">
        <v>3.24</v>
      </c>
      <c r="K840" s="24">
        <v>0.83</v>
      </c>
      <c r="L840" s="24">
        <v>11.2</v>
      </c>
      <c r="M840" s="23">
        <v>7.0</v>
      </c>
    </row>
    <row r="841" ht="15.75" customHeight="1">
      <c r="A841" s="23">
        <v>840.0</v>
      </c>
      <c r="B841" s="24">
        <v>6.0</v>
      </c>
      <c r="C841" s="24">
        <v>0.5</v>
      </c>
      <c r="D841" s="24">
        <v>0.04</v>
      </c>
      <c r="E841" s="24">
        <v>2.2</v>
      </c>
      <c r="F841" s="24">
        <v>0.092</v>
      </c>
      <c r="G841" s="24">
        <v>13.0</v>
      </c>
      <c r="H841" s="24">
        <v>26.0</v>
      </c>
      <c r="I841" s="24">
        <v>0.99647</v>
      </c>
      <c r="J841" s="24">
        <v>3.46</v>
      </c>
      <c r="K841" s="24">
        <v>0.47</v>
      </c>
      <c r="L841" s="24">
        <v>10.0</v>
      </c>
      <c r="M841" s="23">
        <v>5.0</v>
      </c>
    </row>
    <row r="842" ht="15.75" customHeight="1">
      <c r="A842" s="23">
        <v>841.0</v>
      </c>
      <c r="B842" s="24">
        <v>11.1</v>
      </c>
      <c r="C842" s="24">
        <v>0.42</v>
      </c>
      <c r="D842" s="24">
        <v>0.47</v>
      </c>
      <c r="E842" s="24">
        <v>2.65</v>
      </c>
      <c r="F842" s="24">
        <v>0.085</v>
      </c>
      <c r="G842" s="24">
        <v>9.0</v>
      </c>
      <c r="H842" s="24">
        <v>34.0</v>
      </c>
      <c r="I842" s="24">
        <v>0.99736</v>
      </c>
      <c r="J842" s="24">
        <v>3.24</v>
      </c>
      <c r="K842" s="24">
        <v>0.77</v>
      </c>
      <c r="L842" s="24">
        <v>12.1</v>
      </c>
      <c r="M842" s="23">
        <v>7.0</v>
      </c>
    </row>
    <row r="843" ht="15.75" customHeight="1">
      <c r="A843" s="23">
        <v>842.0</v>
      </c>
      <c r="B843" s="24">
        <v>6.6</v>
      </c>
      <c r="C843" s="24">
        <v>0.66</v>
      </c>
      <c r="D843" s="24">
        <v>0.0</v>
      </c>
      <c r="E843" s="24">
        <v>3.0</v>
      </c>
      <c r="F843" s="24">
        <v>0.115</v>
      </c>
      <c r="G843" s="24">
        <v>21.0</v>
      </c>
      <c r="H843" s="24">
        <v>31.0</v>
      </c>
      <c r="I843" s="24">
        <v>0.99629</v>
      </c>
      <c r="J843" s="24">
        <v>3.45</v>
      </c>
      <c r="K843" s="24">
        <v>0.63</v>
      </c>
      <c r="L843" s="24">
        <v>10.3</v>
      </c>
      <c r="M843" s="23">
        <v>5.0</v>
      </c>
    </row>
    <row r="844" ht="15.75" customHeight="1">
      <c r="A844" s="23">
        <v>843.0</v>
      </c>
      <c r="B844" s="24">
        <v>10.6</v>
      </c>
      <c r="C844" s="24">
        <v>0.5</v>
      </c>
      <c r="D844" s="24">
        <v>0.45</v>
      </c>
      <c r="E844" s="24">
        <v>2.6</v>
      </c>
      <c r="F844" s="24">
        <v>0.119</v>
      </c>
      <c r="G844" s="24">
        <v>34.0</v>
      </c>
      <c r="H844" s="24">
        <v>68.0</v>
      </c>
      <c r="I844" s="24">
        <v>0.99708</v>
      </c>
      <c r="J844" s="24">
        <v>3.23</v>
      </c>
      <c r="K844" s="24">
        <v>0.72</v>
      </c>
      <c r="L844" s="24">
        <v>10.9</v>
      </c>
      <c r="M844" s="23">
        <v>6.0</v>
      </c>
    </row>
    <row r="845" ht="15.75" customHeight="1">
      <c r="A845" s="23">
        <v>844.0</v>
      </c>
      <c r="B845" s="24">
        <v>7.1</v>
      </c>
      <c r="C845" s="24">
        <v>0.685</v>
      </c>
      <c r="D845" s="24">
        <v>0.35</v>
      </c>
      <c r="E845" s="24">
        <v>2.0</v>
      </c>
      <c r="F845" s="24">
        <v>0.088</v>
      </c>
      <c r="G845" s="24">
        <v>9.0</v>
      </c>
      <c r="H845" s="24">
        <v>92.0</v>
      </c>
      <c r="I845" s="24">
        <v>0.9963</v>
      </c>
      <c r="J845" s="24">
        <v>3.28</v>
      </c>
      <c r="K845" s="24">
        <v>0.62</v>
      </c>
      <c r="L845" s="24">
        <v>9.4</v>
      </c>
      <c r="M845" s="23">
        <v>5.0</v>
      </c>
    </row>
    <row r="846" ht="15.75" customHeight="1">
      <c r="A846" s="23">
        <v>845.0</v>
      </c>
      <c r="B846" s="24">
        <v>9.9</v>
      </c>
      <c r="C846" s="24">
        <v>0.25</v>
      </c>
      <c r="D846" s="24">
        <v>0.46</v>
      </c>
      <c r="E846" s="24">
        <v>1.7</v>
      </c>
      <c r="F846" s="24">
        <v>0.062</v>
      </c>
      <c r="G846" s="24">
        <v>26.0</v>
      </c>
      <c r="H846" s="24">
        <v>42.0</v>
      </c>
      <c r="I846" s="24">
        <v>0.9959</v>
      </c>
      <c r="J846" s="24">
        <v>3.18</v>
      </c>
      <c r="K846" s="24">
        <v>0.83</v>
      </c>
      <c r="L846" s="24">
        <v>10.6</v>
      </c>
      <c r="M846" s="23">
        <v>6.0</v>
      </c>
    </row>
    <row r="847" ht="15.75" customHeight="1">
      <c r="A847" s="23">
        <v>846.0</v>
      </c>
      <c r="B847" s="24">
        <v>6.4</v>
      </c>
      <c r="C847" s="24">
        <v>0.64</v>
      </c>
      <c r="D847" s="24">
        <v>0.21</v>
      </c>
      <c r="E847" s="24">
        <v>1.8</v>
      </c>
      <c r="F847" s="24">
        <v>0.081</v>
      </c>
      <c r="G847" s="24">
        <v>14.0</v>
      </c>
      <c r="H847" s="24">
        <v>31.0</v>
      </c>
      <c r="I847" s="24">
        <v>0.996889999999999</v>
      </c>
      <c r="J847" s="24">
        <v>3.59</v>
      </c>
      <c r="K847" s="24">
        <v>0.66</v>
      </c>
      <c r="L847" s="24">
        <v>9.8</v>
      </c>
      <c r="M847" s="23">
        <v>5.0</v>
      </c>
    </row>
    <row r="848" ht="15.75" customHeight="1">
      <c r="A848" s="23">
        <v>847.0</v>
      </c>
      <c r="B848" s="24">
        <v>6.4</v>
      </c>
      <c r="C848" s="24">
        <v>0.64</v>
      </c>
      <c r="D848" s="24">
        <v>0.21</v>
      </c>
      <c r="E848" s="24">
        <v>1.8</v>
      </c>
      <c r="F848" s="24">
        <v>0.081</v>
      </c>
      <c r="G848" s="24">
        <v>14.0</v>
      </c>
      <c r="H848" s="24">
        <v>31.0</v>
      </c>
      <c r="I848" s="24">
        <v>0.996889999999999</v>
      </c>
      <c r="J848" s="24">
        <v>3.59</v>
      </c>
      <c r="K848" s="24">
        <v>0.66</v>
      </c>
      <c r="L848" s="24">
        <v>9.8</v>
      </c>
      <c r="M848" s="23">
        <v>5.0</v>
      </c>
    </row>
    <row r="849" ht="15.75" customHeight="1">
      <c r="A849" s="23">
        <v>848.0</v>
      </c>
      <c r="B849" s="24">
        <v>7.4</v>
      </c>
      <c r="C849" s="24">
        <v>0.68</v>
      </c>
      <c r="D849" s="24">
        <v>0.16</v>
      </c>
      <c r="E849" s="24">
        <v>1.8</v>
      </c>
      <c r="F849" s="24">
        <v>0.078</v>
      </c>
      <c r="G849" s="24">
        <v>12.0</v>
      </c>
      <c r="H849" s="24">
        <v>39.0</v>
      </c>
      <c r="I849" s="24">
        <v>0.9977</v>
      </c>
      <c r="J849" s="24">
        <v>3.5</v>
      </c>
      <c r="K849" s="24">
        <v>0.7</v>
      </c>
      <c r="L849" s="24">
        <v>9.9</v>
      </c>
      <c r="M849" s="23">
        <v>6.0</v>
      </c>
    </row>
    <row r="850" ht="15.75" customHeight="1">
      <c r="A850" s="23">
        <v>849.0</v>
      </c>
      <c r="B850" s="24">
        <v>6.4</v>
      </c>
      <c r="C850" s="24">
        <v>0.64</v>
      </c>
      <c r="D850" s="24">
        <v>0.21</v>
      </c>
      <c r="E850" s="24">
        <v>1.8</v>
      </c>
      <c r="F850" s="24">
        <v>0.081</v>
      </c>
      <c r="G850" s="24">
        <v>14.0</v>
      </c>
      <c r="H850" s="24">
        <v>31.0</v>
      </c>
      <c r="I850" s="24">
        <v>0.996889999999999</v>
      </c>
      <c r="J850" s="24">
        <v>3.59</v>
      </c>
      <c r="K850" s="24">
        <v>0.66</v>
      </c>
      <c r="L850" s="24">
        <v>9.8</v>
      </c>
      <c r="M850" s="23">
        <v>5.0</v>
      </c>
    </row>
    <row r="851" ht="15.75" customHeight="1">
      <c r="A851" s="23">
        <v>850.0</v>
      </c>
      <c r="B851" s="24">
        <v>6.4</v>
      </c>
      <c r="C851" s="24">
        <v>0.63</v>
      </c>
      <c r="D851" s="24">
        <v>0.21</v>
      </c>
      <c r="E851" s="24">
        <v>1.6</v>
      </c>
      <c r="F851" s="24">
        <v>0.08</v>
      </c>
      <c r="G851" s="24">
        <v>12.0</v>
      </c>
      <c r="H851" s="24">
        <v>32.0</v>
      </c>
      <c r="I851" s="24">
        <v>0.996889999999999</v>
      </c>
      <c r="J851" s="24">
        <v>3.58</v>
      </c>
      <c r="K851" s="24">
        <v>0.66</v>
      </c>
      <c r="L851" s="24">
        <v>9.8</v>
      </c>
      <c r="M851" s="23">
        <v>5.0</v>
      </c>
    </row>
    <row r="852" ht="15.75" customHeight="1">
      <c r="A852" s="23">
        <v>851.0</v>
      </c>
      <c r="B852" s="24">
        <v>9.3</v>
      </c>
      <c r="C852" s="24">
        <v>0.43</v>
      </c>
      <c r="D852" s="24">
        <v>0.44</v>
      </c>
      <c r="E852" s="24">
        <v>1.9</v>
      </c>
      <c r="F852" s="24">
        <v>0.085</v>
      </c>
      <c r="G852" s="24">
        <v>9.0</v>
      </c>
      <c r="H852" s="24">
        <v>22.0</v>
      </c>
      <c r="I852" s="24">
        <v>0.99708</v>
      </c>
      <c r="J852" s="24">
        <v>3.28</v>
      </c>
      <c r="K852" s="24">
        <v>0.55</v>
      </c>
      <c r="L852" s="24">
        <v>9.5</v>
      </c>
      <c r="M852" s="23">
        <v>5.0</v>
      </c>
    </row>
    <row r="853" ht="15.75" customHeight="1">
      <c r="A853" s="23">
        <v>852.0</v>
      </c>
      <c r="B853" s="24">
        <v>9.3</v>
      </c>
      <c r="C853" s="24">
        <v>0.43</v>
      </c>
      <c r="D853" s="24">
        <v>0.44</v>
      </c>
      <c r="E853" s="24">
        <v>1.9</v>
      </c>
      <c r="F853" s="24">
        <v>0.085</v>
      </c>
      <c r="G853" s="24">
        <v>9.0</v>
      </c>
      <c r="H853" s="24">
        <v>22.0</v>
      </c>
      <c r="I853" s="24">
        <v>0.99708</v>
      </c>
      <c r="J853" s="24">
        <v>3.28</v>
      </c>
      <c r="K853" s="24">
        <v>0.55</v>
      </c>
      <c r="L853" s="24">
        <v>9.5</v>
      </c>
      <c r="M853" s="23">
        <v>5.0</v>
      </c>
    </row>
    <row r="854" ht="15.75" customHeight="1">
      <c r="A854" s="23">
        <v>853.0</v>
      </c>
      <c r="B854" s="24">
        <v>8.0</v>
      </c>
      <c r="C854" s="24">
        <v>0.42</v>
      </c>
      <c r="D854" s="24">
        <v>0.32</v>
      </c>
      <c r="E854" s="24">
        <v>2.5</v>
      </c>
      <c r="F854" s="24">
        <v>0.08</v>
      </c>
      <c r="G854" s="24">
        <v>26.0</v>
      </c>
      <c r="H854" s="24">
        <v>122.0</v>
      </c>
      <c r="I854" s="24">
        <v>0.99801</v>
      </c>
      <c r="J854" s="24">
        <v>3.22</v>
      </c>
      <c r="K854" s="24">
        <v>1.07</v>
      </c>
      <c r="L854" s="24">
        <v>9.7</v>
      </c>
      <c r="M854" s="23">
        <v>5.0</v>
      </c>
    </row>
    <row r="855" ht="15.75" customHeight="1">
      <c r="A855" s="23">
        <v>854.0</v>
      </c>
      <c r="B855" s="24">
        <v>9.3</v>
      </c>
      <c r="C855" s="24">
        <v>0.36</v>
      </c>
      <c r="D855" s="24">
        <v>0.39</v>
      </c>
      <c r="E855" s="24">
        <v>1.5</v>
      </c>
      <c r="F855" s="24">
        <v>0.08</v>
      </c>
      <c r="G855" s="24">
        <v>41.0</v>
      </c>
      <c r="H855" s="24">
        <v>55.0</v>
      </c>
      <c r="I855" s="24">
        <v>0.99652</v>
      </c>
      <c r="J855" s="24">
        <v>3.47</v>
      </c>
      <c r="K855" s="24">
        <v>0.73</v>
      </c>
      <c r="L855" s="24">
        <v>10.9</v>
      </c>
      <c r="M855" s="23">
        <v>6.0</v>
      </c>
    </row>
    <row r="856" ht="15.75" customHeight="1">
      <c r="A856" s="23">
        <v>855.0</v>
      </c>
      <c r="B856" s="24">
        <v>9.3</v>
      </c>
      <c r="C856" s="24">
        <v>0.36</v>
      </c>
      <c r="D856" s="24">
        <v>0.39</v>
      </c>
      <c r="E856" s="24">
        <v>1.5</v>
      </c>
      <c r="F856" s="24">
        <v>0.08</v>
      </c>
      <c r="G856" s="24">
        <v>41.0</v>
      </c>
      <c r="H856" s="24">
        <v>55.0</v>
      </c>
      <c r="I856" s="24">
        <v>0.99652</v>
      </c>
      <c r="J856" s="24">
        <v>3.47</v>
      </c>
      <c r="K856" s="24">
        <v>0.73</v>
      </c>
      <c r="L856" s="24">
        <v>10.9</v>
      </c>
      <c r="M856" s="23">
        <v>6.0</v>
      </c>
    </row>
    <row r="857" ht="15.75" customHeight="1">
      <c r="A857" s="23">
        <v>856.0</v>
      </c>
      <c r="B857" s="24">
        <v>7.6</v>
      </c>
      <c r="C857" s="24">
        <v>0.735</v>
      </c>
      <c r="D857" s="24">
        <v>0.02</v>
      </c>
      <c r="E857" s="24">
        <v>2.5</v>
      </c>
      <c r="F857" s="24">
        <v>0.071</v>
      </c>
      <c r="G857" s="24">
        <v>10.0</v>
      </c>
      <c r="H857" s="24">
        <v>14.0</v>
      </c>
      <c r="I857" s="24">
        <v>0.995379999999999</v>
      </c>
      <c r="J857" s="24">
        <v>3.51</v>
      </c>
      <c r="K857" s="24">
        <v>0.71</v>
      </c>
      <c r="L857" s="24">
        <v>11.7</v>
      </c>
      <c r="M857" s="23">
        <v>7.0</v>
      </c>
    </row>
    <row r="858" ht="15.75" customHeight="1">
      <c r="A858" s="23">
        <v>857.0</v>
      </c>
      <c r="B858" s="24">
        <v>9.3</v>
      </c>
      <c r="C858" s="24">
        <v>0.36</v>
      </c>
      <c r="D858" s="24">
        <v>0.39</v>
      </c>
      <c r="E858" s="24">
        <v>1.5</v>
      </c>
      <c r="F858" s="24">
        <v>0.08</v>
      </c>
      <c r="G858" s="24">
        <v>41.0</v>
      </c>
      <c r="H858" s="24">
        <v>55.0</v>
      </c>
      <c r="I858" s="24">
        <v>0.99652</v>
      </c>
      <c r="J858" s="24">
        <v>3.47</v>
      </c>
      <c r="K858" s="24">
        <v>0.73</v>
      </c>
      <c r="L858" s="24">
        <v>10.9</v>
      </c>
      <c r="M858" s="23">
        <v>6.0</v>
      </c>
    </row>
    <row r="859" ht="15.75" customHeight="1">
      <c r="A859" s="23">
        <v>858.0</v>
      </c>
      <c r="B859" s="24">
        <v>8.2</v>
      </c>
      <c r="C859" s="24">
        <v>0.26</v>
      </c>
      <c r="D859" s="24">
        <v>0.34</v>
      </c>
      <c r="E859" s="24">
        <v>2.5</v>
      </c>
      <c r="F859" s="24">
        <v>0.073</v>
      </c>
      <c r="G859" s="24">
        <v>16.0</v>
      </c>
      <c r="H859" s="24">
        <v>47.0</v>
      </c>
      <c r="I859" s="24">
        <v>0.995939999999999</v>
      </c>
      <c r="J859" s="24">
        <v>3.4</v>
      </c>
      <c r="K859" s="24">
        <v>0.78</v>
      </c>
      <c r="L859" s="24">
        <v>11.3</v>
      </c>
      <c r="M859" s="23">
        <v>7.0</v>
      </c>
    </row>
    <row r="860" ht="15.75" customHeight="1">
      <c r="A860" s="23">
        <v>859.0</v>
      </c>
      <c r="B860" s="24">
        <v>11.7</v>
      </c>
      <c r="C860" s="24">
        <v>0.28</v>
      </c>
      <c r="D860" s="24">
        <v>0.47</v>
      </c>
      <c r="E860" s="24">
        <v>1.7</v>
      </c>
      <c r="F860" s="24">
        <v>0.054</v>
      </c>
      <c r="G860" s="24">
        <v>17.0</v>
      </c>
      <c r="H860" s="24">
        <v>32.0</v>
      </c>
      <c r="I860" s="24">
        <v>0.99686</v>
      </c>
      <c r="J860" s="24">
        <v>3.15</v>
      </c>
      <c r="K860" s="24">
        <v>0.67</v>
      </c>
      <c r="L860" s="24">
        <v>10.6</v>
      </c>
      <c r="M860" s="23">
        <v>7.0</v>
      </c>
    </row>
    <row r="861" ht="15.75" customHeight="1">
      <c r="A861" s="23">
        <v>860.0</v>
      </c>
      <c r="B861" s="24">
        <v>6.8</v>
      </c>
      <c r="C861" s="24">
        <v>0.56</v>
      </c>
      <c r="D861" s="24">
        <v>0.22</v>
      </c>
      <c r="E861" s="24">
        <v>1.8</v>
      </c>
      <c r="F861" s="24">
        <v>0.074</v>
      </c>
      <c r="G861" s="24">
        <v>15.0</v>
      </c>
      <c r="H861" s="24">
        <v>24.0</v>
      </c>
      <c r="I861" s="24">
        <v>0.994379999999999</v>
      </c>
      <c r="J861" s="24">
        <v>3.4</v>
      </c>
      <c r="K861" s="24">
        <v>0.82</v>
      </c>
      <c r="L861" s="24">
        <v>11.2</v>
      </c>
      <c r="M861" s="23">
        <v>6.0</v>
      </c>
    </row>
    <row r="862" ht="15.75" customHeight="1">
      <c r="A862" s="23">
        <v>861.0</v>
      </c>
      <c r="B862" s="24">
        <v>7.2</v>
      </c>
      <c r="C862" s="24">
        <v>0.62</v>
      </c>
      <c r="D862" s="24">
        <v>0.06</v>
      </c>
      <c r="E862" s="24">
        <v>2.7</v>
      </c>
      <c r="F862" s="24">
        <v>0.077</v>
      </c>
      <c r="G862" s="24">
        <v>15.0</v>
      </c>
      <c r="H862" s="24">
        <v>85.0</v>
      </c>
      <c r="I862" s="24">
        <v>0.99746</v>
      </c>
      <c r="J862" s="24">
        <v>3.51</v>
      </c>
      <c r="K862" s="24">
        <v>0.54</v>
      </c>
      <c r="L862" s="24">
        <v>9.5</v>
      </c>
      <c r="M862" s="23">
        <v>5.0</v>
      </c>
    </row>
    <row r="863" ht="15.75" customHeight="1">
      <c r="A863" s="23">
        <v>862.0</v>
      </c>
      <c r="B863" s="24">
        <v>5.8</v>
      </c>
      <c r="C863" s="24">
        <v>1.01</v>
      </c>
      <c r="D863" s="24">
        <v>0.66</v>
      </c>
      <c r="E863" s="24">
        <v>2.0</v>
      </c>
      <c r="F863" s="24">
        <v>0.039</v>
      </c>
      <c r="G863" s="24">
        <v>15.0</v>
      </c>
      <c r="H863" s="24">
        <v>88.0</v>
      </c>
      <c r="I863" s="24">
        <v>0.99357</v>
      </c>
      <c r="J863" s="24">
        <v>3.66</v>
      </c>
      <c r="K863" s="24">
        <v>0.6</v>
      </c>
      <c r="L863" s="24">
        <v>11.5</v>
      </c>
      <c r="M863" s="23">
        <v>6.0</v>
      </c>
    </row>
    <row r="864" ht="15.75" customHeight="1">
      <c r="A864" s="23">
        <v>863.0</v>
      </c>
      <c r="B864" s="24">
        <v>7.5</v>
      </c>
      <c r="C864" s="24">
        <v>0.42</v>
      </c>
      <c r="D864" s="24">
        <v>0.32</v>
      </c>
      <c r="E864" s="24">
        <v>2.7</v>
      </c>
      <c r="F864" s="24">
        <v>0.067</v>
      </c>
      <c r="G864" s="24">
        <v>7.0</v>
      </c>
      <c r="H864" s="24">
        <v>25.0</v>
      </c>
      <c r="I864" s="24">
        <v>0.996279999999999</v>
      </c>
      <c r="J864" s="24">
        <v>3.24</v>
      </c>
      <c r="K864" s="24">
        <v>0.44</v>
      </c>
      <c r="L864" s="24">
        <v>10.4</v>
      </c>
      <c r="M864" s="23">
        <v>5.0</v>
      </c>
    </row>
    <row r="865" ht="15.75" customHeight="1">
      <c r="A865" s="23">
        <v>864.0</v>
      </c>
      <c r="B865" s="24">
        <v>7.2</v>
      </c>
      <c r="C865" s="24">
        <v>0.62</v>
      </c>
      <c r="D865" s="24">
        <v>0.06</v>
      </c>
      <c r="E865" s="24">
        <v>2.5</v>
      </c>
      <c r="F865" s="24">
        <v>0.078</v>
      </c>
      <c r="G865" s="24">
        <v>17.0</v>
      </c>
      <c r="H865" s="24">
        <v>84.0</v>
      </c>
      <c r="I865" s="24">
        <v>0.99746</v>
      </c>
      <c r="J865" s="24">
        <v>3.51</v>
      </c>
      <c r="K865" s="24">
        <v>0.53</v>
      </c>
      <c r="L865" s="24">
        <v>9.7</v>
      </c>
      <c r="M865" s="23">
        <v>5.0</v>
      </c>
    </row>
    <row r="866" ht="15.75" customHeight="1">
      <c r="A866" s="23">
        <v>865.0</v>
      </c>
      <c r="B866" s="24">
        <v>7.2</v>
      </c>
      <c r="C866" s="24">
        <v>0.62</v>
      </c>
      <c r="D866" s="24">
        <v>0.06</v>
      </c>
      <c r="E866" s="24">
        <v>2.7</v>
      </c>
      <c r="F866" s="24">
        <v>0.077</v>
      </c>
      <c r="G866" s="24">
        <v>15.0</v>
      </c>
      <c r="H866" s="24">
        <v>85.0</v>
      </c>
      <c r="I866" s="24">
        <v>0.99746</v>
      </c>
      <c r="J866" s="24">
        <v>3.51</v>
      </c>
      <c r="K866" s="24">
        <v>0.54</v>
      </c>
      <c r="L866" s="24">
        <v>9.5</v>
      </c>
      <c r="M866" s="23">
        <v>5.0</v>
      </c>
    </row>
    <row r="867" ht="15.75" customHeight="1">
      <c r="A867" s="23">
        <v>866.0</v>
      </c>
      <c r="B867" s="24">
        <v>7.2</v>
      </c>
      <c r="C867" s="24">
        <v>0.635</v>
      </c>
      <c r="D867" s="24">
        <v>0.07</v>
      </c>
      <c r="E867" s="24">
        <v>2.6</v>
      </c>
      <c r="F867" s="24">
        <v>0.077</v>
      </c>
      <c r="G867" s="24">
        <v>16.0</v>
      </c>
      <c r="H867" s="24">
        <v>86.0</v>
      </c>
      <c r="I867" s="24">
        <v>0.997479999999999</v>
      </c>
      <c r="J867" s="24">
        <v>3.51</v>
      </c>
      <c r="K867" s="24">
        <v>0.54</v>
      </c>
      <c r="L867" s="24">
        <v>9.7</v>
      </c>
      <c r="M867" s="23">
        <v>5.0</v>
      </c>
    </row>
    <row r="868" ht="15.75" customHeight="1">
      <c r="A868" s="23">
        <v>867.0</v>
      </c>
      <c r="B868" s="24">
        <v>6.8</v>
      </c>
      <c r="C868" s="24">
        <v>0.49</v>
      </c>
      <c r="D868" s="24">
        <v>0.22</v>
      </c>
      <c r="E868" s="24">
        <v>2.3</v>
      </c>
      <c r="F868" s="24">
        <v>0.071</v>
      </c>
      <c r="G868" s="24">
        <v>13.0</v>
      </c>
      <c r="H868" s="24">
        <v>24.0</v>
      </c>
      <c r="I868" s="24">
        <v>0.994379999999999</v>
      </c>
      <c r="J868" s="24">
        <v>3.41</v>
      </c>
      <c r="K868" s="24">
        <v>0.83</v>
      </c>
      <c r="L868" s="24">
        <v>11.3</v>
      </c>
      <c r="M868" s="23">
        <v>6.0</v>
      </c>
    </row>
    <row r="869" ht="15.75" customHeight="1">
      <c r="A869" s="23">
        <v>868.0</v>
      </c>
      <c r="B869" s="24">
        <v>6.9</v>
      </c>
      <c r="C869" s="24">
        <v>0.51</v>
      </c>
      <c r="D869" s="24">
        <v>0.23</v>
      </c>
      <c r="E869" s="24">
        <v>2.0</v>
      </c>
      <c r="F869" s="24">
        <v>0.072</v>
      </c>
      <c r="G869" s="24">
        <v>13.0</v>
      </c>
      <c r="H869" s="24">
        <v>22.0</v>
      </c>
      <c r="I869" s="24">
        <v>0.994379999999999</v>
      </c>
      <c r="J869" s="24">
        <v>3.4</v>
      </c>
      <c r="K869" s="24">
        <v>0.84</v>
      </c>
      <c r="L869" s="24">
        <v>11.2</v>
      </c>
      <c r="M869" s="23">
        <v>6.0</v>
      </c>
    </row>
    <row r="870" ht="15.75" customHeight="1">
      <c r="A870" s="23">
        <v>869.0</v>
      </c>
      <c r="B870" s="24">
        <v>6.8</v>
      </c>
      <c r="C870" s="24">
        <v>0.56</v>
      </c>
      <c r="D870" s="24">
        <v>0.22</v>
      </c>
      <c r="E870" s="24">
        <v>1.8</v>
      </c>
      <c r="F870" s="24">
        <v>0.074</v>
      </c>
      <c r="G870" s="24">
        <v>15.0</v>
      </c>
      <c r="H870" s="24">
        <v>24.0</v>
      </c>
      <c r="I870" s="24">
        <v>0.994379999999999</v>
      </c>
      <c r="J870" s="24">
        <v>3.4</v>
      </c>
      <c r="K870" s="24">
        <v>0.82</v>
      </c>
      <c r="L870" s="24">
        <v>11.2</v>
      </c>
      <c r="M870" s="23">
        <v>6.0</v>
      </c>
    </row>
    <row r="871" ht="15.75" customHeight="1">
      <c r="A871" s="23">
        <v>870.0</v>
      </c>
      <c r="B871" s="24">
        <v>7.6</v>
      </c>
      <c r="C871" s="24">
        <v>0.63</v>
      </c>
      <c r="D871" s="24">
        <v>0.03</v>
      </c>
      <c r="E871" s="24">
        <v>2.0</v>
      </c>
      <c r="F871" s="24">
        <v>0.08</v>
      </c>
      <c r="G871" s="24">
        <v>27.0</v>
      </c>
      <c r="H871" s="24">
        <v>43.0</v>
      </c>
      <c r="I871" s="24">
        <v>0.995779999999999</v>
      </c>
      <c r="J871" s="24">
        <v>3.44</v>
      </c>
      <c r="K871" s="24">
        <v>0.64</v>
      </c>
      <c r="L871" s="24">
        <v>10.9</v>
      </c>
      <c r="M871" s="23">
        <v>6.0</v>
      </c>
    </row>
    <row r="872" ht="15.75" customHeight="1">
      <c r="A872" s="23">
        <v>871.0</v>
      </c>
      <c r="B872" s="24">
        <v>7.7</v>
      </c>
      <c r="C872" s="24">
        <v>0.715</v>
      </c>
      <c r="D872" s="24">
        <v>0.01</v>
      </c>
      <c r="E872" s="24">
        <v>2.1</v>
      </c>
      <c r="F872" s="24">
        <v>0.064</v>
      </c>
      <c r="G872" s="24">
        <v>31.0</v>
      </c>
      <c r="H872" s="24">
        <v>43.0</v>
      </c>
      <c r="I872" s="24">
        <v>0.99371</v>
      </c>
      <c r="J872" s="24">
        <v>3.41</v>
      </c>
      <c r="K872" s="24">
        <v>0.57</v>
      </c>
      <c r="L872" s="24">
        <v>11.8</v>
      </c>
      <c r="M872" s="23">
        <v>6.0</v>
      </c>
    </row>
    <row r="873" ht="15.75" customHeight="1">
      <c r="A873" s="23">
        <v>872.0</v>
      </c>
      <c r="B873" s="24">
        <v>6.9</v>
      </c>
      <c r="C873" s="24">
        <v>0.56</v>
      </c>
      <c r="D873" s="24">
        <v>0.03</v>
      </c>
      <c r="E873" s="24">
        <v>1.5</v>
      </c>
      <c r="F873" s="24">
        <v>0.086</v>
      </c>
      <c r="G873" s="24">
        <v>36.0</v>
      </c>
      <c r="H873" s="24">
        <v>46.0</v>
      </c>
      <c r="I873" s="24">
        <v>0.99522</v>
      </c>
      <c r="J873" s="24">
        <v>3.53</v>
      </c>
      <c r="K873" s="24">
        <v>0.57</v>
      </c>
      <c r="L873" s="24">
        <v>10.6</v>
      </c>
      <c r="M873" s="23">
        <v>5.0</v>
      </c>
    </row>
    <row r="874" ht="15.75" customHeight="1">
      <c r="A874" s="23">
        <v>873.0</v>
      </c>
      <c r="B874" s="24">
        <v>7.3</v>
      </c>
      <c r="C874" s="24">
        <v>0.35</v>
      </c>
      <c r="D874" s="24">
        <v>0.24</v>
      </c>
      <c r="E874" s="24">
        <v>2.0</v>
      </c>
      <c r="F874" s="24">
        <v>0.067</v>
      </c>
      <c r="G874" s="24">
        <v>28.0</v>
      </c>
      <c r="H874" s="24">
        <v>48.0</v>
      </c>
      <c r="I874" s="24">
        <v>0.99576</v>
      </c>
      <c r="J874" s="24">
        <v>3.43</v>
      </c>
      <c r="K874" s="24">
        <v>0.54</v>
      </c>
      <c r="L874" s="24">
        <v>10.0</v>
      </c>
      <c r="M874" s="23">
        <v>4.0</v>
      </c>
    </row>
    <row r="875" ht="15.75" customHeight="1">
      <c r="A875" s="23">
        <v>874.0</v>
      </c>
      <c r="B875" s="24">
        <v>9.1</v>
      </c>
      <c r="C875" s="24">
        <v>0.21</v>
      </c>
      <c r="D875" s="24">
        <v>0.37</v>
      </c>
      <c r="E875" s="24">
        <v>1.6</v>
      </c>
      <c r="F875" s="24">
        <v>0.067</v>
      </c>
      <c r="G875" s="24">
        <v>6.0</v>
      </c>
      <c r="H875" s="24">
        <v>10.0</v>
      </c>
      <c r="I875" s="24">
        <v>0.99552</v>
      </c>
      <c r="J875" s="24">
        <v>3.23</v>
      </c>
      <c r="K875" s="24">
        <v>0.58</v>
      </c>
      <c r="L875" s="24">
        <v>11.1</v>
      </c>
      <c r="M875" s="23">
        <v>7.0</v>
      </c>
    </row>
    <row r="876" ht="15.75" customHeight="1">
      <c r="A876" s="23">
        <v>875.0</v>
      </c>
      <c r="B876" s="24">
        <v>10.4</v>
      </c>
      <c r="C876" s="24">
        <v>0.38</v>
      </c>
      <c r="D876" s="24">
        <v>0.46</v>
      </c>
      <c r="E876" s="24">
        <v>2.1</v>
      </c>
      <c r="F876" s="24">
        <v>0.104</v>
      </c>
      <c r="G876" s="24">
        <v>6.0</v>
      </c>
      <c r="H876" s="24">
        <v>10.0</v>
      </c>
      <c r="I876" s="24">
        <v>0.99664</v>
      </c>
      <c r="J876" s="24">
        <v>3.12</v>
      </c>
      <c r="K876" s="24">
        <v>0.65</v>
      </c>
      <c r="L876" s="24">
        <v>11.8</v>
      </c>
      <c r="M876" s="23">
        <v>7.0</v>
      </c>
    </row>
    <row r="877" ht="15.75" customHeight="1">
      <c r="A877" s="23">
        <v>876.0</v>
      </c>
      <c r="B877" s="24">
        <v>8.8</v>
      </c>
      <c r="C877" s="24">
        <v>0.31</v>
      </c>
      <c r="D877" s="24">
        <v>0.4</v>
      </c>
      <c r="E877" s="24">
        <v>2.8</v>
      </c>
      <c r="F877" s="24">
        <v>0.109</v>
      </c>
      <c r="G877" s="24">
        <v>7.0</v>
      </c>
      <c r="H877" s="24">
        <v>16.0</v>
      </c>
      <c r="I877" s="24">
        <v>0.996139999999999</v>
      </c>
      <c r="J877" s="24">
        <v>3.31</v>
      </c>
      <c r="K877" s="24">
        <v>0.79</v>
      </c>
      <c r="L877" s="24">
        <v>11.8</v>
      </c>
      <c r="M877" s="23">
        <v>7.0</v>
      </c>
    </row>
    <row r="878" ht="15.75" customHeight="1">
      <c r="A878" s="23">
        <v>877.0</v>
      </c>
      <c r="B878" s="24">
        <v>7.1</v>
      </c>
      <c r="C878" s="24">
        <v>0.47</v>
      </c>
      <c r="D878" s="24">
        <v>0.0</v>
      </c>
      <c r="E878" s="24">
        <v>2.2</v>
      </c>
      <c r="F878" s="24">
        <v>0.067</v>
      </c>
      <c r="G878" s="24">
        <v>7.0</v>
      </c>
      <c r="H878" s="24">
        <v>14.0</v>
      </c>
      <c r="I878" s="24">
        <v>0.99517</v>
      </c>
      <c r="J878" s="24">
        <v>3.4</v>
      </c>
      <c r="K878" s="24">
        <v>0.58</v>
      </c>
      <c r="L878" s="24">
        <v>10.9</v>
      </c>
      <c r="M878" s="23">
        <v>4.0</v>
      </c>
    </row>
    <row r="879" ht="15.75" customHeight="1">
      <c r="A879" s="23">
        <v>878.0</v>
      </c>
      <c r="B879" s="24">
        <v>7.7</v>
      </c>
      <c r="C879" s="24">
        <v>0.715</v>
      </c>
      <c r="D879" s="24">
        <v>0.01</v>
      </c>
      <c r="E879" s="24">
        <v>2.1</v>
      </c>
      <c r="F879" s="24">
        <v>0.064</v>
      </c>
      <c r="G879" s="24">
        <v>31.0</v>
      </c>
      <c r="H879" s="24">
        <v>43.0</v>
      </c>
      <c r="I879" s="24">
        <v>0.99371</v>
      </c>
      <c r="J879" s="24">
        <v>3.41</v>
      </c>
      <c r="K879" s="24">
        <v>0.57</v>
      </c>
      <c r="L879" s="24">
        <v>11.8</v>
      </c>
      <c r="M879" s="23">
        <v>6.0</v>
      </c>
    </row>
    <row r="880" ht="15.75" customHeight="1">
      <c r="A880" s="23">
        <v>879.0</v>
      </c>
      <c r="B880" s="24">
        <v>8.8</v>
      </c>
      <c r="C880" s="24">
        <v>0.61</v>
      </c>
      <c r="D880" s="24">
        <v>0.19</v>
      </c>
      <c r="E880" s="24">
        <v>4.0</v>
      </c>
      <c r="F880" s="24">
        <v>0.094</v>
      </c>
      <c r="G880" s="24">
        <v>30.0</v>
      </c>
      <c r="H880" s="24">
        <v>69.0</v>
      </c>
      <c r="I880" s="24">
        <v>0.99787</v>
      </c>
      <c r="J880" s="24">
        <v>3.22</v>
      </c>
      <c r="K880" s="24">
        <v>0.5</v>
      </c>
      <c r="L880" s="24">
        <v>10.0</v>
      </c>
      <c r="M880" s="23">
        <v>6.0</v>
      </c>
    </row>
    <row r="881" ht="15.75" customHeight="1">
      <c r="A881" s="23">
        <v>880.0</v>
      </c>
      <c r="B881" s="24">
        <v>7.2</v>
      </c>
      <c r="C881" s="24">
        <v>0.6</v>
      </c>
      <c r="D881" s="24">
        <v>0.04</v>
      </c>
      <c r="E881" s="24">
        <v>2.5</v>
      </c>
      <c r="F881" s="24">
        <v>0.076</v>
      </c>
      <c r="G881" s="24">
        <v>18.0</v>
      </c>
      <c r="H881" s="24">
        <v>88.0</v>
      </c>
      <c r="I881" s="24">
        <v>0.99745</v>
      </c>
      <c r="J881" s="24">
        <v>3.53</v>
      </c>
      <c r="K881" s="24">
        <v>0.55</v>
      </c>
      <c r="L881" s="24">
        <v>9.5</v>
      </c>
      <c r="M881" s="23">
        <v>5.0</v>
      </c>
    </row>
    <row r="882" ht="15.75" customHeight="1">
      <c r="A882" s="23">
        <v>881.0</v>
      </c>
      <c r="B882" s="24">
        <v>9.2</v>
      </c>
      <c r="C882" s="24">
        <v>0.56</v>
      </c>
      <c r="D882" s="24">
        <v>0.18</v>
      </c>
      <c r="E882" s="24">
        <v>1.6</v>
      </c>
      <c r="F882" s="24">
        <v>0.078</v>
      </c>
      <c r="G882" s="24">
        <v>10.0</v>
      </c>
      <c r="H882" s="24">
        <v>21.0</v>
      </c>
      <c r="I882" s="24">
        <v>0.99576</v>
      </c>
      <c r="J882" s="24">
        <v>3.15</v>
      </c>
      <c r="K882" s="24">
        <v>0.49</v>
      </c>
      <c r="L882" s="24">
        <v>9.9</v>
      </c>
      <c r="M882" s="23">
        <v>5.0</v>
      </c>
    </row>
    <row r="883" ht="15.75" customHeight="1">
      <c r="A883" s="23">
        <v>882.0</v>
      </c>
      <c r="B883" s="24">
        <v>7.6</v>
      </c>
      <c r="C883" s="24">
        <v>0.715</v>
      </c>
      <c r="D883" s="24">
        <v>0.0</v>
      </c>
      <c r="E883" s="24">
        <v>2.1</v>
      </c>
      <c r="F883" s="24">
        <v>0.068</v>
      </c>
      <c r="G883" s="24">
        <v>30.0</v>
      </c>
      <c r="H883" s="24">
        <v>35.0</v>
      </c>
      <c r="I883" s="24">
        <v>0.995329999999999</v>
      </c>
      <c r="J883" s="24">
        <v>3.48</v>
      </c>
      <c r="K883" s="24">
        <v>0.65</v>
      </c>
      <c r="L883" s="24">
        <v>11.4</v>
      </c>
      <c r="M883" s="23">
        <v>6.0</v>
      </c>
    </row>
    <row r="884" ht="15.75" customHeight="1">
      <c r="A884" s="23">
        <v>883.0</v>
      </c>
      <c r="B884" s="24">
        <v>8.4</v>
      </c>
      <c r="C884" s="24">
        <v>0.31</v>
      </c>
      <c r="D884" s="24">
        <v>0.29</v>
      </c>
      <c r="E884" s="24">
        <v>3.1</v>
      </c>
      <c r="F884" s="24">
        <v>0.193999999999999</v>
      </c>
      <c r="G884" s="24">
        <v>14.0</v>
      </c>
      <c r="H884" s="24">
        <v>26.0</v>
      </c>
      <c r="I884" s="24">
        <v>0.99536</v>
      </c>
      <c r="J884" s="24">
        <v>3.22</v>
      </c>
      <c r="K884" s="24">
        <v>0.78</v>
      </c>
      <c r="L884" s="24">
        <v>12.0</v>
      </c>
      <c r="M884" s="23">
        <v>6.0</v>
      </c>
    </row>
    <row r="885" ht="15.75" customHeight="1">
      <c r="A885" s="23">
        <v>884.0</v>
      </c>
      <c r="B885" s="24">
        <v>7.2</v>
      </c>
      <c r="C885" s="24">
        <v>0.6</v>
      </c>
      <c r="D885" s="24">
        <v>0.04</v>
      </c>
      <c r="E885" s="24">
        <v>2.5</v>
      </c>
      <c r="F885" s="24">
        <v>0.076</v>
      </c>
      <c r="G885" s="24">
        <v>18.0</v>
      </c>
      <c r="H885" s="24">
        <v>88.0</v>
      </c>
      <c r="I885" s="24">
        <v>0.99745</v>
      </c>
      <c r="J885" s="24">
        <v>3.53</v>
      </c>
      <c r="K885" s="24">
        <v>0.55</v>
      </c>
      <c r="L885" s="24">
        <v>9.5</v>
      </c>
      <c r="M885" s="23">
        <v>5.0</v>
      </c>
    </row>
    <row r="886" ht="15.75" customHeight="1">
      <c r="A886" s="23">
        <v>885.0</v>
      </c>
      <c r="B886" s="24">
        <v>8.8</v>
      </c>
      <c r="C886" s="24">
        <v>0.61</v>
      </c>
      <c r="D886" s="24">
        <v>0.19</v>
      </c>
      <c r="E886" s="24">
        <v>4.0</v>
      </c>
      <c r="F886" s="24">
        <v>0.094</v>
      </c>
      <c r="G886" s="24">
        <v>30.0</v>
      </c>
      <c r="H886" s="24">
        <v>69.0</v>
      </c>
      <c r="I886" s="24">
        <v>0.99787</v>
      </c>
      <c r="J886" s="24">
        <v>3.22</v>
      </c>
      <c r="K886" s="24">
        <v>0.5</v>
      </c>
      <c r="L886" s="24">
        <v>10.0</v>
      </c>
      <c r="M886" s="23">
        <v>6.0</v>
      </c>
    </row>
    <row r="887" ht="15.75" customHeight="1">
      <c r="A887" s="23">
        <v>886.0</v>
      </c>
      <c r="B887" s="24">
        <v>8.9</v>
      </c>
      <c r="C887" s="24">
        <v>0.75</v>
      </c>
      <c r="D887" s="24">
        <v>0.14</v>
      </c>
      <c r="E887" s="24">
        <v>2.5</v>
      </c>
      <c r="F887" s="24">
        <v>0.086</v>
      </c>
      <c r="G887" s="24">
        <v>9.0</v>
      </c>
      <c r="H887" s="24">
        <v>30.0</v>
      </c>
      <c r="I887" s="24">
        <v>0.99824</v>
      </c>
      <c r="J887" s="24">
        <v>3.34</v>
      </c>
      <c r="K887" s="24">
        <v>0.64</v>
      </c>
      <c r="L887" s="24">
        <v>10.5</v>
      </c>
      <c r="M887" s="23">
        <v>5.0</v>
      </c>
    </row>
    <row r="888" ht="15.75" customHeight="1">
      <c r="A888" s="23">
        <v>887.0</v>
      </c>
      <c r="B888" s="24">
        <v>9.0</v>
      </c>
      <c r="C888" s="24">
        <v>0.8</v>
      </c>
      <c r="D888" s="24">
        <v>0.12</v>
      </c>
      <c r="E888" s="24">
        <v>2.4</v>
      </c>
      <c r="F888" s="24">
        <v>0.083</v>
      </c>
      <c r="G888" s="24">
        <v>8.0</v>
      </c>
      <c r="H888" s="24">
        <v>28.0</v>
      </c>
      <c r="I888" s="24">
        <v>0.99836</v>
      </c>
      <c r="J888" s="24">
        <v>3.33</v>
      </c>
      <c r="K888" s="24">
        <v>0.65</v>
      </c>
      <c r="L888" s="24">
        <v>10.4</v>
      </c>
      <c r="M888" s="23">
        <v>6.0</v>
      </c>
    </row>
    <row r="889" ht="15.75" customHeight="1">
      <c r="A889" s="23">
        <v>888.0</v>
      </c>
      <c r="B889" s="24">
        <v>10.7</v>
      </c>
      <c r="C889" s="24">
        <v>0.52</v>
      </c>
      <c r="D889" s="24">
        <v>0.38</v>
      </c>
      <c r="E889" s="24">
        <v>2.6</v>
      </c>
      <c r="F889" s="24">
        <v>0.066</v>
      </c>
      <c r="G889" s="24">
        <v>29.0</v>
      </c>
      <c r="H889" s="24">
        <v>56.0</v>
      </c>
      <c r="I889" s="24">
        <v>0.99577</v>
      </c>
      <c r="J889" s="24">
        <v>3.15</v>
      </c>
      <c r="K889" s="24">
        <v>0.79</v>
      </c>
      <c r="L889" s="24">
        <v>12.1</v>
      </c>
      <c r="M889" s="23">
        <v>7.0</v>
      </c>
    </row>
    <row r="890" ht="15.75" customHeight="1">
      <c r="A890" s="23">
        <v>889.0</v>
      </c>
      <c r="B890" s="24">
        <v>6.8</v>
      </c>
      <c r="C890" s="24">
        <v>0.57</v>
      </c>
      <c r="D890" s="24">
        <v>0.0</v>
      </c>
      <c r="E890" s="24">
        <v>2.5</v>
      </c>
      <c r="F890" s="24">
        <v>0.072</v>
      </c>
      <c r="G890" s="24">
        <v>32.0</v>
      </c>
      <c r="H890" s="24">
        <v>64.0</v>
      </c>
      <c r="I890" s="24">
        <v>0.99491</v>
      </c>
      <c r="J890" s="24">
        <v>3.43</v>
      </c>
      <c r="K890" s="24">
        <v>0.56</v>
      </c>
      <c r="L890" s="24">
        <v>11.2</v>
      </c>
      <c r="M890" s="23">
        <v>6.0</v>
      </c>
    </row>
    <row r="891" ht="15.75" customHeight="1">
      <c r="A891" s="23">
        <v>890.0</v>
      </c>
      <c r="B891" s="24">
        <v>10.7</v>
      </c>
      <c r="C891" s="24">
        <v>0.9</v>
      </c>
      <c r="D891" s="24">
        <v>0.34</v>
      </c>
      <c r="E891" s="24">
        <v>6.6</v>
      </c>
      <c r="F891" s="24">
        <v>0.111999999999999</v>
      </c>
      <c r="G891" s="24">
        <v>23.0</v>
      </c>
      <c r="H891" s="24">
        <v>99.0</v>
      </c>
      <c r="I891" s="24">
        <v>1.00289</v>
      </c>
      <c r="J891" s="24">
        <v>3.22</v>
      </c>
      <c r="K891" s="24">
        <v>0.68</v>
      </c>
      <c r="L891" s="24">
        <v>9.3</v>
      </c>
      <c r="M891" s="23">
        <v>5.0</v>
      </c>
    </row>
    <row r="892" ht="15.75" customHeight="1">
      <c r="A892" s="23">
        <v>891.0</v>
      </c>
      <c r="B892" s="24">
        <v>7.2</v>
      </c>
      <c r="C892" s="24">
        <v>0.34</v>
      </c>
      <c r="D892" s="24">
        <v>0.24</v>
      </c>
      <c r="E892" s="24">
        <v>2.0</v>
      </c>
      <c r="F892" s="24">
        <v>0.071</v>
      </c>
      <c r="G892" s="24">
        <v>30.0</v>
      </c>
      <c r="H892" s="24">
        <v>52.0</v>
      </c>
      <c r="I892" s="24">
        <v>0.99576</v>
      </c>
      <c r="J892" s="24">
        <v>3.44</v>
      </c>
      <c r="K892" s="24">
        <v>0.58</v>
      </c>
      <c r="L892" s="24">
        <v>10.1</v>
      </c>
      <c r="M892" s="23">
        <v>5.0</v>
      </c>
    </row>
    <row r="893" ht="15.75" customHeight="1">
      <c r="A893" s="23">
        <v>892.0</v>
      </c>
      <c r="B893" s="24">
        <v>7.2</v>
      </c>
      <c r="C893" s="24">
        <v>0.66</v>
      </c>
      <c r="D893" s="24">
        <v>0.03</v>
      </c>
      <c r="E893" s="24">
        <v>2.3</v>
      </c>
      <c r="F893" s="24">
        <v>0.078</v>
      </c>
      <c r="G893" s="24">
        <v>16.0</v>
      </c>
      <c r="H893" s="24">
        <v>86.0</v>
      </c>
      <c r="I893" s="24">
        <v>0.997429999999999</v>
      </c>
      <c r="J893" s="24">
        <v>3.53</v>
      </c>
      <c r="K893" s="24">
        <v>0.57</v>
      </c>
      <c r="L893" s="24">
        <v>9.7</v>
      </c>
      <c r="M893" s="23">
        <v>5.0</v>
      </c>
    </row>
    <row r="894" ht="15.75" customHeight="1">
      <c r="A894" s="23">
        <v>893.0</v>
      </c>
      <c r="B894" s="24">
        <v>10.1</v>
      </c>
      <c r="C894" s="24">
        <v>0.45</v>
      </c>
      <c r="D894" s="24">
        <v>0.23</v>
      </c>
      <c r="E894" s="24">
        <v>1.9</v>
      </c>
      <c r="F894" s="24">
        <v>0.0819999999999999</v>
      </c>
      <c r="G894" s="24">
        <v>10.0</v>
      </c>
      <c r="H894" s="24">
        <v>18.0</v>
      </c>
      <c r="I894" s="24">
        <v>0.99774</v>
      </c>
      <c r="J894" s="24">
        <v>3.22</v>
      </c>
      <c r="K894" s="24">
        <v>0.65</v>
      </c>
      <c r="L894" s="24">
        <v>9.3</v>
      </c>
      <c r="M894" s="23">
        <v>6.0</v>
      </c>
    </row>
    <row r="895" ht="15.75" customHeight="1">
      <c r="A895" s="23">
        <v>894.0</v>
      </c>
      <c r="B895" s="24">
        <v>7.2</v>
      </c>
      <c r="C895" s="24">
        <v>0.66</v>
      </c>
      <c r="D895" s="24">
        <v>0.03</v>
      </c>
      <c r="E895" s="24">
        <v>2.3</v>
      </c>
      <c r="F895" s="24">
        <v>0.078</v>
      </c>
      <c r="G895" s="24">
        <v>16.0</v>
      </c>
      <c r="H895" s="24">
        <v>86.0</v>
      </c>
      <c r="I895" s="24">
        <v>0.997429999999999</v>
      </c>
      <c r="J895" s="24">
        <v>3.53</v>
      </c>
      <c r="K895" s="24">
        <v>0.57</v>
      </c>
      <c r="L895" s="24">
        <v>9.7</v>
      </c>
      <c r="M895" s="23">
        <v>5.0</v>
      </c>
    </row>
    <row r="896" ht="15.75" customHeight="1">
      <c r="A896" s="23">
        <v>895.0</v>
      </c>
      <c r="B896" s="24">
        <v>7.2</v>
      </c>
      <c r="C896" s="24">
        <v>0.63</v>
      </c>
      <c r="D896" s="24">
        <v>0.03</v>
      </c>
      <c r="E896" s="24">
        <v>2.2</v>
      </c>
      <c r="F896" s="24">
        <v>0.08</v>
      </c>
      <c r="G896" s="24">
        <v>17.0</v>
      </c>
      <c r="H896" s="24">
        <v>88.0</v>
      </c>
      <c r="I896" s="24">
        <v>0.99745</v>
      </c>
      <c r="J896" s="24">
        <v>3.53</v>
      </c>
      <c r="K896" s="24">
        <v>0.58</v>
      </c>
      <c r="L896" s="24">
        <v>9.8</v>
      </c>
      <c r="M896" s="23">
        <v>6.0</v>
      </c>
    </row>
    <row r="897" ht="15.75" customHeight="1">
      <c r="A897" s="23">
        <v>896.0</v>
      </c>
      <c r="B897" s="24">
        <v>7.1</v>
      </c>
      <c r="C897" s="24">
        <v>0.59</v>
      </c>
      <c r="D897" s="24">
        <v>0.01</v>
      </c>
      <c r="E897" s="24">
        <v>2.3</v>
      </c>
      <c r="F897" s="24">
        <v>0.08</v>
      </c>
      <c r="G897" s="24">
        <v>27.0</v>
      </c>
      <c r="H897" s="24">
        <v>43.0</v>
      </c>
      <c r="I897" s="24">
        <v>0.9955</v>
      </c>
      <c r="J897" s="24">
        <v>3.42</v>
      </c>
      <c r="K897" s="24">
        <v>0.58</v>
      </c>
      <c r="L897" s="24">
        <v>10.7</v>
      </c>
      <c r="M897" s="23">
        <v>6.0</v>
      </c>
    </row>
    <row r="898" ht="15.75" customHeight="1">
      <c r="A898" s="23">
        <v>897.0</v>
      </c>
      <c r="B898" s="24">
        <v>8.3</v>
      </c>
      <c r="C898" s="24">
        <v>0.31</v>
      </c>
      <c r="D898" s="24">
        <v>0.39</v>
      </c>
      <c r="E898" s="24">
        <v>2.4</v>
      </c>
      <c r="F898" s="24">
        <v>0.078</v>
      </c>
      <c r="G898" s="24">
        <v>17.0</v>
      </c>
      <c r="H898" s="24">
        <v>43.0</v>
      </c>
      <c r="I898" s="24">
        <v>0.99444</v>
      </c>
      <c r="J898" s="24">
        <v>3.31</v>
      </c>
      <c r="K898" s="24">
        <v>0.77</v>
      </c>
      <c r="L898" s="24">
        <v>12.5</v>
      </c>
      <c r="M898" s="23">
        <v>7.0</v>
      </c>
    </row>
    <row r="899" ht="15.75" customHeight="1">
      <c r="A899" s="23">
        <v>898.0</v>
      </c>
      <c r="B899" s="24">
        <v>7.1</v>
      </c>
      <c r="C899" s="24">
        <v>0.59</v>
      </c>
      <c r="D899" s="24">
        <v>0.01</v>
      </c>
      <c r="E899" s="24">
        <v>2.3</v>
      </c>
      <c r="F899" s="24">
        <v>0.08</v>
      </c>
      <c r="G899" s="24">
        <v>27.0</v>
      </c>
      <c r="H899" s="24">
        <v>43.0</v>
      </c>
      <c r="I899" s="24">
        <v>0.9955</v>
      </c>
      <c r="J899" s="24">
        <v>3.42</v>
      </c>
      <c r="K899" s="24">
        <v>0.58</v>
      </c>
      <c r="L899" s="24">
        <v>10.7</v>
      </c>
      <c r="M899" s="23">
        <v>6.0</v>
      </c>
    </row>
    <row r="900" ht="15.75" customHeight="1">
      <c r="A900" s="23">
        <v>899.0</v>
      </c>
      <c r="B900" s="24">
        <v>8.3</v>
      </c>
      <c r="C900" s="24">
        <v>0.31</v>
      </c>
      <c r="D900" s="24">
        <v>0.39</v>
      </c>
      <c r="E900" s="24">
        <v>2.4</v>
      </c>
      <c r="F900" s="24">
        <v>0.078</v>
      </c>
      <c r="G900" s="24">
        <v>17.0</v>
      </c>
      <c r="H900" s="24">
        <v>43.0</v>
      </c>
      <c r="I900" s="24">
        <v>0.99444</v>
      </c>
      <c r="J900" s="24">
        <v>3.31</v>
      </c>
      <c r="K900" s="24">
        <v>0.77</v>
      </c>
      <c r="L900" s="24">
        <v>12.5</v>
      </c>
      <c r="M900" s="23">
        <v>7.0</v>
      </c>
    </row>
    <row r="901" ht="15.75" customHeight="1">
      <c r="A901" s="23">
        <v>900.0</v>
      </c>
      <c r="B901" s="24">
        <v>8.3</v>
      </c>
      <c r="C901" s="24">
        <v>1.02</v>
      </c>
      <c r="D901" s="24">
        <v>0.02</v>
      </c>
      <c r="E901" s="24">
        <v>3.4</v>
      </c>
      <c r="F901" s="24">
        <v>0.084</v>
      </c>
      <c r="G901" s="24">
        <v>6.0</v>
      </c>
      <c r="H901" s="24">
        <v>11.0</v>
      </c>
      <c r="I901" s="24">
        <v>0.99892</v>
      </c>
      <c r="J901" s="24">
        <v>3.48</v>
      </c>
      <c r="K901" s="24">
        <v>0.49</v>
      </c>
      <c r="L901" s="24">
        <v>11.0</v>
      </c>
      <c r="M901" s="23">
        <v>3.0</v>
      </c>
    </row>
    <row r="902" ht="15.75" customHeight="1">
      <c r="A902" s="23">
        <v>901.0</v>
      </c>
      <c r="B902" s="24">
        <v>8.9</v>
      </c>
      <c r="C902" s="24">
        <v>0.31</v>
      </c>
      <c r="D902" s="24">
        <v>0.36</v>
      </c>
      <c r="E902" s="24">
        <v>2.6</v>
      </c>
      <c r="F902" s="24">
        <v>0.0559999999999999</v>
      </c>
      <c r="G902" s="24">
        <v>10.0</v>
      </c>
      <c r="H902" s="24">
        <v>39.0</v>
      </c>
      <c r="I902" s="24">
        <v>0.99562</v>
      </c>
      <c r="J902" s="24">
        <v>3.4</v>
      </c>
      <c r="K902" s="24">
        <v>0.69</v>
      </c>
      <c r="L902" s="24">
        <v>11.8</v>
      </c>
      <c r="M902" s="23">
        <v>5.0</v>
      </c>
    </row>
    <row r="903" ht="15.75" customHeight="1">
      <c r="A903" s="23">
        <v>902.0</v>
      </c>
      <c r="B903" s="24">
        <v>7.4</v>
      </c>
      <c r="C903" s="24">
        <v>0.635</v>
      </c>
      <c r="D903" s="24">
        <v>0.1</v>
      </c>
      <c r="E903" s="24">
        <v>2.4</v>
      </c>
      <c r="F903" s="24">
        <v>0.08</v>
      </c>
      <c r="G903" s="24">
        <v>16.0</v>
      </c>
      <c r="H903" s="24">
        <v>33.0</v>
      </c>
      <c r="I903" s="24">
        <v>0.99736</v>
      </c>
      <c r="J903" s="24">
        <v>3.58</v>
      </c>
      <c r="K903" s="24">
        <v>0.69</v>
      </c>
      <c r="L903" s="24">
        <v>10.8</v>
      </c>
      <c r="M903" s="23">
        <v>7.0</v>
      </c>
    </row>
    <row r="904" ht="15.75" customHeight="1">
      <c r="A904" s="23">
        <v>903.0</v>
      </c>
      <c r="B904" s="24">
        <v>7.4</v>
      </c>
      <c r="C904" s="24">
        <v>0.635</v>
      </c>
      <c r="D904" s="24">
        <v>0.1</v>
      </c>
      <c r="E904" s="24">
        <v>2.4</v>
      </c>
      <c r="F904" s="24">
        <v>0.08</v>
      </c>
      <c r="G904" s="24">
        <v>16.0</v>
      </c>
      <c r="H904" s="24">
        <v>33.0</v>
      </c>
      <c r="I904" s="24">
        <v>0.99736</v>
      </c>
      <c r="J904" s="24">
        <v>3.58</v>
      </c>
      <c r="K904" s="24">
        <v>0.69</v>
      </c>
      <c r="L904" s="24">
        <v>10.8</v>
      </c>
      <c r="M904" s="23">
        <v>7.0</v>
      </c>
    </row>
    <row r="905" ht="15.75" customHeight="1">
      <c r="A905" s="23">
        <v>904.0</v>
      </c>
      <c r="B905" s="24">
        <v>6.8</v>
      </c>
      <c r="C905" s="24">
        <v>0.59</v>
      </c>
      <c r="D905" s="24">
        <v>0.06</v>
      </c>
      <c r="E905" s="24">
        <v>6.0</v>
      </c>
      <c r="F905" s="24">
        <v>0.06</v>
      </c>
      <c r="G905" s="24">
        <v>11.0</v>
      </c>
      <c r="H905" s="24">
        <v>18.0</v>
      </c>
      <c r="I905" s="24">
        <v>0.9962</v>
      </c>
      <c r="J905" s="24">
        <v>3.41</v>
      </c>
      <c r="K905" s="24">
        <v>0.59</v>
      </c>
      <c r="L905" s="24">
        <v>10.8</v>
      </c>
      <c r="M905" s="23">
        <v>7.0</v>
      </c>
    </row>
    <row r="906" ht="15.75" customHeight="1">
      <c r="A906" s="23">
        <v>905.0</v>
      </c>
      <c r="B906" s="24">
        <v>6.8</v>
      </c>
      <c r="C906" s="24">
        <v>0.59</v>
      </c>
      <c r="D906" s="24">
        <v>0.06</v>
      </c>
      <c r="E906" s="24">
        <v>6.0</v>
      </c>
      <c r="F906" s="24">
        <v>0.06</v>
      </c>
      <c r="G906" s="24">
        <v>11.0</v>
      </c>
      <c r="H906" s="24">
        <v>18.0</v>
      </c>
      <c r="I906" s="24">
        <v>0.9962</v>
      </c>
      <c r="J906" s="24">
        <v>3.41</v>
      </c>
      <c r="K906" s="24">
        <v>0.59</v>
      </c>
      <c r="L906" s="24">
        <v>10.8</v>
      </c>
      <c r="M906" s="23">
        <v>7.0</v>
      </c>
    </row>
    <row r="907" ht="15.75" customHeight="1">
      <c r="A907" s="23">
        <v>906.0</v>
      </c>
      <c r="B907" s="24">
        <v>9.2</v>
      </c>
      <c r="C907" s="24">
        <v>0.58</v>
      </c>
      <c r="D907" s="24">
        <v>0.2</v>
      </c>
      <c r="E907" s="24">
        <v>3.0</v>
      </c>
      <c r="F907" s="24">
        <v>0.081</v>
      </c>
      <c r="G907" s="24">
        <v>15.0</v>
      </c>
      <c r="H907" s="24">
        <v>115.0</v>
      </c>
      <c r="I907" s="24">
        <v>0.998</v>
      </c>
      <c r="J907" s="24">
        <v>3.23</v>
      </c>
      <c r="K907" s="24">
        <v>0.59</v>
      </c>
      <c r="L907" s="24">
        <v>9.5</v>
      </c>
      <c r="M907" s="23">
        <v>5.0</v>
      </c>
    </row>
    <row r="908" ht="15.75" customHeight="1">
      <c r="A908" s="23">
        <v>907.0</v>
      </c>
      <c r="B908" s="24">
        <v>7.2</v>
      </c>
      <c r="C908" s="24">
        <v>0.54</v>
      </c>
      <c r="D908" s="24">
        <v>0.27</v>
      </c>
      <c r="E908" s="24">
        <v>2.6</v>
      </c>
      <c r="F908" s="24">
        <v>0.084</v>
      </c>
      <c r="G908" s="24">
        <v>12.0</v>
      </c>
      <c r="H908" s="24">
        <v>78.0</v>
      </c>
      <c r="I908" s="24">
        <v>0.9964</v>
      </c>
      <c r="J908" s="24">
        <v>3.39</v>
      </c>
      <c r="K908" s="24">
        <v>0.71</v>
      </c>
      <c r="L908" s="24">
        <v>11.0</v>
      </c>
      <c r="M908" s="23">
        <v>5.0</v>
      </c>
    </row>
    <row r="909" ht="15.75" customHeight="1">
      <c r="A909" s="23">
        <v>908.0</v>
      </c>
      <c r="B909" s="24">
        <v>6.1</v>
      </c>
      <c r="C909" s="24">
        <v>0.56</v>
      </c>
      <c r="D909" s="24">
        <v>0.0</v>
      </c>
      <c r="E909" s="24">
        <v>2.2</v>
      </c>
      <c r="F909" s="24">
        <v>0.079</v>
      </c>
      <c r="G909" s="24">
        <v>6.0</v>
      </c>
      <c r="H909" s="24">
        <v>9.0</v>
      </c>
      <c r="I909" s="24">
        <v>0.9948</v>
      </c>
      <c r="J909" s="24">
        <v>3.59</v>
      </c>
      <c r="K909" s="24">
        <v>0.54</v>
      </c>
      <c r="L909" s="24">
        <v>11.5</v>
      </c>
      <c r="M909" s="23">
        <v>6.0</v>
      </c>
    </row>
    <row r="910" ht="15.75" customHeight="1">
      <c r="A910" s="23">
        <v>909.0</v>
      </c>
      <c r="B910" s="24">
        <v>7.4</v>
      </c>
      <c r="C910" s="24">
        <v>0.52</v>
      </c>
      <c r="D910" s="24">
        <v>0.13</v>
      </c>
      <c r="E910" s="24">
        <v>2.4</v>
      </c>
      <c r="F910" s="24">
        <v>0.078</v>
      </c>
      <c r="G910" s="24">
        <v>34.0</v>
      </c>
      <c r="H910" s="24">
        <v>61.0</v>
      </c>
      <c r="I910" s="24">
        <v>0.995279999999999</v>
      </c>
      <c r="J910" s="24">
        <v>3.43</v>
      </c>
      <c r="K910" s="24">
        <v>0.59</v>
      </c>
      <c r="L910" s="24">
        <v>10.8</v>
      </c>
      <c r="M910" s="23">
        <v>6.0</v>
      </c>
    </row>
    <row r="911" ht="15.75" customHeight="1">
      <c r="A911" s="23">
        <v>910.0</v>
      </c>
      <c r="B911" s="24">
        <v>7.3</v>
      </c>
      <c r="C911" s="24">
        <v>0.305</v>
      </c>
      <c r="D911" s="24">
        <v>0.39</v>
      </c>
      <c r="E911" s="24">
        <v>1.2</v>
      </c>
      <c r="F911" s="24">
        <v>0.059</v>
      </c>
      <c r="G911" s="24">
        <v>7.0</v>
      </c>
      <c r="H911" s="24">
        <v>11.0</v>
      </c>
      <c r="I911" s="24">
        <v>0.99331</v>
      </c>
      <c r="J911" s="24">
        <v>3.29</v>
      </c>
      <c r="K911" s="24">
        <v>0.52</v>
      </c>
      <c r="L911" s="24">
        <v>11.5</v>
      </c>
      <c r="M911" s="23">
        <v>6.0</v>
      </c>
    </row>
    <row r="912" ht="15.75" customHeight="1">
      <c r="A912" s="23">
        <v>911.0</v>
      </c>
      <c r="B912" s="24">
        <v>9.3</v>
      </c>
      <c r="C912" s="24">
        <v>0.38</v>
      </c>
      <c r="D912" s="24">
        <v>0.48</v>
      </c>
      <c r="E912" s="24">
        <v>3.8</v>
      </c>
      <c r="F912" s="24">
        <v>0.132</v>
      </c>
      <c r="G912" s="24">
        <v>3.0</v>
      </c>
      <c r="H912" s="24">
        <v>11.0</v>
      </c>
      <c r="I912" s="24">
        <v>0.99577</v>
      </c>
      <c r="J912" s="24">
        <v>3.23</v>
      </c>
      <c r="K912" s="24">
        <v>0.57</v>
      </c>
      <c r="L912" s="24">
        <v>13.2</v>
      </c>
      <c r="M912" s="23">
        <v>6.0</v>
      </c>
    </row>
    <row r="913" ht="15.75" customHeight="1">
      <c r="A913" s="23">
        <v>912.0</v>
      </c>
      <c r="B913" s="24">
        <v>9.1</v>
      </c>
      <c r="C913" s="24">
        <v>0.28</v>
      </c>
      <c r="D913" s="24">
        <v>0.46</v>
      </c>
      <c r="E913" s="24">
        <v>9.0</v>
      </c>
      <c r="F913" s="24">
        <v>0.114</v>
      </c>
      <c r="G913" s="24">
        <v>3.0</v>
      </c>
      <c r="H913" s="24">
        <v>9.0</v>
      </c>
      <c r="I913" s="24">
        <v>0.99901</v>
      </c>
      <c r="J913" s="24">
        <v>3.18</v>
      </c>
      <c r="K913" s="24">
        <v>0.6</v>
      </c>
      <c r="L913" s="24">
        <v>10.9</v>
      </c>
      <c r="M913" s="23">
        <v>6.0</v>
      </c>
    </row>
    <row r="914" ht="15.75" customHeight="1">
      <c r="A914" s="23">
        <v>913.0</v>
      </c>
      <c r="B914" s="24">
        <v>10.0</v>
      </c>
      <c r="C914" s="24">
        <v>0.46</v>
      </c>
      <c r="D914" s="24">
        <v>0.44</v>
      </c>
      <c r="E914" s="24">
        <v>2.9</v>
      </c>
      <c r="F914" s="24">
        <v>0.065</v>
      </c>
      <c r="G914" s="24">
        <v>4.0</v>
      </c>
      <c r="H914" s="24">
        <v>8.0</v>
      </c>
      <c r="I914" s="24">
        <v>0.99674</v>
      </c>
      <c r="J914" s="24">
        <v>3.33</v>
      </c>
      <c r="K914" s="24">
        <v>0.62</v>
      </c>
      <c r="L914" s="24">
        <v>12.2</v>
      </c>
      <c r="M914" s="23">
        <v>6.0</v>
      </c>
    </row>
    <row r="915" ht="15.75" customHeight="1">
      <c r="A915" s="23">
        <v>914.0</v>
      </c>
      <c r="B915" s="24">
        <v>9.4</v>
      </c>
      <c r="C915" s="24">
        <v>0.395</v>
      </c>
      <c r="D915" s="24">
        <v>0.46</v>
      </c>
      <c r="E915" s="24">
        <v>4.6</v>
      </c>
      <c r="F915" s="24">
        <v>0.094</v>
      </c>
      <c r="G915" s="24">
        <v>3.0</v>
      </c>
      <c r="H915" s="24">
        <v>10.0</v>
      </c>
      <c r="I915" s="24">
        <v>0.99639</v>
      </c>
      <c r="J915" s="24">
        <v>3.27</v>
      </c>
      <c r="K915" s="24">
        <v>0.64</v>
      </c>
      <c r="L915" s="24">
        <v>12.2</v>
      </c>
      <c r="M915" s="23">
        <v>7.0</v>
      </c>
    </row>
    <row r="916" ht="15.75" customHeight="1">
      <c r="A916" s="23">
        <v>915.0</v>
      </c>
      <c r="B916" s="24">
        <v>7.3</v>
      </c>
      <c r="C916" s="24">
        <v>0.305</v>
      </c>
      <c r="D916" s="24">
        <v>0.39</v>
      </c>
      <c r="E916" s="24">
        <v>1.2</v>
      </c>
      <c r="F916" s="24">
        <v>0.059</v>
      </c>
      <c r="G916" s="24">
        <v>7.0</v>
      </c>
      <c r="H916" s="24">
        <v>11.0</v>
      </c>
      <c r="I916" s="24">
        <v>0.99331</v>
      </c>
      <c r="J916" s="24">
        <v>3.29</v>
      </c>
      <c r="K916" s="24">
        <v>0.52</v>
      </c>
      <c r="L916" s="24">
        <v>11.5</v>
      </c>
      <c r="M916" s="23">
        <v>6.0</v>
      </c>
    </row>
    <row r="917" ht="15.75" customHeight="1">
      <c r="A917" s="23">
        <v>916.0</v>
      </c>
      <c r="B917" s="24">
        <v>8.6</v>
      </c>
      <c r="C917" s="24">
        <v>0.315</v>
      </c>
      <c r="D917" s="24">
        <v>0.4</v>
      </c>
      <c r="E917" s="24">
        <v>2.2</v>
      </c>
      <c r="F917" s="24">
        <v>0.079</v>
      </c>
      <c r="G917" s="24">
        <v>3.0</v>
      </c>
      <c r="H917" s="24">
        <v>6.0</v>
      </c>
      <c r="I917" s="24">
        <v>0.99512</v>
      </c>
      <c r="J917" s="24">
        <v>3.27</v>
      </c>
      <c r="K917" s="24">
        <v>0.67</v>
      </c>
      <c r="L917" s="24">
        <v>11.9</v>
      </c>
      <c r="M917" s="23">
        <v>6.0</v>
      </c>
    </row>
    <row r="918" ht="15.75" customHeight="1">
      <c r="A918" s="23">
        <v>917.0</v>
      </c>
      <c r="B918" s="24">
        <v>5.3</v>
      </c>
      <c r="C918" s="24">
        <v>0.715</v>
      </c>
      <c r="D918" s="24">
        <v>0.19</v>
      </c>
      <c r="E918" s="24">
        <v>1.5</v>
      </c>
      <c r="F918" s="24">
        <v>0.161</v>
      </c>
      <c r="G918" s="24">
        <v>7.0</v>
      </c>
      <c r="H918" s="24">
        <v>62.0</v>
      </c>
      <c r="I918" s="24">
        <v>0.99395</v>
      </c>
      <c r="J918" s="24">
        <v>3.62</v>
      </c>
      <c r="K918" s="24">
        <v>0.61</v>
      </c>
      <c r="L918" s="24">
        <v>11.0</v>
      </c>
      <c r="M918" s="23">
        <v>5.0</v>
      </c>
    </row>
    <row r="919" ht="15.75" customHeight="1">
      <c r="A919" s="23">
        <v>918.0</v>
      </c>
      <c r="B919" s="24">
        <v>6.8</v>
      </c>
      <c r="C919" s="24">
        <v>0.41</v>
      </c>
      <c r="D919" s="24">
        <v>0.31</v>
      </c>
      <c r="E919" s="24">
        <v>8.8</v>
      </c>
      <c r="F919" s="24">
        <v>0.084</v>
      </c>
      <c r="G919" s="24">
        <v>26.0</v>
      </c>
      <c r="H919" s="24">
        <v>45.0</v>
      </c>
      <c r="I919" s="24">
        <v>0.99824</v>
      </c>
      <c r="J919" s="24">
        <v>3.38</v>
      </c>
      <c r="K919" s="24">
        <v>0.64</v>
      </c>
      <c r="L919" s="24">
        <v>10.1</v>
      </c>
      <c r="M919" s="23">
        <v>6.0</v>
      </c>
    </row>
    <row r="920" ht="15.75" customHeight="1">
      <c r="A920" s="23">
        <v>919.0</v>
      </c>
      <c r="B920" s="24">
        <v>8.4</v>
      </c>
      <c r="C920" s="24">
        <v>0.36</v>
      </c>
      <c r="D920" s="24">
        <v>0.32</v>
      </c>
      <c r="E920" s="24">
        <v>2.2</v>
      </c>
      <c r="F920" s="24">
        <v>0.081</v>
      </c>
      <c r="G920" s="24">
        <v>32.0</v>
      </c>
      <c r="H920" s="24">
        <v>79.0</v>
      </c>
      <c r="I920" s="24">
        <v>0.9964</v>
      </c>
      <c r="J920" s="24">
        <v>3.3</v>
      </c>
      <c r="K920" s="24">
        <v>0.72</v>
      </c>
      <c r="L920" s="24">
        <v>11.0</v>
      </c>
      <c r="M920" s="23">
        <v>6.0</v>
      </c>
    </row>
    <row r="921" ht="15.75" customHeight="1">
      <c r="A921" s="23">
        <v>920.0</v>
      </c>
      <c r="B921" s="24">
        <v>8.4</v>
      </c>
      <c r="C921" s="24">
        <v>0.62</v>
      </c>
      <c r="D921" s="24">
        <v>0.12</v>
      </c>
      <c r="E921" s="24">
        <v>1.8</v>
      </c>
      <c r="F921" s="24">
        <v>0.072</v>
      </c>
      <c r="G921" s="24">
        <v>38.0</v>
      </c>
      <c r="H921" s="24">
        <v>46.0</v>
      </c>
      <c r="I921" s="24">
        <v>0.995039999999999</v>
      </c>
      <c r="J921" s="24">
        <v>3.38</v>
      </c>
      <c r="K921" s="24">
        <v>0.89</v>
      </c>
      <c r="L921" s="24">
        <v>11.8</v>
      </c>
      <c r="M921" s="23">
        <v>6.0</v>
      </c>
    </row>
    <row r="922" ht="15.75" customHeight="1">
      <c r="A922" s="23">
        <v>921.0</v>
      </c>
      <c r="B922" s="24">
        <v>9.6</v>
      </c>
      <c r="C922" s="24">
        <v>0.41</v>
      </c>
      <c r="D922" s="24">
        <v>0.37</v>
      </c>
      <c r="E922" s="24">
        <v>2.3</v>
      </c>
      <c r="F922" s="24">
        <v>0.091</v>
      </c>
      <c r="G922" s="24">
        <v>10.0</v>
      </c>
      <c r="H922" s="24">
        <v>23.0</v>
      </c>
      <c r="I922" s="24">
        <v>0.99786</v>
      </c>
      <c r="J922" s="24">
        <v>3.24</v>
      </c>
      <c r="K922" s="24">
        <v>0.56</v>
      </c>
      <c r="L922" s="24">
        <v>10.5</v>
      </c>
      <c r="M922" s="23">
        <v>5.0</v>
      </c>
    </row>
    <row r="923" ht="15.75" customHeight="1">
      <c r="A923" s="23">
        <v>922.0</v>
      </c>
      <c r="B923" s="24">
        <v>8.4</v>
      </c>
      <c r="C923" s="24">
        <v>0.36</v>
      </c>
      <c r="D923" s="24">
        <v>0.32</v>
      </c>
      <c r="E923" s="24">
        <v>2.2</v>
      </c>
      <c r="F923" s="24">
        <v>0.081</v>
      </c>
      <c r="G923" s="24">
        <v>32.0</v>
      </c>
      <c r="H923" s="24">
        <v>79.0</v>
      </c>
      <c r="I923" s="24">
        <v>0.9964</v>
      </c>
      <c r="J923" s="24">
        <v>3.3</v>
      </c>
      <c r="K923" s="24">
        <v>0.72</v>
      </c>
      <c r="L923" s="24">
        <v>11.0</v>
      </c>
      <c r="M923" s="23">
        <v>6.0</v>
      </c>
    </row>
    <row r="924" ht="15.75" customHeight="1">
      <c r="A924" s="23">
        <v>923.0</v>
      </c>
      <c r="B924" s="24">
        <v>8.4</v>
      </c>
      <c r="C924" s="24">
        <v>0.62</v>
      </c>
      <c r="D924" s="24">
        <v>0.12</v>
      </c>
      <c r="E924" s="24">
        <v>1.8</v>
      </c>
      <c r="F924" s="24">
        <v>0.072</v>
      </c>
      <c r="G924" s="24">
        <v>38.0</v>
      </c>
      <c r="H924" s="24">
        <v>46.0</v>
      </c>
      <c r="I924" s="24">
        <v>0.995039999999999</v>
      </c>
      <c r="J924" s="24">
        <v>3.38</v>
      </c>
      <c r="K924" s="24">
        <v>0.89</v>
      </c>
      <c r="L924" s="24">
        <v>11.8</v>
      </c>
      <c r="M924" s="23">
        <v>6.0</v>
      </c>
    </row>
    <row r="925" ht="15.75" customHeight="1">
      <c r="A925" s="23">
        <v>924.0</v>
      </c>
      <c r="B925" s="24">
        <v>6.8</v>
      </c>
      <c r="C925" s="24">
        <v>0.41</v>
      </c>
      <c r="D925" s="24">
        <v>0.31</v>
      </c>
      <c r="E925" s="24">
        <v>8.8</v>
      </c>
      <c r="F925" s="24">
        <v>0.084</v>
      </c>
      <c r="G925" s="24">
        <v>26.0</v>
      </c>
      <c r="H925" s="24">
        <v>45.0</v>
      </c>
      <c r="I925" s="24">
        <v>0.99824</v>
      </c>
      <c r="J925" s="24">
        <v>3.38</v>
      </c>
      <c r="K925" s="24">
        <v>0.64</v>
      </c>
      <c r="L925" s="24">
        <v>10.1</v>
      </c>
      <c r="M925" s="23">
        <v>6.0</v>
      </c>
    </row>
    <row r="926" ht="15.75" customHeight="1">
      <c r="A926" s="23">
        <v>925.0</v>
      </c>
      <c r="B926" s="24">
        <v>8.6</v>
      </c>
      <c r="C926" s="24">
        <v>0.47</v>
      </c>
      <c r="D926" s="24">
        <v>0.27</v>
      </c>
      <c r="E926" s="24">
        <v>2.3</v>
      </c>
      <c r="F926" s="24">
        <v>0.055</v>
      </c>
      <c r="G926" s="24">
        <v>14.0</v>
      </c>
      <c r="H926" s="24">
        <v>28.0</v>
      </c>
      <c r="I926" s="24">
        <v>0.99516</v>
      </c>
      <c r="J926" s="24">
        <v>3.18</v>
      </c>
      <c r="K926" s="24">
        <v>0.8</v>
      </c>
      <c r="L926" s="24">
        <v>11.2</v>
      </c>
      <c r="M926" s="23">
        <v>5.0</v>
      </c>
    </row>
    <row r="927" ht="15.75" customHeight="1">
      <c r="A927" s="23">
        <v>926.0</v>
      </c>
      <c r="B927" s="24">
        <v>8.6</v>
      </c>
      <c r="C927" s="24">
        <v>0.22</v>
      </c>
      <c r="D927" s="24">
        <v>0.36</v>
      </c>
      <c r="E927" s="24">
        <v>1.9</v>
      </c>
      <c r="F927" s="24">
        <v>0.064</v>
      </c>
      <c r="G927" s="24">
        <v>53.0</v>
      </c>
      <c r="H927" s="24">
        <v>77.0</v>
      </c>
      <c r="I927" s="24">
        <v>0.996039999999999</v>
      </c>
      <c r="J927" s="24">
        <v>3.47</v>
      </c>
      <c r="K927" s="24">
        <v>0.87</v>
      </c>
      <c r="L927" s="24">
        <v>11.0</v>
      </c>
      <c r="M927" s="23">
        <v>7.0</v>
      </c>
    </row>
    <row r="928" ht="15.75" customHeight="1">
      <c r="A928" s="23">
        <v>927.0</v>
      </c>
      <c r="B928" s="24">
        <v>9.4</v>
      </c>
      <c r="C928" s="24">
        <v>0.24</v>
      </c>
      <c r="D928" s="24">
        <v>0.33</v>
      </c>
      <c r="E928" s="24">
        <v>2.3</v>
      </c>
      <c r="F928" s="24">
        <v>0.061</v>
      </c>
      <c r="G928" s="24">
        <v>52.0</v>
      </c>
      <c r="H928" s="24">
        <v>73.0</v>
      </c>
      <c r="I928" s="24">
        <v>0.99786</v>
      </c>
      <c r="J928" s="24">
        <v>3.47</v>
      </c>
      <c r="K928" s="24">
        <v>0.9</v>
      </c>
      <c r="L928" s="24">
        <v>10.2</v>
      </c>
      <c r="M928" s="23">
        <v>6.0</v>
      </c>
    </row>
    <row r="929" ht="15.75" customHeight="1">
      <c r="A929" s="23">
        <v>928.0</v>
      </c>
      <c r="B929" s="24">
        <v>8.4</v>
      </c>
      <c r="C929" s="24">
        <v>0.67</v>
      </c>
      <c r="D929" s="24">
        <v>0.19</v>
      </c>
      <c r="E929" s="24">
        <v>2.2</v>
      </c>
      <c r="F929" s="24">
        <v>0.093</v>
      </c>
      <c r="G929" s="24">
        <v>11.0</v>
      </c>
      <c r="H929" s="24">
        <v>75.0</v>
      </c>
      <c r="I929" s="24">
        <v>0.99736</v>
      </c>
      <c r="J929" s="24">
        <v>3.2</v>
      </c>
      <c r="K929" s="24">
        <v>0.59</v>
      </c>
      <c r="L929" s="24">
        <v>9.2</v>
      </c>
      <c r="M929" s="23">
        <v>4.0</v>
      </c>
    </row>
    <row r="930" ht="15.75" customHeight="1">
      <c r="A930" s="23">
        <v>929.0</v>
      </c>
      <c r="B930" s="24">
        <v>8.6</v>
      </c>
      <c r="C930" s="24">
        <v>0.47</v>
      </c>
      <c r="D930" s="24">
        <v>0.27</v>
      </c>
      <c r="E930" s="24">
        <v>2.3</v>
      </c>
      <c r="F930" s="24">
        <v>0.055</v>
      </c>
      <c r="G930" s="24">
        <v>14.0</v>
      </c>
      <c r="H930" s="24">
        <v>28.0</v>
      </c>
      <c r="I930" s="24">
        <v>0.99516</v>
      </c>
      <c r="J930" s="24">
        <v>3.18</v>
      </c>
      <c r="K930" s="24">
        <v>0.8</v>
      </c>
      <c r="L930" s="24">
        <v>11.2</v>
      </c>
      <c r="M930" s="23">
        <v>5.0</v>
      </c>
    </row>
    <row r="931" ht="15.75" customHeight="1">
      <c r="A931" s="23">
        <v>930.0</v>
      </c>
      <c r="B931" s="24">
        <v>8.7</v>
      </c>
      <c r="C931" s="24">
        <v>0.33</v>
      </c>
      <c r="D931" s="24">
        <v>0.38</v>
      </c>
      <c r="E931" s="24">
        <v>3.3</v>
      </c>
      <c r="F931" s="24">
        <v>0.063</v>
      </c>
      <c r="G931" s="24">
        <v>10.0</v>
      </c>
      <c r="H931" s="24">
        <v>19.0</v>
      </c>
      <c r="I931" s="24">
        <v>0.994679999999999</v>
      </c>
      <c r="J931" s="24">
        <v>3.3</v>
      </c>
      <c r="K931" s="24">
        <v>0.73</v>
      </c>
      <c r="L931" s="24">
        <v>12.0</v>
      </c>
      <c r="M931" s="23">
        <v>7.0</v>
      </c>
    </row>
    <row r="932" ht="15.75" customHeight="1">
      <c r="A932" s="23">
        <v>931.0</v>
      </c>
      <c r="B932" s="24">
        <v>6.6</v>
      </c>
      <c r="C932" s="24">
        <v>0.61</v>
      </c>
      <c r="D932" s="24">
        <v>0.01</v>
      </c>
      <c r="E932" s="24">
        <v>1.9</v>
      </c>
      <c r="F932" s="24">
        <v>0.08</v>
      </c>
      <c r="G932" s="24">
        <v>8.0</v>
      </c>
      <c r="H932" s="24">
        <v>25.0</v>
      </c>
      <c r="I932" s="24">
        <v>0.99746</v>
      </c>
      <c r="J932" s="24">
        <v>3.69</v>
      </c>
      <c r="K932" s="24">
        <v>0.73</v>
      </c>
      <c r="L932" s="24">
        <v>10.5</v>
      </c>
      <c r="M932" s="23">
        <v>5.0</v>
      </c>
    </row>
    <row r="933" ht="15.75" customHeight="1">
      <c r="A933" s="23">
        <v>932.0</v>
      </c>
      <c r="B933" s="24">
        <v>7.4</v>
      </c>
      <c r="C933" s="24">
        <v>0.61</v>
      </c>
      <c r="D933" s="24">
        <v>0.01</v>
      </c>
      <c r="E933" s="24">
        <v>2.0</v>
      </c>
      <c r="F933" s="24">
        <v>0.074</v>
      </c>
      <c r="G933" s="24">
        <v>13.0</v>
      </c>
      <c r="H933" s="24">
        <v>38.0</v>
      </c>
      <c r="I933" s="24">
        <v>0.997479999999999</v>
      </c>
      <c r="J933" s="24">
        <v>3.48</v>
      </c>
      <c r="K933" s="24">
        <v>0.65</v>
      </c>
      <c r="L933" s="24">
        <v>9.8</v>
      </c>
      <c r="M933" s="23">
        <v>5.0</v>
      </c>
    </row>
    <row r="934" ht="15.75" customHeight="1">
      <c r="A934" s="23">
        <v>933.0</v>
      </c>
      <c r="B934" s="24">
        <v>7.6</v>
      </c>
      <c r="C934" s="24">
        <v>0.4</v>
      </c>
      <c r="D934" s="24">
        <v>0.29</v>
      </c>
      <c r="E934" s="24">
        <v>1.9</v>
      </c>
      <c r="F934" s="24">
        <v>0.078</v>
      </c>
      <c r="G934" s="24">
        <v>29.0</v>
      </c>
      <c r="H934" s="24">
        <v>66.0</v>
      </c>
      <c r="I934" s="24">
        <v>0.9971</v>
      </c>
      <c r="J934" s="24">
        <v>3.45</v>
      </c>
      <c r="K934" s="24">
        <v>0.59</v>
      </c>
      <c r="L934" s="24">
        <v>9.5</v>
      </c>
      <c r="M934" s="23">
        <v>6.0</v>
      </c>
    </row>
    <row r="935" ht="15.75" customHeight="1">
      <c r="A935" s="23">
        <v>934.0</v>
      </c>
      <c r="B935" s="24">
        <v>7.4</v>
      </c>
      <c r="C935" s="24">
        <v>0.61</v>
      </c>
      <c r="D935" s="24">
        <v>0.01</v>
      </c>
      <c r="E935" s="24">
        <v>2.0</v>
      </c>
      <c r="F935" s="24">
        <v>0.074</v>
      </c>
      <c r="G935" s="24">
        <v>13.0</v>
      </c>
      <c r="H935" s="24">
        <v>38.0</v>
      </c>
      <c r="I935" s="24">
        <v>0.997479999999999</v>
      </c>
      <c r="J935" s="24">
        <v>3.48</v>
      </c>
      <c r="K935" s="24">
        <v>0.65</v>
      </c>
      <c r="L935" s="24">
        <v>9.8</v>
      </c>
      <c r="M935" s="23">
        <v>5.0</v>
      </c>
    </row>
    <row r="936" ht="15.75" customHeight="1">
      <c r="A936" s="23">
        <v>935.0</v>
      </c>
      <c r="B936" s="24">
        <v>6.6</v>
      </c>
      <c r="C936" s="24">
        <v>0.61</v>
      </c>
      <c r="D936" s="24">
        <v>0.01</v>
      </c>
      <c r="E936" s="24">
        <v>1.9</v>
      </c>
      <c r="F936" s="24">
        <v>0.08</v>
      </c>
      <c r="G936" s="24">
        <v>8.0</v>
      </c>
      <c r="H936" s="24">
        <v>25.0</v>
      </c>
      <c r="I936" s="24">
        <v>0.99746</v>
      </c>
      <c r="J936" s="24">
        <v>3.69</v>
      </c>
      <c r="K936" s="24">
        <v>0.73</v>
      </c>
      <c r="L936" s="24">
        <v>10.5</v>
      </c>
      <c r="M936" s="23">
        <v>5.0</v>
      </c>
    </row>
    <row r="937" ht="15.75" customHeight="1">
      <c r="A937" s="23">
        <v>936.0</v>
      </c>
      <c r="B937" s="24">
        <v>8.8</v>
      </c>
      <c r="C937" s="24">
        <v>0.3</v>
      </c>
      <c r="D937" s="24">
        <v>0.38</v>
      </c>
      <c r="E937" s="24">
        <v>2.3</v>
      </c>
      <c r="F937" s="24">
        <v>0.06</v>
      </c>
      <c r="G937" s="24">
        <v>19.0</v>
      </c>
      <c r="H937" s="24">
        <v>72.0</v>
      </c>
      <c r="I937" s="24">
        <v>0.995429999999999</v>
      </c>
      <c r="J937" s="24">
        <v>3.39</v>
      </c>
      <c r="K937" s="24">
        <v>0.72</v>
      </c>
      <c r="L937" s="24">
        <v>11.8</v>
      </c>
      <c r="M937" s="23">
        <v>6.0</v>
      </c>
    </row>
    <row r="938" ht="15.75" customHeight="1">
      <c r="A938" s="23">
        <v>937.0</v>
      </c>
      <c r="B938" s="24">
        <v>8.8</v>
      </c>
      <c r="C938" s="24">
        <v>0.3</v>
      </c>
      <c r="D938" s="24">
        <v>0.38</v>
      </c>
      <c r="E938" s="24">
        <v>2.3</v>
      </c>
      <c r="F938" s="24">
        <v>0.06</v>
      </c>
      <c r="G938" s="24">
        <v>19.0</v>
      </c>
      <c r="H938" s="24">
        <v>72.0</v>
      </c>
      <c r="I938" s="24">
        <v>0.995429999999999</v>
      </c>
      <c r="J938" s="24">
        <v>3.39</v>
      </c>
      <c r="K938" s="24">
        <v>0.72</v>
      </c>
      <c r="L938" s="24">
        <v>11.8</v>
      </c>
      <c r="M938" s="23">
        <v>6.0</v>
      </c>
    </row>
    <row r="939" ht="15.75" customHeight="1">
      <c r="A939" s="23">
        <v>938.0</v>
      </c>
      <c r="B939" s="24">
        <v>12.0</v>
      </c>
      <c r="C939" s="24">
        <v>0.63</v>
      </c>
      <c r="D939" s="24">
        <v>0.5</v>
      </c>
      <c r="E939" s="24">
        <v>1.4</v>
      </c>
      <c r="F939" s="24">
        <v>0.071</v>
      </c>
      <c r="G939" s="24">
        <v>6.0</v>
      </c>
      <c r="H939" s="24">
        <v>26.0</v>
      </c>
      <c r="I939" s="24">
        <v>0.99791</v>
      </c>
      <c r="J939" s="24">
        <v>3.07</v>
      </c>
      <c r="K939" s="24">
        <v>0.6</v>
      </c>
      <c r="L939" s="24">
        <v>10.4</v>
      </c>
      <c r="M939" s="23">
        <v>4.0</v>
      </c>
    </row>
    <row r="940" ht="15.75" customHeight="1">
      <c r="A940" s="23">
        <v>939.0</v>
      </c>
      <c r="B940" s="24">
        <v>7.2</v>
      </c>
      <c r="C940" s="24">
        <v>0.38</v>
      </c>
      <c r="D940" s="24">
        <v>0.38</v>
      </c>
      <c r="E940" s="24">
        <v>2.8</v>
      </c>
      <c r="F940" s="24">
        <v>0.068</v>
      </c>
      <c r="G940" s="24">
        <v>23.0</v>
      </c>
      <c r="H940" s="24">
        <v>42.0</v>
      </c>
      <c r="I940" s="24">
        <v>0.99356</v>
      </c>
      <c r="J940" s="24">
        <v>3.34</v>
      </c>
      <c r="K940" s="24">
        <v>0.72</v>
      </c>
      <c r="L940" s="24">
        <v>12.9</v>
      </c>
      <c r="M940" s="23">
        <v>7.0</v>
      </c>
    </row>
    <row r="941" ht="15.75" customHeight="1">
      <c r="A941" s="23">
        <v>940.0</v>
      </c>
      <c r="B941" s="24">
        <v>6.2</v>
      </c>
      <c r="C941" s="24">
        <v>0.46</v>
      </c>
      <c r="D941" s="24">
        <v>0.17</v>
      </c>
      <c r="E941" s="24">
        <v>1.6</v>
      </c>
      <c r="F941" s="24">
        <v>0.073</v>
      </c>
      <c r="G941" s="24">
        <v>7.0</v>
      </c>
      <c r="H941" s="24">
        <v>11.0</v>
      </c>
      <c r="I941" s="24">
        <v>0.99425</v>
      </c>
      <c r="J941" s="24">
        <v>3.61</v>
      </c>
      <c r="K941" s="24">
        <v>0.54</v>
      </c>
      <c r="L941" s="24">
        <v>11.4</v>
      </c>
      <c r="M941" s="23">
        <v>5.0</v>
      </c>
    </row>
    <row r="942" ht="15.75" customHeight="1">
      <c r="A942" s="23">
        <v>941.0</v>
      </c>
      <c r="B942" s="24">
        <v>9.6</v>
      </c>
      <c r="C942" s="24">
        <v>0.33</v>
      </c>
      <c r="D942" s="24">
        <v>0.52</v>
      </c>
      <c r="E942" s="24">
        <v>2.2</v>
      </c>
      <c r="F942" s="24">
        <v>0.074</v>
      </c>
      <c r="G942" s="24">
        <v>13.0</v>
      </c>
      <c r="H942" s="24">
        <v>25.0</v>
      </c>
      <c r="I942" s="24">
        <v>0.995089999999999</v>
      </c>
      <c r="J942" s="24">
        <v>3.36</v>
      </c>
      <c r="K942" s="24">
        <v>0.76</v>
      </c>
      <c r="L942" s="24">
        <v>12.4</v>
      </c>
      <c r="M942" s="23">
        <v>7.0</v>
      </c>
    </row>
    <row r="943" ht="15.75" customHeight="1">
      <c r="A943" s="23">
        <v>942.0</v>
      </c>
      <c r="B943" s="24">
        <v>9.9</v>
      </c>
      <c r="C943" s="24">
        <v>0.27</v>
      </c>
      <c r="D943" s="24">
        <v>0.49</v>
      </c>
      <c r="E943" s="24">
        <v>5.0</v>
      </c>
      <c r="F943" s="24">
        <v>0.0819999999999999</v>
      </c>
      <c r="G943" s="24">
        <v>9.0</v>
      </c>
      <c r="H943" s="24">
        <v>17.0</v>
      </c>
      <c r="I943" s="24">
        <v>0.99484</v>
      </c>
      <c r="J943" s="24">
        <v>3.19</v>
      </c>
      <c r="K943" s="24">
        <v>0.52</v>
      </c>
      <c r="L943" s="24">
        <v>12.5</v>
      </c>
      <c r="M943" s="23">
        <v>7.0</v>
      </c>
    </row>
    <row r="944" ht="15.75" customHeight="1">
      <c r="A944" s="23">
        <v>943.0</v>
      </c>
      <c r="B944" s="24">
        <v>10.1</v>
      </c>
      <c r="C944" s="24">
        <v>0.43</v>
      </c>
      <c r="D944" s="24">
        <v>0.4</v>
      </c>
      <c r="E944" s="24">
        <v>2.6</v>
      </c>
      <c r="F944" s="24">
        <v>0.092</v>
      </c>
      <c r="G944" s="24">
        <v>13.0</v>
      </c>
      <c r="H944" s="24">
        <v>52.0</v>
      </c>
      <c r="I944" s="24">
        <v>0.99834</v>
      </c>
      <c r="J944" s="24">
        <v>3.22</v>
      </c>
      <c r="K944" s="24">
        <v>0.64</v>
      </c>
      <c r="L944" s="24">
        <v>10.0</v>
      </c>
      <c r="M944" s="23">
        <v>7.0</v>
      </c>
    </row>
    <row r="945" ht="15.75" customHeight="1">
      <c r="A945" s="23">
        <v>944.0</v>
      </c>
      <c r="B945" s="24">
        <v>9.8</v>
      </c>
      <c r="C945" s="24">
        <v>0.5</v>
      </c>
      <c r="D945" s="24">
        <v>0.34</v>
      </c>
      <c r="E945" s="24">
        <v>2.3</v>
      </c>
      <c r="F945" s="24">
        <v>0.094</v>
      </c>
      <c r="G945" s="24">
        <v>10.0</v>
      </c>
      <c r="H945" s="24">
        <v>45.0</v>
      </c>
      <c r="I945" s="24">
        <v>0.99864</v>
      </c>
      <c r="J945" s="24">
        <v>3.24</v>
      </c>
      <c r="K945" s="24">
        <v>0.6</v>
      </c>
      <c r="L945" s="24">
        <v>9.7</v>
      </c>
      <c r="M945" s="23">
        <v>7.0</v>
      </c>
    </row>
    <row r="946" ht="15.75" customHeight="1">
      <c r="A946" s="23">
        <v>945.0</v>
      </c>
      <c r="B946" s="24">
        <v>8.3</v>
      </c>
      <c r="C946" s="24">
        <v>0.3</v>
      </c>
      <c r="D946" s="24">
        <v>0.49</v>
      </c>
      <c r="E946" s="24">
        <v>3.8</v>
      </c>
      <c r="F946" s="24">
        <v>0.09</v>
      </c>
      <c r="G946" s="24">
        <v>11.0</v>
      </c>
      <c r="H946" s="24">
        <v>24.0</v>
      </c>
      <c r="I946" s="24">
        <v>0.99498</v>
      </c>
      <c r="J946" s="24">
        <v>3.27</v>
      </c>
      <c r="K946" s="24">
        <v>0.64</v>
      </c>
      <c r="L946" s="24">
        <v>12.1</v>
      </c>
      <c r="M946" s="23">
        <v>7.0</v>
      </c>
    </row>
    <row r="947" ht="15.75" customHeight="1">
      <c r="A947" s="23">
        <v>946.0</v>
      </c>
      <c r="B947" s="24">
        <v>10.2</v>
      </c>
      <c r="C947" s="24">
        <v>0.44</v>
      </c>
      <c r="D947" s="24">
        <v>0.42</v>
      </c>
      <c r="E947" s="24">
        <v>2.0</v>
      </c>
      <c r="F947" s="24">
        <v>0.071</v>
      </c>
      <c r="G947" s="24">
        <v>7.0</v>
      </c>
      <c r="H947" s="24">
        <v>20.0</v>
      </c>
      <c r="I947" s="24">
        <v>0.99566</v>
      </c>
      <c r="J947" s="24">
        <v>3.14</v>
      </c>
      <c r="K947" s="24">
        <v>0.79</v>
      </c>
      <c r="L947" s="24">
        <v>11.1</v>
      </c>
      <c r="M947" s="23">
        <v>7.0</v>
      </c>
    </row>
    <row r="948" ht="15.75" customHeight="1">
      <c r="A948" s="23">
        <v>947.0</v>
      </c>
      <c r="B948" s="24">
        <v>10.2</v>
      </c>
      <c r="C948" s="24">
        <v>0.44</v>
      </c>
      <c r="D948" s="24">
        <v>0.58</v>
      </c>
      <c r="E948" s="24">
        <v>4.1</v>
      </c>
      <c r="F948" s="24">
        <v>0.092</v>
      </c>
      <c r="G948" s="24">
        <v>11.0</v>
      </c>
      <c r="H948" s="24">
        <v>24.0</v>
      </c>
      <c r="I948" s="24">
        <v>0.99745</v>
      </c>
      <c r="J948" s="24">
        <v>3.29</v>
      </c>
      <c r="K948" s="24">
        <v>0.99</v>
      </c>
      <c r="L948" s="24">
        <v>12.0</v>
      </c>
      <c r="M948" s="23">
        <v>7.0</v>
      </c>
    </row>
    <row r="949" ht="15.75" customHeight="1">
      <c r="A949" s="23">
        <v>948.0</v>
      </c>
      <c r="B949" s="24">
        <v>8.3</v>
      </c>
      <c r="C949" s="24">
        <v>0.28</v>
      </c>
      <c r="D949" s="24">
        <v>0.48</v>
      </c>
      <c r="E949" s="24">
        <v>2.1</v>
      </c>
      <c r="F949" s="24">
        <v>0.093</v>
      </c>
      <c r="G949" s="24">
        <v>6.0</v>
      </c>
      <c r="H949" s="24">
        <v>12.0</v>
      </c>
      <c r="I949" s="24">
        <v>0.99408</v>
      </c>
      <c r="J949" s="24">
        <v>3.26</v>
      </c>
      <c r="K949" s="24">
        <v>0.62</v>
      </c>
      <c r="L949" s="24">
        <v>12.4</v>
      </c>
      <c r="M949" s="23">
        <v>7.0</v>
      </c>
    </row>
    <row r="950" ht="15.75" customHeight="1">
      <c r="A950" s="23">
        <v>949.0</v>
      </c>
      <c r="B950" s="24">
        <v>8.9</v>
      </c>
      <c r="C950" s="24">
        <v>0.12</v>
      </c>
      <c r="D950" s="24">
        <v>0.45</v>
      </c>
      <c r="E950" s="24">
        <v>1.8</v>
      </c>
      <c r="F950" s="24">
        <v>0.075</v>
      </c>
      <c r="G950" s="24">
        <v>10.0</v>
      </c>
      <c r="H950" s="24">
        <v>21.0</v>
      </c>
      <c r="I950" s="24">
        <v>0.99552</v>
      </c>
      <c r="J950" s="24">
        <v>3.41</v>
      </c>
      <c r="K950" s="24">
        <v>0.76</v>
      </c>
      <c r="L950" s="24">
        <v>11.9</v>
      </c>
      <c r="M950" s="23">
        <v>7.0</v>
      </c>
    </row>
    <row r="951" ht="15.75" customHeight="1">
      <c r="A951" s="23">
        <v>950.0</v>
      </c>
      <c r="B951" s="24">
        <v>8.9</v>
      </c>
      <c r="C951" s="24">
        <v>0.12</v>
      </c>
      <c r="D951" s="24">
        <v>0.45</v>
      </c>
      <c r="E951" s="24">
        <v>1.8</v>
      </c>
      <c r="F951" s="24">
        <v>0.075</v>
      </c>
      <c r="G951" s="24">
        <v>10.0</v>
      </c>
      <c r="H951" s="24">
        <v>21.0</v>
      </c>
      <c r="I951" s="24">
        <v>0.99552</v>
      </c>
      <c r="J951" s="24">
        <v>3.41</v>
      </c>
      <c r="K951" s="24">
        <v>0.76</v>
      </c>
      <c r="L951" s="24">
        <v>11.9</v>
      </c>
      <c r="M951" s="23">
        <v>7.0</v>
      </c>
    </row>
    <row r="952" ht="15.75" customHeight="1">
      <c r="A952" s="23">
        <v>951.0</v>
      </c>
      <c r="B952" s="24">
        <v>8.9</v>
      </c>
      <c r="C952" s="24">
        <v>0.12</v>
      </c>
      <c r="D952" s="24">
        <v>0.45</v>
      </c>
      <c r="E952" s="24">
        <v>1.8</v>
      </c>
      <c r="F952" s="24">
        <v>0.075</v>
      </c>
      <c r="G952" s="24">
        <v>10.0</v>
      </c>
      <c r="H952" s="24">
        <v>21.0</v>
      </c>
      <c r="I952" s="24">
        <v>0.99552</v>
      </c>
      <c r="J952" s="24">
        <v>3.41</v>
      </c>
      <c r="K952" s="24">
        <v>0.76</v>
      </c>
      <c r="L952" s="24">
        <v>11.9</v>
      </c>
      <c r="M952" s="23">
        <v>7.0</v>
      </c>
    </row>
    <row r="953" ht="15.75" customHeight="1">
      <c r="A953" s="23">
        <v>952.0</v>
      </c>
      <c r="B953" s="24">
        <v>8.3</v>
      </c>
      <c r="C953" s="24">
        <v>0.28</v>
      </c>
      <c r="D953" s="24">
        <v>0.48</v>
      </c>
      <c r="E953" s="24">
        <v>2.1</v>
      </c>
      <c r="F953" s="24">
        <v>0.093</v>
      </c>
      <c r="G953" s="24">
        <v>6.0</v>
      </c>
      <c r="H953" s="24">
        <v>12.0</v>
      </c>
      <c r="I953" s="24">
        <v>0.99408</v>
      </c>
      <c r="J953" s="24">
        <v>3.26</v>
      </c>
      <c r="K953" s="24">
        <v>0.62</v>
      </c>
      <c r="L953" s="24">
        <v>12.4</v>
      </c>
      <c r="M953" s="23">
        <v>7.0</v>
      </c>
    </row>
    <row r="954" ht="15.75" customHeight="1">
      <c r="A954" s="23">
        <v>953.0</v>
      </c>
      <c r="B954" s="24">
        <v>8.2</v>
      </c>
      <c r="C954" s="24">
        <v>0.31</v>
      </c>
      <c r="D954" s="24">
        <v>0.4</v>
      </c>
      <c r="E954" s="24">
        <v>2.2</v>
      </c>
      <c r="F954" s="24">
        <v>0.0579999999999999</v>
      </c>
      <c r="G954" s="24">
        <v>6.0</v>
      </c>
      <c r="H954" s="24">
        <v>10.0</v>
      </c>
      <c r="I954" s="24">
        <v>0.99536</v>
      </c>
      <c r="J954" s="24">
        <v>3.31</v>
      </c>
      <c r="K954" s="24">
        <v>0.68</v>
      </c>
      <c r="L954" s="24">
        <v>11.2</v>
      </c>
      <c r="M954" s="23">
        <v>7.0</v>
      </c>
    </row>
    <row r="955" ht="15.75" customHeight="1">
      <c r="A955" s="23">
        <v>954.0</v>
      </c>
      <c r="B955" s="24">
        <v>10.2</v>
      </c>
      <c r="C955" s="24">
        <v>0.34</v>
      </c>
      <c r="D955" s="24">
        <v>0.48</v>
      </c>
      <c r="E955" s="24">
        <v>2.1</v>
      </c>
      <c r="F955" s="24">
        <v>0.052</v>
      </c>
      <c r="G955" s="24">
        <v>5.0</v>
      </c>
      <c r="H955" s="24">
        <v>9.0</v>
      </c>
      <c r="I955" s="24">
        <v>0.994579999999999</v>
      </c>
      <c r="J955" s="24">
        <v>3.2</v>
      </c>
      <c r="K955" s="24">
        <v>0.69</v>
      </c>
      <c r="L955" s="24">
        <v>12.1</v>
      </c>
      <c r="M955" s="23">
        <v>7.0</v>
      </c>
    </row>
    <row r="956" ht="15.75" customHeight="1">
      <c r="A956" s="23">
        <v>955.0</v>
      </c>
      <c r="B956" s="24">
        <v>7.6</v>
      </c>
      <c r="C956" s="24">
        <v>0.43</v>
      </c>
      <c r="D956" s="24">
        <v>0.4</v>
      </c>
      <c r="E956" s="24">
        <v>2.7</v>
      </c>
      <c r="F956" s="24">
        <v>0.0819999999999999</v>
      </c>
      <c r="G956" s="24">
        <v>6.0</v>
      </c>
      <c r="H956" s="24">
        <v>11.0</v>
      </c>
      <c r="I956" s="24">
        <v>0.995379999999999</v>
      </c>
      <c r="J956" s="24">
        <v>3.44</v>
      </c>
      <c r="K956" s="24">
        <v>0.54</v>
      </c>
      <c r="L956" s="24">
        <v>12.2</v>
      </c>
      <c r="M956" s="23">
        <v>6.0</v>
      </c>
    </row>
    <row r="957" ht="15.75" customHeight="1">
      <c r="A957" s="23">
        <v>956.0</v>
      </c>
      <c r="B957" s="24">
        <v>8.5</v>
      </c>
      <c r="C957" s="24">
        <v>0.21</v>
      </c>
      <c r="D957" s="24">
        <v>0.52</v>
      </c>
      <c r="E957" s="24">
        <v>1.9</v>
      </c>
      <c r="F957" s="24">
        <v>0.09</v>
      </c>
      <c r="G957" s="24">
        <v>9.0</v>
      </c>
      <c r="H957" s="24">
        <v>23.0</v>
      </c>
      <c r="I957" s="24">
        <v>0.996479999999999</v>
      </c>
      <c r="J957" s="24">
        <v>3.36</v>
      </c>
      <c r="K957" s="24">
        <v>0.67</v>
      </c>
      <c r="L957" s="24">
        <v>10.4</v>
      </c>
      <c r="M957" s="23">
        <v>5.0</v>
      </c>
    </row>
    <row r="958" ht="15.75" customHeight="1">
      <c r="A958" s="23">
        <v>957.0</v>
      </c>
      <c r="B958" s="24">
        <v>9.0</v>
      </c>
      <c r="C958" s="24">
        <v>0.36</v>
      </c>
      <c r="D958" s="24">
        <v>0.52</v>
      </c>
      <c r="E958" s="24">
        <v>2.1</v>
      </c>
      <c r="F958" s="24">
        <v>0.111</v>
      </c>
      <c r="G958" s="24">
        <v>5.0</v>
      </c>
      <c r="H958" s="24">
        <v>10.0</v>
      </c>
      <c r="I958" s="24">
        <v>0.995679999999999</v>
      </c>
      <c r="J958" s="24">
        <v>3.31</v>
      </c>
      <c r="K958" s="24">
        <v>0.62</v>
      </c>
      <c r="L958" s="24">
        <v>11.3</v>
      </c>
      <c r="M958" s="23">
        <v>6.0</v>
      </c>
    </row>
    <row r="959" ht="15.75" customHeight="1">
      <c r="A959" s="23">
        <v>958.0</v>
      </c>
      <c r="B959" s="24">
        <v>9.5</v>
      </c>
      <c r="C959" s="24">
        <v>0.37</v>
      </c>
      <c r="D959" s="24">
        <v>0.52</v>
      </c>
      <c r="E959" s="24">
        <v>2.0</v>
      </c>
      <c r="F959" s="24">
        <v>0.088</v>
      </c>
      <c r="G959" s="24">
        <v>12.0</v>
      </c>
      <c r="H959" s="24">
        <v>51.0</v>
      </c>
      <c r="I959" s="24">
        <v>0.99613</v>
      </c>
      <c r="J959" s="24">
        <v>3.29</v>
      </c>
      <c r="K959" s="24">
        <v>0.58</v>
      </c>
      <c r="L959" s="24">
        <v>11.1</v>
      </c>
      <c r="M959" s="23">
        <v>6.0</v>
      </c>
    </row>
    <row r="960" ht="15.75" customHeight="1">
      <c r="A960" s="23">
        <v>959.0</v>
      </c>
      <c r="B960" s="24">
        <v>6.4</v>
      </c>
      <c r="C960" s="24">
        <v>0.57</v>
      </c>
      <c r="D960" s="24">
        <v>0.12</v>
      </c>
      <c r="E960" s="24">
        <v>2.3</v>
      </c>
      <c r="F960" s="24">
        <v>0.12</v>
      </c>
      <c r="G960" s="24">
        <v>25.0</v>
      </c>
      <c r="H960" s="24">
        <v>36.0</v>
      </c>
      <c r="I960" s="24">
        <v>0.99519</v>
      </c>
      <c r="J960" s="24">
        <v>3.47</v>
      </c>
      <c r="K960" s="24">
        <v>0.71</v>
      </c>
      <c r="L960" s="24">
        <v>11.3</v>
      </c>
      <c r="M960" s="23">
        <v>7.0</v>
      </c>
    </row>
    <row r="961" ht="15.75" customHeight="1">
      <c r="A961" s="23">
        <v>960.0</v>
      </c>
      <c r="B961" s="24">
        <v>8.0</v>
      </c>
      <c r="C961" s="24">
        <v>0.59</v>
      </c>
      <c r="D961" s="24">
        <v>0.05</v>
      </c>
      <c r="E961" s="24">
        <v>2.0</v>
      </c>
      <c r="F961" s="24">
        <v>0.089</v>
      </c>
      <c r="G961" s="24">
        <v>12.0</v>
      </c>
      <c r="H961" s="24">
        <v>32.0</v>
      </c>
      <c r="I961" s="24">
        <v>0.99735</v>
      </c>
      <c r="J961" s="24">
        <v>3.36</v>
      </c>
      <c r="K961" s="24">
        <v>0.61</v>
      </c>
      <c r="L961" s="24">
        <v>10.0</v>
      </c>
      <c r="M961" s="23">
        <v>5.0</v>
      </c>
    </row>
    <row r="962" ht="15.75" customHeight="1">
      <c r="A962" s="23">
        <v>961.0</v>
      </c>
      <c r="B962" s="24">
        <v>8.5</v>
      </c>
      <c r="C962" s="24">
        <v>0.47</v>
      </c>
      <c r="D962" s="24">
        <v>0.27</v>
      </c>
      <c r="E962" s="24">
        <v>1.9</v>
      </c>
      <c r="F962" s="24">
        <v>0.0579999999999999</v>
      </c>
      <c r="G962" s="24">
        <v>18.0</v>
      </c>
      <c r="H962" s="24">
        <v>38.0</v>
      </c>
      <c r="I962" s="24">
        <v>0.99518</v>
      </c>
      <c r="J962" s="24">
        <v>3.16</v>
      </c>
      <c r="K962" s="24">
        <v>0.85</v>
      </c>
      <c r="L962" s="24">
        <v>11.1</v>
      </c>
      <c r="M962" s="23">
        <v>6.0</v>
      </c>
    </row>
    <row r="963" ht="15.75" customHeight="1">
      <c r="A963" s="23">
        <v>962.0</v>
      </c>
      <c r="B963" s="24">
        <v>7.1</v>
      </c>
      <c r="C963" s="24">
        <v>0.56</v>
      </c>
      <c r="D963" s="24">
        <v>0.14</v>
      </c>
      <c r="E963" s="24">
        <v>1.6</v>
      </c>
      <c r="F963" s="24">
        <v>0.078</v>
      </c>
      <c r="G963" s="24">
        <v>7.0</v>
      </c>
      <c r="H963" s="24">
        <v>18.0</v>
      </c>
      <c r="I963" s="24">
        <v>0.99592</v>
      </c>
      <c r="J963" s="24">
        <v>3.27</v>
      </c>
      <c r="K963" s="24">
        <v>0.62</v>
      </c>
      <c r="L963" s="24">
        <v>9.3</v>
      </c>
      <c r="M963" s="23">
        <v>5.0</v>
      </c>
    </row>
    <row r="964" ht="15.75" customHeight="1">
      <c r="A964" s="23">
        <v>963.0</v>
      </c>
      <c r="B964" s="24">
        <v>6.6</v>
      </c>
      <c r="C964" s="24">
        <v>0.57</v>
      </c>
      <c r="D964" s="24">
        <v>0.02</v>
      </c>
      <c r="E964" s="24">
        <v>2.1</v>
      </c>
      <c r="F964" s="24">
        <v>0.115</v>
      </c>
      <c r="G964" s="24">
        <v>6.0</v>
      </c>
      <c r="H964" s="24">
        <v>16.0</v>
      </c>
      <c r="I964" s="24">
        <v>0.99654</v>
      </c>
      <c r="J964" s="24">
        <v>3.38</v>
      </c>
      <c r="K964" s="24">
        <v>0.69</v>
      </c>
      <c r="L964" s="24">
        <v>9.5</v>
      </c>
      <c r="M964" s="23">
        <v>5.0</v>
      </c>
    </row>
    <row r="965" ht="15.75" customHeight="1">
      <c r="A965" s="23">
        <v>964.0</v>
      </c>
      <c r="B965" s="24">
        <v>8.8</v>
      </c>
      <c r="C965" s="24">
        <v>0.27</v>
      </c>
      <c r="D965" s="24">
        <v>0.39</v>
      </c>
      <c r="E965" s="24">
        <v>2.0</v>
      </c>
      <c r="F965" s="24">
        <v>0.1</v>
      </c>
      <c r="G965" s="24">
        <v>20.0</v>
      </c>
      <c r="H965" s="24">
        <v>27.0</v>
      </c>
      <c r="I965" s="24">
        <v>0.99546</v>
      </c>
      <c r="J965" s="24">
        <v>3.15</v>
      </c>
      <c r="K965" s="24">
        <v>0.69</v>
      </c>
      <c r="L965" s="24">
        <v>11.2</v>
      </c>
      <c r="M965" s="23">
        <v>6.0</v>
      </c>
    </row>
    <row r="966" ht="15.75" customHeight="1">
      <c r="A966" s="23">
        <v>965.0</v>
      </c>
      <c r="B966" s="24">
        <v>8.5</v>
      </c>
      <c r="C966" s="24">
        <v>0.47</v>
      </c>
      <c r="D966" s="24">
        <v>0.27</v>
      </c>
      <c r="E966" s="24">
        <v>1.9</v>
      </c>
      <c r="F966" s="24">
        <v>0.0579999999999999</v>
      </c>
      <c r="G966" s="24">
        <v>18.0</v>
      </c>
      <c r="H966" s="24">
        <v>38.0</v>
      </c>
      <c r="I966" s="24">
        <v>0.99518</v>
      </c>
      <c r="J966" s="24">
        <v>3.16</v>
      </c>
      <c r="K966" s="24">
        <v>0.85</v>
      </c>
      <c r="L966" s="24">
        <v>11.1</v>
      </c>
      <c r="M966" s="23">
        <v>6.0</v>
      </c>
    </row>
    <row r="967" ht="15.75" customHeight="1">
      <c r="A967" s="23">
        <v>966.0</v>
      </c>
      <c r="B967" s="24">
        <v>8.3</v>
      </c>
      <c r="C967" s="24">
        <v>0.34</v>
      </c>
      <c r="D967" s="24">
        <v>0.4</v>
      </c>
      <c r="E967" s="24">
        <v>2.4</v>
      </c>
      <c r="F967" s="24">
        <v>0.065</v>
      </c>
      <c r="G967" s="24">
        <v>24.0</v>
      </c>
      <c r="H967" s="24">
        <v>48.0</v>
      </c>
      <c r="I967" s="24">
        <v>0.99554</v>
      </c>
      <c r="J967" s="24">
        <v>3.34</v>
      </c>
      <c r="K967" s="24">
        <v>0.86</v>
      </c>
      <c r="L967" s="24">
        <v>11.0</v>
      </c>
      <c r="M967" s="23">
        <v>6.0</v>
      </c>
    </row>
    <row r="968" ht="15.75" customHeight="1">
      <c r="A968" s="23">
        <v>967.0</v>
      </c>
      <c r="B968" s="24">
        <v>9.0</v>
      </c>
      <c r="C968" s="24">
        <v>0.38</v>
      </c>
      <c r="D968" s="24">
        <v>0.41</v>
      </c>
      <c r="E968" s="24">
        <v>2.4</v>
      </c>
      <c r="F968" s="24">
        <v>0.103</v>
      </c>
      <c r="G968" s="24">
        <v>6.0</v>
      </c>
      <c r="H968" s="24">
        <v>10.0</v>
      </c>
      <c r="I968" s="24">
        <v>0.996039999999999</v>
      </c>
      <c r="J968" s="24">
        <v>3.13</v>
      </c>
      <c r="K968" s="24">
        <v>0.58</v>
      </c>
      <c r="L968" s="24">
        <v>11.9</v>
      </c>
      <c r="M968" s="23">
        <v>7.0</v>
      </c>
    </row>
    <row r="969" ht="15.75" customHeight="1">
      <c r="A969" s="23">
        <v>968.0</v>
      </c>
      <c r="B969" s="24">
        <v>8.5</v>
      </c>
      <c r="C969" s="24">
        <v>0.66</v>
      </c>
      <c r="D969" s="24">
        <v>0.2</v>
      </c>
      <c r="E969" s="24">
        <v>2.1</v>
      </c>
      <c r="F969" s="24">
        <v>0.0969999999999999</v>
      </c>
      <c r="G969" s="24">
        <v>23.0</v>
      </c>
      <c r="H969" s="24">
        <v>113.0</v>
      </c>
      <c r="I969" s="24">
        <v>0.997329999999999</v>
      </c>
      <c r="J969" s="24">
        <v>3.13</v>
      </c>
      <c r="K969" s="24">
        <v>0.48</v>
      </c>
      <c r="L969" s="24">
        <v>9.2</v>
      </c>
      <c r="M969" s="23">
        <v>5.0</v>
      </c>
    </row>
    <row r="970" ht="15.75" customHeight="1">
      <c r="A970" s="23">
        <v>969.0</v>
      </c>
      <c r="B970" s="24">
        <v>9.0</v>
      </c>
      <c r="C970" s="24">
        <v>0.4</v>
      </c>
      <c r="D970" s="24">
        <v>0.43</v>
      </c>
      <c r="E970" s="24">
        <v>2.4</v>
      </c>
      <c r="F970" s="24">
        <v>0.068</v>
      </c>
      <c r="G970" s="24">
        <v>29.0</v>
      </c>
      <c r="H970" s="24">
        <v>46.0</v>
      </c>
      <c r="I970" s="24">
        <v>0.9943</v>
      </c>
      <c r="J970" s="24">
        <v>3.2</v>
      </c>
      <c r="K970" s="24">
        <v>0.6</v>
      </c>
      <c r="L970" s="24">
        <v>12.2</v>
      </c>
      <c r="M970" s="23">
        <v>6.0</v>
      </c>
    </row>
    <row r="971" ht="15.75" customHeight="1">
      <c r="A971" s="23">
        <v>970.0</v>
      </c>
      <c r="B971" s="24">
        <v>6.7</v>
      </c>
      <c r="C971" s="24">
        <v>0.56</v>
      </c>
      <c r="D971" s="24">
        <v>0.09</v>
      </c>
      <c r="E971" s="24">
        <v>2.9</v>
      </c>
      <c r="F971" s="24">
        <v>0.079</v>
      </c>
      <c r="G971" s="24">
        <v>7.0</v>
      </c>
      <c r="H971" s="24">
        <v>22.0</v>
      </c>
      <c r="I971" s="24">
        <v>0.99669</v>
      </c>
      <c r="J971" s="24">
        <v>3.46</v>
      </c>
      <c r="K971" s="24">
        <v>0.61</v>
      </c>
      <c r="L971" s="24">
        <v>10.2</v>
      </c>
      <c r="M971" s="23">
        <v>5.0</v>
      </c>
    </row>
    <row r="972" ht="15.75" customHeight="1">
      <c r="A972" s="23">
        <v>971.0</v>
      </c>
      <c r="B972" s="24">
        <v>10.4</v>
      </c>
      <c r="C972" s="24">
        <v>0.26</v>
      </c>
      <c r="D972" s="24">
        <v>0.48</v>
      </c>
      <c r="E972" s="24">
        <v>1.9</v>
      </c>
      <c r="F972" s="24">
        <v>0.066</v>
      </c>
      <c r="G972" s="24">
        <v>6.0</v>
      </c>
      <c r="H972" s="24">
        <v>10.0</v>
      </c>
      <c r="I972" s="24">
        <v>0.99724</v>
      </c>
      <c r="J972" s="24">
        <v>3.33</v>
      </c>
      <c r="K972" s="24">
        <v>0.87</v>
      </c>
      <c r="L972" s="24">
        <v>10.9</v>
      </c>
      <c r="M972" s="23">
        <v>6.0</v>
      </c>
    </row>
    <row r="973" ht="15.75" customHeight="1">
      <c r="A973" s="23">
        <v>972.0</v>
      </c>
      <c r="B973" s="24">
        <v>10.4</v>
      </c>
      <c r="C973" s="24">
        <v>0.26</v>
      </c>
      <c r="D973" s="24">
        <v>0.48</v>
      </c>
      <c r="E973" s="24">
        <v>1.9</v>
      </c>
      <c r="F973" s="24">
        <v>0.066</v>
      </c>
      <c r="G973" s="24">
        <v>6.0</v>
      </c>
      <c r="H973" s="24">
        <v>10.0</v>
      </c>
      <c r="I973" s="24">
        <v>0.99724</v>
      </c>
      <c r="J973" s="24">
        <v>3.33</v>
      </c>
      <c r="K973" s="24">
        <v>0.87</v>
      </c>
      <c r="L973" s="24">
        <v>10.9</v>
      </c>
      <c r="M973" s="23">
        <v>6.0</v>
      </c>
    </row>
    <row r="974" ht="15.75" customHeight="1">
      <c r="A974" s="23">
        <v>973.0</v>
      </c>
      <c r="B974" s="24">
        <v>10.1</v>
      </c>
      <c r="C974" s="24">
        <v>0.38</v>
      </c>
      <c r="D974" s="24">
        <v>0.5</v>
      </c>
      <c r="E974" s="24">
        <v>2.4</v>
      </c>
      <c r="F974" s="24">
        <v>0.104</v>
      </c>
      <c r="G974" s="24">
        <v>6.0</v>
      </c>
      <c r="H974" s="24">
        <v>13.0</v>
      </c>
      <c r="I974" s="24">
        <v>0.996429999999999</v>
      </c>
      <c r="J974" s="24">
        <v>3.22</v>
      </c>
      <c r="K974" s="24">
        <v>0.65</v>
      </c>
      <c r="L974" s="24">
        <v>11.6</v>
      </c>
      <c r="M974" s="23">
        <v>7.0</v>
      </c>
    </row>
    <row r="975" ht="15.75" customHeight="1">
      <c r="A975" s="23">
        <v>974.0</v>
      </c>
      <c r="B975" s="24">
        <v>8.5</v>
      </c>
      <c r="C975" s="24">
        <v>0.34</v>
      </c>
      <c r="D975" s="24">
        <v>0.44</v>
      </c>
      <c r="E975" s="24">
        <v>1.7</v>
      </c>
      <c r="F975" s="24">
        <v>0.079</v>
      </c>
      <c r="G975" s="24">
        <v>6.0</v>
      </c>
      <c r="H975" s="24">
        <v>12.0</v>
      </c>
      <c r="I975" s="24">
        <v>0.99605</v>
      </c>
      <c r="J975" s="24">
        <v>3.52</v>
      </c>
      <c r="K975" s="24">
        <v>0.63</v>
      </c>
      <c r="L975" s="24">
        <v>10.7</v>
      </c>
      <c r="M975" s="23">
        <v>5.0</v>
      </c>
    </row>
    <row r="976" ht="15.75" customHeight="1">
      <c r="A976" s="23">
        <v>975.0</v>
      </c>
      <c r="B976" s="24">
        <v>8.8</v>
      </c>
      <c r="C976" s="24">
        <v>0.33</v>
      </c>
      <c r="D976" s="24">
        <v>0.41</v>
      </c>
      <c r="E976" s="24">
        <v>5.9</v>
      </c>
      <c r="F976" s="24">
        <v>0.073</v>
      </c>
      <c r="G976" s="24">
        <v>7.0</v>
      </c>
      <c r="H976" s="24">
        <v>13.0</v>
      </c>
      <c r="I976" s="24">
        <v>0.996579999999999</v>
      </c>
      <c r="J976" s="24">
        <v>3.3</v>
      </c>
      <c r="K976" s="24">
        <v>0.62</v>
      </c>
      <c r="L976" s="24">
        <v>12.1</v>
      </c>
      <c r="M976" s="23">
        <v>7.0</v>
      </c>
    </row>
    <row r="977" ht="15.75" customHeight="1">
      <c r="A977" s="23">
        <v>976.0</v>
      </c>
      <c r="B977" s="24">
        <v>7.2</v>
      </c>
      <c r="C977" s="24">
        <v>0.41</v>
      </c>
      <c r="D977" s="24">
        <v>0.3</v>
      </c>
      <c r="E977" s="24">
        <v>2.1</v>
      </c>
      <c r="F977" s="24">
        <v>0.083</v>
      </c>
      <c r="G977" s="24">
        <v>35.0</v>
      </c>
      <c r="H977" s="24">
        <v>72.0</v>
      </c>
      <c r="I977" s="24">
        <v>0.997</v>
      </c>
      <c r="J977" s="24">
        <v>3.44</v>
      </c>
      <c r="K977" s="24">
        <v>0.52</v>
      </c>
      <c r="L977" s="24">
        <v>9.4</v>
      </c>
      <c r="M977" s="23">
        <v>5.0</v>
      </c>
    </row>
    <row r="978" ht="15.75" customHeight="1">
      <c r="A978" s="23">
        <v>977.0</v>
      </c>
      <c r="B978" s="24">
        <v>7.2</v>
      </c>
      <c r="C978" s="24">
        <v>0.41</v>
      </c>
      <c r="D978" s="24">
        <v>0.3</v>
      </c>
      <c r="E978" s="24">
        <v>2.1</v>
      </c>
      <c r="F978" s="24">
        <v>0.083</v>
      </c>
      <c r="G978" s="24">
        <v>35.0</v>
      </c>
      <c r="H978" s="24">
        <v>72.0</v>
      </c>
      <c r="I978" s="24">
        <v>0.997</v>
      </c>
      <c r="J978" s="24">
        <v>3.44</v>
      </c>
      <c r="K978" s="24">
        <v>0.52</v>
      </c>
      <c r="L978" s="24">
        <v>9.4</v>
      </c>
      <c r="M978" s="23">
        <v>5.0</v>
      </c>
    </row>
    <row r="979" ht="15.75" customHeight="1">
      <c r="A979" s="23">
        <v>978.0</v>
      </c>
      <c r="B979" s="24">
        <v>8.4</v>
      </c>
      <c r="C979" s="24">
        <v>0.59</v>
      </c>
      <c r="D979" s="24">
        <v>0.29</v>
      </c>
      <c r="E979" s="24">
        <v>2.6</v>
      </c>
      <c r="F979" s="24">
        <v>0.109</v>
      </c>
      <c r="G979" s="24">
        <v>31.0</v>
      </c>
      <c r="H979" s="24">
        <v>119.0</v>
      </c>
      <c r="I979" s="24">
        <v>0.99801</v>
      </c>
      <c r="J979" s="24">
        <v>3.15</v>
      </c>
      <c r="K979" s="24">
        <v>0.5</v>
      </c>
      <c r="L979" s="24">
        <v>9.1</v>
      </c>
      <c r="M979" s="23">
        <v>5.0</v>
      </c>
    </row>
    <row r="980" ht="15.75" customHeight="1">
      <c r="A980" s="23">
        <v>979.0</v>
      </c>
      <c r="B980" s="24">
        <v>7.0</v>
      </c>
      <c r="C980" s="24">
        <v>0.4</v>
      </c>
      <c r="D980" s="24">
        <v>0.32</v>
      </c>
      <c r="E980" s="24">
        <v>3.6</v>
      </c>
      <c r="F980" s="24">
        <v>0.061</v>
      </c>
      <c r="G980" s="24">
        <v>9.0</v>
      </c>
      <c r="H980" s="24">
        <v>29.0</v>
      </c>
      <c r="I980" s="24">
        <v>0.99416</v>
      </c>
      <c r="J980" s="24">
        <v>3.28</v>
      </c>
      <c r="K980" s="24">
        <v>0.49</v>
      </c>
      <c r="L980" s="24">
        <v>11.3</v>
      </c>
      <c r="M980" s="23">
        <v>7.0</v>
      </c>
    </row>
    <row r="981" ht="15.75" customHeight="1">
      <c r="A981" s="23">
        <v>980.0</v>
      </c>
      <c r="B981" s="24">
        <v>12.2</v>
      </c>
      <c r="C981" s="24">
        <v>0.45</v>
      </c>
      <c r="D981" s="24">
        <v>0.49</v>
      </c>
      <c r="E981" s="24">
        <v>1.4</v>
      </c>
      <c r="F981" s="24">
        <v>0.075</v>
      </c>
      <c r="G981" s="24">
        <v>3.0</v>
      </c>
      <c r="H981" s="24">
        <v>6.0</v>
      </c>
      <c r="I981" s="24">
        <v>0.9969</v>
      </c>
      <c r="J981" s="24">
        <v>3.13</v>
      </c>
      <c r="K981" s="24">
        <v>0.63</v>
      </c>
      <c r="L981" s="24">
        <v>10.4</v>
      </c>
      <c r="M981" s="23">
        <v>5.0</v>
      </c>
    </row>
    <row r="982" ht="15.75" customHeight="1">
      <c r="A982" s="23">
        <v>981.0</v>
      </c>
      <c r="B982" s="24">
        <v>9.1</v>
      </c>
      <c r="C982" s="24">
        <v>0.5</v>
      </c>
      <c r="D982" s="24">
        <v>0.3</v>
      </c>
      <c r="E982" s="24">
        <v>1.9</v>
      </c>
      <c r="F982" s="24">
        <v>0.065</v>
      </c>
      <c r="G982" s="24">
        <v>8.0</v>
      </c>
      <c r="H982" s="24">
        <v>17.0</v>
      </c>
      <c r="I982" s="24">
        <v>0.99774</v>
      </c>
      <c r="J982" s="24">
        <v>3.32</v>
      </c>
      <c r="K982" s="24">
        <v>0.71</v>
      </c>
      <c r="L982" s="24">
        <v>10.5</v>
      </c>
      <c r="M982" s="23">
        <v>6.0</v>
      </c>
    </row>
    <row r="983" ht="15.75" customHeight="1">
      <c r="A983" s="23">
        <v>982.0</v>
      </c>
      <c r="B983" s="24">
        <v>9.5</v>
      </c>
      <c r="C983" s="24">
        <v>0.86</v>
      </c>
      <c r="D983" s="24">
        <v>0.26</v>
      </c>
      <c r="E983" s="24">
        <v>1.9</v>
      </c>
      <c r="F983" s="24">
        <v>0.079</v>
      </c>
      <c r="G983" s="24">
        <v>13.0</v>
      </c>
      <c r="H983" s="24">
        <v>28.0</v>
      </c>
      <c r="I983" s="24">
        <v>0.99712</v>
      </c>
      <c r="J983" s="24">
        <v>3.25</v>
      </c>
      <c r="K983" s="24">
        <v>0.62</v>
      </c>
      <c r="L983" s="24">
        <v>10.0</v>
      </c>
      <c r="M983" s="23">
        <v>5.0</v>
      </c>
    </row>
    <row r="984" ht="15.75" customHeight="1">
      <c r="A984" s="23">
        <v>983.0</v>
      </c>
      <c r="B984" s="24">
        <v>7.3</v>
      </c>
      <c r="C984" s="24">
        <v>0.52</v>
      </c>
      <c r="D984" s="24">
        <v>0.32</v>
      </c>
      <c r="E984" s="24">
        <v>2.1</v>
      </c>
      <c r="F984" s="24">
        <v>0.07</v>
      </c>
      <c r="G984" s="24">
        <v>51.0</v>
      </c>
      <c r="H984" s="24">
        <v>70.0</v>
      </c>
      <c r="I984" s="24">
        <v>0.99418</v>
      </c>
      <c r="J984" s="24">
        <v>3.34</v>
      </c>
      <c r="K984" s="24">
        <v>0.82</v>
      </c>
      <c r="L984" s="24">
        <v>12.9</v>
      </c>
      <c r="M984" s="23">
        <v>6.0</v>
      </c>
    </row>
    <row r="985" ht="15.75" customHeight="1">
      <c r="A985" s="23">
        <v>984.0</v>
      </c>
      <c r="B985" s="24">
        <v>9.1</v>
      </c>
      <c r="C985" s="24">
        <v>0.5</v>
      </c>
      <c r="D985" s="24">
        <v>0.3</v>
      </c>
      <c r="E985" s="24">
        <v>1.9</v>
      </c>
      <c r="F985" s="24">
        <v>0.065</v>
      </c>
      <c r="G985" s="24">
        <v>8.0</v>
      </c>
      <c r="H985" s="24">
        <v>17.0</v>
      </c>
      <c r="I985" s="24">
        <v>0.99774</v>
      </c>
      <c r="J985" s="24">
        <v>3.32</v>
      </c>
      <c r="K985" s="24">
        <v>0.71</v>
      </c>
      <c r="L985" s="24">
        <v>10.5</v>
      </c>
      <c r="M985" s="23">
        <v>6.0</v>
      </c>
    </row>
    <row r="986" ht="15.75" customHeight="1">
      <c r="A986" s="23">
        <v>985.0</v>
      </c>
      <c r="B986" s="24">
        <v>12.2</v>
      </c>
      <c r="C986" s="24">
        <v>0.45</v>
      </c>
      <c r="D986" s="24">
        <v>0.49</v>
      </c>
      <c r="E986" s="24">
        <v>1.4</v>
      </c>
      <c r="F986" s="24">
        <v>0.075</v>
      </c>
      <c r="G986" s="24">
        <v>3.0</v>
      </c>
      <c r="H986" s="24">
        <v>6.0</v>
      </c>
      <c r="I986" s="24">
        <v>0.9969</v>
      </c>
      <c r="J986" s="24">
        <v>3.13</v>
      </c>
      <c r="K986" s="24">
        <v>0.63</v>
      </c>
      <c r="L986" s="24">
        <v>10.4</v>
      </c>
      <c r="M986" s="23">
        <v>5.0</v>
      </c>
    </row>
    <row r="987" ht="15.75" customHeight="1">
      <c r="A987" s="23">
        <v>986.0</v>
      </c>
      <c r="B987" s="24">
        <v>7.4</v>
      </c>
      <c r="C987" s="24">
        <v>0.58</v>
      </c>
      <c r="D987" s="24">
        <v>0.0</v>
      </c>
      <c r="E987" s="24">
        <v>2.0</v>
      </c>
      <c r="F987" s="24">
        <v>0.064</v>
      </c>
      <c r="G987" s="24">
        <v>7.0</v>
      </c>
      <c r="H987" s="24">
        <v>11.0</v>
      </c>
      <c r="I987" s="24">
        <v>0.99562</v>
      </c>
      <c r="J987" s="24">
        <v>3.45</v>
      </c>
      <c r="K987" s="24">
        <v>0.58</v>
      </c>
      <c r="L987" s="24">
        <v>11.3</v>
      </c>
      <c r="M987" s="23">
        <v>6.0</v>
      </c>
    </row>
    <row r="988" ht="15.75" customHeight="1">
      <c r="A988" s="23">
        <v>987.0</v>
      </c>
      <c r="B988" s="24">
        <v>9.8</v>
      </c>
      <c r="C988" s="24">
        <v>0.34</v>
      </c>
      <c r="D988" s="24">
        <v>0.39</v>
      </c>
      <c r="E988" s="24">
        <v>1.4</v>
      </c>
      <c r="F988" s="24">
        <v>0.066</v>
      </c>
      <c r="G988" s="24">
        <v>3.0</v>
      </c>
      <c r="H988" s="24">
        <v>7.0</v>
      </c>
      <c r="I988" s="24">
        <v>0.9947</v>
      </c>
      <c r="J988" s="24">
        <v>3.19</v>
      </c>
      <c r="K988" s="24">
        <v>0.55</v>
      </c>
      <c r="L988" s="24">
        <v>11.4</v>
      </c>
      <c r="M988" s="23">
        <v>7.0</v>
      </c>
    </row>
    <row r="989" ht="15.75" customHeight="1">
      <c r="A989" s="23">
        <v>988.0</v>
      </c>
      <c r="B989" s="24">
        <v>7.1</v>
      </c>
      <c r="C989" s="24">
        <v>0.36</v>
      </c>
      <c r="D989" s="24">
        <v>0.3</v>
      </c>
      <c r="E989" s="24">
        <v>1.6</v>
      </c>
      <c r="F989" s="24">
        <v>0.08</v>
      </c>
      <c r="G989" s="24">
        <v>35.0</v>
      </c>
      <c r="H989" s="24">
        <v>70.0</v>
      </c>
      <c r="I989" s="24">
        <v>0.996929999999999</v>
      </c>
      <c r="J989" s="24">
        <v>3.44</v>
      </c>
      <c r="K989" s="24">
        <v>0.5</v>
      </c>
      <c r="L989" s="24">
        <v>9.4</v>
      </c>
      <c r="M989" s="23">
        <v>5.0</v>
      </c>
    </row>
    <row r="990" ht="15.75" customHeight="1">
      <c r="A990" s="23">
        <v>989.0</v>
      </c>
      <c r="B990" s="24">
        <v>7.7</v>
      </c>
      <c r="C990" s="24">
        <v>0.39</v>
      </c>
      <c r="D990" s="24">
        <v>0.12</v>
      </c>
      <c r="E990" s="24">
        <v>1.7</v>
      </c>
      <c r="F990" s="24">
        <v>0.0969999999999999</v>
      </c>
      <c r="G990" s="24">
        <v>19.0</v>
      </c>
      <c r="H990" s="24">
        <v>27.0</v>
      </c>
      <c r="I990" s="24">
        <v>0.99596</v>
      </c>
      <c r="J990" s="24">
        <v>3.16</v>
      </c>
      <c r="K990" s="24">
        <v>0.49</v>
      </c>
      <c r="L990" s="24">
        <v>9.4</v>
      </c>
      <c r="M990" s="23">
        <v>5.0</v>
      </c>
    </row>
    <row r="991" ht="15.75" customHeight="1">
      <c r="A991" s="23">
        <v>990.0</v>
      </c>
      <c r="B991" s="24">
        <v>9.7</v>
      </c>
      <c r="C991" s="24">
        <v>0.295</v>
      </c>
      <c r="D991" s="24">
        <v>0.4</v>
      </c>
      <c r="E991" s="24">
        <v>1.5</v>
      </c>
      <c r="F991" s="24">
        <v>0.073</v>
      </c>
      <c r="G991" s="24">
        <v>14.0</v>
      </c>
      <c r="H991" s="24">
        <v>21.0</v>
      </c>
      <c r="I991" s="24">
        <v>0.99556</v>
      </c>
      <c r="J991" s="24">
        <v>3.14</v>
      </c>
      <c r="K991" s="24">
        <v>0.51</v>
      </c>
      <c r="L991" s="24">
        <v>10.9</v>
      </c>
      <c r="M991" s="23">
        <v>6.0</v>
      </c>
    </row>
    <row r="992" ht="15.75" customHeight="1">
      <c r="A992" s="23">
        <v>991.0</v>
      </c>
      <c r="B992" s="24">
        <v>7.7</v>
      </c>
      <c r="C992" s="24">
        <v>0.39</v>
      </c>
      <c r="D992" s="24">
        <v>0.12</v>
      </c>
      <c r="E992" s="24">
        <v>1.7</v>
      </c>
      <c r="F992" s="24">
        <v>0.0969999999999999</v>
      </c>
      <c r="G992" s="24">
        <v>19.0</v>
      </c>
      <c r="H992" s="24">
        <v>27.0</v>
      </c>
      <c r="I992" s="24">
        <v>0.99596</v>
      </c>
      <c r="J992" s="24">
        <v>3.16</v>
      </c>
      <c r="K992" s="24">
        <v>0.49</v>
      </c>
      <c r="L992" s="24">
        <v>9.4</v>
      </c>
      <c r="M992" s="23">
        <v>5.0</v>
      </c>
    </row>
    <row r="993" ht="15.75" customHeight="1">
      <c r="A993" s="23">
        <v>992.0</v>
      </c>
      <c r="B993" s="24">
        <v>7.1</v>
      </c>
      <c r="C993" s="24">
        <v>0.34</v>
      </c>
      <c r="D993" s="24">
        <v>0.28</v>
      </c>
      <c r="E993" s="24">
        <v>2.0</v>
      </c>
      <c r="F993" s="24">
        <v>0.0819999999999999</v>
      </c>
      <c r="G993" s="24">
        <v>31.0</v>
      </c>
      <c r="H993" s="24">
        <v>68.0</v>
      </c>
      <c r="I993" s="24">
        <v>0.996939999999999</v>
      </c>
      <c r="J993" s="24">
        <v>3.45</v>
      </c>
      <c r="K993" s="24">
        <v>0.48</v>
      </c>
      <c r="L993" s="24">
        <v>9.4</v>
      </c>
      <c r="M993" s="23">
        <v>5.0</v>
      </c>
    </row>
    <row r="994" ht="15.75" customHeight="1">
      <c r="A994" s="23">
        <v>993.0</v>
      </c>
      <c r="B994" s="24">
        <v>6.5</v>
      </c>
      <c r="C994" s="24">
        <v>0.4</v>
      </c>
      <c r="D994" s="24">
        <v>0.1</v>
      </c>
      <c r="E994" s="24">
        <v>2.0</v>
      </c>
      <c r="F994" s="24">
        <v>0.076</v>
      </c>
      <c r="G994" s="24">
        <v>30.0</v>
      </c>
      <c r="H994" s="24">
        <v>47.0</v>
      </c>
      <c r="I994" s="24">
        <v>0.99554</v>
      </c>
      <c r="J994" s="24">
        <v>3.36</v>
      </c>
      <c r="K994" s="24">
        <v>0.48</v>
      </c>
      <c r="L994" s="24">
        <v>9.4</v>
      </c>
      <c r="M994" s="23">
        <v>6.0</v>
      </c>
    </row>
    <row r="995" ht="15.75" customHeight="1">
      <c r="A995" s="23">
        <v>994.0</v>
      </c>
      <c r="B995" s="24">
        <v>7.1</v>
      </c>
      <c r="C995" s="24">
        <v>0.34</v>
      </c>
      <c r="D995" s="24">
        <v>0.28</v>
      </c>
      <c r="E995" s="24">
        <v>2.0</v>
      </c>
      <c r="F995" s="24">
        <v>0.0819999999999999</v>
      </c>
      <c r="G995" s="24">
        <v>31.0</v>
      </c>
      <c r="H995" s="24">
        <v>68.0</v>
      </c>
      <c r="I995" s="24">
        <v>0.996939999999999</v>
      </c>
      <c r="J995" s="24">
        <v>3.45</v>
      </c>
      <c r="K995" s="24">
        <v>0.48</v>
      </c>
      <c r="L995" s="24">
        <v>9.4</v>
      </c>
      <c r="M995" s="23">
        <v>5.0</v>
      </c>
    </row>
    <row r="996" ht="15.75" customHeight="1">
      <c r="A996" s="23">
        <v>995.0</v>
      </c>
      <c r="B996" s="24">
        <v>10.0</v>
      </c>
      <c r="C996" s="24">
        <v>0.35</v>
      </c>
      <c r="D996" s="24">
        <v>0.45</v>
      </c>
      <c r="E996" s="24">
        <v>2.5</v>
      </c>
      <c r="F996" s="24">
        <v>0.092</v>
      </c>
      <c r="G996" s="24">
        <v>20.0</v>
      </c>
      <c r="H996" s="24">
        <v>88.0</v>
      </c>
      <c r="I996" s="24">
        <v>0.99918</v>
      </c>
      <c r="J996" s="24">
        <v>3.15</v>
      </c>
      <c r="K996" s="24">
        <v>0.43</v>
      </c>
      <c r="L996" s="24">
        <v>9.4</v>
      </c>
      <c r="M996" s="23">
        <v>5.0</v>
      </c>
    </row>
    <row r="997" ht="15.75" customHeight="1">
      <c r="A997" s="23">
        <v>996.0</v>
      </c>
      <c r="B997" s="24">
        <v>7.7</v>
      </c>
      <c r="C997" s="24">
        <v>0.6</v>
      </c>
      <c r="D997" s="24">
        <v>0.06</v>
      </c>
      <c r="E997" s="24">
        <v>2.0</v>
      </c>
      <c r="F997" s="24">
        <v>0.079</v>
      </c>
      <c r="G997" s="24">
        <v>19.0</v>
      </c>
      <c r="H997" s="24">
        <v>41.0</v>
      </c>
      <c r="I997" s="24">
        <v>0.99697</v>
      </c>
      <c r="J997" s="24">
        <v>3.39</v>
      </c>
      <c r="K997" s="24">
        <v>0.62</v>
      </c>
      <c r="L997" s="24">
        <v>10.1</v>
      </c>
      <c r="M997" s="23">
        <v>6.0</v>
      </c>
    </row>
    <row r="998" ht="15.75" customHeight="1">
      <c r="A998" s="23">
        <v>997.0</v>
      </c>
      <c r="B998" s="24">
        <v>5.6</v>
      </c>
      <c r="C998" s="24">
        <v>0.66</v>
      </c>
      <c r="D998" s="24">
        <v>0.0</v>
      </c>
      <c r="E998" s="24">
        <v>2.2</v>
      </c>
      <c r="F998" s="24">
        <v>0.087</v>
      </c>
      <c r="G998" s="24">
        <v>3.0</v>
      </c>
      <c r="H998" s="24">
        <v>11.0</v>
      </c>
      <c r="I998" s="24">
        <v>0.993779999999999</v>
      </c>
      <c r="J998" s="24">
        <v>3.71</v>
      </c>
      <c r="K998" s="24">
        <v>0.63</v>
      </c>
      <c r="L998" s="24">
        <v>12.8</v>
      </c>
      <c r="M998" s="23">
        <v>7.0</v>
      </c>
    </row>
    <row r="999" ht="15.75" customHeight="1">
      <c r="A999" s="23">
        <v>998.0</v>
      </c>
      <c r="B999" s="24">
        <v>5.6</v>
      </c>
      <c r="C999" s="24">
        <v>0.66</v>
      </c>
      <c r="D999" s="24">
        <v>0.0</v>
      </c>
      <c r="E999" s="24">
        <v>2.2</v>
      </c>
      <c r="F999" s="24">
        <v>0.087</v>
      </c>
      <c r="G999" s="24">
        <v>3.0</v>
      </c>
      <c r="H999" s="24">
        <v>11.0</v>
      </c>
      <c r="I999" s="24">
        <v>0.993779999999999</v>
      </c>
      <c r="J999" s="24">
        <v>3.71</v>
      </c>
      <c r="K999" s="24">
        <v>0.63</v>
      </c>
      <c r="L999" s="24">
        <v>12.8</v>
      </c>
      <c r="M999" s="23">
        <v>7.0</v>
      </c>
    </row>
    <row r="1000" ht="15.75" customHeight="1">
      <c r="A1000" s="23">
        <v>999.0</v>
      </c>
      <c r="B1000" s="24">
        <v>8.9</v>
      </c>
      <c r="C1000" s="24">
        <v>0.84</v>
      </c>
      <c r="D1000" s="24">
        <v>0.34</v>
      </c>
      <c r="E1000" s="24">
        <v>1.4</v>
      </c>
      <c r="F1000" s="24">
        <v>0.05</v>
      </c>
      <c r="G1000" s="24">
        <v>4.0</v>
      </c>
      <c r="H1000" s="24">
        <v>10.0</v>
      </c>
      <c r="I1000" s="24">
        <v>0.99554</v>
      </c>
      <c r="J1000" s="24">
        <v>3.12</v>
      </c>
      <c r="K1000" s="24">
        <v>0.48</v>
      </c>
      <c r="L1000" s="24">
        <v>9.1</v>
      </c>
      <c r="M1000" s="23">
        <v>6.0</v>
      </c>
    </row>
    <row r="1001" ht="15.75" customHeight="1">
      <c r="A1001" s="23">
        <v>1000.0</v>
      </c>
      <c r="B1001" s="24">
        <v>6.4</v>
      </c>
      <c r="C1001" s="24">
        <v>0.69</v>
      </c>
      <c r="D1001" s="24">
        <v>0.0</v>
      </c>
      <c r="E1001" s="24">
        <v>1.65</v>
      </c>
      <c r="F1001" s="24">
        <v>0.055</v>
      </c>
      <c r="G1001" s="24">
        <v>7.0</v>
      </c>
      <c r="H1001" s="24">
        <v>12.0</v>
      </c>
      <c r="I1001" s="24">
        <v>0.99162</v>
      </c>
      <c r="J1001" s="24">
        <v>3.47</v>
      </c>
      <c r="K1001" s="24">
        <v>0.53</v>
      </c>
      <c r="L1001" s="24">
        <v>12.9</v>
      </c>
      <c r="M1001" s="23">
        <v>6.0</v>
      </c>
    </row>
    <row r="1002" ht="15.75" customHeight="1">
      <c r="A1002" s="23">
        <v>1001.0</v>
      </c>
      <c r="B1002" s="24">
        <v>7.5</v>
      </c>
      <c r="C1002" s="24">
        <v>0.43</v>
      </c>
      <c r="D1002" s="24">
        <v>0.3</v>
      </c>
      <c r="E1002" s="24">
        <v>2.2</v>
      </c>
      <c r="F1002" s="24">
        <v>0.062</v>
      </c>
      <c r="G1002" s="24">
        <v>6.0</v>
      </c>
      <c r="H1002" s="24">
        <v>12.0</v>
      </c>
      <c r="I1002" s="24">
        <v>0.99495</v>
      </c>
      <c r="J1002" s="24">
        <v>3.44</v>
      </c>
      <c r="K1002" s="24">
        <v>0.72</v>
      </c>
      <c r="L1002" s="24">
        <v>11.5</v>
      </c>
      <c r="M1002" s="23">
        <v>7.0</v>
      </c>
    </row>
    <row r="1003" ht="15.75" customHeight="1">
      <c r="A1003" s="23">
        <v>1002.0</v>
      </c>
      <c r="B1003" s="24">
        <v>9.9</v>
      </c>
      <c r="C1003" s="24">
        <v>0.35</v>
      </c>
      <c r="D1003" s="24">
        <v>0.38</v>
      </c>
      <c r="E1003" s="24">
        <v>1.5</v>
      </c>
      <c r="F1003" s="24">
        <v>0.0579999999999999</v>
      </c>
      <c r="G1003" s="24">
        <v>31.0</v>
      </c>
      <c r="H1003" s="24">
        <v>47.0</v>
      </c>
      <c r="I1003" s="24">
        <v>0.99676</v>
      </c>
      <c r="J1003" s="24">
        <v>3.26</v>
      </c>
      <c r="K1003" s="24">
        <v>0.82</v>
      </c>
      <c r="L1003" s="24">
        <v>10.6</v>
      </c>
      <c r="M1003" s="23">
        <v>7.0</v>
      </c>
    </row>
    <row r="1004" ht="15.75" customHeight="1">
      <c r="A1004" s="23">
        <v>1003.0</v>
      </c>
      <c r="B1004" s="24">
        <v>9.1</v>
      </c>
      <c r="C1004" s="24">
        <v>0.29</v>
      </c>
      <c r="D1004" s="24">
        <v>0.33</v>
      </c>
      <c r="E1004" s="24">
        <v>2.05</v>
      </c>
      <c r="F1004" s="24">
        <v>0.063</v>
      </c>
      <c r="G1004" s="24">
        <v>13.0</v>
      </c>
      <c r="H1004" s="24">
        <v>27.0</v>
      </c>
      <c r="I1004" s="24">
        <v>0.99516</v>
      </c>
      <c r="J1004" s="24">
        <v>3.26</v>
      </c>
      <c r="K1004" s="24">
        <v>0.84</v>
      </c>
      <c r="L1004" s="24">
        <v>11.7</v>
      </c>
      <c r="M1004" s="23">
        <v>7.0</v>
      </c>
    </row>
    <row r="1005" ht="15.75" customHeight="1">
      <c r="A1005" s="23">
        <v>1004.0</v>
      </c>
      <c r="B1005" s="24">
        <v>6.8</v>
      </c>
      <c r="C1005" s="24">
        <v>0.36</v>
      </c>
      <c r="D1005" s="24">
        <v>0.32</v>
      </c>
      <c r="E1005" s="24">
        <v>1.8</v>
      </c>
      <c r="F1005" s="24">
        <v>0.067</v>
      </c>
      <c r="G1005" s="24">
        <v>4.0</v>
      </c>
      <c r="H1005" s="24">
        <v>8.0</v>
      </c>
      <c r="I1005" s="24">
        <v>0.9928</v>
      </c>
      <c r="J1005" s="24">
        <v>3.36</v>
      </c>
      <c r="K1005" s="24">
        <v>0.55</v>
      </c>
      <c r="L1005" s="24">
        <v>12.8</v>
      </c>
      <c r="M1005" s="23">
        <v>7.0</v>
      </c>
    </row>
    <row r="1006" ht="15.75" customHeight="1">
      <c r="A1006" s="23">
        <v>1005.0</v>
      </c>
      <c r="B1006" s="24">
        <v>8.2</v>
      </c>
      <c r="C1006" s="24">
        <v>0.43</v>
      </c>
      <c r="D1006" s="24">
        <v>0.29</v>
      </c>
      <c r="E1006" s="24">
        <v>1.6</v>
      </c>
      <c r="F1006" s="24">
        <v>0.081</v>
      </c>
      <c r="G1006" s="24">
        <v>27.0</v>
      </c>
      <c r="H1006" s="24">
        <v>45.0</v>
      </c>
      <c r="I1006" s="24">
        <v>0.99603</v>
      </c>
      <c r="J1006" s="24">
        <v>3.25</v>
      </c>
      <c r="K1006" s="24">
        <v>0.54</v>
      </c>
      <c r="L1006" s="24">
        <v>10.3</v>
      </c>
      <c r="M1006" s="23">
        <v>5.0</v>
      </c>
    </row>
    <row r="1007" ht="15.75" customHeight="1">
      <c r="A1007" s="23">
        <v>1006.0</v>
      </c>
      <c r="B1007" s="24">
        <v>6.8</v>
      </c>
      <c r="C1007" s="24">
        <v>0.36</v>
      </c>
      <c r="D1007" s="24">
        <v>0.32</v>
      </c>
      <c r="E1007" s="24">
        <v>1.8</v>
      </c>
      <c r="F1007" s="24">
        <v>0.067</v>
      </c>
      <c r="G1007" s="24">
        <v>4.0</v>
      </c>
      <c r="H1007" s="24">
        <v>8.0</v>
      </c>
      <c r="I1007" s="24">
        <v>0.9928</v>
      </c>
      <c r="J1007" s="24">
        <v>3.36</v>
      </c>
      <c r="K1007" s="24">
        <v>0.55</v>
      </c>
      <c r="L1007" s="24">
        <v>12.8</v>
      </c>
      <c r="M1007" s="23">
        <v>7.0</v>
      </c>
    </row>
    <row r="1008" ht="15.75" customHeight="1">
      <c r="A1008" s="23">
        <v>1007.0</v>
      </c>
      <c r="B1008" s="24">
        <v>9.1</v>
      </c>
      <c r="C1008" s="24">
        <v>0.29</v>
      </c>
      <c r="D1008" s="24">
        <v>0.33</v>
      </c>
      <c r="E1008" s="24">
        <v>2.05</v>
      </c>
      <c r="F1008" s="24">
        <v>0.063</v>
      </c>
      <c r="G1008" s="24">
        <v>13.0</v>
      </c>
      <c r="H1008" s="24">
        <v>27.0</v>
      </c>
      <c r="I1008" s="24">
        <v>0.99516</v>
      </c>
      <c r="J1008" s="24">
        <v>3.26</v>
      </c>
      <c r="K1008" s="24">
        <v>0.84</v>
      </c>
      <c r="L1008" s="24">
        <v>11.7</v>
      </c>
      <c r="M1008" s="23">
        <v>7.0</v>
      </c>
    </row>
    <row r="1009" ht="15.75" customHeight="1">
      <c r="A1009" s="23">
        <v>1008.0</v>
      </c>
      <c r="B1009" s="24">
        <v>9.1</v>
      </c>
      <c r="C1009" s="24">
        <v>0.3</v>
      </c>
      <c r="D1009" s="24">
        <v>0.34</v>
      </c>
      <c r="E1009" s="24">
        <v>2.0</v>
      </c>
      <c r="F1009" s="24">
        <v>0.064</v>
      </c>
      <c r="G1009" s="24">
        <v>12.0</v>
      </c>
      <c r="H1009" s="24">
        <v>25.0</v>
      </c>
      <c r="I1009" s="24">
        <v>0.99516</v>
      </c>
      <c r="J1009" s="24">
        <v>3.26</v>
      </c>
      <c r="K1009" s="24">
        <v>0.84</v>
      </c>
      <c r="L1009" s="24">
        <v>11.7</v>
      </c>
      <c r="M1009" s="23">
        <v>7.0</v>
      </c>
    </row>
    <row r="1010" ht="15.75" customHeight="1">
      <c r="A1010" s="23">
        <v>1009.0</v>
      </c>
      <c r="B1010" s="24">
        <v>8.9</v>
      </c>
      <c r="C1010" s="24">
        <v>0.35</v>
      </c>
      <c r="D1010" s="24">
        <v>0.4</v>
      </c>
      <c r="E1010" s="24">
        <v>3.6</v>
      </c>
      <c r="F1010" s="24">
        <v>0.11</v>
      </c>
      <c r="G1010" s="24">
        <v>12.0</v>
      </c>
      <c r="H1010" s="24">
        <v>24.0</v>
      </c>
      <c r="I1010" s="24">
        <v>0.99549</v>
      </c>
      <c r="J1010" s="24">
        <v>3.23</v>
      </c>
      <c r="K1010" s="24">
        <v>0.7</v>
      </c>
      <c r="L1010" s="24">
        <v>12.0</v>
      </c>
      <c r="M1010" s="23">
        <v>7.0</v>
      </c>
    </row>
    <row r="1011" ht="15.75" customHeight="1">
      <c r="A1011" s="23">
        <v>1010.0</v>
      </c>
      <c r="B1011" s="24">
        <v>9.6</v>
      </c>
      <c r="C1011" s="24">
        <v>0.5</v>
      </c>
      <c r="D1011" s="24">
        <v>0.36</v>
      </c>
      <c r="E1011" s="24">
        <v>2.8</v>
      </c>
      <c r="F1011" s="24">
        <v>0.115999999999999</v>
      </c>
      <c r="G1011" s="24">
        <v>26.0</v>
      </c>
      <c r="H1011" s="24">
        <v>55.0</v>
      </c>
      <c r="I1011" s="24">
        <v>0.99722</v>
      </c>
      <c r="J1011" s="24">
        <v>3.18</v>
      </c>
      <c r="K1011" s="24">
        <v>0.68</v>
      </c>
      <c r="L1011" s="24">
        <v>10.9</v>
      </c>
      <c r="M1011" s="23">
        <v>5.0</v>
      </c>
    </row>
    <row r="1012" ht="15.75" customHeight="1">
      <c r="A1012" s="23">
        <v>1011.0</v>
      </c>
      <c r="B1012" s="24">
        <v>8.9</v>
      </c>
      <c r="C1012" s="24">
        <v>0.28</v>
      </c>
      <c r="D1012" s="24">
        <v>0.45</v>
      </c>
      <c r="E1012" s="24">
        <v>1.7</v>
      </c>
      <c r="F1012" s="24">
        <v>0.067</v>
      </c>
      <c r="G1012" s="24">
        <v>7.0</v>
      </c>
      <c r="H1012" s="24">
        <v>12.0</v>
      </c>
      <c r="I1012" s="24">
        <v>0.99354</v>
      </c>
      <c r="J1012" s="24">
        <v>3.25</v>
      </c>
      <c r="K1012" s="24">
        <v>0.55</v>
      </c>
      <c r="L1012" s="24">
        <v>12.3</v>
      </c>
      <c r="M1012" s="23">
        <v>7.0</v>
      </c>
    </row>
    <row r="1013" ht="15.75" customHeight="1">
      <c r="A1013" s="23">
        <v>1012.0</v>
      </c>
      <c r="B1013" s="24">
        <v>8.9</v>
      </c>
      <c r="C1013" s="24">
        <v>0.32</v>
      </c>
      <c r="D1013" s="24">
        <v>0.31</v>
      </c>
      <c r="E1013" s="24">
        <v>2.0</v>
      </c>
      <c r="F1013" s="24">
        <v>0.088</v>
      </c>
      <c r="G1013" s="24">
        <v>12.0</v>
      </c>
      <c r="H1013" s="24">
        <v>19.0</v>
      </c>
      <c r="I1013" s="24">
        <v>0.9957</v>
      </c>
      <c r="J1013" s="24">
        <v>3.17</v>
      </c>
      <c r="K1013" s="24">
        <v>0.55</v>
      </c>
      <c r="L1013" s="24">
        <v>10.4</v>
      </c>
      <c r="M1013" s="23">
        <v>6.0</v>
      </c>
    </row>
    <row r="1014" ht="15.75" customHeight="1">
      <c r="A1014" s="23">
        <v>1013.0</v>
      </c>
      <c r="B1014" s="24">
        <v>7.7</v>
      </c>
      <c r="C1014" s="24">
        <v>1.005</v>
      </c>
      <c r="D1014" s="24">
        <v>0.15</v>
      </c>
      <c r="E1014" s="24">
        <v>2.1</v>
      </c>
      <c r="F1014" s="24">
        <v>0.102</v>
      </c>
      <c r="G1014" s="24">
        <v>11.0</v>
      </c>
      <c r="H1014" s="24">
        <v>32.0</v>
      </c>
      <c r="I1014" s="24">
        <v>0.996039999999999</v>
      </c>
      <c r="J1014" s="24">
        <v>3.23</v>
      </c>
      <c r="K1014" s="24">
        <v>0.48</v>
      </c>
      <c r="L1014" s="24">
        <v>10.0</v>
      </c>
      <c r="M1014" s="23">
        <v>5.0</v>
      </c>
    </row>
    <row r="1015" ht="15.75" customHeight="1">
      <c r="A1015" s="23">
        <v>1014.0</v>
      </c>
      <c r="B1015" s="24">
        <v>7.5</v>
      </c>
      <c r="C1015" s="24">
        <v>0.71</v>
      </c>
      <c r="D1015" s="24">
        <v>0.0</v>
      </c>
      <c r="E1015" s="24">
        <v>1.6</v>
      </c>
      <c r="F1015" s="24">
        <v>0.092</v>
      </c>
      <c r="G1015" s="24">
        <v>22.0</v>
      </c>
      <c r="H1015" s="24">
        <v>31.0</v>
      </c>
      <c r="I1015" s="24">
        <v>0.99635</v>
      </c>
      <c r="J1015" s="24">
        <v>3.38</v>
      </c>
      <c r="K1015" s="24">
        <v>0.58</v>
      </c>
      <c r="L1015" s="24">
        <v>10.0</v>
      </c>
      <c r="M1015" s="23">
        <v>6.0</v>
      </c>
    </row>
    <row r="1016" ht="15.75" customHeight="1">
      <c r="A1016" s="23">
        <v>1015.0</v>
      </c>
      <c r="B1016" s="24">
        <v>8.0</v>
      </c>
      <c r="C1016" s="24">
        <v>0.58</v>
      </c>
      <c r="D1016" s="24">
        <v>0.16</v>
      </c>
      <c r="E1016" s="24">
        <v>2.0</v>
      </c>
      <c r="F1016" s="24">
        <v>0.12</v>
      </c>
      <c r="G1016" s="24">
        <v>3.0</v>
      </c>
      <c r="H1016" s="24">
        <v>7.0</v>
      </c>
      <c r="I1016" s="24">
        <v>0.99454</v>
      </c>
      <c r="J1016" s="24">
        <v>3.22</v>
      </c>
      <c r="K1016" s="24">
        <v>0.58</v>
      </c>
      <c r="L1016" s="24">
        <v>11.2</v>
      </c>
      <c r="M1016" s="23">
        <v>6.0</v>
      </c>
    </row>
    <row r="1017" ht="15.75" customHeight="1">
      <c r="A1017" s="23">
        <v>1016.0</v>
      </c>
      <c r="B1017" s="24">
        <v>10.5</v>
      </c>
      <c r="C1017" s="24">
        <v>0.39</v>
      </c>
      <c r="D1017" s="24">
        <v>0.46</v>
      </c>
      <c r="E1017" s="24">
        <v>2.2</v>
      </c>
      <c r="F1017" s="24">
        <v>0.075</v>
      </c>
      <c r="G1017" s="24">
        <v>14.0</v>
      </c>
      <c r="H1017" s="24">
        <v>27.0</v>
      </c>
      <c r="I1017" s="24">
        <v>0.99598</v>
      </c>
      <c r="J1017" s="24">
        <v>3.06</v>
      </c>
      <c r="K1017" s="24">
        <v>0.84</v>
      </c>
      <c r="L1017" s="24">
        <v>11.4</v>
      </c>
      <c r="M1017" s="23">
        <v>6.0</v>
      </c>
    </row>
    <row r="1018" ht="15.75" customHeight="1">
      <c r="A1018" s="23">
        <v>1017.0</v>
      </c>
      <c r="B1018" s="24">
        <v>8.9</v>
      </c>
      <c r="C1018" s="24">
        <v>0.38</v>
      </c>
      <c r="D1018" s="24">
        <v>0.4</v>
      </c>
      <c r="E1018" s="24">
        <v>2.2</v>
      </c>
      <c r="F1018" s="24">
        <v>0.068</v>
      </c>
      <c r="G1018" s="24">
        <v>12.0</v>
      </c>
      <c r="H1018" s="24">
        <v>28.0</v>
      </c>
      <c r="I1018" s="24">
        <v>0.99486</v>
      </c>
      <c r="J1018" s="24">
        <v>3.27</v>
      </c>
      <c r="K1018" s="24">
        <v>0.75</v>
      </c>
      <c r="L1018" s="24">
        <v>12.6</v>
      </c>
      <c r="M1018" s="23">
        <v>7.0</v>
      </c>
    </row>
    <row r="1019" ht="15.75" customHeight="1">
      <c r="A1019" s="23">
        <v>1018.0</v>
      </c>
      <c r="B1019" s="24">
        <v>8.0</v>
      </c>
      <c r="C1019" s="24">
        <v>0.18</v>
      </c>
      <c r="D1019" s="24">
        <v>0.37</v>
      </c>
      <c r="E1019" s="24">
        <v>0.9</v>
      </c>
      <c r="F1019" s="24">
        <v>0.049</v>
      </c>
      <c r="G1019" s="24">
        <v>36.0</v>
      </c>
      <c r="H1019" s="24">
        <v>109.0</v>
      </c>
      <c r="I1019" s="24">
        <v>0.99007</v>
      </c>
      <c r="J1019" s="24">
        <v>2.89</v>
      </c>
      <c r="K1019" s="24">
        <v>0.44</v>
      </c>
      <c r="L1019" s="24">
        <v>12.7</v>
      </c>
      <c r="M1019" s="23">
        <v>6.0</v>
      </c>
    </row>
    <row r="1020" ht="15.75" customHeight="1">
      <c r="A1020" s="23">
        <v>1019.0</v>
      </c>
      <c r="B1020" s="24">
        <v>8.0</v>
      </c>
      <c r="C1020" s="24">
        <v>0.18</v>
      </c>
      <c r="D1020" s="24">
        <v>0.37</v>
      </c>
      <c r="E1020" s="24">
        <v>0.9</v>
      </c>
      <c r="F1020" s="24">
        <v>0.049</v>
      </c>
      <c r="G1020" s="24">
        <v>36.0</v>
      </c>
      <c r="H1020" s="24">
        <v>109.0</v>
      </c>
      <c r="I1020" s="24">
        <v>0.99007</v>
      </c>
      <c r="J1020" s="24">
        <v>2.89</v>
      </c>
      <c r="K1020" s="24">
        <v>0.44</v>
      </c>
      <c r="L1020" s="24">
        <v>12.7</v>
      </c>
      <c r="M1020" s="23">
        <v>6.0</v>
      </c>
    </row>
    <row r="1021" ht="15.75" customHeight="1">
      <c r="A1021" s="23">
        <v>1020.0</v>
      </c>
      <c r="B1021" s="24">
        <v>7.0</v>
      </c>
      <c r="C1021" s="24">
        <v>0.5</v>
      </c>
      <c r="D1021" s="24">
        <v>0.14</v>
      </c>
      <c r="E1021" s="24">
        <v>1.8</v>
      </c>
      <c r="F1021" s="24">
        <v>0.078</v>
      </c>
      <c r="G1021" s="24">
        <v>10.0</v>
      </c>
      <c r="H1021" s="24">
        <v>23.0</v>
      </c>
      <c r="I1021" s="24">
        <v>0.99636</v>
      </c>
      <c r="J1021" s="24">
        <v>3.53</v>
      </c>
      <c r="K1021" s="24">
        <v>0.61</v>
      </c>
      <c r="L1021" s="24">
        <v>10.4</v>
      </c>
      <c r="M1021" s="23">
        <v>5.0</v>
      </c>
    </row>
    <row r="1022" ht="15.75" customHeight="1">
      <c r="A1022" s="23">
        <v>1021.0</v>
      </c>
      <c r="B1022" s="24">
        <v>11.3</v>
      </c>
      <c r="C1022" s="24">
        <v>0.36</v>
      </c>
      <c r="D1022" s="24">
        <v>0.66</v>
      </c>
      <c r="E1022" s="24">
        <v>2.4</v>
      </c>
      <c r="F1022" s="24">
        <v>0.123</v>
      </c>
      <c r="G1022" s="24">
        <v>3.0</v>
      </c>
      <c r="H1022" s="24">
        <v>8.0</v>
      </c>
      <c r="I1022" s="24">
        <v>0.99642</v>
      </c>
      <c r="J1022" s="24">
        <v>3.2</v>
      </c>
      <c r="K1022" s="24">
        <v>0.53</v>
      </c>
      <c r="L1022" s="24">
        <v>11.9</v>
      </c>
      <c r="M1022" s="23">
        <v>6.0</v>
      </c>
    </row>
    <row r="1023" ht="15.75" customHeight="1">
      <c r="A1023" s="23">
        <v>1022.0</v>
      </c>
      <c r="B1023" s="24">
        <v>11.3</v>
      </c>
      <c r="C1023" s="24">
        <v>0.36</v>
      </c>
      <c r="D1023" s="24">
        <v>0.66</v>
      </c>
      <c r="E1023" s="24">
        <v>2.4</v>
      </c>
      <c r="F1023" s="24">
        <v>0.123</v>
      </c>
      <c r="G1023" s="24">
        <v>3.0</v>
      </c>
      <c r="H1023" s="24">
        <v>8.0</v>
      </c>
      <c r="I1023" s="24">
        <v>0.99642</v>
      </c>
      <c r="J1023" s="24">
        <v>3.2</v>
      </c>
      <c r="K1023" s="24">
        <v>0.53</v>
      </c>
      <c r="L1023" s="24">
        <v>11.9</v>
      </c>
      <c r="M1023" s="23">
        <v>6.0</v>
      </c>
    </row>
    <row r="1024" ht="15.75" customHeight="1">
      <c r="A1024" s="23">
        <v>1023.0</v>
      </c>
      <c r="B1024" s="24">
        <v>7.0</v>
      </c>
      <c r="C1024" s="24">
        <v>0.51</v>
      </c>
      <c r="D1024" s="24">
        <v>0.09</v>
      </c>
      <c r="E1024" s="24">
        <v>2.1</v>
      </c>
      <c r="F1024" s="24">
        <v>0.062</v>
      </c>
      <c r="G1024" s="24">
        <v>4.0</v>
      </c>
      <c r="H1024" s="24">
        <v>9.0</v>
      </c>
      <c r="I1024" s="24">
        <v>0.99584</v>
      </c>
      <c r="J1024" s="24">
        <v>3.35</v>
      </c>
      <c r="K1024" s="24">
        <v>0.54</v>
      </c>
      <c r="L1024" s="24">
        <v>10.5</v>
      </c>
      <c r="M1024" s="23">
        <v>5.0</v>
      </c>
    </row>
    <row r="1025" ht="15.75" customHeight="1">
      <c r="A1025" s="23">
        <v>1024.0</v>
      </c>
      <c r="B1025" s="24">
        <v>8.2</v>
      </c>
      <c r="C1025" s="24">
        <v>0.32</v>
      </c>
      <c r="D1025" s="24">
        <v>0.42</v>
      </c>
      <c r="E1025" s="24">
        <v>2.3</v>
      </c>
      <c r="F1025" s="24">
        <v>0.098</v>
      </c>
      <c r="G1025" s="24">
        <v>3.0</v>
      </c>
      <c r="H1025" s="24">
        <v>9.0</v>
      </c>
      <c r="I1025" s="24">
        <v>0.99506</v>
      </c>
      <c r="J1025" s="24">
        <v>3.27</v>
      </c>
      <c r="K1025" s="24">
        <v>0.55</v>
      </c>
      <c r="L1025" s="24">
        <v>12.3</v>
      </c>
      <c r="M1025" s="23">
        <v>6.0</v>
      </c>
    </row>
    <row r="1026" ht="15.75" customHeight="1">
      <c r="A1026" s="23">
        <v>1025.0</v>
      </c>
      <c r="B1026" s="24">
        <v>7.7</v>
      </c>
      <c r="C1026" s="24">
        <v>0.58</v>
      </c>
      <c r="D1026" s="24">
        <v>0.01</v>
      </c>
      <c r="E1026" s="24">
        <v>1.8</v>
      </c>
      <c r="F1026" s="24">
        <v>0.088</v>
      </c>
      <c r="G1026" s="24">
        <v>12.0</v>
      </c>
      <c r="H1026" s="24">
        <v>18.0</v>
      </c>
      <c r="I1026" s="24">
        <v>0.995679999999999</v>
      </c>
      <c r="J1026" s="24">
        <v>3.32</v>
      </c>
      <c r="K1026" s="24">
        <v>0.56</v>
      </c>
      <c r="L1026" s="24">
        <v>10.5</v>
      </c>
      <c r="M1026" s="23">
        <v>7.0</v>
      </c>
    </row>
    <row r="1027" ht="15.75" customHeight="1">
      <c r="A1027" s="23">
        <v>1026.0</v>
      </c>
      <c r="B1027" s="24">
        <v>8.6</v>
      </c>
      <c r="C1027" s="24">
        <v>0.83</v>
      </c>
      <c r="D1027" s="24">
        <v>0.0</v>
      </c>
      <c r="E1027" s="24">
        <v>2.8</v>
      </c>
      <c r="F1027" s="24">
        <v>0.095</v>
      </c>
      <c r="G1027" s="24">
        <v>17.0</v>
      </c>
      <c r="H1027" s="24">
        <v>43.0</v>
      </c>
      <c r="I1027" s="24">
        <v>0.99822</v>
      </c>
      <c r="J1027" s="24">
        <v>3.33</v>
      </c>
      <c r="K1027" s="24">
        <v>0.6</v>
      </c>
      <c r="L1027" s="24">
        <v>10.4</v>
      </c>
      <c r="M1027" s="23">
        <v>6.0</v>
      </c>
    </row>
    <row r="1028" ht="15.75" customHeight="1">
      <c r="A1028" s="23">
        <v>1027.0</v>
      </c>
      <c r="B1028" s="24">
        <v>7.9</v>
      </c>
      <c r="C1028" s="24">
        <v>0.31</v>
      </c>
      <c r="D1028" s="24">
        <v>0.32</v>
      </c>
      <c r="E1028" s="24">
        <v>1.9</v>
      </c>
      <c r="F1028" s="24">
        <v>0.066</v>
      </c>
      <c r="G1028" s="24">
        <v>14.0</v>
      </c>
      <c r="H1028" s="24">
        <v>36.0</v>
      </c>
      <c r="I1028" s="24">
        <v>0.99364</v>
      </c>
      <c r="J1028" s="24">
        <v>3.41</v>
      </c>
      <c r="K1028" s="24">
        <v>0.56</v>
      </c>
      <c r="L1028" s="24">
        <v>12.6</v>
      </c>
      <c r="M1028" s="23">
        <v>6.0</v>
      </c>
    </row>
    <row r="1029" ht="15.75" customHeight="1">
      <c r="A1029" s="23">
        <v>1028.0</v>
      </c>
      <c r="B1029" s="24">
        <v>6.4</v>
      </c>
      <c r="C1029" s="24">
        <v>0.795</v>
      </c>
      <c r="D1029" s="24">
        <v>0.0</v>
      </c>
      <c r="E1029" s="24">
        <v>2.2</v>
      </c>
      <c r="F1029" s="24">
        <v>0.065</v>
      </c>
      <c r="G1029" s="24">
        <v>28.0</v>
      </c>
      <c r="H1029" s="24">
        <v>52.0</v>
      </c>
      <c r="I1029" s="24">
        <v>0.993779999999999</v>
      </c>
      <c r="J1029" s="24">
        <v>3.49</v>
      </c>
      <c r="K1029" s="24">
        <v>0.52</v>
      </c>
      <c r="L1029" s="24">
        <v>11.6</v>
      </c>
      <c r="M1029" s="23">
        <v>5.0</v>
      </c>
    </row>
    <row r="1030" ht="15.75" customHeight="1">
      <c r="A1030" s="23">
        <v>1029.0</v>
      </c>
      <c r="B1030" s="24">
        <v>7.2</v>
      </c>
      <c r="C1030" s="24">
        <v>0.34</v>
      </c>
      <c r="D1030" s="24">
        <v>0.21</v>
      </c>
      <c r="E1030" s="24">
        <v>2.5</v>
      </c>
      <c r="F1030" s="24">
        <v>0.075</v>
      </c>
      <c r="G1030" s="24">
        <v>41.0</v>
      </c>
      <c r="H1030" s="24">
        <v>68.0</v>
      </c>
      <c r="I1030" s="24">
        <v>0.99586</v>
      </c>
      <c r="J1030" s="24">
        <v>3.37</v>
      </c>
      <c r="K1030" s="24">
        <v>0.54</v>
      </c>
      <c r="L1030" s="24">
        <v>10.1</v>
      </c>
      <c r="M1030" s="23">
        <v>6.0</v>
      </c>
    </row>
    <row r="1031" ht="15.75" customHeight="1">
      <c r="A1031" s="23">
        <v>1030.0</v>
      </c>
      <c r="B1031" s="24">
        <v>7.7</v>
      </c>
      <c r="C1031" s="24">
        <v>0.58</v>
      </c>
      <c r="D1031" s="24">
        <v>0.01</v>
      </c>
      <c r="E1031" s="24">
        <v>1.8</v>
      </c>
      <c r="F1031" s="24">
        <v>0.088</v>
      </c>
      <c r="G1031" s="24">
        <v>12.0</v>
      </c>
      <c r="H1031" s="24">
        <v>18.0</v>
      </c>
      <c r="I1031" s="24">
        <v>0.995679999999999</v>
      </c>
      <c r="J1031" s="24">
        <v>3.32</v>
      </c>
      <c r="K1031" s="24">
        <v>0.56</v>
      </c>
      <c r="L1031" s="24">
        <v>10.5</v>
      </c>
      <c r="M1031" s="23">
        <v>7.0</v>
      </c>
    </row>
    <row r="1032" ht="15.75" customHeight="1">
      <c r="A1032" s="23">
        <v>1031.0</v>
      </c>
      <c r="B1032" s="24">
        <v>7.1</v>
      </c>
      <c r="C1032" s="24">
        <v>0.59</v>
      </c>
      <c r="D1032" s="24">
        <v>0.0</v>
      </c>
      <c r="E1032" s="24">
        <v>2.1</v>
      </c>
      <c r="F1032" s="24">
        <v>0.091</v>
      </c>
      <c r="G1032" s="24">
        <v>9.0</v>
      </c>
      <c r="H1032" s="24">
        <v>14.0</v>
      </c>
      <c r="I1032" s="24">
        <v>0.994879999999999</v>
      </c>
      <c r="J1032" s="24">
        <v>3.42</v>
      </c>
      <c r="K1032" s="24">
        <v>0.55</v>
      </c>
      <c r="L1032" s="24">
        <v>11.5</v>
      </c>
      <c r="M1032" s="23">
        <v>7.0</v>
      </c>
    </row>
    <row r="1033" ht="15.75" customHeight="1">
      <c r="A1033" s="23">
        <v>1032.0</v>
      </c>
      <c r="B1033" s="24">
        <v>7.3</v>
      </c>
      <c r="C1033" s="24">
        <v>0.55</v>
      </c>
      <c r="D1033" s="24">
        <v>0.01</v>
      </c>
      <c r="E1033" s="24">
        <v>1.8</v>
      </c>
      <c r="F1033" s="24">
        <v>0.093</v>
      </c>
      <c r="G1033" s="24">
        <v>9.0</v>
      </c>
      <c r="H1033" s="24">
        <v>15.0</v>
      </c>
      <c r="I1033" s="24">
        <v>0.995139999999999</v>
      </c>
      <c r="J1033" s="24">
        <v>3.35</v>
      </c>
      <c r="K1033" s="24">
        <v>0.58</v>
      </c>
      <c r="L1033" s="24">
        <v>11.0</v>
      </c>
      <c r="M1033" s="23">
        <v>7.0</v>
      </c>
    </row>
    <row r="1034" ht="15.75" customHeight="1">
      <c r="A1034" s="23">
        <v>1033.0</v>
      </c>
      <c r="B1034" s="24">
        <v>8.1</v>
      </c>
      <c r="C1034" s="24">
        <v>0.82</v>
      </c>
      <c r="D1034" s="24">
        <v>0.0</v>
      </c>
      <c r="E1034" s="24">
        <v>4.1</v>
      </c>
      <c r="F1034" s="24">
        <v>0.095</v>
      </c>
      <c r="G1034" s="24">
        <v>5.0</v>
      </c>
      <c r="H1034" s="24">
        <v>14.0</v>
      </c>
      <c r="I1034" s="24">
        <v>0.99854</v>
      </c>
      <c r="J1034" s="24">
        <v>3.36</v>
      </c>
      <c r="K1034" s="24">
        <v>0.53</v>
      </c>
      <c r="L1034" s="24">
        <v>9.6</v>
      </c>
      <c r="M1034" s="23">
        <v>5.0</v>
      </c>
    </row>
    <row r="1035" ht="15.75" customHeight="1">
      <c r="A1035" s="23">
        <v>1034.0</v>
      </c>
      <c r="B1035" s="24">
        <v>7.5</v>
      </c>
      <c r="C1035" s="24">
        <v>0.57</v>
      </c>
      <c r="D1035" s="24">
        <v>0.08</v>
      </c>
      <c r="E1035" s="24">
        <v>2.6</v>
      </c>
      <c r="F1035" s="24">
        <v>0.089</v>
      </c>
      <c r="G1035" s="24">
        <v>14.0</v>
      </c>
      <c r="H1035" s="24">
        <v>27.0</v>
      </c>
      <c r="I1035" s="24">
        <v>0.99592</v>
      </c>
      <c r="J1035" s="24">
        <v>3.3</v>
      </c>
      <c r="K1035" s="24">
        <v>0.59</v>
      </c>
      <c r="L1035" s="24">
        <v>10.4</v>
      </c>
      <c r="M1035" s="23">
        <v>6.0</v>
      </c>
    </row>
    <row r="1036" ht="15.75" customHeight="1">
      <c r="A1036" s="23">
        <v>1035.0</v>
      </c>
      <c r="B1036" s="24">
        <v>8.9</v>
      </c>
      <c r="C1036" s="24">
        <v>0.745</v>
      </c>
      <c r="D1036" s="24">
        <v>0.18</v>
      </c>
      <c r="E1036" s="24">
        <v>2.5</v>
      </c>
      <c r="F1036" s="24">
        <v>0.077</v>
      </c>
      <c r="G1036" s="24">
        <v>15.0</v>
      </c>
      <c r="H1036" s="24">
        <v>48.0</v>
      </c>
      <c r="I1036" s="24">
        <v>0.99739</v>
      </c>
      <c r="J1036" s="24">
        <v>3.2</v>
      </c>
      <c r="K1036" s="24">
        <v>0.47</v>
      </c>
      <c r="L1036" s="24">
        <v>9.7</v>
      </c>
      <c r="M1036" s="23">
        <v>6.0</v>
      </c>
    </row>
    <row r="1037" ht="15.75" customHeight="1">
      <c r="A1037" s="23">
        <v>1036.0</v>
      </c>
      <c r="B1037" s="24">
        <v>10.1</v>
      </c>
      <c r="C1037" s="24">
        <v>0.37</v>
      </c>
      <c r="D1037" s="24">
        <v>0.34</v>
      </c>
      <c r="E1037" s="24">
        <v>2.4</v>
      </c>
      <c r="F1037" s="24">
        <v>0.085</v>
      </c>
      <c r="G1037" s="24">
        <v>5.0</v>
      </c>
      <c r="H1037" s="24">
        <v>17.0</v>
      </c>
      <c r="I1037" s="24">
        <v>0.996829999999999</v>
      </c>
      <c r="J1037" s="24">
        <v>3.17</v>
      </c>
      <c r="K1037" s="24">
        <v>0.65</v>
      </c>
      <c r="L1037" s="24">
        <v>10.6</v>
      </c>
      <c r="M1037" s="23">
        <v>7.0</v>
      </c>
    </row>
    <row r="1038" ht="15.75" customHeight="1">
      <c r="A1038" s="23">
        <v>1037.0</v>
      </c>
      <c r="B1038" s="24">
        <v>7.6</v>
      </c>
      <c r="C1038" s="24">
        <v>0.31</v>
      </c>
      <c r="D1038" s="24">
        <v>0.34</v>
      </c>
      <c r="E1038" s="24">
        <v>2.5</v>
      </c>
      <c r="F1038" s="24">
        <v>0.0819999999999999</v>
      </c>
      <c r="G1038" s="24">
        <v>26.0</v>
      </c>
      <c r="H1038" s="24">
        <v>35.0</v>
      </c>
      <c r="I1038" s="24">
        <v>0.99356</v>
      </c>
      <c r="J1038" s="24">
        <v>3.22</v>
      </c>
      <c r="K1038" s="24">
        <v>0.59</v>
      </c>
      <c r="L1038" s="24">
        <v>12.5</v>
      </c>
      <c r="M1038" s="23">
        <v>7.0</v>
      </c>
    </row>
    <row r="1039" ht="15.75" customHeight="1">
      <c r="A1039" s="23">
        <v>1038.0</v>
      </c>
      <c r="B1039" s="24">
        <v>7.3</v>
      </c>
      <c r="C1039" s="24">
        <v>0.91</v>
      </c>
      <c r="D1039" s="24">
        <v>0.1</v>
      </c>
      <c r="E1039" s="24">
        <v>1.8</v>
      </c>
      <c r="F1039" s="24">
        <v>0.074</v>
      </c>
      <c r="G1039" s="24">
        <v>20.0</v>
      </c>
      <c r="H1039" s="24">
        <v>56.0</v>
      </c>
      <c r="I1039" s="24">
        <v>0.99672</v>
      </c>
      <c r="J1039" s="24">
        <v>3.35</v>
      </c>
      <c r="K1039" s="24">
        <v>0.56</v>
      </c>
      <c r="L1039" s="24">
        <v>9.2</v>
      </c>
      <c r="M1039" s="23">
        <v>5.0</v>
      </c>
    </row>
    <row r="1040" ht="15.75" customHeight="1">
      <c r="A1040" s="23">
        <v>1039.0</v>
      </c>
      <c r="B1040" s="24">
        <v>8.7</v>
      </c>
      <c r="C1040" s="24">
        <v>0.41</v>
      </c>
      <c r="D1040" s="24">
        <v>0.41</v>
      </c>
      <c r="E1040" s="24">
        <v>6.2</v>
      </c>
      <c r="F1040" s="24">
        <v>0.078</v>
      </c>
      <c r="G1040" s="24">
        <v>25.0</v>
      </c>
      <c r="H1040" s="24">
        <v>42.0</v>
      </c>
      <c r="I1040" s="24">
        <v>0.9953</v>
      </c>
      <c r="J1040" s="24">
        <v>3.24</v>
      </c>
      <c r="K1040" s="24">
        <v>0.77</v>
      </c>
      <c r="L1040" s="24">
        <v>12.6</v>
      </c>
      <c r="M1040" s="23">
        <v>7.0</v>
      </c>
    </row>
    <row r="1041" ht="15.75" customHeight="1">
      <c r="A1041" s="23">
        <v>1040.0</v>
      </c>
      <c r="B1041" s="24">
        <v>8.9</v>
      </c>
      <c r="C1041" s="24">
        <v>0.5</v>
      </c>
      <c r="D1041" s="24">
        <v>0.21</v>
      </c>
      <c r="E1041" s="24">
        <v>2.2</v>
      </c>
      <c r="F1041" s="24">
        <v>0.088</v>
      </c>
      <c r="G1041" s="24">
        <v>21.0</v>
      </c>
      <c r="H1041" s="24">
        <v>39.0</v>
      </c>
      <c r="I1041" s="24">
        <v>0.99692</v>
      </c>
      <c r="J1041" s="24">
        <v>3.33</v>
      </c>
      <c r="K1041" s="24">
        <v>0.83</v>
      </c>
      <c r="L1041" s="24">
        <v>11.1</v>
      </c>
      <c r="M1041" s="23">
        <v>6.0</v>
      </c>
    </row>
    <row r="1042" ht="15.75" customHeight="1">
      <c r="A1042" s="23">
        <v>1041.0</v>
      </c>
      <c r="B1042" s="24">
        <v>7.4</v>
      </c>
      <c r="C1042" s="24">
        <v>0.965</v>
      </c>
      <c r="D1042" s="24">
        <v>0.0</v>
      </c>
      <c r="E1042" s="24">
        <v>2.2</v>
      </c>
      <c r="F1042" s="24">
        <v>0.088</v>
      </c>
      <c r="G1042" s="24">
        <v>16.0</v>
      </c>
      <c r="H1042" s="24">
        <v>32.0</v>
      </c>
      <c r="I1042" s="24">
        <v>0.99756</v>
      </c>
      <c r="J1042" s="24">
        <v>3.58</v>
      </c>
      <c r="K1042" s="24">
        <v>0.67</v>
      </c>
      <c r="L1042" s="24">
        <v>10.2</v>
      </c>
      <c r="M1042" s="23">
        <v>5.0</v>
      </c>
    </row>
    <row r="1043" ht="15.75" customHeight="1">
      <c r="A1043" s="23">
        <v>1042.0</v>
      </c>
      <c r="B1043" s="24">
        <v>6.9</v>
      </c>
      <c r="C1043" s="24">
        <v>0.49</v>
      </c>
      <c r="D1043" s="24">
        <v>0.19</v>
      </c>
      <c r="E1043" s="24">
        <v>1.7</v>
      </c>
      <c r="F1043" s="24">
        <v>0.079</v>
      </c>
      <c r="G1043" s="24">
        <v>13.0</v>
      </c>
      <c r="H1043" s="24">
        <v>26.0</v>
      </c>
      <c r="I1043" s="24">
        <v>0.99547</v>
      </c>
      <c r="J1043" s="24">
        <v>3.38</v>
      </c>
      <c r="K1043" s="24">
        <v>0.64</v>
      </c>
      <c r="L1043" s="24">
        <v>9.8</v>
      </c>
      <c r="M1043" s="23">
        <v>6.0</v>
      </c>
    </row>
    <row r="1044" ht="15.75" customHeight="1">
      <c r="A1044" s="23">
        <v>1043.0</v>
      </c>
      <c r="B1044" s="24">
        <v>8.9</v>
      </c>
      <c r="C1044" s="24">
        <v>0.5</v>
      </c>
      <c r="D1044" s="24">
        <v>0.21</v>
      </c>
      <c r="E1044" s="24">
        <v>2.2</v>
      </c>
      <c r="F1044" s="24">
        <v>0.088</v>
      </c>
      <c r="G1044" s="24">
        <v>21.0</v>
      </c>
      <c r="H1044" s="24">
        <v>39.0</v>
      </c>
      <c r="I1044" s="24">
        <v>0.99692</v>
      </c>
      <c r="J1044" s="24">
        <v>3.33</v>
      </c>
      <c r="K1044" s="24">
        <v>0.83</v>
      </c>
      <c r="L1044" s="24">
        <v>11.1</v>
      </c>
      <c r="M1044" s="23">
        <v>6.0</v>
      </c>
    </row>
    <row r="1045" ht="15.75" customHeight="1">
      <c r="A1045" s="23">
        <v>1044.0</v>
      </c>
      <c r="B1045" s="24">
        <v>9.5</v>
      </c>
      <c r="C1045" s="24">
        <v>0.39</v>
      </c>
      <c r="D1045" s="24">
        <v>0.41</v>
      </c>
      <c r="E1045" s="24">
        <v>8.9</v>
      </c>
      <c r="F1045" s="24">
        <v>0.069</v>
      </c>
      <c r="G1045" s="24">
        <v>18.0</v>
      </c>
      <c r="H1045" s="24">
        <v>39.0</v>
      </c>
      <c r="I1045" s="24">
        <v>0.99859</v>
      </c>
      <c r="J1045" s="24">
        <v>3.29</v>
      </c>
      <c r="K1045" s="24">
        <v>0.81</v>
      </c>
      <c r="L1045" s="24">
        <v>10.9</v>
      </c>
      <c r="M1045" s="23">
        <v>7.0</v>
      </c>
    </row>
    <row r="1046" ht="15.75" customHeight="1">
      <c r="A1046" s="23">
        <v>1045.0</v>
      </c>
      <c r="B1046" s="24">
        <v>6.4</v>
      </c>
      <c r="C1046" s="24">
        <v>0.39</v>
      </c>
      <c r="D1046" s="24">
        <v>0.33</v>
      </c>
      <c r="E1046" s="24">
        <v>3.3</v>
      </c>
      <c r="F1046" s="24">
        <v>0.046</v>
      </c>
      <c r="G1046" s="24">
        <v>12.0</v>
      </c>
      <c r="H1046" s="24">
        <v>53.0</v>
      </c>
      <c r="I1046" s="24">
        <v>0.992939999999999</v>
      </c>
      <c r="J1046" s="24">
        <v>3.36</v>
      </c>
      <c r="K1046" s="24">
        <v>0.62</v>
      </c>
      <c r="L1046" s="24">
        <v>12.2</v>
      </c>
      <c r="M1046" s="23">
        <v>6.0</v>
      </c>
    </row>
    <row r="1047" ht="15.75" customHeight="1">
      <c r="A1047" s="23">
        <v>1046.0</v>
      </c>
      <c r="B1047" s="24">
        <v>6.9</v>
      </c>
      <c r="C1047" s="24">
        <v>0.44</v>
      </c>
      <c r="D1047" s="24">
        <v>0.0</v>
      </c>
      <c r="E1047" s="24">
        <v>1.4</v>
      </c>
      <c r="F1047" s="24">
        <v>0.07</v>
      </c>
      <c r="G1047" s="24">
        <v>32.0</v>
      </c>
      <c r="H1047" s="24">
        <v>38.0</v>
      </c>
      <c r="I1047" s="24">
        <v>0.994379999999999</v>
      </c>
      <c r="J1047" s="24">
        <v>3.32</v>
      </c>
      <c r="K1047" s="24">
        <v>0.58</v>
      </c>
      <c r="L1047" s="24">
        <v>11.4</v>
      </c>
      <c r="M1047" s="23">
        <v>6.0</v>
      </c>
    </row>
    <row r="1048" ht="15.75" customHeight="1">
      <c r="A1048" s="23">
        <v>1047.0</v>
      </c>
      <c r="B1048" s="24">
        <v>7.6</v>
      </c>
      <c r="C1048" s="24">
        <v>0.78</v>
      </c>
      <c r="D1048" s="24">
        <v>0.0</v>
      </c>
      <c r="E1048" s="24">
        <v>1.7</v>
      </c>
      <c r="F1048" s="24">
        <v>0.076</v>
      </c>
      <c r="G1048" s="24">
        <v>33.0</v>
      </c>
      <c r="H1048" s="24">
        <v>45.0</v>
      </c>
      <c r="I1048" s="24">
        <v>0.99612</v>
      </c>
      <c r="J1048" s="24">
        <v>3.31</v>
      </c>
      <c r="K1048" s="24">
        <v>0.62</v>
      </c>
      <c r="L1048" s="24">
        <v>10.7</v>
      </c>
      <c r="M1048" s="23">
        <v>6.0</v>
      </c>
    </row>
    <row r="1049" ht="15.75" customHeight="1">
      <c r="A1049" s="23">
        <v>1048.0</v>
      </c>
      <c r="B1049" s="24">
        <v>7.1</v>
      </c>
      <c r="C1049" s="24">
        <v>0.43</v>
      </c>
      <c r="D1049" s="24">
        <v>0.17</v>
      </c>
      <c r="E1049" s="24">
        <v>1.8</v>
      </c>
      <c r="F1049" s="24">
        <v>0.0819999999999999</v>
      </c>
      <c r="G1049" s="24">
        <v>27.0</v>
      </c>
      <c r="H1049" s="24">
        <v>51.0</v>
      </c>
      <c r="I1049" s="24">
        <v>0.99634</v>
      </c>
      <c r="J1049" s="24">
        <v>3.49</v>
      </c>
      <c r="K1049" s="24">
        <v>0.64</v>
      </c>
      <c r="L1049" s="24">
        <v>10.4</v>
      </c>
      <c r="M1049" s="23">
        <v>5.0</v>
      </c>
    </row>
    <row r="1050" ht="15.75" customHeight="1">
      <c r="A1050" s="23">
        <v>1049.0</v>
      </c>
      <c r="B1050" s="24">
        <v>9.3</v>
      </c>
      <c r="C1050" s="24">
        <v>0.49</v>
      </c>
      <c r="D1050" s="24">
        <v>0.36</v>
      </c>
      <c r="E1050" s="24">
        <v>1.7</v>
      </c>
      <c r="F1050" s="24">
        <v>0.081</v>
      </c>
      <c r="G1050" s="24">
        <v>3.0</v>
      </c>
      <c r="H1050" s="24">
        <v>14.0</v>
      </c>
      <c r="I1050" s="24">
        <v>0.99702</v>
      </c>
      <c r="J1050" s="24">
        <v>3.27</v>
      </c>
      <c r="K1050" s="24">
        <v>0.78</v>
      </c>
      <c r="L1050" s="24">
        <v>10.9</v>
      </c>
      <c r="M1050" s="23">
        <v>6.0</v>
      </c>
    </row>
    <row r="1051" ht="15.75" customHeight="1">
      <c r="A1051" s="23">
        <v>1050.0</v>
      </c>
      <c r="B1051" s="24">
        <v>9.3</v>
      </c>
      <c r="C1051" s="24">
        <v>0.5</v>
      </c>
      <c r="D1051" s="24">
        <v>0.36</v>
      </c>
      <c r="E1051" s="24">
        <v>1.8</v>
      </c>
      <c r="F1051" s="24">
        <v>0.084</v>
      </c>
      <c r="G1051" s="24">
        <v>6.0</v>
      </c>
      <c r="H1051" s="24">
        <v>17.0</v>
      </c>
      <c r="I1051" s="24">
        <v>0.997039999999999</v>
      </c>
      <c r="J1051" s="24">
        <v>3.27</v>
      </c>
      <c r="K1051" s="24">
        <v>0.77</v>
      </c>
      <c r="L1051" s="24">
        <v>10.8</v>
      </c>
      <c r="M1051" s="23">
        <v>6.0</v>
      </c>
    </row>
    <row r="1052" ht="15.75" customHeight="1">
      <c r="A1052" s="23">
        <v>1051.0</v>
      </c>
      <c r="B1052" s="24">
        <v>7.1</v>
      </c>
      <c r="C1052" s="24">
        <v>0.43</v>
      </c>
      <c r="D1052" s="24">
        <v>0.17</v>
      </c>
      <c r="E1052" s="24">
        <v>1.8</v>
      </c>
      <c r="F1052" s="24">
        <v>0.0819999999999999</v>
      </c>
      <c r="G1052" s="24">
        <v>27.0</v>
      </c>
      <c r="H1052" s="24">
        <v>51.0</v>
      </c>
      <c r="I1052" s="24">
        <v>0.99634</v>
      </c>
      <c r="J1052" s="24">
        <v>3.49</v>
      </c>
      <c r="K1052" s="24">
        <v>0.64</v>
      </c>
      <c r="L1052" s="24">
        <v>10.4</v>
      </c>
      <c r="M1052" s="23">
        <v>5.0</v>
      </c>
    </row>
    <row r="1053" ht="15.75" customHeight="1">
      <c r="A1053" s="23">
        <v>1052.0</v>
      </c>
      <c r="B1053" s="24">
        <v>8.5</v>
      </c>
      <c r="C1053" s="24">
        <v>0.46</v>
      </c>
      <c r="D1053" s="24">
        <v>0.59</v>
      </c>
      <c r="E1053" s="24">
        <v>1.4</v>
      </c>
      <c r="F1053" s="24">
        <v>0.414</v>
      </c>
      <c r="G1053" s="24">
        <v>16.0</v>
      </c>
      <c r="H1053" s="24">
        <v>45.0</v>
      </c>
      <c r="I1053" s="24">
        <v>0.99702</v>
      </c>
      <c r="J1053" s="24">
        <v>3.03</v>
      </c>
      <c r="K1053" s="24">
        <v>1.34</v>
      </c>
      <c r="L1053" s="24">
        <v>9.2</v>
      </c>
      <c r="M1053" s="23">
        <v>5.0</v>
      </c>
    </row>
    <row r="1054" ht="15.75" customHeight="1">
      <c r="A1054" s="23">
        <v>1053.0</v>
      </c>
      <c r="B1054" s="24">
        <v>5.6</v>
      </c>
      <c r="C1054" s="24">
        <v>0.605</v>
      </c>
      <c r="D1054" s="24">
        <v>0.05</v>
      </c>
      <c r="E1054" s="24">
        <v>2.4</v>
      </c>
      <c r="F1054" s="24">
        <v>0.073</v>
      </c>
      <c r="G1054" s="24">
        <v>19.0</v>
      </c>
      <c r="H1054" s="24">
        <v>25.0</v>
      </c>
      <c r="I1054" s="24">
        <v>0.992579999999999</v>
      </c>
      <c r="J1054" s="24">
        <v>3.56</v>
      </c>
      <c r="K1054" s="24">
        <v>0.55</v>
      </c>
      <c r="L1054" s="24">
        <v>12.9</v>
      </c>
      <c r="M1054" s="23">
        <v>5.0</v>
      </c>
    </row>
    <row r="1055" ht="15.75" customHeight="1">
      <c r="A1055" s="23">
        <v>1054.0</v>
      </c>
      <c r="B1055" s="24">
        <v>8.3</v>
      </c>
      <c r="C1055" s="24">
        <v>0.33</v>
      </c>
      <c r="D1055" s="24">
        <v>0.42</v>
      </c>
      <c r="E1055" s="24">
        <v>2.3</v>
      </c>
      <c r="F1055" s="24">
        <v>0.07</v>
      </c>
      <c r="G1055" s="24">
        <v>9.0</v>
      </c>
      <c r="H1055" s="24">
        <v>20.0</v>
      </c>
      <c r="I1055" s="24">
        <v>0.99426</v>
      </c>
      <c r="J1055" s="24">
        <v>3.38</v>
      </c>
      <c r="K1055" s="24">
        <v>0.77</v>
      </c>
      <c r="L1055" s="24">
        <v>12.7</v>
      </c>
      <c r="M1055" s="23">
        <v>7.0</v>
      </c>
    </row>
    <row r="1056" ht="15.75" customHeight="1">
      <c r="A1056" s="23">
        <v>1055.0</v>
      </c>
      <c r="B1056" s="24">
        <v>8.2</v>
      </c>
      <c r="C1056" s="24">
        <v>0.64</v>
      </c>
      <c r="D1056" s="24">
        <v>0.27</v>
      </c>
      <c r="E1056" s="24">
        <v>2.0</v>
      </c>
      <c r="F1056" s="24">
        <v>0.095</v>
      </c>
      <c r="G1056" s="24">
        <v>5.0</v>
      </c>
      <c r="H1056" s="24">
        <v>77.0</v>
      </c>
      <c r="I1056" s="24">
        <v>0.99747</v>
      </c>
      <c r="J1056" s="24">
        <v>3.13</v>
      </c>
      <c r="K1056" s="24">
        <v>0.62</v>
      </c>
      <c r="L1056" s="24">
        <v>9.1</v>
      </c>
      <c r="M1056" s="23">
        <v>6.0</v>
      </c>
    </row>
    <row r="1057" ht="15.75" customHeight="1">
      <c r="A1057" s="23">
        <v>1056.0</v>
      </c>
      <c r="B1057" s="24">
        <v>8.2</v>
      </c>
      <c r="C1057" s="24">
        <v>0.64</v>
      </c>
      <c r="D1057" s="24">
        <v>0.27</v>
      </c>
      <c r="E1057" s="24">
        <v>2.0</v>
      </c>
      <c r="F1057" s="24">
        <v>0.095</v>
      </c>
      <c r="G1057" s="24">
        <v>5.0</v>
      </c>
      <c r="H1057" s="24">
        <v>77.0</v>
      </c>
      <c r="I1057" s="24">
        <v>0.99747</v>
      </c>
      <c r="J1057" s="24">
        <v>3.13</v>
      </c>
      <c r="K1057" s="24">
        <v>0.62</v>
      </c>
      <c r="L1057" s="24">
        <v>9.1</v>
      </c>
      <c r="M1057" s="23">
        <v>6.0</v>
      </c>
    </row>
    <row r="1058" ht="15.75" customHeight="1">
      <c r="A1058" s="23">
        <v>1057.0</v>
      </c>
      <c r="B1058" s="24">
        <v>8.9</v>
      </c>
      <c r="C1058" s="24">
        <v>0.48</v>
      </c>
      <c r="D1058" s="24">
        <v>0.53</v>
      </c>
      <c r="E1058" s="24">
        <v>4.0</v>
      </c>
      <c r="F1058" s="24">
        <v>0.100999999999999</v>
      </c>
      <c r="G1058" s="24">
        <v>3.0</v>
      </c>
      <c r="H1058" s="24">
        <v>10.0</v>
      </c>
      <c r="I1058" s="24">
        <v>0.99586</v>
      </c>
      <c r="J1058" s="24">
        <v>3.21</v>
      </c>
      <c r="K1058" s="24">
        <v>0.59</v>
      </c>
      <c r="L1058" s="24">
        <v>12.1</v>
      </c>
      <c r="M1058" s="23">
        <v>7.0</v>
      </c>
    </row>
    <row r="1059" ht="15.75" customHeight="1">
      <c r="A1059" s="23">
        <v>1058.0</v>
      </c>
      <c r="B1059" s="24">
        <v>7.6</v>
      </c>
      <c r="C1059" s="24">
        <v>0.42</v>
      </c>
      <c r="D1059" s="24">
        <v>0.25</v>
      </c>
      <c r="E1059" s="24">
        <v>3.9</v>
      </c>
      <c r="F1059" s="24">
        <v>0.104</v>
      </c>
      <c r="G1059" s="24">
        <v>28.0</v>
      </c>
      <c r="H1059" s="24">
        <v>90.0</v>
      </c>
      <c r="I1059" s="24">
        <v>0.99784</v>
      </c>
      <c r="J1059" s="24">
        <v>3.15</v>
      </c>
      <c r="K1059" s="24">
        <v>0.57</v>
      </c>
      <c r="L1059" s="24">
        <v>9.1</v>
      </c>
      <c r="M1059" s="23">
        <v>5.0</v>
      </c>
    </row>
    <row r="1060" ht="15.75" customHeight="1">
      <c r="A1060" s="23">
        <v>1059.0</v>
      </c>
      <c r="B1060" s="24">
        <v>9.9</v>
      </c>
      <c r="C1060" s="24">
        <v>0.53</v>
      </c>
      <c r="D1060" s="24">
        <v>0.57</v>
      </c>
      <c r="E1060" s="24">
        <v>2.4</v>
      </c>
      <c r="F1060" s="24">
        <v>0.093</v>
      </c>
      <c r="G1060" s="24">
        <v>30.0</v>
      </c>
      <c r="H1060" s="24">
        <v>52.0</v>
      </c>
      <c r="I1060" s="24">
        <v>0.9971</v>
      </c>
      <c r="J1060" s="24">
        <v>3.19</v>
      </c>
      <c r="K1060" s="24">
        <v>0.76</v>
      </c>
      <c r="L1060" s="24">
        <v>11.6</v>
      </c>
      <c r="M1060" s="23">
        <v>7.0</v>
      </c>
    </row>
    <row r="1061" ht="15.75" customHeight="1">
      <c r="A1061" s="23">
        <v>1060.0</v>
      </c>
      <c r="B1061" s="24">
        <v>8.9</v>
      </c>
      <c r="C1061" s="24">
        <v>0.48</v>
      </c>
      <c r="D1061" s="24">
        <v>0.53</v>
      </c>
      <c r="E1061" s="24">
        <v>4.0</v>
      </c>
      <c r="F1061" s="24">
        <v>0.100999999999999</v>
      </c>
      <c r="G1061" s="24">
        <v>3.0</v>
      </c>
      <c r="H1061" s="24">
        <v>10.0</v>
      </c>
      <c r="I1061" s="24">
        <v>0.99586</v>
      </c>
      <c r="J1061" s="24">
        <v>3.21</v>
      </c>
      <c r="K1061" s="24">
        <v>0.59</v>
      </c>
      <c r="L1061" s="24">
        <v>12.1</v>
      </c>
      <c r="M1061" s="23">
        <v>7.0</v>
      </c>
    </row>
    <row r="1062" ht="15.75" customHeight="1">
      <c r="A1062" s="23">
        <v>1061.0</v>
      </c>
      <c r="B1062" s="24">
        <v>11.6</v>
      </c>
      <c r="C1062" s="24">
        <v>0.23</v>
      </c>
      <c r="D1062" s="24">
        <v>0.57</v>
      </c>
      <c r="E1062" s="24">
        <v>1.8</v>
      </c>
      <c r="F1062" s="24">
        <v>0.074</v>
      </c>
      <c r="G1062" s="24">
        <v>3.0</v>
      </c>
      <c r="H1062" s="24">
        <v>8.0</v>
      </c>
      <c r="I1062" s="24">
        <v>0.9981</v>
      </c>
      <c r="J1062" s="24">
        <v>3.14</v>
      </c>
      <c r="K1062" s="24">
        <v>0.7</v>
      </c>
      <c r="L1062" s="24">
        <v>9.9</v>
      </c>
      <c r="M1062" s="23">
        <v>6.0</v>
      </c>
    </row>
    <row r="1063" ht="15.75" customHeight="1">
      <c r="A1063" s="23">
        <v>1062.0</v>
      </c>
      <c r="B1063" s="24">
        <v>9.1</v>
      </c>
      <c r="C1063" s="24">
        <v>0.4</v>
      </c>
      <c r="D1063" s="24">
        <v>0.5</v>
      </c>
      <c r="E1063" s="24">
        <v>1.8</v>
      </c>
      <c r="F1063" s="24">
        <v>0.071</v>
      </c>
      <c r="G1063" s="24">
        <v>7.0</v>
      </c>
      <c r="H1063" s="24">
        <v>16.0</v>
      </c>
      <c r="I1063" s="24">
        <v>0.99462</v>
      </c>
      <c r="J1063" s="24">
        <v>3.21</v>
      </c>
      <c r="K1063" s="24">
        <v>0.69</v>
      </c>
      <c r="L1063" s="24">
        <v>12.5</v>
      </c>
      <c r="M1063" s="23">
        <v>8.0</v>
      </c>
    </row>
    <row r="1064" ht="15.75" customHeight="1">
      <c r="A1064" s="23">
        <v>1063.0</v>
      </c>
      <c r="B1064" s="24">
        <v>8.0</v>
      </c>
      <c r="C1064" s="24">
        <v>0.38</v>
      </c>
      <c r="D1064" s="24">
        <v>0.44</v>
      </c>
      <c r="E1064" s="24">
        <v>1.9</v>
      </c>
      <c r="F1064" s="24">
        <v>0.098</v>
      </c>
      <c r="G1064" s="24">
        <v>6.0</v>
      </c>
      <c r="H1064" s="24">
        <v>15.0</v>
      </c>
      <c r="I1064" s="24">
        <v>0.9956</v>
      </c>
      <c r="J1064" s="24">
        <v>3.3</v>
      </c>
      <c r="K1064" s="24">
        <v>0.64</v>
      </c>
      <c r="L1064" s="24">
        <v>11.4</v>
      </c>
      <c r="M1064" s="23">
        <v>6.0</v>
      </c>
    </row>
    <row r="1065" ht="15.75" customHeight="1">
      <c r="A1065" s="23">
        <v>1064.0</v>
      </c>
      <c r="B1065" s="24">
        <v>10.2</v>
      </c>
      <c r="C1065" s="24">
        <v>0.29</v>
      </c>
      <c r="D1065" s="24">
        <v>0.65</v>
      </c>
      <c r="E1065" s="24">
        <v>2.4</v>
      </c>
      <c r="F1065" s="24">
        <v>0.075</v>
      </c>
      <c r="G1065" s="24">
        <v>6.0</v>
      </c>
      <c r="H1065" s="24">
        <v>17.0</v>
      </c>
      <c r="I1065" s="24">
        <v>0.99565</v>
      </c>
      <c r="J1065" s="24">
        <v>3.22</v>
      </c>
      <c r="K1065" s="24">
        <v>0.63</v>
      </c>
      <c r="L1065" s="24">
        <v>11.8</v>
      </c>
      <c r="M1065" s="23">
        <v>6.0</v>
      </c>
    </row>
    <row r="1066" ht="15.75" customHeight="1">
      <c r="A1066" s="23">
        <v>1065.0</v>
      </c>
      <c r="B1066" s="24">
        <v>8.2</v>
      </c>
      <c r="C1066" s="24">
        <v>0.74</v>
      </c>
      <c r="D1066" s="24">
        <v>0.09</v>
      </c>
      <c r="E1066" s="24">
        <v>2.0</v>
      </c>
      <c r="F1066" s="24">
        <v>0.067</v>
      </c>
      <c r="G1066" s="24">
        <v>5.0</v>
      </c>
      <c r="H1066" s="24">
        <v>10.0</v>
      </c>
      <c r="I1066" s="24">
        <v>0.99418</v>
      </c>
      <c r="J1066" s="24">
        <v>3.28</v>
      </c>
      <c r="K1066" s="24">
        <v>0.57</v>
      </c>
      <c r="L1066" s="24">
        <v>11.8</v>
      </c>
      <c r="M1066" s="23">
        <v>6.0</v>
      </c>
    </row>
    <row r="1067" ht="15.75" customHeight="1">
      <c r="A1067" s="23">
        <v>1066.0</v>
      </c>
      <c r="B1067" s="24">
        <v>7.7</v>
      </c>
      <c r="C1067" s="24">
        <v>0.61</v>
      </c>
      <c r="D1067" s="24">
        <v>0.18</v>
      </c>
      <c r="E1067" s="24">
        <v>2.4</v>
      </c>
      <c r="F1067" s="24">
        <v>0.083</v>
      </c>
      <c r="G1067" s="24">
        <v>6.0</v>
      </c>
      <c r="H1067" s="24">
        <v>20.0</v>
      </c>
      <c r="I1067" s="24">
        <v>0.9963</v>
      </c>
      <c r="J1067" s="24">
        <v>3.29</v>
      </c>
      <c r="K1067" s="24">
        <v>0.6</v>
      </c>
      <c r="L1067" s="24">
        <v>10.2</v>
      </c>
      <c r="M1067" s="23">
        <v>6.0</v>
      </c>
    </row>
    <row r="1068" ht="15.75" customHeight="1">
      <c r="A1068" s="23">
        <v>1067.0</v>
      </c>
      <c r="B1068" s="24">
        <v>6.6</v>
      </c>
      <c r="C1068" s="24">
        <v>0.52</v>
      </c>
      <c r="D1068" s="24">
        <v>0.08</v>
      </c>
      <c r="E1068" s="24">
        <v>2.4</v>
      </c>
      <c r="F1068" s="24">
        <v>0.07</v>
      </c>
      <c r="G1068" s="24">
        <v>13.0</v>
      </c>
      <c r="H1068" s="24">
        <v>26.0</v>
      </c>
      <c r="I1068" s="24">
        <v>0.993579999999999</v>
      </c>
      <c r="J1068" s="24">
        <v>3.4</v>
      </c>
      <c r="K1068" s="24">
        <v>0.72</v>
      </c>
      <c r="L1068" s="24">
        <v>12.5</v>
      </c>
      <c r="M1068" s="23">
        <v>7.0</v>
      </c>
    </row>
    <row r="1069" ht="15.75" customHeight="1">
      <c r="A1069" s="23">
        <v>1068.0</v>
      </c>
      <c r="B1069" s="24">
        <v>11.1</v>
      </c>
      <c r="C1069" s="24">
        <v>0.31</v>
      </c>
      <c r="D1069" s="24">
        <v>0.53</v>
      </c>
      <c r="E1069" s="24">
        <v>2.2</v>
      </c>
      <c r="F1069" s="24">
        <v>0.06</v>
      </c>
      <c r="G1069" s="24">
        <v>3.0</v>
      </c>
      <c r="H1069" s="24">
        <v>10.0</v>
      </c>
      <c r="I1069" s="24">
        <v>0.99572</v>
      </c>
      <c r="J1069" s="24">
        <v>3.02</v>
      </c>
      <c r="K1069" s="24">
        <v>0.83</v>
      </c>
      <c r="L1069" s="24">
        <v>10.9</v>
      </c>
      <c r="M1069" s="23">
        <v>7.0</v>
      </c>
    </row>
    <row r="1070" ht="15.75" customHeight="1">
      <c r="A1070" s="23">
        <v>1069.0</v>
      </c>
      <c r="B1070" s="24">
        <v>11.1</v>
      </c>
      <c r="C1070" s="24">
        <v>0.31</v>
      </c>
      <c r="D1070" s="24">
        <v>0.53</v>
      </c>
      <c r="E1070" s="24">
        <v>2.2</v>
      </c>
      <c r="F1070" s="24">
        <v>0.06</v>
      </c>
      <c r="G1070" s="24">
        <v>3.0</v>
      </c>
      <c r="H1070" s="24">
        <v>10.0</v>
      </c>
      <c r="I1070" s="24">
        <v>0.99572</v>
      </c>
      <c r="J1070" s="24">
        <v>3.02</v>
      </c>
      <c r="K1070" s="24">
        <v>0.83</v>
      </c>
      <c r="L1070" s="24">
        <v>10.9</v>
      </c>
      <c r="M1070" s="23">
        <v>7.0</v>
      </c>
    </row>
    <row r="1071" ht="15.75" customHeight="1">
      <c r="A1071" s="23">
        <v>1070.0</v>
      </c>
      <c r="B1071" s="24">
        <v>8.0</v>
      </c>
      <c r="C1071" s="24">
        <v>0.62</v>
      </c>
      <c r="D1071" s="24">
        <v>0.35</v>
      </c>
      <c r="E1071" s="24">
        <v>2.8</v>
      </c>
      <c r="F1071" s="24">
        <v>0.086</v>
      </c>
      <c r="G1071" s="24">
        <v>28.0</v>
      </c>
      <c r="H1071" s="24">
        <v>52.0</v>
      </c>
      <c r="I1071" s="24">
        <v>0.997</v>
      </c>
      <c r="J1071" s="24">
        <v>3.31</v>
      </c>
      <c r="K1071" s="24">
        <v>0.62</v>
      </c>
      <c r="L1071" s="24">
        <v>10.8</v>
      </c>
      <c r="M1071" s="23">
        <v>5.0</v>
      </c>
    </row>
    <row r="1072" ht="15.75" customHeight="1">
      <c r="A1072" s="23">
        <v>1071.0</v>
      </c>
      <c r="B1072" s="24">
        <v>9.3</v>
      </c>
      <c r="C1072" s="24">
        <v>0.33</v>
      </c>
      <c r="D1072" s="24">
        <v>0.45</v>
      </c>
      <c r="E1072" s="24">
        <v>1.5</v>
      </c>
      <c r="F1072" s="24">
        <v>0.057</v>
      </c>
      <c r="G1072" s="24">
        <v>19.0</v>
      </c>
      <c r="H1072" s="24">
        <v>37.0</v>
      </c>
      <c r="I1072" s="24">
        <v>0.99498</v>
      </c>
      <c r="J1072" s="24">
        <v>3.18</v>
      </c>
      <c r="K1072" s="24">
        <v>0.89</v>
      </c>
      <c r="L1072" s="24">
        <v>11.1</v>
      </c>
      <c r="M1072" s="23">
        <v>7.0</v>
      </c>
    </row>
    <row r="1073" ht="15.75" customHeight="1">
      <c r="A1073" s="23">
        <v>1072.0</v>
      </c>
      <c r="B1073" s="24">
        <v>7.5</v>
      </c>
      <c r="C1073" s="24">
        <v>0.77</v>
      </c>
      <c r="D1073" s="24">
        <v>0.2</v>
      </c>
      <c r="E1073" s="24">
        <v>8.1</v>
      </c>
      <c r="F1073" s="24">
        <v>0.098</v>
      </c>
      <c r="G1073" s="24">
        <v>30.0</v>
      </c>
      <c r="H1073" s="24">
        <v>92.0</v>
      </c>
      <c r="I1073" s="24">
        <v>0.99892</v>
      </c>
      <c r="J1073" s="24">
        <v>3.2</v>
      </c>
      <c r="K1073" s="24">
        <v>0.58</v>
      </c>
      <c r="L1073" s="24">
        <v>9.2</v>
      </c>
      <c r="M1073" s="23">
        <v>5.0</v>
      </c>
    </row>
    <row r="1074" ht="15.75" customHeight="1">
      <c r="A1074" s="23">
        <v>1073.0</v>
      </c>
      <c r="B1074" s="24">
        <v>7.2</v>
      </c>
      <c r="C1074" s="24">
        <v>0.35</v>
      </c>
      <c r="D1074" s="24">
        <v>0.26</v>
      </c>
      <c r="E1074" s="24">
        <v>1.8</v>
      </c>
      <c r="F1074" s="24">
        <v>0.083</v>
      </c>
      <c r="G1074" s="24">
        <v>33.0</v>
      </c>
      <c r="H1074" s="24">
        <v>75.0</v>
      </c>
      <c r="I1074" s="24">
        <v>0.9968</v>
      </c>
      <c r="J1074" s="24">
        <v>3.4</v>
      </c>
      <c r="K1074" s="24">
        <v>0.58</v>
      </c>
      <c r="L1074" s="24">
        <v>9.5</v>
      </c>
      <c r="M1074" s="23">
        <v>6.0</v>
      </c>
    </row>
    <row r="1075" ht="15.75" customHeight="1">
      <c r="A1075" s="23">
        <v>1074.0</v>
      </c>
      <c r="B1075" s="24">
        <v>8.0</v>
      </c>
      <c r="C1075" s="24">
        <v>0.62</v>
      </c>
      <c r="D1075" s="24">
        <v>0.33</v>
      </c>
      <c r="E1075" s="24">
        <v>2.7</v>
      </c>
      <c r="F1075" s="24">
        <v>0.088</v>
      </c>
      <c r="G1075" s="24">
        <v>16.0</v>
      </c>
      <c r="H1075" s="24">
        <v>37.0</v>
      </c>
      <c r="I1075" s="24">
        <v>0.9972</v>
      </c>
      <c r="J1075" s="24">
        <v>3.31</v>
      </c>
      <c r="K1075" s="24">
        <v>0.58</v>
      </c>
      <c r="L1075" s="24">
        <v>10.7</v>
      </c>
      <c r="M1075" s="23">
        <v>6.0</v>
      </c>
    </row>
    <row r="1076" ht="15.75" customHeight="1">
      <c r="A1076" s="23">
        <v>1075.0</v>
      </c>
      <c r="B1076" s="24">
        <v>7.5</v>
      </c>
      <c r="C1076" s="24">
        <v>0.77</v>
      </c>
      <c r="D1076" s="24">
        <v>0.2</v>
      </c>
      <c r="E1076" s="24">
        <v>8.1</v>
      </c>
      <c r="F1076" s="24">
        <v>0.098</v>
      </c>
      <c r="G1076" s="24">
        <v>30.0</v>
      </c>
      <c r="H1076" s="24">
        <v>92.0</v>
      </c>
      <c r="I1076" s="24">
        <v>0.99892</v>
      </c>
      <c r="J1076" s="24">
        <v>3.2</v>
      </c>
      <c r="K1076" s="24">
        <v>0.58</v>
      </c>
      <c r="L1076" s="24">
        <v>9.2</v>
      </c>
      <c r="M1076" s="23">
        <v>5.0</v>
      </c>
    </row>
    <row r="1077" ht="15.75" customHeight="1">
      <c r="A1077" s="23">
        <v>1076.0</v>
      </c>
      <c r="B1077" s="24">
        <v>9.1</v>
      </c>
      <c r="C1077" s="24">
        <v>0.25</v>
      </c>
      <c r="D1077" s="24">
        <v>0.34</v>
      </c>
      <c r="E1077" s="24">
        <v>2.0</v>
      </c>
      <c r="F1077" s="24">
        <v>0.071</v>
      </c>
      <c r="G1077" s="24">
        <v>45.0</v>
      </c>
      <c r="H1077" s="24">
        <v>67.0</v>
      </c>
      <c r="I1077" s="24">
        <v>0.99769</v>
      </c>
      <c r="J1077" s="24">
        <v>3.44</v>
      </c>
      <c r="K1077" s="24">
        <v>0.86</v>
      </c>
      <c r="L1077" s="24">
        <v>10.2</v>
      </c>
      <c r="M1077" s="23">
        <v>7.0</v>
      </c>
    </row>
    <row r="1078" ht="15.75" customHeight="1">
      <c r="A1078" s="23">
        <v>1077.0</v>
      </c>
      <c r="B1078" s="24">
        <v>9.9</v>
      </c>
      <c r="C1078" s="24">
        <v>0.32</v>
      </c>
      <c r="D1078" s="24">
        <v>0.56</v>
      </c>
      <c r="E1078" s="24">
        <v>2.0</v>
      </c>
      <c r="F1078" s="24">
        <v>0.073</v>
      </c>
      <c r="G1078" s="24">
        <v>3.0</v>
      </c>
      <c r="H1078" s="24">
        <v>8.0</v>
      </c>
      <c r="I1078" s="24">
        <v>0.99534</v>
      </c>
      <c r="J1078" s="24">
        <v>3.15</v>
      </c>
      <c r="K1078" s="24">
        <v>0.73</v>
      </c>
      <c r="L1078" s="24">
        <v>11.4</v>
      </c>
      <c r="M1078" s="23">
        <v>6.0</v>
      </c>
    </row>
    <row r="1079" ht="15.75" customHeight="1">
      <c r="A1079" s="23">
        <v>1078.0</v>
      </c>
      <c r="B1079" s="24">
        <v>8.6</v>
      </c>
      <c r="C1079" s="24">
        <v>0.37</v>
      </c>
      <c r="D1079" s="24">
        <v>0.65</v>
      </c>
      <c r="E1079" s="24">
        <v>6.4</v>
      </c>
      <c r="F1079" s="24">
        <v>0.08</v>
      </c>
      <c r="G1079" s="24">
        <v>3.0</v>
      </c>
      <c r="H1079" s="24">
        <v>8.0</v>
      </c>
      <c r="I1079" s="24">
        <v>0.99817</v>
      </c>
      <c r="J1079" s="24">
        <v>3.27</v>
      </c>
      <c r="K1079" s="24">
        <v>0.58</v>
      </c>
      <c r="L1079" s="24">
        <v>11.0</v>
      </c>
      <c r="M1079" s="23">
        <v>5.0</v>
      </c>
    </row>
    <row r="1080" ht="15.75" customHeight="1">
      <c r="A1080" s="23">
        <v>1079.0</v>
      </c>
      <c r="B1080" s="24">
        <v>8.6</v>
      </c>
      <c r="C1080" s="24">
        <v>0.37</v>
      </c>
      <c r="D1080" s="24">
        <v>0.65</v>
      </c>
      <c r="E1080" s="24">
        <v>6.4</v>
      </c>
      <c r="F1080" s="24">
        <v>0.08</v>
      </c>
      <c r="G1080" s="24">
        <v>3.0</v>
      </c>
      <c r="H1080" s="24">
        <v>8.0</v>
      </c>
      <c r="I1080" s="24">
        <v>0.99817</v>
      </c>
      <c r="J1080" s="24">
        <v>3.27</v>
      </c>
      <c r="K1080" s="24">
        <v>0.58</v>
      </c>
      <c r="L1080" s="24">
        <v>11.0</v>
      </c>
      <c r="M1080" s="23">
        <v>5.0</v>
      </c>
    </row>
    <row r="1081" ht="15.75" customHeight="1">
      <c r="A1081" s="23">
        <v>1080.0</v>
      </c>
      <c r="B1081" s="24">
        <v>7.9</v>
      </c>
      <c r="C1081" s="24">
        <v>0.3</v>
      </c>
      <c r="D1081" s="24">
        <v>0.68</v>
      </c>
      <c r="E1081" s="24">
        <v>8.3</v>
      </c>
      <c r="F1081" s="24">
        <v>0.05</v>
      </c>
      <c r="G1081" s="24">
        <v>37.5</v>
      </c>
      <c r="H1081" s="24">
        <v>278.0</v>
      </c>
      <c r="I1081" s="24">
        <v>0.99316</v>
      </c>
      <c r="J1081" s="24">
        <v>3.01</v>
      </c>
      <c r="K1081" s="24">
        <v>0.51</v>
      </c>
      <c r="L1081" s="24">
        <v>12.3</v>
      </c>
      <c r="M1081" s="23">
        <v>7.0</v>
      </c>
    </row>
    <row r="1082" ht="15.75" customHeight="1">
      <c r="A1082" s="23">
        <v>1081.0</v>
      </c>
      <c r="B1082" s="24">
        <v>10.3</v>
      </c>
      <c r="C1082" s="24">
        <v>0.27</v>
      </c>
      <c r="D1082" s="24">
        <v>0.56</v>
      </c>
      <c r="E1082" s="24">
        <v>1.4</v>
      </c>
      <c r="F1082" s="24">
        <v>0.047</v>
      </c>
      <c r="G1082" s="24">
        <v>3.0</v>
      </c>
      <c r="H1082" s="24">
        <v>8.0</v>
      </c>
      <c r="I1082" s="24">
        <v>0.99471</v>
      </c>
      <c r="J1082" s="24">
        <v>3.16</v>
      </c>
      <c r="K1082" s="24">
        <v>0.51</v>
      </c>
      <c r="L1082" s="24">
        <v>11.8</v>
      </c>
      <c r="M1082" s="23">
        <v>6.0</v>
      </c>
    </row>
    <row r="1083" ht="15.75" customHeight="1">
      <c r="A1083" s="23">
        <v>1082.0</v>
      </c>
      <c r="B1083" s="24">
        <v>7.9</v>
      </c>
      <c r="C1083" s="24">
        <v>0.3</v>
      </c>
      <c r="D1083" s="24">
        <v>0.68</v>
      </c>
      <c r="E1083" s="24">
        <v>8.3</v>
      </c>
      <c r="F1083" s="24">
        <v>0.05</v>
      </c>
      <c r="G1083" s="24">
        <v>37.5</v>
      </c>
      <c r="H1083" s="24">
        <v>289.0</v>
      </c>
      <c r="I1083" s="24">
        <v>0.99316</v>
      </c>
      <c r="J1083" s="24">
        <v>3.01</v>
      </c>
      <c r="K1083" s="24">
        <v>0.51</v>
      </c>
      <c r="L1083" s="24">
        <v>12.3</v>
      </c>
      <c r="M1083" s="23">
        <v>7.0</v>
      </c>
    </row>
    <row r="1084" ht="15.75" customHeight="1">
      <c r="A1084" s="23">
        <v>1083.0</v>
      </c>
      <c r="B1084" s="24">
        <v>7.2</v>
      </c>
      <c r="C1084" s="24">
        <v>0.38</v>
      </c>
      <c r="D1084" s="24">
        <v>0.3</v>
      </c>
      <c r="E1084" s="24">
        <v>1.8</v>
      </c>
      <c r="F1084" s="24">
        <v>0.073</v>
      </c>
      <c r="G1084" s="24">
        <v>31.0</v>
      </c>
      <c r="H1084" s="24">
        <v>70.0</v>
      </c>
      <c r="I1084" s="24">
        <v>0.99685</v>
      </c>
      <c r="J1084" s="24">
        <v>3.42</v>
      </c>
      <c r="K1084" s="24">
        <v>0.59</v>
      </c>
      <c r="L1084" s="24">
        <v>9.5</v>
      </c>
      <c r="M1084" s="23">
        <v>6.0</v>
      </c>
    </row>
    <row r="1085" ht="15.75" customHeight="1">
      <c r="A1085" s="23">
        <v>1084.0</v>
      </c>
      <c r="B1085" s="24">
        <v>8.7</v>
      </c>
      <c r="C1085" s="24">
        <v>0.42</v>
      </c>
      <c r="D1085" s="24">
        <v>0.45</v>
      </c>
      <c r="E1085" s="24">
        <v>2.4</v>
      </c>
      <c r="F1085" s="24">
        <v>0.072</v>
      </c>
      <c r="G1085" s="24">
        <v>32.0</v>
      </c>
      <c r="H1085" s="24">
        <v>59.0</v>
      </c>
      <c r="I1085" s="24">
        <v>0.99617</v>
      </c>
      <c r="J1085" s="24">
        <v>3.33</v>
      </c>
      <c r="K1085" s="24">
        <v>0.77</v>
      </c>
      <c r="L1085" s="24">
        <v>12.0</v>
      </c>
      <c r="M1085" s="23">
        <v>6.0</v>
      </c>
    </row>
    <row r="1086" ht="15.75" customHeight="1">
      <c r="A1086" s="23">
        <v>1085.0</v>
      </c>
      <c r="B1086" s="24">
        <v>7.2</v>
      </c>
      <c r="C1086" s="24">
        <v>0.38</v>
      </c>
      <c r="D1086" s="24">
        <v>0.3</v>
      </c>
      <c r="E1086" s="24">
        <v>1.8</v>
      </c>
      <c r="F1086" s="24">
        <v>0.073</v>
      </c>
      <c r="G1086" s="24">
        <v>31.0</v>
      </c>
      <c r="H1086" s="24">
        <v>70.0</v>
      </c>
      <c r="I1086" s="24">
        <v>0.99685</v>
      </c>
      <c r="J1086" s="24">
        <v>3.42</v>
      </c>
      <c r="K1086" s="24">
        <v>0.59</v>
      </c>
      <c r="L1086" s="24">
        <v>9.5</v>
      </c>
      <c r="M1086" s="23">
        <v>6.0</v>
      </c>
    </row>
    <row r="1087" ht="15.75" customHeight="1">
      <c r="A1087" s="23">
        <v>1086.0</v>
      </c>
      <c r="B1087" s="24">
        <v>6.8</v>
      </c>
      <c r="C1087" s="24">
        <v>0.48</v>
      </c>
      <c r="D1087" s="24">
        <v>0.08</v>
      </c>
      <c r="E1087" s="24">
        <v>1.8</v>
      </c>
      <c r="F1087" s="24">
        <v>0.074</v>
      </c>
      <c r="G1087" s="24">
        <v>40.0</v>
      </c>
      <c r="H1087" s="24">
        <v>64.0</v>
      </c>
      <c r="I1087" s="24">
        <v>0.99529</v>
      </c>
      <c r="J1087" s="24">
        <v>3.12</v>
      </c>
      <c r="K1087" s="24">
        <v>0.49</v>
      </c>
      <c r="L1087" s="24">
        <v>9.6</v>
      </c>
      <c r="M1087" s="23">
        <v>5.0</v>
      </c>
    </row>
    <row r="1088" ht="15.75" customHeight="1">
      <c r="A1088" s="23">
        <v>1087.0</v>
      </c>
      <c r="B1088" s="24">
        <v>8.5</v>
      </c>
      <c r="C1088" s="24">
        <v>0.34</v>
      </c>
      <c r="D1088" s="24">
        <v>0.4</v>
      </c>
      <c r="E1088" s="24">
        <v>4.7</v>
      </c>
      <c r="F1088" s="24">
        <v>0.055</v>
      </c>
      <c r="G1088" s="24">
        <v>3.0</v>
      </c>
      <c r="H1088" s="24">
        <v>9.0</v>
      </c>
      <c r="I1088" s="24">
        <v>0.997379999999999</v>
      </c>
      <c r="J1088" s="24">
        <v>3.38</v>
      </c>
      <c r="K1088" s="24">
        <v>0.66</v>
      </c>
      <c r="L1088" s="24">
        <v>11.6</v>
      </c>
      <c r="M1088" s="23">
        <v>7.0</v>
      </c>
    </row>
    <row r="1089" ht="15.75" customHeight="1">
      <c r="A1089" s="23">
        <v>1088.0</v>
      </c>
      <c r="B1089" s="24">
        <v>7.9</v>
      </c>
      <c r="C1089" s="24">
        <v>0.19</v>
      </c>
      <c r="D1089" s="24">
        <v>0.42</v>
      </c>
      <c r="E1089" s="24">
        <v>1.6</v>
      </c>
      <c r="F1089" s="24">
        <v>0.057</v>
      </c>
      <c r="G1089" s="24">
        <v>18.0</v>
      </c>
      <c r="H1089" s="24">
        <v>30.0</v>
      </c>
      <c r="I1089" s="24">
        <v>0.994</v>
      </c>
      <c r="J1089" s="24">
        <v>3.29</v>
      </c>
      <c r="K1089" s="24">
        <v>0.69</v>
      </c>
      <c r="L1089" s="24">
        <v>11.2</v>
      </c>
      <c r="M1089" s="23">
        <v>6.0</v>
      </c>
    </row>
    <row r="1090" ht="15.75" customHeight="1">
      <c r="A1090" s="23">
        <v>1089.0</v>
      </c>
      <c r="B1090" s="24">
        <v>11.6</v>
      </c>
      <c r="C1090" s="24">
        <v>0.41</v>
      </c>
      <c r="D1090" s="24">
        <v>0.54</v>
      </c>
      <c r="E1090" s="24">
        <v>1.5</v>
      </c>
      <c r="F1090" s="24">
        <v>0.095</v>
      </c>
      <c r="G1090" s="24">
        <v>22.0</v>
      </c>
      <c r="H1090" s="24">
        <v>41.0</v>
      </c>
      <c r="I1090" s="24">
        <v>0.99735</v>
      </c>
      <c r="J1090" s="24">
        <v>3.02</v>
      </c>
      <c r="K1090" s="24">
        <v>0.76</v>
      </c>
      <c r="L1090" s="24">
        <v>9.9</v>
      </c>
      <c r="M1090" s="23">
        <v>7.0</v>
      </c>
    </row>
    <row r="1091" ht="15.75" customHeight="1">
      <c r="A1091" s="23">
        <v>1090.0</v>
      </c>
      <c r="B1091" s="24">
        <v>11.6</v>
      </c>
      <c r="C1091" s="24">
        <v>0.41</v>
      </c>
      <c r="D1091" s="24">
        <v>0.54</v>
      </c>
      <c r="E1091" s="24">
        <v>1.5</v>
      </c>
      <c r="F1091" s="24">
        <v>0.095</v>
      </c>
      <c r="G1091" s="24">
        <v>22.0</v>
      </c>
      <c r="H1091" s="24">
        <v>41.0</v>
      </c>
      <c r="I1091" s="24">
        <v>0.99735</v>
      </c>
      <c r="J1091" s="24">
        <v>3.02</v>
      </c>
      <c r="K1091" s="24">
        <v>0.76</v>
      </c>
      <c r="L1091" s="24">
        <v>9.9</v>
      </c>
      <c r="M1091" s="23">
        <v>7.0</v>
      </c>
    </row>
    <row r="1092" ht="15.75" customHeight="1">
      <c r="A1092" s="23">
        <v>1091.0</v>
      </c>
      <c r="B1092" s="24">
        <v>10.0</v>
      </c>
      <c r="C1092" s="24">
        <v>0.26</v>
      </c>
      <c r="D1092" s="24">
        <v>0.54</v>
      </c>
      <c r="E1092" s="24">
        <v>1.9</v>
      </c>
      <c r="F1092" s="24">
        <v>0.083</v>
      </c>
      <c r="G1092" s="24">
        <v>42.0</v>
      </c>
      <c r="H1092" s="24">
        <v>74.0</v>
      </c>
      <c r="I1092" s="24">
        <v>0.99451</v>
      </c>
      <c r="J1092" s="24">
        <v>2.98</v>
      </c>
      <c r="K1092" s="24">
        <v>0.63</v>
      </c>
      <c r="L1092" s="24">
        <v>11.8</v>
      </c>
      <c r="M1092" s="23">
        <v>8.0</v>
      </c>
    </row>
    <row r="1093" ht="15.75" customHeight="1">
      <c r="A1093" s="23">
        <v>1092.0</v>
      </c>
      <c r="B1093" s="24">
        <v>7.9</v>
      </c>
      <c r="C1093" s="24">
        <v>0.34</v>
      </c>
      <c r="D1093" s="24">
        <v>0.42</v>
      </c>
      <c r="E1093" s="24">
        <v>2.0</v>
      </c>
      <c r="F1093" s="24">
        <v>0.086</v>
      </c>
      <c r="G1093" s="24">
        <v>8.0</v>
      </c>
      <c r="H1093" s="24">
        <v>19.0</v>
      </c>
      <c r="I1093" s="24">
        <v>0.99546</v>
      </c>
      <c r="J1093" s="24">
        <v>3.35</v>
      </c>
      <c r="K1093" s="24">
        <v>0.6</v>
      </c>
      <c r="L1093" s="24">
        <v>11.4</v>
      </c>
      <c r="M1093" s="23">
        <v>6.0</v>
      </c>
    </row>
    <row r="1094" ht="15.75" customHeight="1">
      <c r="A1094" s="23">
        <v>1093.0</v>
      </c>
      <c r="B1094" s="24">
        <v>7.0</v>
      </c>
      <c r="C1094" s="24">
        <v>0.54</v>
      </c>
      <c r="D1094" s="24">
        <v>0.09</v>
      </c>
      <c r="E1094" s="24">
        <v>2.0</v>
      </c>
      <c r="F1094" s="24">
        <v>0.081</v>
      </c>
      <c r="G1094" s="24">
        <v>10.0</v>
      </c>
      <c r="H1094" s="24">
        <v>16.0</v>
      </c>
      <c r="I1094" s="24">
        <v>0.99479</v>
      </c>
      <c r="J1094" s="24">
        <v>3.43</v>
      </c>
      <c r="K1094" s="24">
        <v>0.59</v>
      </c>
      <c r="L1094" s="24">
        <v>11.5</v>
      </c>
      <c r="M1094" s="23">
        <v>6.0</v>
      </c>
    </row>
    <row r="1095" ht="15.75" customHeight="1">
      <c r="A1095" s="23">
        <v>1094.0</v>
      </c>
      <c r="B1095" s="24">
        <v>9.2</v>
      </c>
      <c r="C1095" s="24">
        <v>0.31</v>
      </c>
      <c r="D1095" s="24">
        <v>0.36</v>
      </c>
      <c r="E1095" s="24">
        <v>2.2</v>
      </c>
      <c r="F1095" s="24">
        <v>0.079</v>
      </c>
      <c r="G1095" s="24">
        <v>11.0</v>
      </c>
      <c r="H1095" s="24">
        <v>31.0</v>
      </c>
      <c r="I1095" s="24">
        <v>0.99615</v>
      </c>
      <c r="J1095" s="24">
        <v>3.33</v>
      </c>
      <c r="K1095" s="24">
        <v>0.86</v>
      </c>
      <c r="L1095" s="24">
        <v>12.0</v>
      </c>
      <c r="M1095" s="23">
        <v>7.0</v>
      </c>
    </row>
    <row r="1096" ht="15.75" customHeight="1">
      <c r="A1096" s="23">
        <v>1095.0</v>
      </c>
      <c r="B1096" s="24">
        <v>6.6</v>
      </c>
      <c r="C1096" s="24">
        <v>0.725</v>
      </c>
      <c r="D1096" s="24">
        <v>0.09</v>
      </c>
      <c r="E1096" s="24">
        <v>5.5</v>
      </c>
      <c r="F1096" s="24">
        <v>0.116999999999999</v>
      </c>
      <c r="G1096" s="24">
        <v>9.0</v>
      </c>
      <c r="H1096" s="24">
        <v>17.0</v>
      </c>
      <c r="I1096" s="24">
        <v>0.99655</v>
      </c>
      <c r="J1096" s="24">
        <v>3.35</v>
      </c>
      <c r="K1096" s="24">
        <v>0.49</v>
      </c>
      <c r="L1096" s="24">
        <v>10.8</v>
      </c>
      <c r="M1096" s="23">
        <v>6.0</v>
      </c>
    </row>
    <row r="1097" ht="15.75" customHeight="1">
      <c r="A1097" s="23">
        <v>1096.0</v>
      </c>
      <c r="B1097" s="24">
        <v>9.4</v>
      </c>
      <c r="C1097" s="24">
        <v>0.4</v>
      </c>
      <c r="D1097" s="24">
        <v>0.47</v>
      </c>
      <c r="E1097" s="24">
        <v>2.5</v>
      </c>
      <c r="F1097" s="24">
        <v>0.087</v>
      </c>
      <c r="G1097" s="24">
        <v>6.0</v>
      </c>
      <c r="H1097" s="24">
        <v>20.0</v>
      </c>
      <c r="I1097" s="24">
        <v>0.99772</v>
      </c>
      <c r="J1097" s="24">
        <v>3.15</v>
      </c>
      <c r="K1097" s="24">
        <v>0.5</v>
      </c>
      <c r="L1097" s="24">
        <v>10.5</v>
      </c>
      <c r="M1097" s="23">
        <v>5.0</v>
      </c>
    </row>
    <row r="1098" ht="15.75" customHeight="1">
      <c r="A1098" s="23">
        <v>1097.0</v>
      </c>
      <c r="B1098" s="24">
        <v>6.6</v>
      </c>
      <c r="C1098" s="24">
        <v>0.725</v>
      </c>
      <c r="D1098" s="24">
        <v>0.09</v>
      </c>
      <c r="E1098" s="24">
        <v>5.5</v>
      </c>
      <c r="F1098" s="24">
        <v>0.116999999999999</v>
      </c>
      <c r="G1098" s="24">
        <v>9.0</v>
      </c>
      <c r="H1098" s="24">
        <v>17.0</v>
      </c>
      <c r="I1098" s="24">
        <v>0.99655</v>
      </c>
      <c r="J1098" s="24">
        <v>3.35</v>
      </c>
      <c r="K1098" s="24">
        <v>0.49</v>
      </c>
      <c r="L1098" s="24">
        <v>10.8</v>
      </c>
      <c r="M1098" s="23">
        <v>6.0</v>
      </c>
    </row>
    <row r="1099" ht="15.75" customHeight="1">
      <c r="A1099" s="23">
        <v>1098.0</v>
      </c>
      <c r="B1099" s="24">
        <v>8.6</v>
      </c>
      <c r="C1099" s="24">
        <v>0.52</v>
      </c>
      <c r="D1099" s="24">
        <v>0.38</v>
      </c>
      <c r="E1099" s="24">
        <v>1.5</v>
      </c>
      <c r="F1099" s="24">
        <v>0.096</v>
      </c>
      <c r="G1099" s="24">
        <v>5.0</v>
      </c>
      <c r="H1099" s="24">
        <v>18.0</v>
      </c>
      <c r="I1099" s="24">
        <v>0.99666</v>
      </c>
      <c r="J1099" s="24">
        <v>3.2</v>
      </c>
      <c r="K1099" s="24">
        <v>0.52</v>
      </c>
      <c r="L1099" s="24">
        <v>9.4</v>
      </c>
      <c r="M1099" s="23">
        <v>5.0</v>
      </c>
    </row>
    <row r="1100" ht="15.75" customHeight="1">
      <c r="A1100" s="23">
        <v>1099.0</v>
      </c>
      <c r="B1100" s="24">
        <v>8.0</v>
      </c>
      <c r="C1100" s="24">
        <v>0.31</v>
      </c>
      <c r="D1100" s="24">
        <v>0.45</v>
      </c>
      <c r="E1100" s="24">
        <v>2.1</v>
      </c>
      <c r="F1100" s="24">
        <v>0.216</v>
      </c>
      <c r="G1100" s="24">
        <v>5.0</v>
      </c>
      <c r="H1100" s="24">
        <v>16.0</v>
      </c>
      <c r="I1100" s="24">
        <v>0.993579999999999</v>
      </c>
      <c r="J1100" s="24">
        <v>3.15</v>
      </c>
      <c r="K1100" s="24">
        <v>0.81</v>
      </c>
      <c r="L1100" s="24">
        <v>12.5</v>
      </c>
      <c r="M1100" s="23">
        <v>7.0</v>
      </c>
    </row>
    <row r="1101" ht="15.75" customHeight="1">
      <c r="A1101" s="23">
        <v>1100.0</v>
      </c>
      <c r="B1101" s="24">
        <v>8.6</v>
      </c>
      <c r="C1101" s="24">
        <v>0.52</v>
      </c>
      <c r="D1101" s="24">
        <v>0.38</v>
      </c>
      <c r="E1101" s="24">
        <v>1.5</v>
      </c>
      <c r="F1101" s="24">
        <v>0.096</v>
      </c>
      <c r="G1101" s="24">
        <v>5.0</v>
      </c>
      <c r="H1101" s="24">
        <v>18.0</v>
      </c>
      <c r="I1101" s="24">
        <v>0.99666</v>
      </c>
      <c r="J1101" s="24">
        <v>3.2</v>
      </c>
      <c r="K1101" s="24">
        <v>0.52</v>
      </c>
      <c r="L1101" s="24">
        <v>9.4</v>
      </c>
      <c r="M1101" s="23">
        <v>5.0</v>
      </c>
    </row>
    <row r="1102" ht="15.75" customHeight="1">
      <c r="A1102" s="23">
        <v>1101.0</v>
      </c>
      <c r="B1102" s="24">
        <v>8.4</v>
      </c>
      <c r="C1102" s="24">
        <v>0.34</v>
      </c>
      <c r="D1102" s="24">
        <v>0.42</v>
      </c>
      <c r="E1102" s="24">
        <v>2.1</v>
      </c>
      <c r="F1102" s="24">
        <v>0.072</v>
      </c>
      <c r="G1102" s="24">
        <v>23.0</v>
      </c>
      <c r="H1102" s="24">
        <v>36.0</v>
      </c>
      <c r="I1102" s="24">
        <v>0.99392</v>
      </c>
      <c r="J1102" s="24">
        <v>3.11</v>
      </c>
      <c r="K1102" s="24">
        <v>0.78</v>
      </c>
      <c r="L1102" s="24">
        <v>12.4</v>
      </c>
      <c r="M1102" s="23">
        <v>6.0</v>
      </c>
    </row>
    <row r="1103" ht="15.75" customHeight="1">
      <c r="A1103" s="23">
        <v>1102.0</v>
      </c>
      <c r="B1103" s="24">
        <v>7.4</v>
      </c>
      <c r="C1103" s="24">
        <v>0.49</v>
      </c>
      <c r="D1103" s="24">
        <v>0.27</v>
      </c>
      <c r="E1103" s="24">
        <v>2.1</v>
      </c>
      <c r="F1103" s="24">
        <v>0.071</v>
      </c>
      <c r="G1103" s="24">
        <v>14.0</v>
      </c>
      <c r="H1103" s="24">
        <v>25.0</v>
      </c>
      <c r="I1103" s="24">
        <v>0.993879999999999</v>
      </c>
      <c r="J1103" s="24">
        <v>3.35</v>
      </c>
      <c r="K1103" s="24">
        <v>0.63</v>
      </c>
      <c r="L1103" s="24">
        <v>12.0</v>
      </c>
      <c r="M1103" s="23">
        <v>6.0</v>
      </c>
    </row>
    <row r="1104" ht="15.75" customHeight="1">
      <c r="A1104" s="23">
        <v>1103.0</v>
      </c>
      <c r="B1104" s="24">
        <v>6.1</v>
      </c>
      <c r="C1104" s="24">
        <v>0.48</v>
      </c>
      <c r="D1104" s="24">
        <v>0.09</v>
      </c>
      <c r="E1104" s="24">
        <v>1.7</v>
      </c>
      <c r="F1104" s="24">
        <v>0.078</v>
      </c>
      <c r="G1104" s="24">
        <v>18.0</v>
      </c>
      <c r="H1104" s="24">
        <v>30.0</v>
      </c>
      <c r="I1104" s="24">
        <v>0.99402</v>
      </c>
      <c r="J1104" s="24">
        <v>3.45</v>
      </c>
      <c r="K1104" s="24">
        <v>0.54</v>
      </c>
      <c r="L1104" s="24">
        <v>11.2</v>
      </c>
      <c r="M1104" s="23">
        <v>6.0</v>
      </c>
    </row>
    <row r="1105" ht="15.75" customHeight="1">
      <c r="A1105" s="23">
        <v>1104.0</v>
      </c>
      <c r="B1105" s="24">
        <v>7.4</v>
      </c>
      <c r="C1105" s="24">
        <v>0.49</v>
      </c>
      <c r="D1105" s="24">
        <v>0.27</v>
      </c>
      <c r="E1105" s="24">
        <v>2.1</v>
      </c>
      <c r="F1105" s="24">
        <v>0.071</v>
      </c>
      <c r="G1105" s="24">
        <v>14.0</v>
      </c>
      <c r="H1105" s="24">
        <v>25.0</v>
      </c>
      <c r="I1105" s="24">
        <v>0.993879999999999</v>
      </c>
      <c r="J1105" s="24">
        <v>3.35</v>
      </c>
      <c r="K1105" s="24">
        <v>0.63</v>
      </c>
      <c r="L1105" s="24">
        <v>12.0</v>
      </c>
      <c r="M1105" s="23">
        <v>6.0</v>
      </c>
    </row>
    <row r="1106" ht="15.75" customHeight="1">
      <c r="A1106" s="23">
        <v>1105.0</v>
      </c>
      <c r="B1106" s="24">
        <v>8.0</v>
      </c>
      <c r="C1106" s="24">
        <v>0.48</v>
      </c>
      <c r="D1106" s="24">
        <v>0.34</v>
      </c>
      <c r="E1106" s="24">
        <v>2.2</v>
      </c>
      <c r="F1106" s="24">
        <v>0.073</v>
      </c>
      <c r="G1106" s="24">
        <v>16.0</v>
      </c>
      <c r="H1106" s="24">
        <v>25.0</v>
      </c>
      <c r="I1106" s="24">
        <v>0.9936</v>
      </c>
      <c r="J1106" s="24">
        <v>3.28</v>
      </c>
      <c r="K1106" s="24">
        <v>0.66</v>
      </c>
      <c r="L1106" s="24">
        <v>12.4</v>
      </c>
      <c r="M1106" s="23">
        <v>6.0</v>
      </c>
    </row>
    <row r="1107" ht="15.75" customHeight="1">
      <c r="A1107" s="23">
        <v>1106.0</v>
      </c>
      <c r="B1107" s="24">
        <v>6.3</v>
      </c>
      <c r="C1107" s="24">
        <v>0.57</v>
      </c>
      <c r="D1107" s="24">
        <v>0.28</v>
      </c>
      <c r="E1107" s="24">
        <v>2.1</v>
      </c>
      <c r="F1107" s="24">
        <v>0.048</v>
      </c>
      <c r="G1107" s="24">
        <v>13.0</v>
      </c>
      <c r="H1107" s="24">
        <v>49.0</v>
      </c>
      <c r="I1107" s="24">
        <v>0.99374</v>
      </c>
      <c r="J1107" s="24">
        <v>3.41</v>
      </c>
      <c r="K1107" s="24">
        <v>0.6</v>
      </c>
      <c r="L1107" s="24">
        <v>12.8</v>
      </c>
      <c r="M1107" s="23">
        <v>5.0</v>
      </c>
    </row>
    <row r="1108" ht="15.75" customHeight="1">
      <c r="A1108" s="23">
        <v>1107.0</v>
      </c>
      <c r="B1108" s="24">
        <v>8.2</v>
      </c>
      <c r="C1108" s="24">
        <v>0.23</v>
      </c>
      <c r="D1108" s="24">
        <v>0.42</v>
      </c>
      <c r="E1108" s="24">
        <v>1.9</v>
      </c>
      <c r="F1108" s="24">
        <v>0.069</v>
      </c>
      <c r="G1108" s="24">
        <v>9.0</v>
      </c>
      <c r="H1108" s="24">
        <v>17.0</v>
      </c>
      <c r="I1108" s="24">
        <v>0.99376</v>
      </c>
      <c r="J1108" s="24">
        <v>3.21</v>
      </c>
      <c r="K1108" s="24">
        <v>0.54</v>
      </c>
      <c r="L1108" s="24">
        <v>12.3</v>
      </c>
      <c r="M1108" s="23">
        <v>6.0</v>
      </c>
    </row>
    <row r="1109" ht="15.75" customHeight="1">
      <c r="A1109" s="23">
        <v>1108.0</v>
      </c>
      <c r="B1109" s="24">
        <v>9.1</v>
      </c>
      <c r="C1109" s="24">
        <v>0.3</v>
      </c>
      <c r="D1109" s="24">
        <v>0.41</v>
      </c>
      <c r="E1109" s="24">
        <v>2.0</v>
      </c>
      <c r="F1109" s="24">
        <v>0.068</v>
      </c>
      <c r="G1109" s="24">
        <v>10.0</v>
      </c>
      <c r="H1109" s="24">
        <v>24.0</v>
      </c>
      <c r="I1109" s="24">
        <v>0.99523</v>
      </c>
      <c r="J1109" s="24">
        <v>3.27</v>
      </c>
      <c r="K1109" s="24">
        <v>0.85</v>
      </c>
      <c r="L1109" s="24">
        <v>11.7</v>
      </c>
      <c r="M1109" s="23">
        <v>7.0</v>
      </c>
    </row>
    <row r="1110" ht="15.75" customHeight="1">
      <c r="A1110" s="23">
        <v>1109.0</v>
      </c>
      <c r="B1110" s="24">
        <v>8.1</v>
      </c>
      <c r="C1110" s="24">
        <v>0.78</v>
      </c>
      <c r="D1110" s="24">
        <v>0.1</v>
      </c>
      <c r="E1110" s="24">
        <v>3.3</v>
      </c>
      <c r="F1110" s="24">
        <v>0.09</v>
      </c>
      <c r="G1110" s="24">
        <v>4.0</v>
      </c>
      <c r="H1110" s="24">
        <v>13.0</v>
      </c>
      <c r="I1110" s="24">
        <v>0.99855</v>
      </c>
      <c r="J1110" s="24">
        <v>3.36</v>
      </c>
      <c r="K1110" s="24">
        <v>0.49</v>
      </c>
      <c r="L1110" s="24">
        <v>9.5</v>
      </c>
      <c r="M1110" s="23">
        <v>5.0</v>
      </c>
    </row>
    <row r="1111" ht="15.75" customHeight="1">
      <c r="A1111" s="23">
        <v>1110.0</v>
      </c>
      <c r="B1111" s="24">
        <v>10.8</v>
      </c>
      <c r="C1111" s="24">
        <v>0.47</v>
      </c>
      <c r="D1111" s="24">
        <v>0.43</v>
      </c>
      <c r="E1111" s="24">
        <v>2.1</v>
      </c>
      <c r="F1111" s="24">
        <v>0.171</v>
      </c>
      <c r="G1111" s="24">
        <v>27.0</v>
      </c>
      <c r="H1111" s="24">
        <v>66.0</v>
      </c>
      <c r="I1111" s="24">
        <v>0.9982</v>
      </c>
      <c r="J1111" s="24">
        <v>3.17</v>
      </c>
      <c r="K1111" s="24">
        <v>0.76</v>
      </c>
      <c r="L1111" s="24">
        <v>10.8</v>
      </c>
      <c r="M1111" s="23">
        <v>6.0</v>
      </c>
    </row>
    <row r="1112" ht="15.75" customHeight="1">
      <c r="A1112" s="23">
        <v>1111.0</v>
      </c>
      <c r="B1112" s="24">
        <v>8.3</v>
      </c>
      <c r="C1112" s="24">
        <v>0.53</v>
      </c>
      <c r="D1112" s="24">
        <v>0.0</v>
      </c>
      <c r="E1112" s="24">
        <v>1.4</v>
      </c>
      <c r="F1112" s="24">
        <v>0.07</v>
      </c>
      <c r="G1112" s="24">
        <v>6.0</v>
      </c>
      <c r="H1112" s="24">
        <v>14.0</v>
      </c>
      <c r="I1112" s="24">
        <v>0.99593</v>
      </c>
      <c r="J1112" s="24">
        <v>3.25</v>
      </c>
      <c r="K1112" s="24">
        <v>0.64</v>
      </c>
      <c r="L1112" s="24">
        <v>10.0</v>
      </c>
      <c r="M1112" s="23">
        <v>6.0</v>
      </c>
    </row>
    <row r="1113" ht="15.75" customHeight="1">
      <c r="A1113" s="23">
        <v>1112.0</v>
      </c>
      <c r="B1113" s="24">
        <v>5.4</v>
      </c>
      <c r="C1113" s="24">
        <v>0.42</v>
      </c>
      <c r="D1113" s="24">
        <v>0.27</v>
      </c>
      <c r="E1113" s="24">
        <v>2.0</v>
      </c>
      <c r="F1113" s="24">
        <v>0.092</v>
      </c>
      <c r="G1113" s="24">
        <v>23.0</v>
      </c>
      <c r="H1113" s="24">
        <v>55.0</v>
      </c>
      <c r="I1113" s="24">
        <v>0.99471</v>
      </c>
      <c r="J1113" s="24">
        <v>3.78</v>
      </c>
      <c r="K1113" s="24">
        <v>0.64</v>
      </c>
      <c r="L1113" s="24">
        <v>12.3</v>
      </c>
      <c r="M1113" s="23">
        <v>7.0</v>
      </c>
    </row>
    <row r="1114" ht="15.75" customHeight="1">
      <c r="A1114" s="23">
        <v>1113.0</v>
      </c>
      <c r="B1114" s="24">
        <v>7.9</v>
      </c>
      <c r="C1114" s="24">
        <v>0.33</v>
      </c>
      <c r="D1114" s="24">
        <v>0.41</v>
      </c>
      <c r="E1114" s="24">
        <v>1.5</v>
      </c>
      <c r="F1114" s="24">
        <v>0.0559999999999999</v>
      </c>
      <c r="G1114" s="24">
        <v>6.0</v>
      </c>
      <c r="H1114" s="24">
        <v>35.0</v>
      </c>
      <c r="I1114" s="24">
        <v>0.99396</v>
      </c>
      <c r="J1114" s="24">
        <v>3.29</v>
      </c>
      <c r="K1114" s="24">
        <v>0.71</v>
      </c>
      <c r="L1114" s="24">
        <v>11.0</v>
      </c>
      <c r="M1114" s="23">
        <v>6.0</v>
      </c>
    </row>
    <row r="1115" ht="15.75" customHeight="1">
      <c r="A1115" s="23">
        <v>1114.0</v>
      </c>
      <c r="B1115" s="24">
        <v>8.9</v>
      </c>
      <c r="C1115" s="24">
        <v>0.24</v>
      </c>
      <c r="D1115" s="24">
        <v>0.39</v>
      </c>
      <c r="E1115" s="24">
        <v>1.6</v>
      </c>
      <c r="F1115" s="24">
        <v>0.074</v>
      </c>
      <c r="G1115" s="24">
        <v>3.0</v>
      </c>
      <c r="H1115" s="24">
        <v>10.0</v>
      </c>
      <c r="I1115" s="24">
        <v>0.99698</v>
      </c>
      <c r="J1115" s="24">
        <v>3.12</v>
      </c>
      <c r="K1115" s="24">
        <v>0.59</v>
      </c>
      <c r="L1115" s="24">
        <v>9.5</v>
      </c>
      <c r="M1115" s="23">
        <v>6.0</v>
      </c>
    </row>
    <row r="1116" ht="15.75" customHeight="1">
      <c r="A1116" s="23">
        <v>1115.0</v>
      </c>
      <c r="B1116" s="24">
        <v>5.0</v>
      </c>
      <c r="C1116" s="24">
        <v>0.4</v>
      </c>
      <c r="D1116" s="24">
        <v>0.5</v>
      </c>
      <c r="E1116" s="24">
        <v>4.3</v>
      </c>
      <c r="F1116" s="24">
        <v>0.046</v>
      </c>
      <c r="G1116" s="24">
        <v>29.0</v>
      </c>
      <c r="H1116" s="24">
        <v>80.0</v>
      </c>
      <c r="I1116" s="24">
        <v>0.9902</v>
      </c>
      <c r="J1116" s="24">
        <v>3.49</v>
      </c>
      <c r="K1116" s="24">
        <v>0.66</v>
      </c>
      <c r="L1116" s="24">
        <v>13.6</v>
      </c>
      <c r="M1116" s="23">
        <v>6.0</v>
      </c>
    </row>
    <row r="1117" ht="15.75" customHeight="1">
      <c r="A1117" s="23">
        <v>1116.0</v>
      </c>
      <c r="B1117" s="24">
        <v>7.0</v>
      </c>
      <c r="C1117" s="24">
        <v>0.69</v>
      </c>
      <c r="D1117" s="24">
        <v>0.07</v>
      </c>
      <c r="E1117" s="24">
        <v>2.5</v>
      </c>
      <c r="F1117" s="24">
        <v>0.091</v>
      </c>
      <c r="G1117" s="24">
        <v>15.0</v>
      </c>
      <c r="H1117" s="24">
        <v>21.0</v>
      </c>
      <c r="I1117" s="24">
        <v>0.99572</v>
      </c>
      <c r="J1117" s="24">
        <v>3.38</v>
      </c>
      <c r="K1117" s="24">
        <v>0.6</v>
      </c>
      <c r="L1117" s="24">
        <v>11.3</v>
      </c>
      <c r="M1117" s="23">
        <v>6.0</v>
      </c>
    </row>
    <row r="1118" ht="15.75" customHeight="1">
      <c r="A1118" s="23">
        <v>1117.0</v>
      </c>
      <c r="B1118" s="24">
        <v>7.0</v>
      </c>
      <c r="C1118" s="24">
        <v>0.69</v>
      </c>
      <c r="D1118" s="24">
        <v>0.07</v>
      </c>
      <c r="E1118" s="24">
        <v>2.5</v>
      </c>
      <c r="F1118" s="24">
        <v>0.091</v>
      </c>
      <c r="G1118" s="24">
        <v>15.0</v>
      </c>
      <c r="H1118" s="24">
        <v>21.0</v>
      </c>
      <c r="I1118" s="24">
        <v>0.99572</v>
      </c>
      <c r="J1118" s="24">
        <v>3.38</v>
      </c>
      <c r="K1118" s="24">
        <v>0.6</v>
      </c>
      <c r="L1118" s="24">
        <v>11.3</v>
      </c>
      <c r="M1118" s="23">
        <v>6.0</v>
      </c>
    </row>
    <row r="1119" ht="15.75" customHeight="1">
      <c r="A1119" s="23">
        <v>1118.0</v>
      </c>
      <c r="B1119" s="24">
        <v>7.0</v>
      </c>
      <c r="C1119" s="24">
        <v>0.69</v>
      </c>
      <c r="D1119" s="24">
        <v>0.07</v>
      </c>
      <c r="E1119" s="24">
        <v>2.5</v>
      </c>
      <c r="F1119" s="24">
        <v>0.091</v>
      </c>
      <c r="G1119" s="24">
        <v>15.0</v>
      </c>
      <c r="H1119" s="24">
        <v>21.0</v>
      </c>
      <c r="I1119" s="24">
        <v>0.99572</v>
      </c>
      <c r="J1119" s="24">
        <v>3.38</v>
      </c>
      <c r="K1119" s="24">
        <v>0.6</v>
      </c>
      <c r="L1119" s="24">
        <v>11.3</v>
      </c>
      <c r="M1119" s="23">
        <v>6.0</v>
      </c>
    </row>
    <row r="1120" ht="15.75" customHeight="1">
      <c r="A1120" s="23">
        <v>1119.0</v>
      </c>
      <c r="B1120" s="24">
        <v>7.1</v>
      </c>
      <c r="C1120" s="24">
        <v>0.39</v>
      </c>
      <c r="D1120" s="24">
        <v>0.12</v>
      </c>
      <c r="E1120" s="24">
        <v>2.1</v>
      </c>
      <c r="F1120" s="24">
        <v>0.065</v>
      </c>
      <c r="G1120" s="24">
        <v>14.0</v>
      </c>
      <c r="H1120" s="24">
        <v>24.0</v>
      </c>
      <c r="I1120" s="24">
        <v>0.99252</v>
      </c>
      <c r="J1120" s="24">
        <v>3.3</v>
      </c>
      <c r="K1120" s="24">
        <v>0.53</v>
      </c>
      <c r="L1120" s="24">
        <v>13.3</v>
      </c>
      <c r="M1120" s="23">
        <v>6.0</v>
      </c>
    </row>
    <row r="1121" ht="15.75" customHeight="1">
      <c r="A1121" s="23">
        <v>1120.0</v>
      </c>
      <c r="B1121" s="24">
        <v>5.6</v>
      </c>
      <c r="C1121" s="24">
        <v>0.66</v>
      </c>
      <c r="D1121" s="24">
        <v>0.0</v>
      </c>
      <c r="E1121" s="24">
        <v>2.5</v>
      </c>
      <c r="F1121" s="24">
        <v>0.066</v>
      </c>
      <c r="G1121" s="24">
        <v>7.0</v>
      </c>
      <c r="H1121" s="24">
        <v>15.0</v>
      </c>
      <c r="I1121" s="24">
        <v>0.99256</v>
      </c>
      <c r="J1121" s="24">
        <v>3.52</v>
      </c>
      <c r="K1121" s="24">
        <v>0.58</v>
      </c>
      <c r="L1121" s="24">
        <v>12.9</v>
      </c>
      <c r="M1121" s="23">
        <v>5.0</v>
      </c>
    </row>
    <row r="1122" ht="15.75" customHeight="1">
      <c r="A1122" s="23">
        <v>1121.0</v>
      </c>
      <c r="B1122" s="24">
        <v>7.9</v>
      </c>
      <c r="C1122" s="24">
        <v>0.54</v>
      </c>
      <c r="D1122" s="24">
        <v>0.34</v>
      </c>
      <c r="E1122" s="24">
        <v>2.5</v>
      </c>
      <c r="F1122" s="24">
        <v>0.076</v>
      </c>
      <c r="G1122" s="24">
        <v>8.0</v>
      </c>
      <c r="H1122" s="24">
        <v>17.0</v>
      </c>
      <c r="I1122" s="24">
        <v>0.99235</v>
      </c>
      <c r="J1122" s="24">
        <v>3.2</v>
      </c>
      <c r="K1122" s="24">
        <v>0.72</v>
      </c>
      <c r="L1122" s="24">
        <v>13.1</v>
      </c>
      <c r="M1122" s="23">
        <v>8.0</v>
      </c>
    </row>
    <row r="1123" ht="15.75" customHeight="1">
      <c r="A1123" s="23">
        <v>1122.0</v>
      </c>
      <c r="B1123" s="24">
        <v>6.6</v>
      </c>
      <c r="C1123" s="24">
        <v>0.5</v>
      </c>
      <c r="D1123" s="24">
        <v>0.0</v>
      </c>
      <c r="E1123" s="24">
        <v>1.8</v>
      </c>
      <c r="F1123" s="24">
        <v>0.062</v>
      </c>
      <c r="G1123" s="24">
        <v>21.0</v>
      </c>
      <c r="H1123" s="24">
        <v>28.0</v>
      </c>
      <c r="I1123" s="24">
        <v>0.99352</v>
      </c>
      <c r="J1123" s="24">
        <v>3.44</v>
      </c>
      <c r="K1123" s="24">
        <v>0.55</v>
      </c>
      <c r="L1123" s="24">
        <v>12.3</v>
      </c>
      <c r="M1123" s="23">
        <v>6.0</v>
      </c>
    </row>
    <row r="1124" ht="15.75" customHeight="1">
      <c r="A1124" s="23">
        <v>1123.0</v>
      </c>
      <c r="B1124" s="24">
        <v>6.3</v>
      </c>
      <c r="C1124" s="24">
        <v>0.47</v>
      </c>
      <c r="D1124" s="24">
        <v>0.0</v>
      </c>
      <c r="E1124" s="24">
        <v>1.4</v>
      </c>
      <c r="F1124" s="24">
        <v>0.055</v>
      </c>
      <c r="G1124" s="24">
        <v>27.0</v>
      </c>
      <c r="H1124" s="24">
        <v>33.0</v>
      </c>
      <c r="I1124" s="24">
        <v>0.9922</v>
      </c>
      <c r="J1124" s="24">
        <v>3.45</v>
      </c>
      <c r="K1124" s="24">
        <v>0.48</v>
      </c>
      <c r="L1124" s="24">
        <v>12.3</v>
      </c>
      <c r="M1124" s="23">
        <v>6.0</v>
      </c>
    </row>
    <row r="1125" ht="15.75" customHeight="1">
      <c r="A1125" s="23">
        <v>1124.0</v>
      </c>
      <c r="B1125" s="24">
        <v>10.7</v>
      </c>
      <c r="C1125" s="24">
        <v>0.4</v>
      </c>
      <c r="D1125" s="24">
        <v>0.37</v>
      </c>
      <c r="E1125" s="24">
        <v>1.9</v>
      </c>
      <c r="F1125" s="24">
        <v>0.081</v>
      </c>
      <c r="G1125" s="24">
        <v>17.0</v>
      </c>
      <c r="H1125" s="24">
        <v>29.0</v>
      </c>
      <c r="I1125" s="24">
        <v>0.99674</v>
      </c>
      <c r="J1125" s="24">
        <v>3.12</v>
      </c>
      <c r="K1125" s="24">
        <v>0.65</v>
      </c>
      <c r="L1125" s="24">
        <v>11.2</v>
      </c>
      <c r="M1125" s="23">
        <v>6.0</v>
      </c>
    </row>
    <row r="1126" ht="15.75" customHeight="1">
      <c r="A1126" s="23">
        <v>1125.0</v>
      </c>
      <c r="B1126" s="24">
        <v>6.5</v>
      </c>
      <c r="C1126" s="24">
        <v>0.58</v>
      </c>
      <c r="D1126" s="24">
        <v>0.0</v>
      </c>
      <c r="E1126" s="24">
        <v>2.2</v>
      </c>
      <c r="F1126" s="24">
        <v>0.096</v>
      </c>
      <c r="G1126" s="24">
        <v>3.0</v>
      </c>
      <c r="H1126" s="24">
        <v>13.0</v>
      </c>
      <c r="I1126" s="24">
        <v>0.99557</v>
      </c>
      <c r="J1126" s="24">
        <v>3.62</v>
      </c>
      <c r="K1126" s="24">
        <v>0.62</v>
      </c>
      <c r="L1126" s="24">
        <v>11.5</v>
      </c>
      <c r="M1126" s="23">
        <v>4.0</v>
      </c>
    </row>
    <row r="1127" ht="15.75" customHeight="1">
      <c r="A1127" s="23">
        <v>1126.0</v>
      </c>
      <c r="B1127" s="24">
        <v>8.8</v>
      </c>
      <c r="C1127" s="24">
        <v>0.24</v>
      </c>
      <c r="D1127" s="24">
        <v>0.35</v>
      </c>
      <c r="E1127" s="24">
        <v>1.7</v>
      </c>
      <c r="F1127" s="24">
        <v>0.055</v>
      </c>
      <c r="G1127" s="24">
        <v>13.0</v>
      </c>
      <c r="H1127" s="24">
        <v>27.0</v>
      </c>
      <c r="I1127" s="24">
        <v>0.993939999999999</v>
      </c>
      <c r="J1127" s="24">
        <v>3.14</v>
      </c>
      <c r="K1127" s="24">
        <v>0.59</v>
      </c>
      <c r="L1127" s="24">
        <v>11.3</v>
      </c>
      <c r="M1127" s="23">
        <v>7.0</v>
      </c>
    </row>
    <row r="1128" ht="15.75" customHeight="1">
      <c r="A1128" s="23">
        <v>1127.0</v>
      </c>
      <c r="B1128" s="24">
        <v>5.8</v>
      </c>
      <c r="C1128" s="24">
        <v>0.29</v>
      </c>
      <c r="D1128" s="24">
        <v>0.26</v>
      </c>
      <c r="E1128" s="24">
        <v>1.7</v>
      </c>
      <c r="F1128" s="24">
        <v>0.063</v>
      </c>
      <c r="G1128" s="24">
        <v>3.0</v>
      </c>
      <c r="H1128" s="24">
        <v>11.0</v>
      </c>
      <c r="I1128" s="24">
        <v>0.9915</v>
      </c>
      <c r="J1128" s="24">
        <v>3.39</v>
      </c>
      <c r="K1128" s="24">
        <v>0.54</v>
      </c>
      <c r="L1128" s="24">
        <v>13.5</v>
      </c>
      <c r="M1128" s="23">
        <v>6.0</v>
      </c>
    </row>
    <row r="1129" ht="15.75" customHeight="1">
      <c r="A1129" s="23">
        <v>1128.0</v>
      </c>
      <c r="B1129" s="24">
        <v>6.3</v>
      </c>
      <c r="C1129" s="24">
        <v>0.76</v>
      </c>
      <c r="D1129" s="24">
        <v>0.0</v>
      </c>
      <c r="E1129" s="24">
        <v>2.9</v>
      </c>
      <c r="F1129" s="24">
        <v>0.072</v>
      </c>
      <c r="G1129" s="24">
        <v>26.0</v>
      </c>
      <c r="H1129" s="24">
        <v>52.0</v>
      </c>
      <c r="I1129" s="24">
        <v>0.99379</v>
      </c>
      <c r="J1129" s="24">
        <v>3.51</v>
      </c>
      <c r="K1129" s="24">
        <v>0.6</v>
      </c>
      <c r="L1129" s="24">
        <v>11.5</v>
      </c>
      <c r="M1129" s="23">
        <v>6.0</v>
      </c>
    </row>
    <row r="1130" ht="15.75" customHeight="1">
      <c r="A1130" s="23">
        <v>1129.0</v>
      </c>
      <c r="B1130" s="24">
        <v>10.0</v>
      </c>
      <c r="C1130" s="24">
        <v>0.43</v>
      </c>
      <c r="D1130" s="24">
        <v>0.33</v>
      </c>
      <c r="E1130" s="24">
        <v>2.7</v>
      </c>
      <c r="F1130" s="24">
        <v>0.095</v>
      </c>
      <c r="G1130" s="24">
        <v>28.0</v>
      </c>
      <c r="H1130" s="24">
        <v>89.0</v>
      </c>
      <c r="I1130" s="24">
        <v>0.9984</v>
      </c>
      <c r="J1130" s="24">
        <v>3.22</v>
      </c>
      <c r="K1130" s="24">
        <v>0.68</v>
      </c>
      <c r="L1130" s="24">
        <v>10.0</v>
      </c>
      <c r="M1130" s="23">
        <v>5.0</v>
      </c>
    </row>
    <row r="1131" ht="15.75" customHeight="1">
      <c r="A1131" s="23">
        <v>1130.0</v>
      </c>
      <c r="B1131" s="24">
        <v>10.5</v>
      </c>
      <c r="C1131" s="24">
        <v>0.43</v>
      </c>
      <c r="D1131" s="24">
        <v>0.35</v>
      </c>
      <c r="E1131" s="24">
        <v>3.3</v>
      </c>
      <c r="F1131" s="24">
        <v>0.092</v>
      </c>
      <c r="G1131" s="24">
        <v>24.0</v>
      </c>
      <c r="H1131" s="24">
        <v>70.0</v>
      </c>
      <c r="I1131" s="24">
        <v>0.99798</v>
      </c>
      <c r="J1131" s="24">
        <v>3.21</v>
      </c>
      <c r="K1131" s="24">
        <v>0.69</v>
      </c>
      <c r="L1131" s="24">
        <v>10.5</v>
      </c>
      <c r="M1131" s="23">
        <v>6.0</v>
      </c>
    </row>
    <row r="1132" ht="15.75" customHeight="1">
      <c r="A1132" s="23">
        <v>1131.0</v>
      </c>
      <c r="B1132" s="24">
        <v>9.1</v>
      </c>
      <c r="C1132" s="24">
        <v>0.6</v>
      </c>
      <c r="D1132" s="24">
        <v>0.0</v>
      </c>
      <c r="E1132" s="24">
        <v>1.9</v>
      </c>
      <c r="F1132" s="24">
        <v>0.0579999999999999</v>
      </c>
      <c r="G1132" s="24">
        <v>5.0</v>
      </c>
      <c r="H1132" s="24">
        <v>10.0</v>
      </c>
      <c r="I1132" s="24">
        <v>0.9977</v>
      </c>
      <c r="J1132" s="24">
        <v>3.18</v>
      </c>
      <c r="K1132" s="24">
        <v>0.63</v>
      </c>
      <c r="L1132" s="24">
        <v>10.4</v>
      </c>
      <c r="M1132" s="23">
        <v>6.0</v>
      </c>
    </row>
    <row r="1133" ht="15.75" customHeight="1">
      <c r="A1133" s="23">
        <v>1132.0</v>
      </c>
      <c r="B1133" s="24">
        <v>5.9</v>
      </c>
      <c r="C1133" s="24">
        <v>0.19</v>
      </c>
      <c r="D1133" s="24">
        <v>0.21</v>
      </c>
      <c r="E1133" s="24">
        <v>1.7</v>
      </c>
      <c r="F1133" s="24">
        <v>0.045</v>
      </c>
      <c r="G1133" s="24">
        <v>57.0</v>
      </c>
      <c r="H1133" s="24">
        <v>135.0</v>
      </c>
      <c r="I1133" s="24">
        <v>0.99341</v>
      </c>
      <c r="J1133" s="24">
        <v>3.32</v>
      </c>
      <c r="K1133" s="24">
        <v>0.44</v>
      </c>
      <c r="L1133" s="24">
        <v>9.5</v>
      </c>
      <c r="M1133" s="23">
        <v>5.0</v>
      </c>
    </row>
    <row r="1134" ht="15.75" customHeight="1">
      <c r="A1134" s="23">
        <v>1133.0</v>
      </c>
      <c r="B1134" s="24">
        <v>7.4</v>
      </c>
      <c r="C1134" s="24">
        <v>0.36</v>
      </c>
      <c r="D1134" s="24">
        <v>0.34</v>
      </c>
      <c r="E1134" s="24">
        <v>1.8</v>
      </c>
      <c r="F1134" s="24">
        <v>0.075</v>
      </c>
      <c r="G1134" s="24">
        <v>18.0</v>
      </c>
      <c r="H1134" s="24">
        <v>38.0</v>
      </c>
      <c r="I1134" s="24">
        <v>0.9933</v>
      </c>
      <c r="J1134" s="24">
        <v>3.38</v>
      </c>
      <c r="K1134" s="24">
        <v>0.88</v>
      </c>
      <c r="L1134" s="24">
        <v>13.6</v>
      </c>
      <c r="M1134" s="23">
        <v>7.0</v>
      </c>
    </row>
    <row r="1135" ht="15.75" customHeight="1">
      <c r="A1135" s="23">
        <v>1134.0</v>
      </c>
      <c r="B1135" s="24">
        <v>7.2</v>
      </c>
      <c r="C1135" s="24">
        <v>0.48</v>
      </c>
      <c r="D1135" s="24">
        <v>0.07</v>
      </c>
      <c r="E1135" s="24">
        <v>5.5</v>
      </c>
      <c r="F1135" s="24">
        <v>0.089</v>
      </c>
      <c r="G1135" s="24">
        <v>10.0</v>
      </c>
      <c r="H1135" s="24">
        <v>18.0</v>
      </c>
      <c r="I1135" s="24">
        <v>0.99684</v>
      </c>
      <c r="J1135" s="24">
        <v>3.37</v>
      </c>
      <c r="K1135" s="24">
        <v>0.68</v>
      </c>
      <c r="L1135" s="24">
        <v>11.2</v>
      </c>
      <c r="M1135" s="23">
        <v>7.0</v>
      </c>
    </row>
    <row r="1136" ht="15.75" customHeight="1">
      <c r="A1136" s="23">
        <v>1135.0</v>
      </c>
      <c r="B1136" s="24">
        <v>8.5</v>
      </c>
      <c r="C1136" s="24">
        <v>0.28</v>
      </c>
      <c r="D1136" s="24">
        <v>0.35</v>
      </c>
      <c r="E1136" s="24">
        <v>1.7</v>
      </c>
      <c r="F1136" s="24">
        <v>0.061</v>
      </c>
      <c r="G1136" s="24">
        <v>6.0</v>
      </c>
      <c r="H1136" s="24">
        <v>15.0</v>
      </c>
      <c r="I1136" s="24">
        <v>0.99524</v>
      </c>
      <c r="J1136" s="24">
        <v>3.3</v>
      </c>
      <c r="K1136" s="24">
        <v>0.74</v>
      </c>
      <c r="L1136" s="24">
        <v>11.8</v>
      </c>
      <c r="M1136" s="23">
        <v>7.0</v>
      </c>
    </row>
    <row r="1137" ht="15.75" customHeight="1">
      <c r="A1137" s="23">
        <v>1136.0</v>
      </c>
      <c r="B1137" s="24">
        <v>8.0</v>
      </c>
      <c r="C1137" s="24">
        <v>0.25</v>
      </c>
      <c r="D1137" s="24">
        <v>0.43</v>
      </c>
      <c r="E1137" s="24">
        <v>1.7</v>
      </c>
      <c r="F1137" s="24">
        <v>0.067</v>
      </c>
      <c r="G1137" s="24">
        <v>22.0</v>
      </c>
      <c r="H1137" s="24">
        <v>50.0</v>
      </c>
      <c r="I1137" s="24">
        <v>0.9946</v>
      </c>
      <c r="J1137" s="24">
        <v>3.38</v>
      </c>
      <c r="K1137" s="24">
        <v>0.6</v>
      </c>
      <c r="L1137" s="24">
        <v>11.9</v>
      </c>
      <c r="M1137" s="23">
        <v>6.0</v>
      </c>
    </row>
    <row r="1138" ht="15.75" customHeight="1">
      <c r="A1138" s="23">
        <v>1137.0</v>
      </c>
      <c r="B1138" s="24">
        <v>10.4</v>
      </c>
      <c r="C1138" s="24">
        <v>0.52</v>
      </c>
      <c r="D1138" s="24">
        <v>0.45</v>
      </c>
      <c r="E1138" s="24">
        <v>2.0</v>
      </c>
      <c r="F1138" s="24">
        <v>0.08</v>
      </c>
      <c r="G1138" s="24">
        <v>6.0</v>
      </c>
      <c r="H1138" s="24">
        <v>13.0</v>
      </c>
      <c r="I1138" s="24">
        <v>0.99774</v>
      </c>
      <c r="J1138" s="24">
        <v>3.22</v>
      </c>
      <c r="K1138" s="24">
        <v>0.76</v>
      </c>
      <c r="L1138" s="24">
        <v>11.4</v>
      </c>
      <c r="M1138" s="23">
        <v>6.0</v>
      </c>
    </row>
    <row r="1139" ht="15.75" customHeight="1">
      <c r="A1139" s="23">
        <v>1138.0</v>
      </c>
      <c r="B1139" s="24">
        <v>10.4</v>
      </c>
      <c r="C1139" s="24">
        <v>0.52</v>
      </c>
      <c r="D1139" s="24">
        <v>0.45</v>
      </c>
      <c r="E1139" s="24">
        <v>2.0</v>
      </c>
      <c r="F1139" s="24">
        <v>0.08</v>
      </c>
      <c r="G1139" s="24">
        <v>6.0</v>
      </c>
      <c r="H1139" s="24">
        <v>13.0</v>
      </c>
      <c r="I1139" s="24">
        <v>0.99774</v>
      </c>
      <c r="J1139" s="24">
        <v>3.22</v>
      </c>
      <c r="K1139" s="24">
        <v>0.76</v>
      </c>
      <c r="L1139" s="24">
        <v>11.4</v>
      </c>
      <c r="M1139" s="23">
        <v>6.0</v>
      </c>
    </row>
    <row r="1140" ht="15.75" customHeight="1">
      <c r="A1140" s="23">
        <v>1139.0</v>
      </c>
      <c r="B1140" s="24">
        <v>7.5</v>
      </c>
      <c r="C1140" s="24">
        <v>0.41</v>
      </c>
      <c r="D1140" s="24">
        <v>0.15</v>
      </c>
      <c r="E1140" s="24">
        <v>3.7</v>
      </c>
      <c r="F1140" s="24">
        <v>0.104</v>
      </c>
      <c r="G1140" s="24">
        <v>29.0</v>
      </c>
      <c r="H1140" s="24">
        <v>94.0</v>
      </c>
      <c r="I1140" s="24">
        <v>0.99786</v>
      </c>
      <c r="J1140" s="24">
        <v>3.14</v>
      </c>
      <c r="K1140" s="24">
        <v>0.58</v>
      </c>
      <c r="L1140" s="24">
        <v>9.1</v>
      </c>
      <c r="M1140" s="23">
        <v>5.0</v>
      </c>
    </row>
    <row r="1141" ht="15.75" customHeight="1">
      <c r="A1141" s="23">
        <v>1140.0</v>
      </c>
      <c r="B1141" s="24">
        <v>8.2</v>
      </c>
      <c r="C1141" s="24">
        <v>0.51</v>
      </c>
      <c r="D1141" s="24">
        <v>0.24</v>
      </c>
      <c r="E1141" s="24">
        <v>2.0</v>
      </c>
      <c r="F1141" s="24">
        <v>0.079</v>
      </c>
      <c r="G1141" s="24">
        <v>16.0</v>
      </c>
      <c r="H1141" s="24">
        <v>86.0</v>
      </c>
      <c r="I1141" s="24">
        <v>0.99764</v>
      </c>
      <c r="J1141" s="24">
        <v>3.34</v>
      </c>
      <c r="K1141" s="24">
        <v>0.64</v>
      </c>
      <c r="L1141" s="24">
        <v>9.5</v>
      </c>
      <c r="M1141" s="23">
        <v>6.0</v>
      </c>
    </row>
    <row r="1142" ht="15.75" customHeight="1">
      <c r="A1142" s="23">
        <v>1141.0</v>
      </c>
      <c r="B1142" s="24">
        <v>7.3</v>
      </c>
      <c r="C1142" s="24">
        <v>0.4</v>
      </c>
      <c r="D1142" s="24">
        <v>0.3</v>
      </c>
      <c r="E1142" s="24">
        <v>1.7</v>
      </c>
      <c r="F1142" s="24">
        <v>0.08</v>
      </c>
      <c r="G1142" s="24">
        <v>33.0</v>
      </c>
      <c r="H1142" s="24">
        <v>79.0</v>
      </c>
      <c r="I1142" s="24">
        <v>0.9969</v>
      </c>
      <c r="J1142" s="24">
        <v>3.41</v>
      </c>
      <c r="K1142" s="24">
        <v>0.65</v>
      </c>
      <c r="L1142" s="24">
        <v>9.5</v>
      </c>
      <c r="M1142" s="23">
        <v>6.0</v>
      </c>
    </row>
    <row r="1143" ht="15.75" customHeight="1">
      <c r="A1143" s="23">
        <v>1142.0</v>
      </c>
      <c r="B1143" s="24">
        <v>8.2</v>
      </c>
      <c r="C1143" s="24">
        <v>0.38</v>
      </c>
      <c r="D1143" s="24">
        <v>0.32</v>
      </c>
      <c r="E1143" s="24">
        <v>2.5</v>
      </c>
      <c r="F1143" s="24">
        <v>0.08</v>
      </c>
      <c r="G1143" s="24">
        <v>24.0</v>
      </c>
      <c r="H1143" s="24">
        <v>71.0</v>
      </c>
      <c r="I1143" s="24">
        <v>0.99624</v>
      </c>
      <c r="J1143" s="24">
        <v>3.27</v>
      </c>
      <c r="K1143" s="24">
        <v>0.85</v>
      </c>
      <c r="L1143" s="24">
        <v>11.0</v>
      </c>
      <c r="M1143" s="23">
        <v>6.0</v>
      </c>
    </row>
    <row r="1144" ht="15.75" customHeight="1">
      <c r="A1144" s="23">
        <v>1143.0</v>
      </c>
      <c r="B1144" s="24">
        <v>6.9</v>
      </c>
      <c r="C1144" s="24">
        <v>0.45</v>
      </c>
      <c r="D1144" s="24">
        <v>0.11</v>
      </c>
      <c r="E1144" s="24">
        <v>2.4</v>
      </c>
      <c r="F1144" s="24">
        <v>0.043</v>
      </c>
      <c r="G1144" s="24">
        <v>6.0</v>
      </c>
      <c r="H1144" s="24">
        <v>12.0</v>
      </c>
      <c r="I1144" s="24">
        <v>0.99354</v>
      </c>
      <c r="J1144" s="24">
        <v>3.3</v>
      </c>
      <c r="K1144" s="24">
        <v>0.65</v>
      </c>
      <c r="L1144" s="24">
        <v>11.4</v>
      </c>
      <c r="M1144" s="23">
        <v>6.0</v>
      </c>
    </row>
    <row r="1145" ht="15.75" customHeight="1">
      <c r="A1145" s="23">
        <v>1144.0</v>
      </c>
      <c r="B1145" s="24">
        <v>7.0</v>
      </c>
      <c r="C1145" s="24">
        <v>0.22</v>
      </c>
      <c r="D1145" s="24">
        <v>0.3</v>
      </c>
      <c r="E1145" s="24">
        <v>1.8</v>
      </c>
      <c r="F1145" s="24">
        <v>0.065</v>
      </c>
      <c r="G1145" s="24">
        <v>16.0</v>
      </c>
      <c r="H1145" s="24">
        <v>20.0</v>
      </c>
      <c r="I1145" s="24">
        <v>0.99672</v>
      </c>
      <c r="J1145" s="24">
        <v>3.61</v>
      </c>
      <c r="K1145" s="24">
        <v>0.82</v>
      </c>
      <c r="L1145" s="24">
        <v>10.0</v>
      </c>
      <c r="M1145" s="23">
        <v>6.0</v>
      </c>
    </row>
    <row r="1146" ht="15.75" customHeight="1">
      <c r="A1146" s="23">
        <v>1145.0</v>
      </c>
      <c r="B1146" s="24">
        <v>7.3</v>
      </c>
      <c r="C1146" s="24">
        <v>0.32</v>
      </c>
      <c r="D1146" s="24">
        <v>0.23</v>
      </c>
      <c r="E1146" s="24">
        <v>2.3</v>
      </c>
      <c r="F1146" s="24">
        <v>0.066</v>
      </c>
      <c r="G1146" s="24">
        <v>35.0</v>
      </c>
      <c r="H1146" s="24">
        <v>70.0</v>
      </c>
      <c r="I1146" s="24">
        <v>0.995879999999999</v>
      </c>
      <c r="J1146" s="24">
        <v>3.43</v>
      </c>
      <c r="K1146" s="24">
        <v>0.62</v>
      </c>
      <c r="L1146" s="24">
        <v>10.1</v>
      </c>
      <c r="M1146" s="23">
        <v>5.0</v>
      </c>
    </row>
    <row r="1147" ht="15.75" customHeight="1">
      <c r="A1147" s="23">
        <v>1146.0</v>
      </c>
      <c r="B1147" s="24">
        <v>8.2</v>
      </c>
      <c r="C1147" s="24">
        <v>0.2</v>
      </c>
      <c r="D1147" s="24">
        <v>0.43</v>
      </c>
      <c r="E1147" s="24">
        <v>2.5</v>
      </c>
      <c r="F1147" s="24">
        <v>0.076</v>
      </c>
      <c r="G1147" s="24">
        <v>31.0</v>
      </c>
      <c r="H1147" s="24">
        <v>51.0</v>
      </c>
      <c r="I1147" s="24">
        <v>0.99672</v>
      </c>
      <c r="J1147" s="24">
        <v>3.53</v>
      </c>
      <c r="K1147" s="24">
        <v>0.81</v>
      </c>
      <c r="L1147" s="24">
        <v>10.4</v>
      </c>
      <c r="M1147" s="23">
        <v>6.0</v>
      </c>
    </row>
    <row r="1148" ht="15.75" customHeight="1">
      <c r="A1148" s="23">
        <v>1147.0</v>
      </c>
      <c r="B1148" s="24">
        <v>7.8</v>
      </c>
      <c r="C1148" s="24">
        <v>0.5</v>
      </c>
      <c r="D1148" s="24">
        <v>0.12</v>
      </c>
      <c r="E1148" s="24">
        <v>1.8</v>
      </c>
      <c r="F1148" s="24">
        <v>0.178</v>
      </c>
      <c r="G1148" s="24">
        <v>6.0</v>
      </c>
      <c r="H1148" s="24">
        <v>21.0</v>
      </c>
      <c r="I1148" s="24">
        <v>0.996</v>
      </c>
      <c r="J1148" s="24">
        <v>3.28</v>
      </c>
      <c r="K1148" s="24">
        <v>0.87</v>
      </c>
      <c r="L1148" s="24">
        <v>9.8</v>
      </c>
      <c r="M1148" s="23">
        <v>6.0</v>
      </c>
    </row>
    <row r="1149" ht="15.75" customHeight="1">
      <c r="A1149" s="23">
        <v>1148.0</v>
      </c>
      <c r="B1149" s="24">
        <v>10.0</v>
      </c>
      <c r="C1149" s="24">
        <v>0.41</v>
      </c>
      <c r="D1149" s="24">
        <v>0.45</v>
      </c>
      <c r="E1149" s="24">
        <v>6.2</v>
      </c>
      <c r="F1149" s="24">
        <v>0.071</v>
      </c>
      <c r="G1149" s="24">
        <v>6.0</v>
      </c>
      <c r="H1149" s="24">
        <v>14.0</v>
      </c>
      <c r="I1149" s="24">
        <v>0.99702</v>
      </c>
      <c r="J1149" s="24">
        <v>3.21</v>
      </c>
      <c r="K1149" s="24">
        <v>0.49</v>
      </c>
      <c r="L1149" s="24">
        <v>11.8</v>
      </c>
      <c r="M1149" s="23">
        <v>7.0</v>
      </c>
    </row>
    <row r="1150" ht="15.75" customHeight="1">
      <c r="A1150" s="23">
        <v>1149.0</v>
      </c>
      <c r="B1150" s="24">
        <v>7.8</v>
      </c>
      <c r="C1150" s="24">
        <v>0.39</v>
      </c>
      <c r="D1150" s="24">
        <v>0.42</v>
      </c>
      <c r="E1150" s="24">
        <v>2.0</v>
      </c>
      <c r="F1150" s="24">
        <v>0.086</v>
      </c>
      <c r="G1150" s="24">
        <v>9.0</v>
      </c>
      <c r="H1150" s="24">
        <v>21.0</v>
      </c>
      <c r="I1150" s="24">
        <v>0.99526</v>
      </c>
      <c r="J1150" s="24">
        <v>3.39</v>
      </c>
      <c r="K1150" s="24">
        <v>0.66</v>
      </c>
      <c r="L1150" s="24">
        <v>11.6</v>
      </c>
      <c r="M1150" s="23">
        <v>6.0</v>
      </c>
    </row>
    <row r="1151" ht="15.75" customHeight="1">
      <c r="A1151" s="23">
        <v>1150.0</v>
      </c>
      <c r="B1151" s="24">
        <v>10.0</v>
      </c>
      <c r="C1151" s="24">
        <v>0.35</v>
      </c>
      <c r="D1151" s="24">
        <v>0.47</v>
      </c>
      <c r="E1151" s="24">
        <v>2.0</v>
      </c>
      <c r="F1151" s="24">
        <v>0.061</v>
      </c>
      <c r="G1151" s="24">
        <v>6.0</v>
      </c>
      <c r="H1151" s="24">
        <v>11.0</v>
      </c>
      <c r="I1151" s="24">
        <v>0.99585</v>
      </c>
      <c r="J1151" s="24">
        <v>3.23</v>
      </c>
      <c r="K1151" s="24">
        <v>0.52</v>
      </c>
      <c r="L1151" s="24">
        <v>12.0</v>
      </c>
      <c r="M1151" s="23">
        <v>6.0</v>
      </c>
    </row>
    <row r="1152" ht="15.75" customHeight="1">
      <c r="A1152" s="23">
        <v>1151.0</v>
      </c>
      <c r="B1152" s="24">
        <v>8.2</v>
      </c>
      <c r="C1152" s="24">
        <v>0.33</v>
      </c>
      <c r="D1152" s="24">
        <v>0.32</v>
      </c>
      <c r="E1152" s="24">
        <v>2.8</v>
      </c>
      <c r="F1152" s="24">
        <v>0.067</v>
      </c>
      <c r="G1152" s="24">
        <v>4.0</v>
      </c>
      <c r="H1152" s="24">
        <v>12.0</v>
      </c>
      <c r="I1152" s="24">
        <v>0.994729999999999</v>
      </c>
      <c r="J1152" s="24">
        <v>3.3</v>
      </c>
      <c r="K1152" s="24">
        <v>0.76</v>
      </c>
      <c r="L1152" s="24">
        <v>12.8</v>
      </c>
      <c r="M1152" s="23">
        <v>7.0</v>
      </c>
    </row>
    <row r="1153" ht="15.75" customHeight="1">
      <c r="A1153" s="23">
        <v>1152.0</v>
      </c>
      <c r="B1153" s="24">
        <v>6.1</v>
      </c>
      <c r="C1153" s="24">
        <v>0.58</v>
      </c>
      <c r="D1153" s="24">
        <v>0.23</v>
      </c>
      <c r="E1153" s="24">
        <v>2.5</v>
      </c>
      <c r="F1153" s="24">
        <v>0.044</v>
      </c>
      <c r="G1153" s="24">
        <v>16.0</v>
      </c>
      <c r="H1153" s="24">
        <v>70.0</v>
      </c>
      <c r="I1153" s="24">
        <v>0.99352</v>
      </c>
      <c r="J1153" s="24">
        <v>3.46</v>
      </c>
      <c r="K1153" s="24">
        <v>0.65</v>
      </c>
      <c r="L1153" s="24">
        <v>12.5</v>
      </c>
      <c r="M1153" s="23">
        <v>6.0</v>
      </c>
    </row>
    <row r="1154" ht="15.75" customHeight="1">
      <c r="A1154" s="23">
        <v>1153.0</v>
      </c>
      <c r="B1154" s="24">
        <v>8.3</v>
      </c>
      <c r="C1154" s="24">
        <v>0.6</v>
      </c>
      <c r="D1154" s="24">
        <v>0.25</v>
      </c>
      <c r="E1154" s="24">
        <v>2.2</v>
      </c>
      <c r="F1154" s="24">
        <v>0.118</v>
      </c>
      <c r="G1154" s="24">
        <v>9.0</v>
      </c>
      <c r="H1154" s="24">
        <v>38.0</v>
      </c>
      <c r="I1154" s="24">
        <v>0.99616</v>
      </c>
      <c r="J1154" s="24">
        <v>3.15</v>
      </c>
      <c r="K1154" s="24">
        <v>0.53</v>
      </c>
      <c r="L1154" s="24">
        <v>9.8</v>
      </c>
      <c r="M1154" s="23">
        <v>5.0</v>
      </c>
    </row>
    <row r="1155" ht="15.75" customHeight="1">
      <c r="A1155" s="23">
        <v>1154.0</v>
      </c>
      <c r="B1155" s="24">
        <v>9.6</v>
      </c>
      <c r="C1155" s="24">
        <v>0.42</v>
      </c>
      <c r="D1155" s="24">
        <v>0.35</v>
      </c>
      <c r="E1155" s="24">
        <v>2.1</v>
      </c>
      <c r="F1155" s="24">
        <v>0.083</v>
      </c>
      <c r="G1155" s="24">
        <v>17.0</v>
      </c>
      <c r="H1155" s="24">
        <v>38.0</v>
      </c>
      <c r="I1155" s="24">
        <v>0.99622</v>
      </c>
      <c r="J1155" s="24">
        <v>3.23</v>
      </c>
      <c r="K1155" s="24">
        <v>0.66</v>
      </c>
      <c r="L1155" s="24">
        <v>11.1</v>
      </c>
      <c r="M1155" s="23">
        <v>6.0</v>
      </c>
    </row>
    <row r="1156" ht="15.75" customHeight="1">
      <c r="A1156" s="23">
        <v>1155.0</v>
      </c>
      <c r="B1156" s="24">
        <v>6.6</v>
      </c>
      <c r="C1156" s="24">
        <v>0.58</v>
      </c>
      <c r="D1156" s="24">
        <v>0.0</v>
      </c>
      <c r="E1156" s="24">
        <v>2.2</v>
      </c>
      <c r="F1156" s="24">
        <v>0.1</v>
      </c>
      <c r="G1156" s="24">
        <v>50.0</v>
      </c>
      <c r="H1156" s="24">
        <v>63.0</v>
      </c>
      <c r="I1156" s="24">
        <v>0.99544</v>
      </c>
      <c r="J1156" s="24">
        <v>3.59</v>
      </c>
      <c r="K1156" s="24">
        <v>0.68</v>
      </c>
      <c r="L1156" s="24">
        <v>11.4</v>
      </c>
      <c r="M1156" s="23">
        <v>6.0</v>
      </c>
    </row>
    <row r="1157" ht="15.75" customHeight="1">
      <c r="A1157" s="23">
        <v>1156.0</v>
      </c>
      <c r="B1157" s="24">
        <v>8.3</v>
      </c>
      <c r="C1157" s="24">
        <v>0.6</v>
      </c>
      <c r="D1157" s="24">
        <v>0.25</v>
      </c>
      <c r="E1157" s="24">
        <v>2.2</v>
      </c>
      <c r="F1157" s="24">
        <v>0.118</v>
      </c>
      <c r="G1157" s="24">
        <v>9.0</v>
      </c>
      <c r="H1157" s="24">
        <v>38.0</v>
      </c>
      <c r="I1157" s="24">
        <v>0.99616</v>
      </c>
      <c r="J1157" s="24">
        <v>3.15</v>
      </c>
      <c r="K1157" s="24">
        <v>0.53</v>
      </c>
      <c r="L1157" s="24">
        <v>9.8</v>
      </c>
      <c r="M1157" s="23">
        <v>5.0</v>
      </c>
    </row>
    <row r="1158" ht="15.75" customHeight="1">
      <c r="A1158" s="23">
        <v>1157.0</v>
      </c>
      <c r="B1158" s="24">
        <v>8.5</v>
      </c>
      <c r="C1158" s="24">
        <v>0.18</v>
      </c>
      <c r="D1158" s="24">
        <v>0.51</v>
      </c>
      <c r="E1158" s="24">
        <v>1.75</v>
      </c>
      <c r="F1158" s="24">
        <v>0.071</v>
      </c>
      <c r="G1158" s="24">
        <v>45.0</v>
      </c>
      <c r="H1158" s="24">
        <v>88.0</v>
      </c>
      <c r="I1158" s="24">
        <v>0.99524</v>
      </c>
      <c r="J1158" s="24">
        <v>3.33</v>
      </c>
      <c r="K1158" s="24">
        <v>0.76</v>
      </c>
      <c r="L1158" s="24">
        <v>11.8</v>
      </c>
      <c r="M1158" s="23">
        <v>7.0</v>
      </c>
    </row>
    <row r="1159" ht="15.75" customHeight="1">
      <c r="A1159" s="23">
        <v>1158.0</v>
      </c>
      <c r="B1159" s="24">
        <v>5.1</v>
      </c>
      <c r="C1159" s="24">
        <v>0.51</v>
      </c>
      <c r="D1159" s="24">
        <v>0.18</v>
      </c>
      <c r="E1159" s="24">
        <v>2.1</v>
      </c>
      <c r="F1159" s="24">
        <v>0.042</v>
      </c>
      <c r="G1159" s="24">
        <v>16.0</v>
      </c>
      <c r="H1159" s="24">
        <v>101.0</v>
      </c>
      <c r="I1159" s="24">
        <v>0.9924</v>
      </c>
      <c r="J1159" s="24">
        <v>3.46</v>
      </c>
      <c r="K1159" s="24">
        <v>0.87</v>
      </c>
      <c r="L1159" s="24">
        <v>12.9</v>
      </c>
      <c r="M1159" s="23">
        <v>7.0</v>
      </c>
    </row>
    <row r="1160" ht="15.75" customHeight="1">
      <c r="A1160" s="23">
        <v>1159.0</v>
      </c>
      <c r="B1160" s="24">
        <v>6.7</v>
      </c>
      <c r="C1160" s="24">
        <v>0.41</v>
      </c>
      <c r="D1160" s="24">
        <v>0.43</v>
      </c>
      <c r="E1160" s="24">
        <v>2.8</v>
      </c>
      <c r="F1160" s="24">
        <v>0.076</v>
      </c>
      <c r="G1160" s="24">
        <v>22.0</v>
      </c>
      <c r="H1160" s="24">
        <v>54.0</v>
      </c>
      <c r="I1160" s="24">
        <v>0.99572</v>
      </c>
      <c r="J1160" s="24">
        <v>3.42</v>
      </c>
      <c r="K1160" s="24">
        <v>1.16</v>
      </c>
      <c r="L1160" s="24">
        <v>10.6</v>
      </c>
      <c r="M1160" s="23">
        <v>6.0</v>
      </c>
    </row>
    <row r="1161" ht="15.75" customHeight="1">
      <c r="A1161" s="23">
        <v>1160.0</v>
      </c>
      <c r="B1161" s="24">
        <v>10.2</v>
      </c>
      <c r="C1161" s="24">
        <v>0.41</v>
      </c>
      <c r="D1161" s="24">
        <v>0.43</v>
      </c>
      <c r="E1161" s="24">
        <v>2.2</v>
      </c>
      <c r="F1161" s="24">
        <v>0.11</v>
      </c>
      <c r="G1161" s="24">
        <v>11.0</v>
      </c>
      <c r="H1161" s="24">
        <v>37.0</v>
      </c>
      <c r="I1161" s="24">
        <v>0.997279999999999</v>
      </c>
      <c r="J1161" s="24">
        <v>3.16</v>
      </c>
      <c r="K1161" s="24">
        <v>0.67</v>
      </c>
      <c r="L1161" s="24">
        <v>10.8</v>
      </c>
      <c r="M1161" s="23">
        <v>5.0</v>
      </c>
    </row>
    <row r="1162" ht="15.75" customHeight="1">
      <c r="A1162" s="23">
        <v>1161.0</v>
      </c>
      <c r="B1162" s="24">
        <v>10.6</v>
      </c>
      <c r="C1162" s="24">
        <v>0.36</v>
      </c>
      <c r="D1162" s="24">
        <v>0.57</v>
      </c>
      <c r="E1162" s="24">
        <v>2.3</v>
      </c>
      <c r="F1162" s="24">
        <v>0.087</v>
      </c>
      <c r="G1162" s="24">
        <v>6.0</v>
      </c>
      <c r="H1162" s="24">
        <v>20.0</v>
      </c>
      <c r="I1162" s="24">
        <v>0.99676</v>
      </c>
      <c r="J1162" s="24">
        <v>3.14</v>
      </c>
      <c r="K1162" s="24">
        <v>0.72</v>
      </c>
      <c r="L1162" s="24">
        <v>11.1</v>
      </c>
      <c r="M1162" s="23">
        <v>7.0</v>
      </c>
    </row>
    <row r="1163" ht="15.75" customHeight="1">
      <c r="A1163" s="23">
        <v>1162.0</v>
      </c>
      <c r="B1163" s="24">
        <v>8.8</v>
      </c>
      <c r="C1163" s="24">
        <v>0.45</v>
      </c>
      <c r="D1163" s="24">
        <v>0.43</v>
      </c>
      <c r="E1163" s="24">
        <v>1.4</v>
      </c>
      <c r="F1163" s="24">
        <v>0.076</v>
      </c>
      <c r="G1163" s="24">
        <v>12.0</v>
      </c>
      <c r="H1163" s="24">
        <v>21.0</v>
      </c>
      <c r="I1163" s="24">
        <v>0.99551</v>
      </c>
      <c r="J1163" s="24">
        <v>3.21</v>
      </c>
      <c r="K1163" s="24">
        <v>0.75</v>
      </c>
      <c r="L1163" s="24">
        <v>10.2</v>
      </c>
      <c r="M1163" s="23">
        <v>6.0</v>
      </c>
    </row>
    <row r="1164" ht="15.75" customHeight="1">
      <c r="A1164" s="23">
        <v>1163.0</v>
      </c>
      <c r="B1164" s="24">
        <v>8.5</v>
      </c>
      <c r="C1164" s="24">
        <v>0.32</v>
      </c>
      <c r="D1164" s="24">
        <v>0.42</v>
      </c>
      <c r="E1164" s="24">
        <v>2.3</v>
      </c>
      <c r="F1164" s="24">
        <v>0.075</v>
      </c>
      <c r="G1164" s="24">
        <v>12.0</v>
      </c>
      <c r="H1164" s="24">
        <v>19.0</v>
      </c>
      <c r="I1164" s="24">
        <v>0.99434</v>
      </c>
      <c r="J1164" s="24">
        <v>3.14</v>
      </c>
      <c r="K1164" s="24">
        <v>0.71</v>
      </c>
      <c r="L1164" s="24">
        <v>11.8</v>
      </c>
      <c r="M1164" s="23">
        <v>7.0</v>
      </c>
    </row>
    <row r="1165" ht="15.75" customHeight="1">
      <c r="A1165" s="23">
        <v>1164.0</v>
      </c>
      <c r="B1165" s="24">
        <v>9.0</v>
      </c>
      <c r="C1165" s="24">
        <v>0.785</v>
      </c>
      <c r="D1165" s="24">
        <v>0.24</v>
      </c>
      <c r="E1165" s="24">
        <v>1.7</v>
      </c>
      <c r="F1165" s="24">
        <v>0.078</v>
      </c>
      <c r="G1165" s="24">
        <v>10.0</v>
      </c>
      <c r="H1165" s="24">
        <v>21.0</v>
      </c>
      <c r="I1165" s="24">
        <v>0.99692</v>
      </c>
      <c r="J1165" s="24">
        <v>3.29</v>
      </c>
      <c r="K1165" s="24">
        <v>0.67</v>
      </c>
      <c r="L1165" s="24">
        <v>10.0</v>
      </c>
      <c r="M1165" s="23">
        <v>5.0</v>
      </c>
    </row>
    <row r="1166" ht="15.75" customHeight="1">
      <c r="A1166" s="23">
        <v>1165.0</v>
      </c>
      <c r="B1166" s="24">
        <v>9.0</v>
      </c>
      <c r="C1166" s="24">
        <v>0.785</v>
      </c>
      <c r="D1166" s="24">
        <v>0.24</v>
      </c>
      <c r="E1166" s="24">
        <v>1.7</v>
      </c>
      <c r="F1166" s="24">
        <v>0.078</v>
      </c>
      <c r="G1166" s="24">
        <v>10.0</v>
      </c>
      <c r="H1166" s="24">
        <v>21.0</v>
      </c>
      <c r="I1166" s="24">
        <v>0.99692</v>
      </c>
      <c r="J1166" s="24">
        <v>3.29</v>
      </c>
      <c r="K1166" s="24">
        <v>0.67</v>
      </c>
      <c r="L1166" s="24">
        <v>10.0</v>
      </c>
      <c r="M1166" s="23">
        <v>5.0</v>
      </c>
    </row>
    <row r="1167" ht="15.75" customHeight="1">
      <c r="A1167" s="23">
        <v>1166.0</v>
      </c>
      <c r="B1167" s="24">
        <v>8.5</v>
      </c>
      <c r="C1167" s="24">
        <v>0.44</v>
      </c>
      <c r="D1167" s="24">
        <v>0.5</v>
      </c>
      <c r="E1167" s="24">
        <v>1.9</v>
      </c>
      <c r="F1167" s="24">
        <v>0.369</v>
      </c>
      <c r="G1167" s="24">
        <v>15.0</v>
      </c>
      <c r="H1167" s="24">
        <v>38.0</v>
      </c>
      <c r="I1167" s="24">
        <v>0.99634</v>
      </c>
      <c r="J1167" s="24">
        <v>3.01</v>
      </c>
      <c r="K1167" s="24">
        <v>1.1</v>
      </c>
      <c r="L1167" s="24">
        <v>9.4</v>
      </c>
      <c r="M1167" s="23">
        <v>5.0</v>
      </c>
    </row>
    <row r="1168" ht="15.75" customHeight="1">
      <c r="A1168" s="23">
        <v>1167.0</v>
      </c>
      <c r="B1168" s="24">
        <v>9.9</v>
      </c>
      <c r="C1168" s="24">
        <v>0.54</v>
      </c>
      <c r="D1168" s="24">
        <v>0.26</v>
      </c>
      <c r="E1168" s="24">
        <v>2.0</v>
      </c>
      <c r="F1168" s="24">
        <v>0.111</v>
      </c>
      <c r="G1168" s="24">
        <v>7.0</v>
      </c>
      <c r="H1168" s="24">
        <v>60.0</v>
      </c>
      <c r="I1168" s="24">
        <v>0.997089999999999</v>
      </c>
      <c r="J1168" s="24">
        <v>2.94</v>
      </c>
      <c r="K1168" s="24">
        <v>0.98</v>
      </c>
      <c r="L1168" s="24">
        <v>10.2</v>
      </c>
      <c r="M1168" s="23">
        <v>5.0</v>
      </c>
    </row>
    <row r="1169" ht="15.75" customHeight="1">
      <c r="A1169" s="23">
        <v>1168.0</v>
      </c>
      <c r="B1169" s="24">
        <v>8.2</v>
      </c>
      <c r="C1169" s="24">
        <v>0.33</v>
      </c>
      <c r="D1169" s="24">
        <v>0.39</v>
      </c>
      <c r="E1169" s="24">
        <v>2.5</v>
      </c>
      <c r="F1169" s="24">
        <v>0.074</v>
      </c>
      <c r="G1169" s="24">
        <v>29.0</v>
      </c>
      <c r="H1169" s="24">
        <v>48.0</v>
      </c>
      <c r="I1169" s="24">
        <v>0.995279999999999</v>
      </c>
      <c r="J1169" s="24">
        <v>3.32</v>
      </c>
      <c r="K1169" s="24">
        <v>0.88</v>
      </c>
      <c r="L1169" s="24">
        <v>12.4</v>
      </c>
      <c r="M1169" s="23">
        <v>7.0</v>
      </c>
    </row>
    <row r="1170" ht="15.75" customHeight="1">
      <c r="A1170" s="23">
        <v>1169.0</v>
      </c>
      <c r="B1170" s="24">
        <v>6.5</v>
      </c>
      <c r="C1170" s="24">
        <v>0.34</v>
      </c>
      <c r="D1170" s="24">
        <v>0.27</v>
      </c>
      <c r="E1170" s="24">
        <v>2.8</v>
      </c>
      <c r="F1170" s="24">
        <v>0.067</v>
      </c>
      <c r="G1170" s="24">
        <v>8.0</v>
      </c>
      <c r="H1170" s="24">
        <v>44.0</v>
      </c>
      <c r="I1170" s="24">
        <v>0.99384</v>
      </c>
      <c r="J1170" s="24">
        <v>3.21</v>
      </c>
      <c r="K1170" s="24">
        <v>0.56</v>
      </c>
      <c r="L1170" s="24">
        <v>12.0</v>
      </c>
      <c r="M1170" s="23">
        <v>6.0</v>
      </c>
    </row>
    <row r="1171" ht="15.75" customHeight="1">
      <c r="A1171" s="23">
        <v>1170.0</v>
      </c>
      <c r="B1171" s="24">
        <v>7.6</v>
      </c>
      <c r="C1171" s="24">
        <v>0.5</v>
      </c>
      <c r="D1171" s="24">
        <v>0.29</v>
      </c>
      <c r="E1171" s="24">
        <v>2.3</v>
      </c>
      <c r="F1171" s="24">
        <v>0.086</v>
      </c>
      <c r="G1171" s="24">
        <v>5.0</v>
      </c>
      <c r="H1171" s="24">
        <v>14.0</v>
      </c>
      <c r="I1171" s="24">
        <v>0.99502</v>
      </c>
      <c r="J1171" s="24">
        <v>3.32</v>
      </c>
      <c r="K1171" s="24">
        <v>0.62</v>
      </c>
      <c r="L1171" s="24">
        <v>11.5</v>
      </c>
      <c r="M1171" s="23">
        <v>6.0</v>
      </c>
    </row>
    <row r="1172" ht="15.75" customHeight="1">
      <c r="A1172" s="23">
        <v>1171.0</v>
      </c>
      <c r="B1172" s="24">
        <v>9.2</v>
      </c>
      <c r="C1172" s="24">
        <v>0.36</v>
      </c>
      <c r="D1172" s="24">
        <v>0.34</v>
      </c>
      <c r="E1172" s="24">
        <v>1.6</v>
      </c>
      <c r="F1172" s="24">
        <v>0.062</v>
      </c>
      <c r="G1172" s="24">
        <v>5.0</v>
      </c>
      <c r="H1172" s="24">
        <v>12.0</v>
      </c>
      <c r="I1172" s="24">
        <v>0.99667</v>
      </c>
      <c r="J1172" s="24">
        <v>3.2</v>
      </c>
      <c r="K1172" s="24">
        <v>0.67</v>
      </c>
      <c r="L1172" s="24">
        <v>10.5</v>
      </c>
      <c r="M1172" s="23">
        <v>6.0</v>
      </c>
    </row>
    <row r="1173" ht="15.75" customHeight="1">
      <c r="A1173" s="23">
        <v>1172.0</v>
      </c>
      <c r="B1173" s="24">
        <v>7.1</v>
      </c>
      <c r="C1173" s="24">
        <v>0.59</v>
      </c>
      <c r="D1173" s="24">
        <v>0.0</v>
      </c>
      <c r="E1173" s="24">
        <v>2.2</v>
      </c>
      <c r="F1173" s="24">
        <v>0.078</v>
      </c>
      <c r="G1173" s="24">
        <v>26.0</v>
      </c>
      <c r="H1173" s="24">
        <v>44.0</v>
      </c>
      <c r="I1173" s="24">
        <v>0.99522</v>
      </c>
      <c r="J1173" s="24">
        <v>3.42</v>
      </c>
      <c r="K1173" s="24">
        <v>0.68</v>
      </c>
      <c r="L1173" s="24">
        <v>10.8</v>
      </c>
      <c r="M1173" s="23">
        <v>6.0</v>
      </c>
    </row>
    <row r="1174" ht="15.75" customHeight="1">
      <c r="A1174" s="23">
        <v>1173.0</v>
      </c>
      <c r="B1174" s="24">
        <v>9.7</v>
      </c>
      <c r="C1174" s="24">
        <v>0.42</v>
      </c>
      <c r="D1174" s="24">
        <v>0.46</v>
      </c>
      <c r="E1174" s="24">
        <v>2.1</v>
      </c>
      <c r="F1174" s="24">
        <v>0.074</v>
      </c>
      <c r="G1174" s="24">
        <v>5.0</v>
      </c>
      <c r="H1174" s="24">
        <v>16.0</v>
      </c>
      <c r="I1174" s="24">
        <v>0.99649</v>
      </c>
      <c r="J1174" s="24">
        <v>3.27</v>
      </c>
      <c r="K1174" s="24">
        <v>0.74</v>
      </c>
      <c r="L1174" s="24">
        <v>12.3</v>
      </c>
      <c r="M1174" s="23">
        <v>6.0</v>
      </c>
    </row>
    <row r="1175" ht="15.75" customHeight="1">
      <c r="A1175" s="23">
        <v>1174.0</v>
      </c>
      <c r="B1175" s="24">
        <v>7.6</v>
      </c>
      <c r="C1175" s="24">
        <v>0.36</v>
      </c>
      <c r="D1175" s="24">
        <v>0.31</v>
      </c>
      <c r="E1175" s="24">
        <v>1.7</v>
      </c>
      <c r="F1175" s="24">
        <v>0.079</v>
      </c>
      <c r="G1175" s="24">
        <v>26.0</v>
      </c>
      <c r="H1175" s="24">
        <v>65.0</v>
      </c>
      <c r="I1175" s="24">
        <v>0.99716</v>
      </c>
      <c r="J1175" s="24">
        <v>3.46</v>
      </c>
      <c r="K1175" s="24">
        <v>0.62</v>
      </c>
      <c r="L1175" s="24">
        <v>9.5</v>
      </c>
      <c r="M1175" s="23">
        <v>6.0</v>
      </c>
    </row>
    <row r="1176" ht="15.75" customHeight="1">
      <c r="A1176" s="23">
        <v>1175.0</v>
      </c>
      <c r="B1176" s="24">
        <v>7.6</v>
      </c>
      <c r="C1176" s="24">
        <v>0.36</v>
      </c>
      <c r="D1176" s="24">
        <v>0.31</v>
      </c>
      <c r="E1176" s="24">
        <v>1.7</v>
      </c>
      <c r="F1176" s="24">
        <v>0.079</v>
      </c>
      <c r="G1176" s="24">
        <v>26.0</v>
      </c>
      <c r="H1176" s="24">
        <v>65.0</v>
      </c>
      <c r="I1176" s="24">
        <v>0.99716</v>
      </c>
      <c r="J1176" s="24">
        <v>3.46</v>
      </c>
      <c r="K1176" s="24">
        <v>0.62</v>
      </c>
      <c r="L1176" s="24">
        <v>9.5</v>
      </c>
      <c r="M1176" s="23">
        <v>6.0</v>
      </c>
    </row>
    <row r="1177" ht="15.75" customHeight="1">
      <c r="A1177" s="23">
        <v>1176.0</v>
      </c>
      <c r="B1177" s="24">
        <v>6.5</v>
      </c>
      <c r="C1177" s="24">
        <v>0.61</v>
      </c>
      <c r="D1177" s="24">
        <v>0.0</v>
      </c>
      <c r="E1177" s="24">
        <v>2.2</v>
      </c>
      <c r="F1177" s="24">
        <v>0.095</v>
      </c>
      <c r="G1177" s="24">
        <v>48.0</v>
      </c>
      <c r="H1177" s="24">
        <v>59.0</v>
      </c>
      <c r="I1177" s="24">
        <v>0.99541</v>
      </c>
      <c r="J1177" s="24">
        <v>3.61</v>
      </c>
      <c r="K1177" s="24">
        <v>0.7</v>
      </c>
      <c r="L1177" s="24">
        <v>11.5</v>
      </c>
      <c r="M1177" s="23">
        <v>6.0</v>
      </c>
    </row>
    <row r="1178" ht="15.75" customHeight="1">
      <c r="A1178" s="23">
        <v>1177.0</v>
      </c>
      <c r="B1178" s="24">
        <v>6.5</v>
      </c>
      <c r="C1178" s="24">
        <v>0.88</v>
      </c>
      <c r="D1178" s="24">
        <v>0.03</v>
      </c>
      <c r="E1178" s="24">
        <v>5.6</v>
      </c>
      <c r="F1178" s="24">
        <v>0.079</v>
      </c>
      <c r="G1178" s="24">
        <v>23.0</v>
      </c>
      <c r="H1178" s="24">
        <v>47.0</v>
      </c>
      <c r="I1178" s="24">
        <v>0.99572</v>
      </c>
      <c r="J1178" s="24">
        <v>3.58</v>
      </c>
      <c r="K1178" s="24">
        <v>0.5</v>
      </c>
      <c r="L1178" s="24">
        <v>11.2</v>
      </c>
      <c r="M1178" s="23">
        <v>4.0</v>
      </c>
    </row>
    <row r="1179" ht="15.75" customHeight="1">
      <c r="A1179" s="23">
        <v>1178.0</v>
      </c>
      <c r="B1179" s="24">
        <v>7.1</v>
      </c>
      <c r="C1179" s="24">
        <v>0.66</v>
      </c>
      <c r="D1179" s="24">
        <v>0.0</v>
      </c>
      <c r="E1179" s="24">
        <v>2.4</v>
      </c>
      <c r="F1179" s="24">
        <v>0.052</v>
      </c>
      <c r="G1179" s="24">
        <v>6.0</v>
      </c>
      <c r="H1179" s="24">
        <v>11.0</v>
      </c>
      <c r="I1179" s="24">
        <v>0.99318</v>
      </c>
      <c r="J1179" s="24">
        <v>3.35</v>
      </c>
      <c r="K1179" s="24">
        <v>0.66</v>
      </c>
      <c r="L1179" s="24">
        <v>12.7</v>
      </c>
      <c r="M1179" s="23">
        <v>7.0</v>
      </c>
    </row>
    <row r="1180" ht="15.75" customHeight="1">
      <c r="A1180" s="23">
        <v>1179.0</v>
      </c>
      <c r="B1180" s="24">
        <v>5.6</v>
      </c>
      <c r="C1180" s="24">
        <v>0.915</v>
      </c>
      <c r="D1180" s="24">
        <v>0.0</v>
      </c>
      <c r="E1180" s="24">
        <v>2.1</v>
      </c>
      <c r="F1180" s="24">
        <v>0.0409999999999999</v>
      </c>
      <c r="G1180" s="24">
        <v>17.0</v>
      </c>
      <c r="H1180" s="24">
        <v>78.0</v>
      </c>
      <c r="I1180" s="24">
        <v>0.99346</v>
      </c>
      <c r="J1180" s="24">
        <v>3.68</v>
      </c>
      <c r="K1180" s="24">
        <v>0.73</v>
      </c>
      <c r="L1180" s="24">
        <v>11.4</v>
      </c>
      <c r="M1180" s="23">
        <v>5.0</v>
      </c>
    </row>
    <row r="1181" ht="15.75" customHeight="1">
      <c r="A1181" s="23">
        <v>1180.0</v>
      </c>
      <c r="B1181" s="24">
        <v>8.2</v>
      </c>
      <c r="C1181" s="24">
        <v>0.35</v>
      </c>
      <c r="D1181" s="24">
        <v>0.33</v>
      </c>
      <c r="E1181" s="24">
        <v>2.4</v>
      </c>
      <c r="F1181" s="24">
        <v>0.076</v>
      </c>
      <c r="G1181" s="24">
        <v>11.0</v>
      </c>
      <c r="H1181" s="24">
        <v>47.0</v>
      </c>
      <c r="I1181" s="24">
        <v>0.995989999999999</v>
      </c>
      <c r="J1181" s="24">
        <v>3.27</v>
      </c>
      <c r="K1181" s="24">
        <v>0.81</v>
      </c>
      <c r="L1181" s="24">
        <v>11.0</v>
      </c>
      <c r="M1181" s="23">
        <v>6.0</v>
      </c>
    </row>
    <row r="1182" ht="15.75" customHeight="1">
      <c r="A1182" s="23">
        <v>1181.0</v>
      </c>
      <c r="B1182" s="24">
        <v>8.2</v>
      </c>
      <c r="C1182" s="24">
        <v>0.35</v>
      </c>
      <c r="D1182" s="24">
        <v>0.33</v>
      </c>
      <c r="E1182" s="24">
        <v>2.4</v>
      </c>
      <c r="F1182" s="24">
        <v>0.076</v>
      </c>
      <c r="G1182" s="24">
        <v>11.0</v>
      </c>
      <c r="H1182" s="24">
        <v>47.0</v>
      </c>
      <c r="I1182" s="24">
        <v>0.995989999999999</v>
      </c>
      <c r="J1182" s="24">
        <v>3.27</v>
      </c>
      <c r="K1182" s="24">
        <v>0.81</v>
      </c>
      <c r="L1182" s="24">
        <v>11.0</v>
      </c>
      <c r="M1182" s="23">
        <v>6.0</v>
      </c>
    </row>
    <row r="1183" ht="15.75" customHeight="1">
      <c r="A1183" s="23">
        <v>1182.0</v>
      </c>
      <c r="B1183" s="24">
        <v>9.8</v>
      </c>
      <c r="C1183" s="24">
        <v>0.39</v>
      </c>
      <c r="D1183" s="24">
        <v>0.43</v>
      </c>
      <c r="E1183" s="24">
        <v>1.65</v>
      </c>
      <c r="F1183" s="24">
        <v>0.068</v>
      </c>
      <c r="G1183" s="24">
        <v>5.0</v>
      </c>
      <c r="H1183" s="24">
        <v>11.0</v>
      </c>
      <c r="I1183" s="24">
        <v>0.994779999999999</v>
      </c>
      <c r="J1183" s="24">
        <v>3.19</v>
      </c>
      <c r="K1183" s="24">
        <v>0.46</v>
      </c>
      <c r="L1183" s="24">
        <v>11.4</v>
      </c>
      <c r="M1183" s="23">
        <v>5.0</v>
      </c>
    </row>
    <row r="1184" ht="15.75" customHeight="1">
      <c r="A1184" s="23">
        <v>1183.0</v>
      </c>
      <c r="B1184" s="24">
        <v>10.2</v>
      </c>
      <c r="C1184" s="24">
        <v>0.4</v>
      </c>
      <c r="D1184" s="24">
        <v>0.4</v>
      </c>
      <c r="E1184" s="24">
        <v>2.5</v>
      </c>
      <c r="F1184" s="24">
        <v>0.068</v>
      </c>
      <c r="G1184" s="24">
        <v>41.0</v>
      </c>
      <c r="H1184" s="24">
        <v>54.0</v>
      </c>
      <c r="I1184" s="24">
        <v>0.99754</v>
      </c>
      <c r="J1184" s="24">
        <v>3.38</v>
      </c>
      <c r="K1184" s="24">
        <v>0.86</v>
      </c>
      <c r="L1184" s="24">
        <v>10.5</v>
      </c>
      <c r="M1184" s="23">
        <v>6.0</v>
      </c>
    </row>
    <row r="1185" ht="15.75" customHeight="1">
      <c r="A1185" s="23">
        <v>1184.0</v>
      </c>
      <c r="B1185" s="24">
        <v>6.8</v>
      </c>
      <c r="C1185" s="24">
        <v>0.66</v>
      </c>
      <c r="D1185" s="24">
        <v>0.07</v>
      </c>
      <c r="E1185" s="24">
        <v>1.6</v>
      </c>
      <c r="F1185" s="24">
        <v>0.07</v>
      </c>
      <c r="G1185" s="24">
        <v>16.0</v>
      </c>
      <c r="H1185" s="24">
        <v>61.0</v>
      </c>
      <c r="I1185" s="24">
        <v>0.99572</v>
      </c>
      <c r="J1185" s="24">
        <v>3.29</v>
      </c>
      <c r="K1185" s="24">
        <v>0.6</v>
      </c>
      <c r="L1185" s="24">
        <v>9.3</v>
      </c>
      <c r="M1185" s="23">
        <v>5.0</v>
      </c>
    </row>
    <row r="1186" ht="15.75" customHeight="1">
      <c r="A1186" s="23">
        <v>1185.0</v>
      </c>
      <c r="B1186" s="24">
        <v>6.7</v>
      </c>
      <c r="C1186" s="24">
        <v>0.64</v>
      </c>
      <c r="D1186" s="24">
        <v>0.23</v>
      </c>
      <c r="E1186" s="24">
        <v>2.1</v>
      </c>
      <c r="F1186" s="24">
        <v>0.08</v>
      </c>
      <c r="G1186" s="24">
        <v>11.0</v>
      </c>
      <c r="H1186" s="24">
        <v>119.0</v>
      </c>
      <c r="I1186" s="24">
        <v>0.995379999999999</v>
      </c>
      <c r="J1186" s="24">
        <v>3.36</v>
      </c>
      <c r="K1186" s="24">
        <v>0.7</v>
      </c>
      <c r="L1186" s="24">
        <v>10.9</v>
      </c>
      <c r="M1186" s="23">
        <v>5.0</v>
      </c>
    </row>
    <row r="1187" ht="15.75" customHeight="1">
      <c r="A1187" s="23">
        <v>1186.0</v>
      </c>
      <c r="B1187" s="24">
        <v>7.0</v>
      </c>
      <c r="C1187" s="24">
        <v>0.43</v>
      </c>
      <c r="D1187" s="24">
        <v>0.3</v>
      </c>
      <c r="E1187" s="24">
        <v>2.0</v>
      </c>
      <c r="F1187" s="24">
        <v>0.085</v>
      </c>
      <c r="G1187" s="24">
        <v>6.0</v>
      </c>
      <c r="H1187" s="24">
        <v>39.0</v>
      </c>
      <c r="I1187" s="24">
        <v>0.99346</v>
      </c>
      <c r="J1187" s="24">
        <v>3.33</v>
      </c>
      <c r="K1187" s="24">
        <v>0.46</v>
      </c>
      <c r="L1187" s="24">
        <v>11.9</v>
      </c>
      <c r="M1187" s="23">
        <v>6.0</v>
      </c>
    </row>
    <row r="1188" ht="15.75" customHeight="1">
      <c r="A1188" s="23">
        <v>1187.0</v>
      </c>
      <c r="B1188" s="24">
        <v>6.6</v>
      </c>
      <c r="C1188" s="24">
        <v>0.8</v>
      </c>
      <c r="D1188" s="24">
        <v>0.03</v>
      </c>
      <c r="E1188" s="24">
        <v>7.8</v>
      </c>
      <c r="F1188" s="24">
        <v>0.079</v>
      </c>
      <c r="G1188" s="24">
        <v>6.0</v>
      </c>
      <c r="H1188" s="24">
        <v>12.0</v>
      </c>
      <c r="I1188" s="24">
        <v>0.9963</v>
      </c>
      <c r="J1188" s="24">
        <v>3.52</v>
      </c>
      <c r="K1188" s="24">
        <v>0.5</v>
      </c>
      <c r="L1188" s="24">
        <v>12.2</v>
      </c>
      <c r="M1188" s="23">
        <v>5.0</v>
      </c>
    </row>
    <row r="1189" ht="15.75" customHeight="1">
      <c r="A1189" s="23">
        <v>1188.0</v>
      </c>
      <c r="B1189" s="24">
        <v>7.0</v>
      </c>
      <c r="C1189" s="24">
        <v>0.43</v>
      </c>
      <c r="D1189" s="24">
        <v>0.3</v>
      </c>
      <c r="E1189" s="24">
        <v>2.0</v>
      </c>
      <c r="F1189" s="24">
        <v>0.085</v>
      </c>
      <c r="G1189" s="24">
        <v>6.0</v>
      </c>
      <c r="H1189" s="24">
        <v>39.0</v>
      </c>
      <c r="I1189" s="24">
        <v>0.99346</v>
      </c>
      <c r="J1189" s="24">
        <v>3.33</v>
      </c>
      <c r="K1189" s="24">
        <v>0.46</v>
      </c>
      <c r="L1189" s="24">
        <v>11.9</v>
      </c>
      <c r="M1189" s="23">
        <v>6.0</v>
      </c>
    </row>
    <row r="1190" ht="15.75" customHeight="1">
      <c r="A1190" s="23">
        <v>1189.0</v>
      </c>
      <c r="B1190" s="24">
        <v>6.7</v>
      </c>
      <c r="C1190" s="24">
        <v>0.64</v>
      </c>
      <c r="D1190" s="24">
        <v>0.23</v>
      </c>
      <c r="E1190" s="24">
        <v>2.1</v>
      </c>
      <c r="F1190" s="24">
        <v>0.08</v>
      </c>
      <c r="G1190" s="24">
        <v>11.0</v>
      </c>
      <c r="H1190" s="24">
        <v>119.0</v>
      </c>
      <c r="I1190" s="24">
        <v>0.995379999999999</v>
      </c>
      <c r="J1190" s="24">
        <v>3.36</v>
      </c>
      <c r="K1190" s="24">
        <v>0.7</v>
      </c>
      <c r="L1190" s="24">
        <v>10.9</v>
      </c>
      <c r="M1190" s="23">
        <v>5.0</v>
      </c>
    </row>
    <row r="1191" ht="15.75" customHeight="1">
      <c r="A1191" s="23">
        <v>1190.0</v>
      </c>
      <c r="B1191" s="24">
        <v>8.8</v>
      </c>
      <c r="C1191" s="24">
        <v>0.955</v>
      </c>
      <c r="D1191" s="24">
        <v>0.05</v>
      </c>
      <c r="E1191" s="24">
        <v>1.8</v>
      </c>
      <c r="F1191" s="24">
        <v>0.075</v>
      </c>
      <c r="G1191" s="24">
        <v>5.0</v>
      </c>
      <c r="H1191" s="24">
        <v>19.0</v>
      </c>
      <c r="I1191" s="24">
        <v>0.99616</v>
      </c>
      <c r="J1191" s="24">
        <v>3.3</v>
      </c>
      <c r="K1191" s="24">
        <v>0.44</v>
      </c>
      <c r="L1191" s="24">
        <v>9.6</v>
      </c>
      <c r="M1191" s="23">
        <v>4.0</v>
      </c>
    </row>
    <row r="1192" ht="15.75" customHeight="1">
      <c r="A1192" s="23">
        <v>1191.0</v>
      </c>
      <c r="B1192" s="24">
        <v>9.1</v>
      </c>
      <c r="C1192" s="24">
        <v>0.4</v>
      </c>
      <c r="D1192" s="24">
        <v>0.57</v>
      </c>
      <c r="E1192" s="24">
        <v>4.6</v>
      </c>
      <c r="F1192" s="24">
        <v>0.08</v>
      </c>
      <c r="G1192" s="24">
        <v>6.0</v>
      </c>
      <c r="H1192" s="24">
        <v>20.0</v>
      </c>
      <c r="I1192" s="24">
        <v>0.99652</v>
      </c>
      <c r="J1192" s="24">
        <v>3.28</v>
      </c>
      <c r="K1192" s="24">
        <v>0.57</v>
      </c>
      <c r="L1192" s="24">
        <v>12.5</v>
      </c>
      <c r="M1192" s="23">
        <v>6.0</v>
      </c>
    </row>
    <row r="1193" ht="15.75" customHeight="1">
      <c r="A1193" s="23">
        <v>1192.0</v>
      </c>
      <c r="B1193" s="24">
        <v>6.5</v>
      </c>
      <c r="C1193" s="24">
        <v>0.885</v>
      </c>
      <c r="D1193" s="24">
        <v>0.0</v>
      </c>
      <c r="E1193" s="24">
        <v>2.3</v>
      </c>
      <c r="F1193" s="24">
        <v>0.166</v>
      </c>
      <c r="G1193" s="24">
        <v>6.0</v>
      </c>
      <c r="H1193" s="24">
        <v>12.0</v>
      </c>
      <c r="I1193" s="24">
        <v>0.99551</v>
      </c>
      <c r="J1193" s="24">
        <v>3.56</v>
      </c>
      <c r="K1193" s="24">
        <v>0.51</v>
      </c>
      <c r="L1193" s="24">
        <v>10.8</v>
      </c>
      <c r="M1193" s="23">
        <v>5.0</v>
      </c>
    </row>
    <row r="1194" ht="15.75" customHeight="1">
      <c r="A1194" s="23">
        <v>1193.0</v>
      </c>
      <c r="B1194" s="24">
        <v>7.2</v>
      </c>
      <c r="C1194" s="24">
        <v>0.25</v>
      </c>
      <c r="D1194" s="24">
        <v>0.37</v>
      </c>
      <c r="E1194" s="24">
        <v>2.5</v>
      </c>
      <c r="F1194" s="24">
        <v>0.063</v>
      </c>
      <c r="G1194" s="24">
        <v>11.0</v>
      </c>
      <c r="H1194" s="24">
        <v>41.0</v>
      </c>
      <c r="I1194" s="24">
        <v>0.99439</v>
      </c>
      <c r="J1194" s="24">
        <v>3.52</v>
      </c>
      <c r="K1194" s="24">
        <v>0.8</v>
      </c>
      <c r="L1194" s="24">
        <v>12.4</v>
      </c>
      <c r="M1194" s="23">
        <v>7.0</v>
      </c>
    </row>
    <row r="1195" ht="15.75" customHeight="1">
      <c r="A1195" s="23">
        <v>1194.0</v>
      </c>
      <c r="B1195" s="24">
        <v>6.4</v>
      </c>
      <c r="C1195" s="24">
        <v>0.885</v>
      </c>
      <c r="D1195" s="24">
        <v>0.0</v>
      </c>
      <c r="E1195" s="24">
        <v>2.3</v>
      </c>
      <c r="F1195" s="24">
        <v>0.166</v>
      </c>
      <c r="G1195" s="24">
        <v>6.0</v>
      </c>
      <c r="H1195" s="24">
        <v>12.0</v>
      </c>
      <c r="I1195" s="24">
        <v>0.99551</v>
      </c>
      <c r="J1195" s="24">
        <v>3.56</v>
      </c>
      <c r="K1195" s="24">
        <v>0.51</v>
      </c>
      <c r="L1195" s="24">
        <v>10.8</v>
      </c>
      <c r="M1195" s="23">
        <v>5.0</v>
      </c>
    </row>
    <row r="1196" ht="15.75" customHeight="1">
      <c r="A1196" s="23">
        <v>1195.0</v>
      </c>
      <c r="B1196" s="24">
        <v>7.0</v>
      </c>
      <c r="C1196" s="24">
        <v>0.745</v>
      </c>
      <c r="D1196" s="24">
        <v>0.12</v>
      </c>
      <c r="E1196" s="24">
        <v>1.8</v>
      </c>
      <c r="F1196" s="24">
        <v>0.114</v>
      </c>
      <c r="G1196" s="24">
        <v>15.0</v>
      </c>
      <c r="H1196" s="24">
        <v>64.0</v>
      </c>
      <c r="I1196" s="24">
        <v>0.995879999999999</v>
      </c>
      <c r="J1196" s="24">
        <v>3.22</v>
      </c>
      <c r="K1196" s="24">
        <v>0.59</v>
      </c>
      <c r="L1196" s="24">
        <v>9.5</v>
      </c>
      <c r="M1196" s="23">
        <v>6.0</v>
      </c>
    </row>
    <row r="1197" ht="15.75" customHeight="1">
      <c r="A1197" s="23">
        <v>1196.0</v>
      </c>
      <c r="B1197" s="24">
        <v>6.2</v>
      </c>
      <c r="C1197" s="24">
        <v>0.43</v>
      </c>
      <c r="D1197" s="24">
        <v>0.22</v>
      </c>
      <c r="E1197" s="24">
        <v>1.8</v>
      </c>
      <c r="F1197" s="24">
        <v>0.078</v>
      </c>
      <c r="G1197" s="24">
        <v>21.0</v>
      </c>
      <c r="H1197" s="24">
        <v>56.0</v>
      </c>
      <c r="I1197" s="24">
        <v>0.996329999999999</v>
      </c>
      <c r="J1197" s="24">
        <v>3.52</v>
      </c>
      <c r="K1197" s="24">
        <v>0.6</v>
      </c>
      <c r="L1197" s="24">
        <v>9.5</v>
      </c>
      <c r="M1197" s="23">
        <v>6.0</v>
      </c>
    </row>
    <row r="1198" ht="15.75" customHeight="1">
      <c r="A1198" s="23">
        <v>1197.0</v>
      </c>
      <c r="B1198" s="24">
        <v>7.9</v>
      </c>
      <c r="C1198" s="24">
        <v>0.58</v>
      </c>
      <c r="D1198" s="24">
        <v>0.23</v>
      </c>
      <c r="E1198" s="24">
        <v>2.3</v>
      </c>
      <c r="F1198" s="24">
        <v>0.076</v>
      </c>
      <c r="G1198" s="24">
        <v>23.0</v>
      </c>
      <c r="H1198" s="24">
        <v>94.0</v>
      </c>
      <c r="I1198" s="24">
        <v>0.99686</v>
      </c>
      <c r="J1198" s="24">
        <v>3.21</v>
      </c>
      <c r="K1198" s="24">
        <v>0.58</v>
      </c>
      <c r="L1198" s="24">
        <v>9.5</v>
      </c>
      <c r="M1198" s="23">
        <v>6.0</v>
      </c>
    </row>
    <row r="1199" ht="15.75" customHeight="1">
      <c r="A1199" s="23">
        <v>1198.0</v>
      </c>
      <c r="B1199" s="24">
        <v>7.7</v>
      </c>
      <c r="C1199" s="24">
        <v>0.57</v>
      </c>
      <c r="D1199" s="24">
        <v>0.21</v>
      </c>
      <c r="E1199" s="24">
        <v>1.5</v>
      </c>
      <c r="F1199" s="24">
        <v>0.069</v>
      </c>
      <c r="G1199" s="24">
        <v>4.0</v>
      </c>
      <c r="H1199" s="24">
        <v>9.0</v>
      </c>
      <c r="I1199" s="24">
        <v>0.994579999999999</v>
      </c>
      <c r="J1199" s="24">
        <v>3.16</v>
      </c>
      <c r="K1199" s="24">
        <v>0.54</v>
      </c>
      <c r="L1199" s="24">
        <v>9.8</v>
      </c>
      <c r="M1199" s="23">
        <v>6.0</v>
      </c>
    </row>
    <row r="1200" ht="15.75" customHeight="1">
      <c r="A1200" s="23">
        <v>1199.0</v>
      </c>
      <c r="B1200" s="24">
        <v>7.7</v>
      </c>
      <c r="C1200" s="24">
        <v>0.26</v>
      </c>
      <c r="D1200" s="24">
        <v>0.26</v>
      </c>
      <c r="E1200" s="24">
        <v>2.0</v>
      </c>
      <c r="F1200" s="24">
        <v>0.052</v>
      </c>
      <c r="G1200" s="24">
        <v>19.0</v>
      </c>
      <c r="H1200" s="24">
        <v>77.0</v>
      </c>
      <c r="I1200" s="24">
        <v>0.9951</v>
      </c>
      <c r="J1200" s="24">
        <v>3.15</v>
      </c>
      <c r="K1200" s="24">
        <v>0.79</v>
      </c>
      <c r="L1200" s="24">
        <v>10.9</v>
      </c>
      <c r="M1200" s="23">
        <v>6.0</v>
      </c>
    </row>
    <row r="1201" ht="15.75" customHeight="1">
      <c r="A1201" s="23">
        <v>1200.0</v>
      </c>
      <c r="B1201" s="24">
        <v>7.9</v>
      </c>
      <c r="C1201" s="24">
        <v>0.58</v>
      </c>
      <c r="D1201" s="24">
        <v>0.23</v>
      </c>
      <c r="E1201" s="24">
        <v>2.3</v>
      </c>
      <c r="F1201" s="24">
        <v>0.076</v>
      </c>
      <c r="G1201" s="24">
        <v>23.0</v>
      </c>
      <c r="H1201" s="24">
        <v>94.0</v>
      </c>
      <c r="I1201" s="24">
        <v>0.99686</v>
      </c>
      <c r="J1201" s="24">
        <v>3.21</v>
      </c>
      <c r="K1201" s="24">
        <v>0.58</v>
      </c>
      <c r="L1201" s="24">
        <v>9.5</v>
      </c>
      <c r="M1201" s="23">
        <v>6.0</v>
      </c>
    </row>
    <row r="1202" ht="15.75" customHeight="1">
      <c r="A1202" s="23">
        <v>1201.0</v>
      </c>
      <c r="B1202" s="24">
        <v>7.7</v>
      </c>
      <c r="C1202" s="24">
        <v>0.57</v>
      </c>
      <c r="D1202" s="24">
        <v>0.21</v>
      </c>
      <c r="E1202" s="24">
        <v>1.5</v>
      </c>
      <c r="F1202" s="24">
        <v>0.069</v>
      </c>
      <c r="G1202" s="24">
        <v>4.0</v>
      </c>
      <c r="H1202" s="24">
        <v>9.0</v>
      </c>
      <c r="I1202" s="24">
        <v>0.994579999999999</v>
      </c>
      <c r="J1202" s="24">
        <v>3.16</v>
      </c>
      <c r="K1202" s="24">
        <v>0.54</v>
      </c>
      <c r="L1202" s="24">
        <v>9.8</v>
      </c>
      <c r="M1202" s="23">
        <v>6.0</v>
      </c>
    </row>
    <row r="1203" ht="15.75" customHeight="1">
      <c r="A1203" s="23">
        <v>1202.0</v>
      </c>
      <c r="B1203" s="24">
        <v>7.9</v>
      </c>
      <c r="C1203" s="24">
        <v>0.34</v>
      </c>
      <c r="D1203" s="24">
        <v>0.36</v>
      </c>
      <c r="E1203" s="24">
        <v>1.9</v>
      </c>
      <c r="F1203" s="24">
        <v>0.065</v>
      </c>
      <c r="G1203" s="24">
        <v>5.0</v>
      </c>
      <c r="H1203" s="24">
        <v>10.0</v>
      </c>
      <c r="I1203" s="24">
        <v>0.99419</v>
      </c>
      <c r="J1203" s="24">
        <v>3.27</v>
      </c>
      <c r="K1203" s="24">
        <v>0.54</v>
      </c>
      <c r="L1203" s="24">
        <v>11.2</v>
      </c>
      <c r="M1203" s="23">
        <v>7.0</v>
      </c>
    </row>
    <row r="1204" ht="15.75" customHeight="1">
      <c r="A1204" s="23">
        <v>1203.0</v>
      </c>
      <c r="B1204" s="24">
        <v>8.6</v>
      </c>
      <c r="C1204" s="24">
        <v>0.42</v>
      </c>
      <c r="D1204" s="24">
        <v>0.39</v>
      </c>
      <c r="E1204" s="24">
        <v>1.8</v>
      </c>
      <c r="F1204" s="24">
        <v>0.068</v>
      </c>
      <c r="G1204" s="24">
        <v>6.0</v>
      </c>
      <c r="H1204" s="24">
        <v>12.0</v>
      </c>
      <c r="I1204" s="24">
        <v>0.99516</v>
      </c>
      <c r="J1204" s="24">
        <v>3.35</v>
      </c>
      <c r="K1204" s="24">
        <v>0.69</v>
      </c>
      <c r="L1204" s="24">
        <v>11.7</v>
      </c>
      <c r="M1204" s="23">
        <v>8.0</v>
      </c>
    </row>
    <row r="1205" ht="15.75" customHeight="1">
      <c r="A1205" s="23">
        <v>1204.0</v>
      </c>
      <c r="B1205" s="24">
        <v>9.9</v>
      </c>
      <c r="C1205" s="24">
        <v>0.74</v>
      </c>
      <c r="D1205" s="24">
        <v>0.19</v>
      </c>
      <c r="E1205" s="24">
        <v>5.8</v>
      </c>
      <c r="F1205" s="24">
        <v>0.111</v>
      </c>
      <c r="G1205" s="24">
        <v>33.0</v>
      </c>
      <c r="H1205" s="24">
        <v>76.0</v>
      </c>
      <c r="I1205" s="24">
        <v>0.998779999999999</v>
      </c>
      <c r="J1205" s="24">
        <v>3.14</v>
      </c>
      <c r="K1205" s="24">
        <v>0.55</v>
      </c>
      <c r="L1205" s="24">
        <v>9.4</v>
      </c>
      <c r="M1205" s="23">
        <v>5.0</v>
      </c>
    </row>
    <row r="1206" ht="15.75" customHeight="1">
      <c r="A1206" s="23">
        <v>1205.0</v>
      </c>
      <c r="B1206" s="24">
        <v>7.2</v>
      </c>
      <c r="C1206" s="24">
        <v>0.36</v>
      </c>
      <c r="D1206" s="24">
        <v>0.46</v>
      </c>
      <c r="E1206" s="24">
        <v>2.1</v>
      </c>
      <c r="F1206" s="24">
        <v>0.074</v>
      </c>
      <c r="G1206" s="24">
        <v>24.0</v>
      </c>
      <c r="H1206" s="24">
        <v>44.0</v>
      </c>
      <c r="I1206" s="24">
        <v>0.99534</v>
      </c>
      <c r="J1206" s="24">
        <v>3.4</v>
      </c>
      <c r="K1206" s="24">
        <v>0.85</v>
      </c>
      <c r="L1206" s="24">
        <v>11.0</v>
      </c>
      <c r="M1206" s="23">
        <v>7.0</v>
      </c>
    </row>
    <row r="1207" ht="15.75" customHeight="1">
      <c r="A1207" s="23">
        <v>1206.0</v>
      </c>
      <c r="B1207" s="24">
        <v>7.2</v>
      </c>
      <c r="C1207" s="24">
        <v>0.36</v>
      </c>
      <c r="D1207" s="24">
        <v>0.46</v>
      </c>
      <c r="E1207" s="24">
        <v>2.1</v>
      </c>
      <c r="F1207" s="24">
        <v>0.074</v>
      </c>
      <c r="G1207" s="24">
        <v>24.0</v>
      </c>
      <c r="H1207" s="24">
        <v>44.0</v>
      </c>
      <c r="I1207" s="24">
        <v>0.99534</v>
      </c>
      <c r="J1207" s="24">
        <v>3.4</v>
      </c>
      <c r="K1207" s="24">
        <v>0.85</v>
      </c>
      <c r="L1207" s="24">
        <v>11.0</v>
      </c>
      <c r="M1207" s="23">
        <v>7.0</v>
      </c>
    </row>
    <row r="1208" ht="15.75" customHeight="1">
      <c r="A1208" s="23">
        <v>1207.0</v>
      </c>
      <c r="B1208" s="24">
        <v>7.2</v>
      </c>
      <c r="C1208" s="24">
        <v>0.36</v>
      </c>
      <c r="D1208" s="24">
        <v>0.46</v>
      </c>
      <c r="E1208" s="24">
        <v>2.1</v>
      </c>
      <c r="F1208" s="24">
        <v>0.074</v>
      </c>
      <c r="G1208" s="24">
        <v>24.0</v>
      </c>
      <c r="H1208" s="24">
        <v>44.0</v>
      </c>
      <c r="I1208" s="24">
        <v>0.99534</v>
      </c>
      <c r="J1208" s="24">
        <v>3.4</v>
      </c>
      <c r="K1208" s="24">
        <v>0.85</v>
      </c>
      <c r="L1208" s="24">
        <v>11.0</v>
      </c>
      <c r="M1208" s="23">
        <v>7.0</v>
      </c>
    </row>
    <row r="1209" ht="15.75" customHeight="1">
      <c r="A1209" s="23">
        <v>1208.0</v>
      </c>
      <c r="B1209" s="24">
        <v>9.9</v>
      </c>
      <c r="C1209" s="24">
        <v>0.72</v>
      </c>
      <c r="D1209" s="24">
        <v>0.55</v>
      </c>
      <c r="E1209" s="24">
        <v>1.7</v>
      </c>
      <c r="F1209" s="24">
        <v>0.136</v>
      </c>
      <c r="G1209" s="24">
        <v>24.0</v>
      </c>
      <c r="H1209" s="24">
        <v>52.0</v>
      </c>
      <c r="I1209" s="24">
        <v>0.99752</v>
      </c>
      <c r="J1209" s="24">
        <v>3.35</v>
      </c>
      <c r="K1209" s="24">
        <v>0.94</v>
      </c>
      <c r="L1209" s="24">
        <v>10.0</v>
      </c>
      <c r="M1209" s="23">
        <v>5.0</v>
      </c>
    </row>
    <row r="1210" ht="15.75" customHeight="1">
      <c r="A1210" s="23">
        <v>1209.0</v>
      </c>
      <c r="B1210" s="24">
        <v>7.2</v>
      </c>
      <c r="C1210" s="24">
        <v>0.36</v>
      </c>
      <c r="D1210" s="24">
        <v>0.46</v>
      </c>
      <c r="E1210" s="24">
        <v>2.1</v>
      </c>
      <c r="F1210" s="24">
        <v>0.074</v>
      </c>
      <c r="G1210" s="24">
        <v>24.0</v>
      </c>
      <c r="H1210" s="24">
        <v>44.0</v>
      </c>
      <c r="I1210" s="24">
        <v>0.99534</v>
      </c>
      <c r="J1210" s="24">
        <v>3.4</v>
      </c>
      <c r="K1210" s="24">
        <v>0.85</v>
      </c>
      <c r="L1210" s="24">
        <v>11.0</v>
      </c>
      <c r="M1210" s="23">
        <v>7.0</v>
      </c>
    </row>
    <row r="1211" ht="15.75" customHeight="1">
      <c r="A1211" s="23">
        <v>1210.0</v>
      </c>
      <c r="B1211" s="24">
        <v>6.2</v>
      </c>
      <c r="C1211" s="24">
        <v>0.39</v>
      </c>
      <c r="D1211" s="24">
        <v>0.43</v>
      </c>
      <c r="E1211" s="24">
        <v>2.0</v>
      </c>
      <c r="F1211" s="24">
        <v>0.071</v>
      </c>
      <c r="G1211" s="24">
        <v>14.0</v>
      </c>
      <c r="H1211" s="24">
        <v>24.0</v>
      </c>
      <c r="I1211" s="24">
        <v>0.994279999999999</v>
      </c>
      <c r="J1211" s="24">
        <v>3.45</v>
      </c>
      <c r="K1211" s="24">
        <v>0.87</v>
      </c>
      <c r="L1211" s="24">
        <v>11.2</v>
      </c>
      <c r="M1211" s="23">
        <v>7.0</v>
      </c>
    </row>
    <row r="1212" ht="15.75" customHeight="1">
      <c r="A1212" s="23">
        <v>1211.0</v>
      </c>
      <c r="B1212" s="24">
        <v>6.8</v>
      </c>
      <c r="C1212" s="24">
        <v>0.65</v>
      </c>
      <c r="D1212" s="24">
        <v>0.02</v>
      </c>
      <c r="E1212" s="24">
        <v>2.1</v>
      </c>
      <c r="F1212" s="24">
        <v>0.078</v>
      </c>
      <c r="G1212" s="24">
        <v>8.0</v>
      </c>
      <c r="H1212" s="24">
        <v>15.0</v>
      </c>
      <c r="I1212" s="24">
        <v>0.99498</v>
      </c>
      <c r="J1212" s="24">
        <v>3.35</v>
      </c>
      <c r="K1212" s="24">
        <v>0.62</v>
      </c>
      <c r="L1212" s="24">
        <v>10.4</v>
      </c>
      <c r="M1212" s="23">
        <v>6.0</v>
      </c>
    </row>
    <row r="1213" ht="15.75" customHeight="1">
      <c r="A1213" s="23">
        <v>1212.0</v>
      </c>
      <c r="B1213" s="24">
        <v>6.6</v>
      </c>
      <c r="C1213" s="24">
        <v>0.44</v>
      </c>
      <c r="D1213" s="24">
        <v>0.15</v>
      </c>
      <c r="E1213" s="24">
        <v>2.1</v>
      </c>
      <c r="F1213" s="24">
        <v>0.076</v>
      </c>
      <c r="G1213" s="24">
        <v>22.0</v>
      </c>
      <c r="H1213" s="24">
        <v>53.0</v>
      </c>
      <c r="I1213" s="24">
        <v>0.9957</v>
      </c>
      <c r="J1213" s="24">
        <v>3.32</v>
      </c>
      <c r="K1213" s="24">
        <v>0.62</v>
      </c>
      <c r="L1213" s="24">
        <v>9.3</v>
      </c>
      <c r="M1213" s="23">
        <v>5.0</v>
      </c>
    </row>
    <row r="1214" ht="15.75" customHeight="1">
      <c r="A1214" s="23">
        <v>1213.0</v>
      </c>
      <c r="B1214" s="24">
        <v>6.8</v>
      </c>
      <c r="C1214" s="24">
        <v>0.65</v>
      </c>
      <c r="D1214" s="24">
        <v>0.02</v>
      </c>
      <c r="E1214" s="24">
        <v>2.1</v>
      </c>
      <c r="F1214" s="24">
        <v>0.078</v>
      </c>
      <c r="G1214" s="24">
        <v>8.0</v>
      </c>
      <c r="H1214" s="24">
        <v>15.0</v>
      </c>
      <c r="I1214" s="24">
        <v>0.99498</v>
      </c>
      <c r="J1214" s="24">
        <v>3.35</v>
      </c>
      <c r="K1214" s="24">
        <v>0.62</v>
      </c>
      <c r="L1214" s="24">
        <v>10.4</v>
      </c>
      <c r="M1214" s="23">
        <v>6.0</v>
      </c>
    </row>
    <row r="1215" ht="15.75" customHeight="1">
      <c r="A1215" s="23">
        <v>1214.0</v>
      </c>
      <c r="B1215" s="24">
        <v>9.6</v>
      </c>
      <c r="C1215" s="24">
        <v>0.38</v>
      </c>
      <c r="D1215" s="24">
        <v>0.42</v>
      </c>
      <c r="E1215" s="24">
        <v>1.9</v>
      </c>
      <c r="F1215" s="24">
        <v>0.071</v>
      </c>
      <c r="G1215" s="24">
        <v>5.0</v>
      </c>
      <c r="H1215" s="24">
        <v>13.0</v>
      </c>
      <c r="I1215" s="24">
        <v>0.99659</v>
      </c>
      <c r="J1215" s="24">
        <v>3.15</v>
      </c>
      <c r="K1215" s="24">
        <v>0.75</v>
      </c>
      <c r="L1215" s="24">
        <v>10.5</v>
      </c>
      <c r="M1215" s="23">
        <v>6.0</v>
      </c>
    </row>
    <row r="1216" ht="15.75" customHeight="1">
      <c r="A1216" s="23">
        <v>1215.0</v>
      </c>
      <c r="B1216" s="24">
        <v>10.2</v>
      </c>
      <c r="C1216" s="24">
        <v>0.33</v>
      </c>
      <c r="D1216" s="24">
        <v>0.46</v>
      </c>
      <c r="E1216" s="24">
        <v>1.9</v>
      </c>
      <c r="F1216" s="24">
        <v>0.081</v>
      </c>
      <c r="G1216" s="24">
        <v>6.0</v>
      </c>
      <c r="H1216" s="24">
        <v>9.0</v>
      </c>
      <c r="I1216" s="24">
        <v>0.996279999999999</v>
      </c>
      <c r="J1216" s="24">
        <v>3.1</v>
      </c>
      <c r="K1216" s="24">
        <v>0.48</v>
      </c>
      <c r="L1216" s="24">
        <v>10.4</v>
      </c>
      <c r="M1216" s="23">
        <v>6.0</v>
      </c>
    </row>
    <row r="1217" ht="15.75" customHeight="1">
      <c r="A1217" s="23">
        <v>1216.0</v>
      </c>
      <c r="B1217" s="24">
        <v>8.8</v>
      </c>
      <c r="C1217" s="24">
        <v>0.27</v>
      </c>
      <c r="D1217" s="24">
        <v>0.46</v>
      </c>
      <c r="E1217" s="24">
        <v>2.1</v>
      </c>
      <c r="F1217" s="24">
        <v>0.095</v>
      </c>
      <c r="G1217" s="24">
        <v>20.0</v>
      </c>
      <c r="H1217" s="24">
        <v>29.0</v>
      </c>
      <c r="I1217" s="24">
        <v>0.994879999999999</v>
      </c>
      <c r="J1217" s="24">
        <v>3.26</v>
      </c>
      <c r="K1217" s="24">
        <v>0.56</v>
      </c>
      <c r="L1217" s="24">
        <v>11.3</v>
      </c>
      <c r="M1217" s="23">
        <v>6.0</v>
      </c>
    </row>
    <row r="1218" ht="15.75" customHeight="1">
      <c r="A1218" s="23">
        <v>1217.0</v>
      </c>
      <c r="B1218" s="24">
        <v>7.9</v>
      </c>
      <c r="C1218" s="24">
        <v>0.57</v>
      </c>
      <c r="D1218" s="24">
        <v>0.31</v>
      </c>
      <c r="E1218" s="24">
        <v>2.0</v>
      </c>
      <c r="F1218" s="24">
        <v>0.079</v>
      </c>
      <c r="G1218" s="24">
        <v>10.0</v>
      </c>
      <c r="H1218" s="24">
        <v>79.0</v>
      </c>
      <c r="I1218" s="24">
        <v>0.99677</v>
      </c>
      <c r="J1218" s="24">
        <v>3.29</v>
      </c>
      <c r="K1218" s="24">
        <v>0.69</v>
      </c>
      <c r="L1218" s="24">
        <v>9.5</v>
      </c>
      <c r="M1218" s="23">
        <v>6.0</v>
      </c>
    </row>
    <row r="1219" ht="15.75" customHeight="1">
      <c r="A1219" s="23">
        <v>1218.0</v>
      </c>
      <c r="B1219" s="24">
        <v>8.2</v>
      </c>
      <c r="C1219" s="24">
        <v>0.34</v>
      </c>
      <c r="D1219" s="24">
        <v>0.37</v>
      </c>
      <c r="E1219" s="24">
        <v>1.9</v>
      </c>
      <c r="F1219" s="24">
        <v>0.057</v>
      </c>
      <c r="G1219" s="24">
        <v>43.0</v>
      </c>
      <c r="H1219" s="24">
        <v>74.0</v>
      </c>
      <c r="I1219" s="24">
        <v>0.99408</v>
      </c>
      <c r="J1219" s="24">
        <v>3.23</v>
      </c>
      <c r="K1219" s="24">
        <v>0.81</v>
      </c>
      <c r="L1219" s="24">
        <v>12.0</v>
      </c>
      <c r="M1219" s="23">
        <v>6.0</v>
      </c>
    </row>
    <row r="1220" ht="15.75" customHeight="1">
      <c r="A1220" s="23">
        <v>1219.0</v>
      </c>
      <c r="B1220" s="24">
        <v>8.2</v>
      </c>
      <c r="C1220" s="24">
        <v>0.4</v>
      </c>
      <c r="D1220" s="24">
        <v>0.31</v>
      </c>
      <c r="E1220" s="24">
        <v>1.9</v>
      </c>
      <c r="F1220" s="24">
        <v>0.0819999999999999</v>
      </c>
      <c r="G1220" s="24">
        <v>8.0</v>
      </c>
      <c r="H1220" s="24">
        <v>24.0</v>
      </c>
      <c r="I1220" s="24">
        <v>0.996</v>
      </c>
      <c r="J1220" s="24">
        <v>3.24</v>
      </c>
      <c r="K1220" s="24">
        <v>0.69</v>
      </c>
      <c r="L1220" s="24">
        <v>10.6</v>
      </c>
      <c r="M1220" s="23">
        <v>6.0</v>
      </c>
    </row>
    <row r="1221" ht="15.75" customHeight="1">
      <c r="A1221" s="23">
        <v>1220.0</v>
      </c>
      <c r="B1221" s="24">
        <v>9.0</v>
      </c>
      <c r="C1221" s="24">
        <v>0.39</v>
      </c>
      <c r="D1221" s="24">
        <v>0.4</v>
      </c>
      <c r="E1221" s="24">
        <v>1.3</v>
      </c>
      <c r="F1221" s="24">
        <v>0.044</v>
      </c>
      <c r="G1221" s="24">
        <v>25.0</v>
      </c>
      <c r="H1221" s="24">
        <v>50.0</v>
      </c>
      <c r="I1221" s="24">
        <v>0.994779999999999</v>
      </c>
      <c r="J1221" s="24">
        <v>3.2</v>
      </c>
      <c r="K1221" s="24">
        <v>0.83</v>
      </c>
      <c r="L1221" s="24">
        <v>10.9</v>
      </c>
      <c r="M1221" s="23">
        <v>6.0</v>
      </c>
    </row>
    <row r="1222" ht="15.75" customHeight="1">
      <c r="A1222" s="23">
        <v>1221.0</v>
      </c>
      <c r="B1222" s="24">
        <v>10.9</v>
      </c>
      <c r="C1222" s="24">
        <v>0.32</v>
      </c>
      <c r="D1222" s="24">
        <v>0.52</v>
      </c>
      <c r="E1222" s="24">
        <v>1.8</v>
      </c>
      <c r="F1222" s="24">
        <v>0.132</v>
      </c>
      <c r="G1222" s="24">
        <v>17.0</v>
      </c>
      <c r="H1222" s="24">
        <v>44.0</v>
      </c>
      <c r="I1222" s="24">
        <v>0.99734</v>
      </c>
      <c r="J1222" s="24">
        <v>3.28</v>
      </c>
      <c r="K1222" s="24">
        <v>0.77</v>
      </c>
      <c r="L1222" s="24">
        <v>11.5</v>
      </c>
      <c r="M1222" s="23">
        <v>6.0</v>
      </c>
    </row>
    <row r="1223" ht="15.75" customHeight="1">
      <c r="A1223" s="23">
        <v>1222.0</v>
      </c>
      <c r="B1223" s="24">
        <v>10.9</v>
      </c>
      <c r="C1223" s="24">
        <v>0.32</v>
      </c>
      <c r="D1223" s="24">
        <v>0.52</v>
      </c>
      <c r="E1223" s="24">
        <v>1.8</v>
      </c>
      <c r="F1223" s="24">
        <v>0.132</v>
      </c>
      <c r="G1223" s="24">
        <v>17.0</v>
      </c>
      <c r="H1223" s="24">
        <v>44.0</v>
      </c>
      <c r="I1223" s="24">
        <v>0.99734</v>
      </c>
      <c r="J1223" s="24">
        <v>3.28</v>
      </c>
      <c r="K1223" s="24">
        <v>0.77</v>
      </c>
      <c r="L1223" s="24">
        <v>11.5</v>
      </c>
      <c r="M1223" s="23">
        <v>6.0</v>
      </c>
    </row>
    <row r="1224" ht="15.75" customHeight="1">
      <c r="A1224" s="23">
        <v>1223.0</v>
      </c>
      <c r="B1224" s="24">
        <v>8.1</v>
      </c>
      <c r="C1224" s="24">
        <v>0.53</v>
      </c>
      <c r="D1224" s="24">
        <v>0.22</v>
      </c>
      <c r="E1224" s="24">
        <v>2.2</v>
      </c>
      <c r="F1224" s="24">
        <v>0.078</v>
      </c>
      <c r="G1224" s="24">
        <v>33.0</v>
      </c>
      <c r="H1224" s="24">
        <v>89.0</v>
      </c>
      <c r="I1224" s="24">
        <v>0.996779999999999</v>
      </c>
      <c r="J1224" s="24">
        <v>3.26</v>
      </c>
      <c r="K1224" s="24">
        <v>0.46</v>
      </c>
      <c r="L1224" s="24">
        <v>9.6</v>
      </c>
      <c r="M1224" s="23">
        <v>6.0</v>
      </c>
    </row>
    <row r="1225" ht="15.75" customHeight="1">
      <c r="A1225" s="23">
        <v>1224.0</v>
      </c>
      <c r="B1225" s="24">
        <v>10.5</v>
      </c>
      <c r="C1225" s="24">
        <v>0.36</v>
      </c>
      <c r="D1225" s="24">
        <v>0.47</v>
      </c>
      <c r="E1225" s="24">
        <v>2.2</v>
      </c>
      <c r="F1225" s="24">
        <v>0.074</v>
      </c>
      <c r="G1225" s="24">
        <v>9.0</v>
      </c>
      <c r="H1225" s="24">
        <v>23.0</v>
      </c>
      <c r="I1225" s="24">
        <v>0.996379999999999</v>
      </c>
      <c r="J1225" s="24">
        <v>3.23</v>
      </c>
      <c r="K1225" s="24">
        <v>0.76</v>
      </c>
      <c r="L1225" s="24">
        <v>12.0</v>
      </c>
      <c r="M1225" s="23">
        <v>6.0</v>
      </c>
    </row>
    <row r="1226" ht="15.75" customHeight="1">
      <c r="A1226" s="23">
        <v>1225.0</v>
      </c>
      <c r="B1226" s="24">
        <v>12.6</v>
      </c>
      <c r="C1226" s="24">
        <v>0.39</v>
      </c>
      <c r="D1226" s="24">
        <v>0.49</v>
      </c>
      <c r="E1226" s="24">
        <v>2.5</v>
      </c>
      <c r="F1226" s="24">
        <v>0.08</v>
      </c>
      <c r="G1226" s="24">
        <v>8.0</v>
      </c>
      <c r="H1226" s="24">
        <v>20.0</v>
      </c>
      <c r="I1226" s="24">
        <v>0.9992</v>
      </c>
      <c r="J1226" s="24">
        <v>3.07</v>
      </c>
      <c r="K1226" s="24">
        <v>0.82</v>
      </c>
      <c r="L1226" s="24">
        <v>10.3</v>
      </c>
      <c r="M1226" s="23">
        <v>6.0</v>
      </c>
    </row>
    <row r="1227" ht="15.75" customHeight="1">
      <c r="A1227" s="23">
        <v>1226.0</v>
      </c>
      <c r="B1227" s="24">
        <v>9.2</v>
      </c>
      <c r="C1227" s="24">
        <v>0.46</v>
      </c>
      <c r="D1227" s="24">
        <v>0.23</v>
      </c>
      <c r="E1227" s="24">
        <v>2.6</v>
      </c>
      <c r="F1227" s="24">
        <v>0.091</v>
      </c>
      <c r="G1227" s="24">
        <v>18.0</v>
      </c>
      <c r="H1227" s="24">
        <v>77.0</v>
      </c>
      <c r="I1227" s="24">
        <v>0.99922</v>
      </c>
      <c r="J1227" s="24">
        <v>3.15</v>
      </c>
      <c r="K1227" s="24">
        <v>0.51</v>
      </c>
      <c r="L1227" s="24">
        <v>9.4</v>
      </c>
      <c r="M1227" s="23">
        <v>5.0</v>
      </c>
    </row>
    <row r="1228" ht="15.75" customHeight="1">
      <c r="A1228" s="23">
        <v>1227.0</v>
      </c>
      <c r="B1228" s="24">
        <v>7.5</v>
      </c>
      <c r="C1228" s="24">
        <v>0.58</v>
      </c>
      <c r="D1228" s="24">
        <v>0.03</v>
      </c>
      <c r="E1228" s="24">
        <v>4.1</v>
      </c>
      <c r="F1228" s="24">
        <v>0.08</v>
      </c>
      <c r="G1228" s="24">
        <v>27.0</v>
      </c>
      <c r="H1228" s="24">
        <v>46.0</v>
      </c>
      <c r="I1228" s="24">
        <v>0.99592</v>
      </c>
      <c r="J1228" s="24">
        <v>3.02</v>
      </c>
      <c r="K1228" s="24">
        <v>0.47</v>
      </c>
      <c r="L1228" s="24">
        <v>9.2</v>
      </c>
      <c r="M1228" s="23">
        <v>5.0</v>
      </c>
    </row>
    <row r="1229" ht="15.75" customHeight="1">
      <c r="A1229" s="23">
        <v>1228.0</v>
      </c>
      <c r="B1229" s="24">
        <v>9.0</v>
      </c>
      <c r="C1229" s="24">
        <v>0.58</v>
      </c>
      <c r="D1229" s="24">
        <v>0.25</v>
      </c>
      <c r="E1229" s="24">
        <v>2.0</v>
      </c>
      <c r="F1229" s="24">
        <v>0.104</v>
      </c>
      <c r="G1229" s="24">
        <v>8.0</v>
      </c>
      <c r="H1229" s="24">
        <v>21.0</v>
      </c>
      <c r="I1229" s="24">
        <v>0.99769</v>
      </c>
      <c r="J1229" s="24">
        <v>3.27</v>
      </c>
      <c r="K1229" s="24">
        <v>0.72</v>
      </c>
      <c r="L1229" s="24">
        <v>9.6</v>
      </c>
      <c r="M1229" s="23">
        <v>5.0</v>
      </c>
    </row>
    <row r="1230" ht="15.75" customHeight="1">
      <c r="A1230" s="23">
        <v>1229.0</v>
      </c>
      <c r="B1230" s="24">
        <v>5.1</v>
      </c>
      <c r="C1230" s="24">
        <v>0.42</v>
      </c>
      <c r="D1230" s="24">
        <v>0.0</v>
      </c>
      <c r="E1230" s="24">
        <v>1.8</v>
      </c>
      <c r="F1230" s="24">
        <v>0.044</v>
      </c>
      <c r="G1230" s="24">
        <v>18.0</v>
      </c>
      <c r="H1230" s="24">
        <v>88.0</v>
      </c>
      <c r="I1230" s="24">
        <v>0.99157</v>
      </c>
      <c r="J1230" s="24">
        <v>3.68</v>
      </c>
      <c r="K1230" s="24">
        <v>0.73</v>
      </c>
      <c r="L1230" s="24">
        <v>13.6</v>
      </c>
      <c r="M1230" s="23">
        <v>7.0</v>
      </c>
    </row>
    <row r="1231" ht="15.75" customHeight="1">
      <c r="A1231" s="23">
        <v>1230.0</v>
      </c>
      <c r="B1231" s="24">
        <v>7.6</v>
      </c>
      <c r="C1231" s="24">
        <v>0.43</v>
      </c>
      <c r="D1231" s="24">
        <v>0.29</v>
      </c>
      <c r="E1231" s="24">
        <v>2.1</v>
      </c>
      <c r="F1231" s="24">
        <v>0.075</v>
      </c>
      <c r="G1231" s="24">
        <v>19.0</v>
      </c>
      <c r="H1231" s="24">
        <v>66.0</v>
      </c>
      <c r="I1231" s="24">
        <v>0.99718</v>
      </c>
      <c r="J1231" s="24">
        <v>3.4</v>
      </c>
      <c r="K1231" s="24">
        <v>0.64</v>
      </c>
      <c r="L1231" s="24">
        <v>9.5</v>
      </c>
      <c r="M1231" s="23">
        <v>5.0</v>
      </c>
    </row>
    <row r="1232" ht="15.75" customHeight="1">
      <c r="A1232" s="23">
        <v>1231.0</v>
      </c>
      <c r="B1232" s="24">
        <v>7.7</v>
      </c>
      <c r="C1232" s="24">
        <v>0.18</v>
      </c>
      <c r="D1232" s="24">
        <v>0.34</v>
      </c>
      <c r="E1232" s="24">
        <v>2.7</v>
      </c>
      <c r="F1232" s="24">
        <v>0.066</v>
      </c>
      <c r="G1232" s="24">
        <v>15.0</v>
      </c>
      <c r="H1232" s="24">
        <v>58.0</v>
      </c>
      <c r="I1232" s="24">
        <v>0.9947</v>
      </c>
      <c r="J1232" s="24">
        <v>3.37</v>
      </c>
      <c r="K1232" s="24">
        <v>0.78</v>
      </c>
      <c r="L1232" s="24">
        <v>11.8</v>
      </c>
      <c r="M1232" s="23">
        <v>6.0</v>
      </c>
    </row>
    <row r="1233" ht="15.75" customHeight="1">
      <c r="A1233" s="23">
        <v>1232.0</v>
      </c>
      <c r="B1233" s="24">
        <v>7.8</v>
      </c>
      <c r="C1233" s="24">
        <v>0.815</v>
      </c>
      <c r="D1233" s="24">
        <v>0.01</v>
      </c>
      <c r="E1233" s="24">
        <v>2.6</v>
      </c>
      <c r="F1233" s="24">
        <v>0.074</v>
      </c>
      <c r="G1233" s="24">
        <v>48.0</v>
      </c>
      <c r="H1233" s="24">
        <v>90.0</v>
      </c>
      <c r="I1233" s="24">
        <v>0.99621</v>
      </c>
      <c r="J1233" s="24">
        <v>3.38</v>
      </c>
      <c r="K1233" s="24">
        <v>0.62</v>
      </c>
      <c r="L1233" s="24">
        <v>10.8</v>
      </c>
      <c r="M1233" s="23">
        <v>5.0</v>
      </c>
    </row>
    <row r="1234" ht="15.75" customHeight="1">
      <c r="A1234" s="23">
        <v>1233.0</v>
      </c>
      <c r="B1234" s="24">
        <v>7.6</v>
      </c>
      <c r="C1234" s="24">
        <v>0.43</v>
      </c>
      <c r="D1234" s="24">
        <v>0.29</v>
      </c>
      <c r="E1234" s="24">
        <v>2.1</v>
      </c>
      <c r="F1234" s="24">
        <v>0.075</v>
      </c>
      <c r="G1234" s="24">
        <v>19.0</v>
      </c>
      <c r="H1234" s="24">
        <v>66.0</v>
      </c>
      <c r="I1234" s="24">
        <v>0.99718</v>
      </c>
      <c r="J1234" s="24">
        <v>3.4</v>
      </c>
      <c r="K1234" s="24">
        <v>0.64</v>
      </c>
      <c r="L1234" s="24">
        <v>9.5</v>
      </c>
      <c r="M1234" s="23">
        <v>5.0</v>
      </c>
    </row>
    <row r="1235" ht="15.75" customHeight="1">
      <c r="A1235" s="23">
        <v>1234.0</v>
      </c>
      <c r="B1235" s="24">
        <v>10.2</v>
      </c>
      <c r="C1235" s="24">
        <v>0.23</v>
      </c>
      <c r="D1235" s="24">
        <v>0.37</v>
      </c>
      <c r="E1235" s="24">
        <v>2.2</v>
      </c>
      <c r="F1235" s="24">
        <v>0.057</v>
      </c>
      <c r="G1235" s="24">
        <v>14.0</v>
      </c>
      <c r="H1235" s="24">
        <v>36.0</v>
      </c>
      <c r="I1235" s="24">
        <v>0.996139999999999</v>
      </c>
      <c r="J1235" s="24">
        <v>3.23</v>
      </c>
      <c r="K1235" s="24">
        <v>0.49</v>
      </c>
      <c r="L1235" s="24">
        <v>9.3</v>
      </c>
      <c r="M1235" s="23">
        <v>4.0</v>
      </c>
    </row>
    <row r="1236" ht="15.75" customHeight="1">
      <c r="A1236" s="23">
        <v>1235.0</v>
      </c>
      <c r="B1236" s="24">
        <v>7.1</v>
      </c>
      <c r="C1236" s="24">
        <v>0.75</v>
      </c>
      <c r="D1236" s="24">
        <v>0.01</v>
      </c>
      <c r="E1236" s="24">
        <v>2.2</v>
      </c>
      <c r="F1236" s="24">
        <v>0.059</v>
      </c>
      <c r="G1236" s="24">
        <v>11.0</v>
      </c>
      <c r="H1236" s="24">
        <v>18.0</v>
      </c>
      <c r="I1236" s="24">
        <v>0.99242</v>
      </c>
      <c r="J1236" s="24">
        <v>3.39</v>
      </c>
      <c r="K1236" s="24">
        <v>0.4</v>
      </c>
      <c r="L1236" s="24">
        <v>12.8</v>
      </c>
      <c r="M1236" s="23">
        <v>6.0</v>
      </c>
    </row>
    <row r="1237" ht="15.75" customHeight="1">
      <c r="A1237" s="23">
        <v>1236.0</v>
      </c>
      <c r="B1237" s="24">
        <v>6.0</v>
      </c>
      <c r="C1237" s="24">
        <v>0.33</v>
      </c>
      <c r="D1237" s="24">
        <v>0.32</v>
      </c>
      <c r="E1237" s="24">
        <v>12.9</v>
      </c>
      <c r="F1237" s="24">
        <v>0.054</v>
      </c>
      <c r="G1237" s="24">
        <v>6.0</v>
      </c>
      <c r="H1237" s="24">
        <v>113.0</v>
      </c>
      <c r="I1237" s="24">
        <v>0.99572</v>
      </c>
      <c r="J1237" s="24">
        <v>3.3</v>
      </c>
      <c r="K1237" s="24">
        <v>0.56</v>
      </c>
      <c r="L1237" s="24">
        <v>11.5</v>
      </c>
      <c r="M1237" s="23">
        <v>4.0</v>
      </c>
    </row>
    <row r="1238" ht="15.75" customHeight="1">
      <c r="A1238" s="23">
        <v>1237.0</v>
      </c>
      <c r="B1238" s="24">
        <v>7.8</v>
      </c>
      <c r="C1238" s="24">
        <v>0.55</v>
      </c>
      <c r="D1238" s="24">
        <v>0.0</v>
      </c>
      <c r="E1238" s="24">
        <v>1.7</v>
      </c>
      <c r="F1238" s="24">
        <v>0.07</v>
      </c>
      <c r="G1238" s="24">
        <v>7.0</v>
      </c>
      <c r="H1238" s="24">
        <v>17.0</v>
      </c>
      <c r="I1238" s="24">
        <v>0.99659</v>
      </c>
      <c r="J1238" s="24">
        <v>3.26</v>
      </c>
      <c r="K1238" s="24">
        <v>0.64</v>
      </c>
      <c r="L1238" s="24">
        <v>9.4</v>
      </c>
      <c r="M1238" s="23">
        <v>6.0</v>
      </c>
    </row>
    <row r="1239" ht="15.75" customHeight="1">
      <c r="A1239" s="23">
        <v>1238.0</v>
      </c>
      <c r="B1239" s="24">
        <v>7.1</v>
      </c>
      <c r="C1239" s="24">
        <v>0.75</v>
      </c>
      <c r="D1239" s="24">
        <v>0.01</v>
      </c>
      <c r="E1239" s="24">
        <v>2.2</v>
      </c>
      <c r="F1239" s="24">
        <v>0.059</v>
      </c>
      <c r="G1239" s="24">
        <v>11.0</v>
      </c>
      <c r="H1239" s="24">
        <v>18.0</v>
      </c>
      <c r="I1239" s="24">
        <v>0.99242</v>
      </c>
      <c r="J1239" s="24">
        <v>3.39</v>
      </c>
      <c r="K1239" s="24">
        <v>0.4</v>
      </c>
      <c r="L1239" s="24">
        <v>12.8</v>
      </c>
      <c r="M1239" s="23">
        <v>6.0</v>
      </c>
    </row>
    <row r="1240" ht="15.75" customHeight="1">
      <c r="A1240" s="23">
        <v>1239.0</v>
      </c>
      <c r="B1240" s="24">
        <v>8.1</v>
      </c>
      <c r="C1240" s="24">
        <v>0.73</v>
      </c>
      <c r="D1240" s="24">
        <v>0.0</v>
      </c>
      <c r="E1240" s="24">
        <v>2.5</v>
      </c>
      <c r="F1240" s="24">
        <v>0.081</v>
      </c>
      <c r="G1240" s="24">
        <v>12.0</v>
      </c>
      <c r="H1240" s="24">
        <v>24.0</v>
      </c>
      <c r="I1240" s="24">
        <v>0.99798</v>
      </c>
      <c r="J1240" s="24">
        <v>3.38</v>
      </c>
      <c r="K1240" s="24">
        <v>0.46</v>
      </c>
      <c r="L1240" s="24">
        <v>9.6</v>
      </c>
      <c r="M1240" s="23">
        <v>4.0</v>
      </c>
    </row>
    <row r="1241" ht="15.75" customHeight="1">
      <c r="A1241" s="23">
        <v>1240.0</v>
      </c>
      <c r="B1241" s="24">
        <v>6.5</v>
      </c>
      <c r="C1241" s="24">
        <v>0.67</v>
      </c>
      <c r="D1241" s="24">
        <v>0.0</v>
      </c>
      <c r="E1241" s="24">
        <v>4.3</v>
      </c>
      <c r="F1241" s="24">
        <v>0.057</v>
      </c>
      <c r="G1241" s="24">
        <v>11.0</v>
      </c>
      <c r="H1241" s="24">
        <v>20.0</v>
      </c>
      <c r="I1241" s="24">
        <v>0.994879999999999</v>
      </c>
      <c r="J1241" s="24">
        <v>3.45</v>
      </c>
      <c r="K1241" s="24">
        <v>0.56</v>
      </c>
      <c r="L1241" s="24">
        <v>11.8</v>
      </c>
      <c r="M1241" s="23">
        <v>4.0</v>
      </c>
    </row>
    <row r="1242" ht="15.75" customHeight="1">
      <c r="A1242" s="23">
        <v>1241.0</v>
      </c>
      <c r="B1242" s="24">
        <v>7.5</v>
      </c>
      <c r="C1242" s="24">
        <v>0.61</v>
      </c>
      <c r="D1242" s="24">
        <v>0.2</v>
      </c>
      <c r="E1242" s="24">
        <v>1.7</v>
      </c>
      <c r="F1242" s="24">
        <v>0.076</v>
      </c>
      <c r="G1242" s="24">
        <v>36.0</v>
      </c>
      <c r="H1242" s="24">
        <v>60.0</v>
      </c>
      <c r="I1242" s="24">
        <v>0.994939999999999</v>
      </c>
      <c r="J1242" s="24">
        <v>3.1</v>
      </c>
      <c r="K1242" s="24">
        <v>0.4</v>
      </c>
      <c r="L1242" s="24">
        <v>9.3</v>
      </c>
      <c r="M1242" s="23">
        <v>5.0</v>
      </c>
    </row>
    <row r="1243" ht="15.75" customHeight="1">
      <c r="A1243" s="23">
        <v>1242.0</v>
      </c>
      <c r="B1243" s="24">
        <v>9.8</v>
      </c>
      <c r="C1243" s="24">
        <v>0.37</v>
      </c>
      <c r="D1243" s="24">
        <v>0.39</v>
      </c>
      <c r="E1243" s="24">
        <v>2.5</v>
      </c>
      <c r="F1243" s="24">
        <v>0.079</v>
      </c>
      <c r="G1243" s="24">
        <v>28.0</v>
      </c>
      <c r="H1243" s="24">
        <v>65.0</v>
      </c>
      <c r="I1243" s="24">
        <v>0.99729</v>
      </c>
      <c r="J1243" s="24">
        <v>3.16</v>
      </c>
      <c r="K1243" s="24">
        <v>0.59</v>
      </c>
      <c r="L1243" s="24">
        <v>9.8</v>
      </c>
      <c r="M1243" s="23">
        <v>5.0</v>
      </c>
    </row>
    <row r="1244" ht="15.75" customHeight="1">
      <c r="A1244" s="23">
        <v>1243.0</v>
      </c>
      <c r="B1244" s="24">
        <v>9.0</v>
      </c>
      <c r="C1244" s="24">
        <v>0.4</v>
      </c>
      <c r="D1244" s="24">
        <v>0.41</v>
      </c>
      <c r="E1244" s="24">
        <v>2.0</v>
      </c>
      <c r="F1244" s="24">
        <v>0.0579999999999999</v>
      </c>
      <c r="G1244" s="24">
        <v>15.0</v>
      </c>
      <c r="H1244" s="24">
        <v>40.0</v>
      </c>
      <c r="I1244" s="24">
        <v>0.994139999999999</v>
      </c>
      <c r="J1244" s="24">
        <v>3.22</v>
      </c>
      <c r="K1244" s="24">
        <v>0.6</v>
      </c>
      <c r="L1244" s="24">
        <v>12.2</v>
      </c>
      <c r="M1244" s="23">
        <v>6.0</v>
      </c>
    </row>
    <row r="1245" ht="15.75" customHeight="1">
      <c r="A1245" s="23">
        <v>1244.0</v>
      </c>
      <c r="B1245" s="24">
        <v>8.3</v>
      </c>
      <c r="C1245" s="24">
        <v>0.56</v>
      </c>
      <c r="D1245" s="24">
        <v>0.22</v>
      </c>
      <c r="E1245" s="24">
        <v>2.4</v>
      </c>
      <c r="F1245" s="24">
        <v>0.0819999999999999</v>
      </c>
      <c r="G1245" s="24">
        <v>10.0</v>
      </c>
      <c r="H1245" s="24">
        <v>86.0</v>
      </c>
      <c r="I1245" s="24">
        <v>0.9983</v>
      </c>
      <c r="J1245" s="24">
        <v>3.37</v>
      </c>
      <c r="K1245" s="24">
        <v>0.62</v>
      </c>
      <c r="L1245" s="24">
        <v>9.5</v>
      </c>
      <c r="M1245" s="23">
        <v>5.0</v>
      </c>
    </row>
    <row r="1246" ht="15.75" customHeight="1">
      <c r="A1246" s="23">
        <v>1245.0</v>
      </c>
      <c r="B1246" s="24">
        <v>5.9</v>
      </c>
      <c r="C1246" s="24">
        <v>0.29</v>
      </c>
      <c r="D1246" s="24">
        <v>0.25</v>
      </c>
      <c r="E1246" s="24">
        <v>13.4</v>
      </c>
      <c r="F1246" s="24">
        <v>0.067</v>
      </c>
      <c r="G1246" s="24">
        <v>72.0</v>
      </c>
      <c r="H1246" s="24">
        <v>160.0</v>
      </c>
      <c r="I1246" s="24">
        <v>0.99721</v>
      </c>
      <c r="J1246" s="24">
        <v>3.33</v>
      </c>
      <c r="K1246" s="24">
        <v>0.54</v>
      </c>
      <c r="L1246" s="24">
        <v>10.3</v>
      </c>
      <c r="M1246" s="23">
        <v>6.0</v>
      </c>
    </row>
    <row r="1247" ht="15.75" customHeight="1">
      <c r="A1247" s="23">
        <v>1246.0</v>
      </c>
      <c r="B1247" s="24">
        <v>7.4</v>
      </c>
      <c r="C1247" s="24">
        <v>0.55</v>
      </c>
      <c r="D1247" s="24">
        <v>0.19</v>
      </c>
      <c r="E1247" s="24">
        <v>1.8</v>
      </c>
      <c r="F1247" s="24">
        <v>0.0819999999999999</v>
      </c>
      <c r="G1247" s="24">
        <v>15.0</v>
      </c>
      <c r="H1247" s="24">
        <v>34.0</v>
      </c>
      <c r="I1247" s="24">
        <v>0.99655</v>
      </c>
      <c r="J1247" s="24">
        <v>3.49</v>
      </c>
      <c r="K1247" s="24">
        <v>0.68</v>
      </c>
      <c r="L1247" s="24">
        <v>10.5</v>
      </c>
      <c r="M1247" s="23">
        <v>5.0</v>
      </c>
    </row>
    <row r="1248" ht="15.75" customHeight="1">
      <c r="A1248" s="23">
        <v>1247.0</v>
      </c>
      <c r="B1248" s="24">
        <v>7.4</v>
      </c>
      <c r="C1248" s="24">
        <v>0.74</v>
      </c>
      <c r="D1248" s="24">
        <v>0.07</v>
      </c>
      <c r="E1248" s="24">
        <v>1.7</v>
      </c>
      <c r="F1248" s="24">
        <v>0.086</v>
      </c>
      <c r="G1248" s="24">
        <v>15.0</v>
      </c>
      <c r="H1248" s="24">
        <v>48.0</v>
      </c>
      <c r="I1248" s="24">
        <v>0.99502</v>
      </c>
      <c r="J1248" s="24">
        <v>3.12</v>
      </c>
      <c r="K1248" s="24">
        <v>0.48</v>
      </c>
      <c r="L1248" s="24">
        <v>10.0</v>
      </c>
      <c r="M1248" s="23">
        <v>5.0</v>
      </c>
    </row>
    <row r="1249" ht="15.75" customHeight="1">
      <c r="A1249" s="23">
        <v>1248.0</v>
      </c>
      <c r="B1249" s="24">
        <v>7.4</v>
      </c>
      <c r="C1249" s="24">
        <v>0.55</v>
      </c>
      <c r="D1249" s="24">
        <v>0.19</v>
      </c>
      <c r="E1249" s="24">
        <v>1.8</v>
      </c>
      <c r="F1249" s="24">
        <v>0.0819999999999999</v>
      </c>
      <c r="G1249" s="24">
        <v>15.0</v>
      </c>
      <c r="H1249" s="24">
        <v>34.0</v>
      </c>
      <c r="I1249" s="24">
        <v>0.99655</v>
      </c>
      <c r="J1249" s="24">
        <v>3.49</v>
      </c>
      <c r="K1249" s="24">
        <v>0.68</v>
      </c>
      <c r="L1249" s="24">
        <v>10.5</v>
      </c>
      <c r="M1249" s="23">
        <v>5.0</v>
      </c>
    </row>
    <row r="1250" ht="15.75" customHeight="1">
      <c r="A1250" s="23">
        <v>1249.0</v>
      </c>
      <c r="B1250" s="24">
        <v>6.9</v>
      </c>
      <c r="C1250" s="24">
        <v>0.41</v>
      </c>
      <c r="D1250" s="24">
        <v>0.33</v>
      </c>
      <c r="E1250" s="24">
        <v>2.2</v>
      </c>
      <c r="F1250" s="24">
        <v>0.081</v>
      </c>
      <c r="G1250" s="24">
        <v>22.0</v>
      </c>
      <c r="H1250" s="24">
        <v>36.0</v>
      </c>
      <c r="I1250" s="24">
        <v>0.9949</v>
      </c>
      <c r="J1250" s="24">
        <v>3.41</v>
      </c>
      <c r="K1250" s="24">
        <v>0.75</v>
      </c>
      <c r="L1250" s="24">
        <v>11.1</v>
      </c>
      <c r="M1250" s="23">
        <v>6.0</v>
      </c>
    </row>
    <row r="1251" ht="15.75" customHeight="1">
      <c r="A1251" s="23">
        <v>1250.0</v>
      </c>
      <c r="B1251" s="24">
        <v>7.1</v>
      </c>
      <c r="C1251" s="24">
        <v>0.6</v>
      </c>
      <c r="D1251" s="24">
        <v>0.01</v>
      </c>
      <c r="E1251" s="24">
        <v>2.3</v>
      </c>
      <c r="F1251" s="24">
        <v>0.079</v>
      </c>
      <c r="G1251" s="24">
        <v>24.0</v>
      </c>
      <c r="H1251" s="24">
        <v>37.0</v>
      </c>
      <c r="I1251" s="24">
        <v>0.995139999999999</v>
      </c>
      <c r="J1251" s="24">
        <v>3.4</v>
      </c>
      <c r="K1251" s="24">
        <v>0.61</v>
      </c>
      <c r="L1251" s="24">
        <v>10.9</v>
      </c>
      <c r="M1251" s="23">
        <v>6.0</v>
      </c>
    </row>
    <row r="1252" ht="15.75" customHeight="1">
      <c r="A1252" s="23">
        <v>1251.0</v>
      </c>
      <c r="B1252" s="24">
        <v>7.1</v>
      </c>
      <c r="C1252" s="24">
        <v>0.6</v>
      </c>
      <c r="D1252" s="24">
        <v>0.01</v>
      </c>
      <c r="E1252" s="24">
        <v>2.3</v>
      </c>
      <c r="F1252" s="24">
        <v>0.079</v>
      </c>
      <c r="G1252" s="24">
        <v>24.0</v>
      </c>
      <c r="H1252" s="24">
        <v>37.0</v>
      </c>
      <c r="I1252" s="24">
        <v>0.995139999999999</v>
      </c>
      <c r="J1252" s="24">
        <v>3.4</v>
      </c>
      <c r="K1252" s="24">
        <v>0.61</v>
      </c>
      <c r="L1252" s="24">
        <v>10.9</v>
      </c>
      <c r="M1252" s="23">
        <v>6.0</v>
      </c>
    </row>
    <row r="1253" ht="15.75" customHeight="1">
      <c r="A1253" s="23">
        <v>1252.0</v>
      </c>
      <c r="B1253" s="24">
        <v>7.5</v>
      </c>
      <c r="C1253" s="24">
        <v>0.58</v>
      </c>
      <c r="D1253" s="24">
        <v>0.14</v>
      </c>
      <c r="E1253" s="24">
        <v>2.2</v>
      </c>
      <c r="F1253" s="24">
        <v>0.077</v>
      </c>
      <c r="G1253" s="24">
        <v>27.0</v>
      </c>
      <c r="H1253" s="24">
        <v>60.0</v>
      </c>
      <c r="I1253" s="24">
        <v>0.9963</v>
      </c>
      <c r="J1253" s="24">
        <v>3.28</v>
      </c>
      <c r="K1253" s="24">
        <v>0.59</v>
      </c>
      <c r="L1253" s="24">
        <v>9.8</v>
      </c>
      <c r="M1253" s="23">
        <v>5.0</v>
      </c>
    </row>
    <row r="1254" ht="15.75" customHeight="1">
      <c r="A1254" s="23">
        <v>1253.0</v>
      </c>
      <c r="B1254" s="24">
        <v>7.1</v>
      </c>
      <c r="C1254" s="24">
        <v>0.72</v>
      </c>
      <c r="D1254" s="24">
        <v>0.0</v>
      </c>
      <c r="E1254" s="24">
        <v>1.8</v>
      </c>
      <c r="F1254" s="24">
        <v>0.123</v>
      </c>
      <c r="G1254" s="24">
        <v>6.0</v>
      </c>
      <c r="H1254" s="24">
        <v>14.0</v>
      </c>
      <c r="I1254" s="24">
        <v>0.99627</v>
      </c>
      <c r="J1254" s="24">
        <v>3.45</v>
      </c>
      <c r="K1254" s="24">
        <v>0.58</v>
      </c>
      <c r="L1254" s="24">
        <v>9.8</v>
      </c>
      <c r="M1254" s="23">
        <v>5.0</v>
      </c>
    </row>
    <row r="1255" ht="15.75" customHeight="1">
      <c r="A1255" s="23">
        <v>1254.0</v>
      </c>
      <c r="B1255" s="24">
        <v>7.9</v>
      </c>
      <c r="C1255" s="24">
        <v>0.66</v>
      </c>
      <c r="D1255" s="24">
        <v>0.0</v>
      </c>
      <c r="E1255" s="24">
        <v>1.4</v>
      </c>
      <c r="F1255" s="24">
        <v>0.096</v>
      </c>
      <c r="G1255" s="24">
        <v>6.0</v>
      </c>
      <c r="H1255" s="24">
        <v>13.0</v>
      </c>
      <c r="I1255" s="24">
        <v>0.99569</v>
      </c>
      <c r="J1255" s="24">
        <v>3.43</v>
      </c>
      <c r="K1255" s="24">
        <v>0.58</v>
      </c>
      <c r="L1255" s="24">
        <v>9.5</v>
      </c>
      <c r="M1255" s="23">
        <v>5.0</v>
      </c>
    </row>
    <row r="1256" ht="15.75" customHeight="1">
      <c r="A1256" s="23">
        <v>1255.0</v>
      </c>
      <c r="B1256" s="24">
        <v>7.8</v>
      </c>
      <c r="C1256" s="24">
        <v>0.7</v>
      </c>
      <c r="D1256" s="24">
        <v>0.06</v>
      </c>
      <c r="E1256" s="24">
        <v>1.9</v>
      </c>
      <c r="F1256" s="24">
        <v>0.079</v>
      </c>
      <c r="G1256" s="24">
        <v>20.0</v>
      </c>
      <c r="H1256" s="24">
        <v>35.0</v>
      </c>
      <c r="I1256" s="24">
        <v>0.996279999999999</v>
      </c>
      <c r="J1256" s="24">
        <v>3.4</v>
      </c>
      <c r="K1256" s="24">
        <v>0.69</v>
      </c>
      <c r="L1256" s="24">
        <v>10.9</v>
      </c>
      <c r="M1256" s="23">
        <v>5.0</v>
      </c>
    </row>
    <row r="1257" ht="15.75" customHeight="1">
      <c r="A1257" s="23">
        <v>1256.0</v>
      </c>
      <c r="B1257" s="24">
        <v>6.1</v>
      </c>
      <c r="C1257" s="24">
        <v>0.64</v>
      </c>
      <c r="D1257" s="24">
        <v>0.02</v>
      </c>
      <c r="E1257" s="24">
        <v>2.4</v>
      </c>
      <c r="F1257" s="24">
        <v>0.069</v>
      </c>
      <c r="G1257" s="24">
        <v>26.0</v>
      </c>
      <c r="H1257" s="24">
        <v>46.0</v>
      </c>
      <c r="I1257" s="24">
        <v>0.993579999999999</v>
      </c>
      <c r="J1257" s="24">
        <v>3.47</v>
      </c>
      <c r="K1257" s="24">
        <v>0.45</v>
      </c>
      <c r="L1257" s="24">
        <v>11.0</v>
      </c>
      <c r="M1257" s="23">
        <v>5.0</v>
      </c>
    </row>
    <row r="1258" ht="15.75" customHeight="1">
      <c r="A1258" s="23">
        <v>1257.0</v>
      </c>
      <c r="B1258" s="24">
        <v>7.5</v>
      </c>
      <c r="C1258" s="24">
        <v>0.59</v>
      </c>
      <c r="D1258" s="24">
        <v>0.22</v>
      </c>
      <c r="E1258" s="24">
        <v>1.8</v>
      </c>
      <c r="F1258" s="24">
        <v>0.0819999999999999</v>
      </c>
      <c r="G1258" s="24">
        <v>43.0</v>
      </c>
      <c r="H1258" s="24">
        <v>60.0</v>
      </c>
      <c r="I1258" s="24">
        <v>0.994989999999999</v>
      </c>
      <c r="J1258" s="24">
        <v>3.1</v>
      </c>
      <c r="K1258" s="24">
        <v>0.42</v>
      </c>
      <c r="L1258" s="24">
        <v>9.2</v>
      </c>
      <c r="M1258" s="23">
        <v>5.0</v>
      </c>
    </row>
    <row r="1259" ht="15.75" customHeight="1">
      <c r="A1259" s="23">
        <v>1258.0</v>
      </c>
      <c r="B1259" s="24">
        <v>7.0</v>
      </c>
      <c r="C1259" s="24">
        <v>0.58</v>
      </c>
      <c r="D1259" s="24">
        <v>0.28</v>
      </c>
      <c r="E1259" s="24">
        <v>4.8</v>
      </c>
      <c r="F1259" s="24">
        <v>0.085</v>
      </c>
      <c r="G1259" s="24">
        <v>12.0</v>
      </c>
      <c r="H1259" s="24">
        <v>69.0</v>
      </c>
      <c r="I1259" s="24">
        <v>0.996329999999999</v>
      </c>
      <c r="J1259" s="24">
        <v>3.32</v>
      </c>
      <c r="K1259" s="24">
        <v>0.7</v>
      </c>
      <c r="L1259" s="24">
        <v>11.0</v>
      </c>
      <c r="M1259" s="23">
        <v>6.0</v>
      </c>
    </row>
    <row r="1260" ht="15.75" customHeight="1">
      <c r="A1260" s="23">
        <v>1259.0</v>
      </c>
      <c r="B1260" s="24">
        <v>6.8</v>
      </c>
      <c r="C1260" s="24">
        <v>0.64</v>
      </c>
      <c r="D1260" s="24">
        <v>0.0</v>
      </c>
      <c r="E1260" s="24">
        <v>2.7</v>
      </c>
      <c r="F1260" s="24">
        <v>0.123</v>
      </c>
      <c r="G1260" s="24">
        <v>15.0</v>
      </c>
      <c r="H1260" s="24">
        <v>33.0</v>
      </c>
      <c r="I1260" s="24">
        <v>0.995379999999999</v>
      </c>
      <c r="J1260" s="24">
        <v>3.44</v>
      </c>
      <c r="K1260" s="24">
        <v>0.63</v>
      </c>
      <c r="L1260" s="24">
        <v>11.3</v>
      </c>
      <c r="M1260" s="23">
        <v>6.0</v>
      </c>
    </row>
    <row r="1261" ht="15.75" customHeight="1">
      <c r="A1261" s="23">
        <v>1260.0</v>
      </c>
      <c r="B1261" s="24">
        <v>6.8</v>
      </c>
      <c r="C1261" s="24">
        <v>0.64</v>
      </c>
      <c r="D1261" s="24">
        <v>0.0</v>
      </c>
      <c r="E1261" s="24">
        <v>2.7</v>
      </c>
      <c r="F1261" s="24">
        <v>0.123</v>
      </c>
      <c r="G1261" s="24">
        <v>15.0</v>
      </c>
      <c r="H1261" s="24">
        <v>33.0</v>
      </c>
      <c r="I1261" s="24">
        <v>0.995379999999999</v>
      </c>
      <c r="J1261" s="24">
        <v>3.44</v>
      </c>
      <c r="K1261" s="24">
        <v>0.63</v>
      </c>
      <c r="L1261" s="24">
        <v>11.3</v>
      </c>
      <c r="M1261" s="23">
        <v>6.0</v>
      </c>
    </row>
    <row r="1262" ht="15.75" customHeight="1">
      <c r="A1262" s="23">
        <v>1261.0</v>
      </c>
      <c r="B1262" s="24">
        <v>8.6</v>
      </c>
      <c r="C1262" s="24">
        <v>0.635</v>
      </c>
      <c r="D1262" s="24">
        <v>0.68</v>
      </c>
      <c r="E1262" s="24">
        <v>1.8</v>
      </c>
      <c r="F1262" s="24">
        <v>0.402999999999999</v>
      </c>
      <c r="G1262" s="24">
        <v>19.0</v>
      </c>
      <c r="H1262" s="24">
        <v>56.0</v>
      </c>
      <c r="I1262" s="24">
        <v>0.99632</v>
      </c>
      <c r="J1262" s="24">
        <v>3.02</v>
      </c>
      <c r="K1262" s="24">
        <v>1.15</v>
      </c>
      <c r="L1262" s="24">
        <v>9.3</v>
      </c>
      <c r="M1262" s="23">
        <v>5.0</v>
      </c>
    </row>
    <row r="1263" ht="15.75" customHeight="1">
      <c r="A1263" s="23">
        <v>1262.0</v>
      </c>
      <c r="B1263" s="24">
        <v>6.3</v>
      </c>
      <c r="C1263" s="24">
        <v>1.02</v>
      </c>
      <c r="D1263" s="24">
        <v>0.0</v>
      </c>
      <c r="E1263" s="24">
        <v>2.0</v>
      </c>
      <c r="F1263" s="24">
        <v>0.083</v>
      </c>
      <c r="G1263" s="24">
        <v>17.0</v>
      </c>
      <c r="H1263" s="24">
        <v>24.0</v>
      </c>
      <c r="I1263" s="24">
        <v>0.99437</v>
      </c>
      <c r="J1263" s="24">
        <v>3.59</v>
      </c>
      <c r="K1263" s="24">
        <v>0.55</v>
      </c>
      <c r="L1263" s="24">
        <v>11.2</v>
      </c>
      <c r="M1263" s="23">
        <v>4.0</v>
      </c>
    </row>
    <row r="1264" ht="15.75" customHeight="1">
      <c r="A1264" s="23">
        <v>1263.0</v>
      </c>
      <c r="B1264" s="24">
        <v>9.8</v>
      </c>
      <c r="C1264" s="24">
        <v>0.45</v>
      </c>
      <c r="D1264" s="24">
        <v>0.38</v>
      </c>
      <c r="E1264" s="24">
        <v>2.5</v>
      </c>
      <c r="F1264" s="24">
        <v>0.081</v>
      </c>
      <c r="G1264" s="24">
        <v>34.0</v>
      </c>
      <c r="H1264" s="24">
        <v>66.0</v>
      </c>
      <c r="I1264" s="24">
        <v>0.99726</v>
      </c>
      <c r="J1264" s="24">
        <v>3.15</v>
      </c>
      <c r="K1264" s="24">
        <v>0.58</v>
      </c>
      <c r="L1264" s="24">
        <v>9.8</v>
      </c>
      <c r="M1264" s="23">
        <v>5.0</v>
      </c>
    </row>
    <row r="1265" ht="15.75" customHeight="1">
      <c r="A1265" s="23">
        <v>1264.0</v>
      </c>
      <c r="B1265" s="24">
        <v>8.2</v>
      </c>
      <c r="C1265" s="24">
        <v>0.78</v>
      </c>
      <c r="D1265" s="24">
        <v>0.0</v>
      </c>
      <c r="E1265" s="24">
        <v>2.2</v>
      </c>
      <c r="F1265" s="24">
        <v>0.089</v>
      </c>
      <c r="G1265" s="24">
        <v>13.0</v>
      </c>
      <c r="H1265" s="24">
        <v>26.0</v>
      </c>
      <c r="I1265" s="24">
        <v>0.9978</v>
      </c>
      <c r="J1265" s="24">
        <v>3.37</v>
      </c>
      <c r="K1265" s="24">
        <v>0.46</v>
      </c>
      <c r="L1265" s="24">
        <v>9.6</v>
      </c>
      <c r="M1265" s="23">
        <v>4.0</v>
      </c>
    </row>
    <row r="1266" ht="15.75" customHeight="1">
      <c r="A1266" s="23">
        <v>1265.0</v>
      </c>
      <c r="B1266" s="24">
        <v>8.5</v>
      </c>
      <c r="C1266" s="24">
        <v>0.37</v>
      </c>
      <c r="D1266" s="24">
        <v>0.32</v>
      </c>
      <c r="E1266" s="24">
        <v>1.8</v>
      </c>
      <c r="F1266" s="24">
        <v>0.066</v>
      </c>
      <c r="G1266" s="24">
        <v>26.0</v>
      </c>
      <c r="H1266" s="24">
        <v>51.0</v>
      </c>
      <c r="I1266" s="24">
        <v>0.99456</v>
      </c>
      <c r="J1266" s="24">
        <v>3.38</v>
      </c>
      <c r="K1266" s="24">
        <v>0.72</v>
      </c>
      <c r="L1266" s="24">
        <v>11.8</v>
      </c>
      <c r="M1266" s="23">
        <v>6.0</v>
      </c>
    </row>
    <row r="1267" ht="15.75" customHeight="1">
      <c r="A1267" s="23">
        <v>1266.0</v>
      </c>
      <c r="B1267" s="24">
        <v>7.2</v>
      </c>
      <c r="C1267" s="24">
        <v>0.57</v>
      </c>
      <c r="D1267" s="24">
        <v>0.05</v>
      </c>
      <c r="E1267" s="24">
        <v>2.3</v>
      </c>
      <c r="F1267" s="24">
        <v>0.081</v>
      </c>
      <c r="G1267" s="24">
        <v>16.0</v>
      </c>
      <c r="H1267" s="24">
        <v>36.0</v>
      </c>
      <c r="I1267" s="24">
        <v>0.99564</v>
      </c>
      <c r="J1267" s="24">
        <v>3.38</v>
      </c>
      <c r="K1267" s="24">
        <v>0.6</v>
      </c>
      <c r="L1267" s="24">
        <v>10.3</v>
      </c>
      <c r="M1267" s="23">
        <v>6.0</v>
      </c>
    </row>
    <row r="1268" ht="15.75" customHeight="1">
      <c r="A1268" s="23">
        <v>1267.0</v>
      </c>
      <c r="B1268" s="24">
        <v>7.2</v>
      </c>
      <c r="C1268" s="24">
        <v>0.57</v>
      </c>
      <c r="D1268" s="24">
        <v>0.05</v>
      </c>
      <c r="E1268" s="24">
        <v>2.3</v>
      </c>
      <c r="F1268" s="24">
        <v>0.081</v>
      </c>
      <c r="G1268" s="24">
        <v>16.0</v>
      </c>
      <c r="H1268" s="24">
        <v>36.0</v>
      </c>
      <c r="I1268" s="24">
        <v>0.99564</v>
      </c>
      <c r="J1268" s="24">
        <v>3.38</v>
      </c>
      <c r="K1268" s="24">
        <v>0.6</v>
      </c>
      <c r="L1268" s="24">
        <v>10.3</v>
      </c>
      <c r="M1268" s="23">
        <v>6.0</v>
      </c>
    </row>
    <row r="1269" ht="15.75" customHeight="1">
      <c r="A1269" s="23">
        <v>1268.0</v>
      </c>
      <c r="B1269" s="24">
        <v>10.4</v>
      </c>
      <c r="C1269" s="24">
        <v>0.43</v>
      </c>
      <c r="D1269" s="24">
        <v>0.5</v>
      </c>
      <c r="E1269" s="24">
        <v>2.3</v>
      </c>
      <c r="F1269" s="24">
        <v>0.068</v>
      </c>
      <c r="G1269" s="24">
        <v>13.0</v>
      </c>
      <c r="H1269" s="24">
        <v>19.0</v>
      </c>
      <c r="I1269" s="24">
        <v>0.996</v>
      </c>
      <c r="J1269" s="24">
        <v>3.1</v>
      </c>
      <c r="K1269" s="24">
        <v>0.87</v>
      </c>
      <c r="L1269" s="24">
        <v>11.4</v>
      </c>
      <c r="M1269" s="23">
        <v>6.0</v>
      </c>
    </row>
    <row r="1270" ht="15.75" customHeight="1">
      <c r="A1270" s="23">
        <v>1269.0</v>
      </c>
      <c r="B1270" s="24">
        <v>6.9</v>
      </c>
      <c r="C1270" s="24">
        <v>0.41</v>
      </c>
      <c r="D1270" s="24">
        <v>0.31</v>
      </c>
      <c r="E1270" s="24">
        <v>2.0</v>
      </c>
      <c r="F1270" s="24">
        <v>0.079</v>
      </c>
      <c r="G1270" s="24">
        <v>21.0</v>
      </c>
      <c r="H1270" s="24">
        <v>51.0</v>
      </c>
      <c r="I1270" s="24">
        <v>0.996679999999999</v>
      </c>
      <c r="J1270" s="24">
        <v>3.47</v>
      </c>
      <c r="K1270" s="24">
        <v>0.55</v>
      </c>
      <c r="L1270" s="24">
        <v>9.5</v>
      </c>
      <c r="M1270" s="23">
        <v>6.0</v>
      </c>
    </row>
    <row r="1271" ht="15.75" customHeight="1">
      <c r="A1271" s="23">
        <v>1270.0</v>
      </c>
      <c r="B1271" s="24">
        <v>5.5</v>
      </c>
      <c r="C1271" s="24">
        <v>0.49</v>
      </c>
      <c r="D1271" s="24">
        <v>0.03</v>
      </c>
      <c r="E1271" s="24">
        <v>1.8</v>
      </c>
      <c r="F1271" s="24">
        <v>0.044</v>
      </c>
      <c r="G1271" s="24">
        <v>28.0</v>
      </c>
      <c r="H1271" s="24">
        <v>87.0</v>
      </c>
      <c r="I1271" s="24">
        <v>0.9908</v>
      </c>
      <c r="J1271" s="24">
        <v>3.5</v>
      </c>
      <c r="K1271" s="24">
        <v>0.82</v>
      </c>
      <c r="L1271" s="24">
        <v>14.0</v>
      </c>
      <c r="M1271" s="23">
        <v>8.0</v>
      </c>
    </row>
    <row r="1272" ht="15.75" customHeight="1">
      <c r="A1272" s="23">
        <v>1271.0</v>
      </c>
      <c r="B1272" s="24">
        <v>5.0</v>
      </c>
      <c r="C1272" s="24">
        <v>0.38</v>
      </c>
      <c r="D1272" s="24">
        <v>0.01</v>
      </c>
      <c r="E1272" s="24">
        <v>1.6</v>
      </c>
      <c r="F1272" s="24">
        <v>0.048</v>
      </c>
      <c r="G1272" s="24">
        <v>26.0</v>
      </c>
      <c r="H1272" s="24">
        <v>60.0</v>
      </c>
      <c r="I1272" s="24">
        <v>0.990839999999999</v>
      </c>
      <c r="J1272" s="24">
        <v>3.7</v>
      </c>
      <c r="K1272" s="24">
        <v>0.75</v>
      </c>
      <c r="L1272" s="24">
        <v>14.0</v>
      </c>
      <c r="M1272" s="23">
        <v>6.0</v>
      </c>
    </row>
    <row r="1273" ht="15.75" customHeight="1">
      <c r="A1273" s="23">
        <v>1272.0</v>
      </c>
      <c r="B1273" s="24">
        <v>7.3</v>
      </c>
      <c r="C1273" s="24">
        <v>0.44</v>
      </c>
      <c r="D1273" s="24">
        <v>0.2</v>
      </c>
      <c r="E1273" s="24">
        <v>1.6</v>
      </c>
      <c r="F1273" s="24">
        <v>0.049</v>
      </c>
      <c r="G1273" s="24">
        <v>24.0</v>
      </c>
      <c r="H1273" s="24">
        <v>64.0</v>
      </c>
      <c r="I1273" s="24">
        <v>0.9935</v>
      </c>
      <c r="J1273" s="24">
        <v>3.38</v>
      </c>
      <c r="K1273" s="24">
        <v>0.57</v>
      </c>
      <c r="L1273" s="24">
        <v>11.7</v>
      </c>
      <c r="M1273" s="23">
        <v>6.0</v>
      </c>
    </row>
    <row r="1274" ht="15.75" customHeight="1">
      <c r="A1274" s="23">
        <v>1273.0</v>
      </c>
      <c r="B1274" s="24">
        <v>5.9</v>
      </c>
      <c r="C1274" s="24">
        <v>0.46</v>
      </c>
      <c r="D1274" s="24">
        <v>0.0</v>
      </c>
      <c r="E1274" s="24">
        <v>1.9</v>
      </c>
      <c r="F1274" s="24">
        <v>0.077</v>
      </c>
      <c r="G1274" s="24">
        <v>25.0</v>
      </c>
      <c r="H1274" s="24">
        <v>44.0</v>
      </c>
      <c r="I1274" s="24">
        <v>0.99385</v>
      </c>
      <c r="J1274" s="24">
        <v>3.5</v>
      </c>
      <c r="K1274" s="24">
        <v>0.53</v>
      </c>
      <c r="L1274" s="24">
        <v>11.2</v>
      </c>
      <c r="M1274" s="23">
        <v>5.0</v>
      </c>
    </row>
    <row r="1275" ht="15.75" customHeight="1">
      <c r="A1275" s="23">
        <v>1274.0</v>
      </c>
      <c r="B1275" s="24">
        <v>7.5</v>
      </c>
      <c r="C1275" s="24">
        <v>0.58</v>
      </c>
      <c r="D1275" s="24">
        <v>0.2</v>
      </c>
      <c r="E1275" s="24">
        <v>2.0</v>
      </c>
      <c r="F1275" s="24">
        <v>0.073</v>
      </c>
      <c r="G1275" s="24">
        <v>34.0</v>
      </c>
      <c r="H1275" s="24">
        <v>44.0</v>
      </c>
      <c r="I1275" s="24">
        <v>0.994939999999999</v>
      </c>
      <c r="J1275" s="24">
        <v>3.1</v>
      </c>
      <c r="K1275" s="24">
        <v>0.43</v>
      </c>
      <c r="L1275" s="24">
        <v>9.3</v>
      </c>
      <c r="M1275" s="23">
        <v>5.0</v>
      </c>
    </row>
    <row r="1276" ht="15.75" customHeight="1">
      <c r="A1276" s="23">
        <v>1275.0</v>
      </c>
      <c r="B1276" s="24">
        <v>7.8</v>
      </c>
      <c r="C1276" s="24">
        <v>0.58</v>
      </c>
      <c r="D1276" s="24">
        <v>0.13</v>
      </c>
      <c r="E1276" s="24">
        <v>2.1</v>
      </c>
      <c r="F1276" s="24">
        <v>0.102</v>
      </c>
      <c r="G1276" s="24">
        <v>17.0</v>
      </c>
      <c r="H1276" s="24">
        <v>36.0</v>
      </c>
      <c r="I1276" s="24">
        <v>0.9944</v>
      </c>
      <c r="J1276" s="24">
        <v>3.24</v>
      </c>
      <c r="K1276" s="24">
        <v>0.53</v>
      </c>
      <c r="L1276" s="24">
        <v>11.2</v>
      </c>
      <c r="M1276" s="23">
        <v>6.0</v>
      </c>
    </row>
    <row r="1277" ht="15.75" customHeight="1">
      <c r="A1277" s="23">
        <v>1276.0</v>
      </c>
      <c r="B1277" s="24">
        <v>8.0</v>
      </c>
      <c r="C1277" s="24">
        <v>0.715</v>
      </c>
      <c r="D1277" s="24">
        <v>0.22</v>
      </c>
      <c r="E1277" s="24">
        <v>2.3</v>
      </c>
      <c r="F1277" s="24">
        <v>0.075</v>
      </c>
      <c r="G1277" s="24">
        <v>13.0</v>
      </c>
      <c r="H1277" s="24">
        <v>81.0</v>
      </c>
      <c r="I1277" s="24">
        <v>0.996879999999999</v>
      </c>
      <c r="J1277" s="24">
        <v>3.24</v>
      </c>
      <c r="K1277" s="24">
        <v>0.54</v>
      </c>
      <c r="L1277" s="24">
        <v>9.5</v>
      </c>
      <c r="M1277" s="23">
        <v>6.0</v>
      </c>
    </row>
    <row r="1278" ht="15.75" customHeight="1">
      <c r="A1278" s="23">
        <v>1277.0</v>
      </c>
      <c r="B1278" s="24">
        <v>8.5</v>
      </c>
      <c r="C1278" s="24">
        <v>0.4</v>
      </c>
      <c r="D1278" s="24">
        <v>0.4</v>
      </c>
      <c r="E1278" s="24">
        <v>6.3</v>
      </c>
      <c r="F1278" s="24">
        <v>0.05</v>
      </c>
      <c r="G1278" s="24">
        <v>3.0</v>
      </c>
      <c r="H1278" s="24">
        <v>10.0</v>
      </c>
      <c r="I1278" s="24">
        <v>0.99566</v>
      </c>
      <c r="J1278" s="24">
        <v>3.28</v>
      </c>
      <c r="K1278" s="24">
        <v>0.56</v>
      </c>
      <c r="L1278" s="24">
        <v>12.0</v>
      </c>
      <c r="M1278" s="23">
        <v>4.0</v>
      </c>
    </row>
    <row r="1279" ht="15.75" customHeight="1">
      <c r="A1279" s="23">
        <v>1278.0</v>
      </c>
      <c r="B1279" s="24">
        <v>7.0</v>
      </c>
      <c r="C1279" s="24">
        <v>0.69</v>
      </c>
      <c r="D1279" s="24">
        <v>0.0</v>
      </c>
      <c r="E1279" s="24">
        <v>1.9</v>
      </c>
      <c r="F1279" s="24">
        <v>0.114</v>
      </c>
      <c r="G1279" s="24">
        <v>3.0</v>
      </c>
      <c r="H1279" s="24">
        <v>10.0</v>
      </c>
      <c r="I1279" s="24">
        <v>0.99636</v>
      </c>
      <c r="J1279" s="24">
        <v>3.35</v>
      </c>
      <c r="K1279" s="24">
        <v>0.6</v>
      </c>
      <c r="L1279" s="24">
        <v>9.7</v>
      </c>
      <c r="M1279" s="23">
        <v>6.0</v>
      </c>
    </row>
    <row r="1280" ht="15.75" customHeight="1">
      <c r="A1280" s="23">
        <v>1279.0</v>
      </c>
      <c r="B1280" s="24">
        <v>8.0</v>
      </c>
      <c r="C1280" s="24">
        <v>0.715</v>
      </c>
      <c r="D1280" s="24">
        <v>0.22</v>
      </c>
      <c r="E1280" s="24">
        <v>2.3</v>
      </c>
      <c r="F1280" s="24">
        <v>0.075</v>
      </c>
      <c r="G1280" s="24">
        <v>13.0</v>
      </c>
      <c r="H1280" s="24">
        <v>81.0</v>
      </c>
      <c r="I1280" s="24">
        <v>0.996879999999999</v>
      </c>
      <c r="J1280" s="24">
        <v>3.24</v>
      </c>
      <c r="K1280" s="24">
        <v>0.54</v>
      </c>
      <c r="L1280" s="24">
        <v>9.5</v>
      </c>
      <c r="M1280" s="23">
        <v>6.0</v>
      </c>
    </row>
    <row r="1281" ht="15.75" customHeight="1">
      <c r="A1281" s="23">
        <v>1280.0</v>
      </c>
      <c r="B1281" s="24">
        <v>9.8</v>
      </c>
      <c r="C1281" s="24">
        <v>0.3</v>
      </c>
      <c r="D1281" s="24">
        <v>0.39</v>
      </c>
      <c r="E1281" s="24">
        <v>1.7</v>
      </c>
      <c r="F1281" s="24">
        <v>0.062</v>
      </c>
      <c r="G1281" s="24">
        <v>3.0</v>
      </c>
      <c r="H1281" s="24">
        <v>9.0</v>
      </c>
      <c r="I1281" s="24">
        <v>0.9948</v>
      </c>
      <c r="J1281" s="24">
        <v>3.14</v>
      </c>
      <c r="K1281" s="24">
        <v>0.57</v>
      </c>
      <c r="L1281" s="24">
        <v>11.5</v>
      </c>
      <c r="M1281" s="23">
        <v>7.0</v>
      </c>
    </row>
    <row r="1282" ht="15.75" customHeight="1">
      <c r="A1282" s="23">
        <v>1281.0</v>
      </c>
      <c r="B1282" s="24">
        <v>7.1</v>
      </c>
      <c r="C1282" s="24">
        <v>0.46</v>
      </c>
      <c r="D1282" s="24">
        <v>0.2</v>
      </c>
      <c r="E1282" s="24">
        <v>1.9</v>
      </c>
      <c r="F1282" s="24">
        <v>0.077</v>
      </c>
      <c r="G1282" s="24">
        <v>28.0</v>
      </c>
      <c r="H1282" s="24">
        <v>54.0</v>
      </c>
      <c r="I1282" s="24">
        <v>0.9956</v>
      </c>
      <c r="J1282" s="24">
        <v>3.37</v>
      </c>
      <c r="K1282" s="24">
        <v>0.64</v>
      </c>
      <c r="L1282" s="24">
        <v>10.4</v>
      </c>
      <c r="M1282" s="23">
        <v>6.0</v>
      </c>
    </row>
    <row r="1283" ht="15.75" customHeight="1">
      <c r="A1283" s="23">
        <v>1282.0</v>
      </c>
      <c r="B1283" s="24">
        <v>7.1</v>
      </c>
      <c r="C1283" s="24">
        <v>0.46</v>
      </c>
      <c r="D1283" s="24">
        <v>0.2</v>
      </c>
      <c r="E1283" s="24">
        <v>1.9</v>
      </c>
      <c r="F1283" s="24">
        <v>0.077</v>
      </c>
      <c r="G1283" s="24">
        <v>28.0</v>
      </c>
      <c r="H1283" s="24">
        <v>54.0</v>
      </c>
      <c r="I1283" s="24">
        <v>0.9956</v>
      </c>
      <c r="J1283" s="24">
        <v>3.37</v>
      </c>
      <c r="K1283" s="24">
        <v>0.64</v>
      </c>
      <c r="L1283" s="24">
        <v>10.4</v>
      </c>
      <c r="M1283" s="23">
        <v>6.0</v>
      </c>
    </row>
    <row r="1284" ht="15.75" customHeight="1">
      <c r="A1284" s="23">
        <v>1283.0</v>
      </c>
      <c r="B1284" s="24">
        <v>7.9</v>
      </c>
      <c r="C1284" s="24">
        <v>0.765</v>
      </c>
      <c r="D1284" s="24">
        <v>0.0</v>
      </c>
      <c r="E1284" s="24">
        <v>2.0</v>
      </c>
      <c r="F1284" s="24">
        <v>0.084</v>
      </c>
      <c r="G1284" s="24">
        <v>9.0</v>
      </c>
      <c r="H1284" s="24">
        <v>22.0</v>
      </c>
      <c r="I1284" s="24">
        <v>0.996189999999999</v>
      </c>
      <c r="J1284" s="24">
        <v>3.33</v>
      </c>
      <c r="K1284" s="24">
        <v>0.68</v>
      </c>
      <c r="L1284" s="24">
        <v>10.9</v>
      </c>
      <c r="M1284" s="23">
        <v>6.0</v>
      </c>
    </row>
    <row r="1285" ht="15.75" customHeight="1">
      <c r="A1285" s="23">
        <v>1284.0</v>
      </c>
      <c r="B1285" s="24">
        <v>8.7</v>
      </c>
      <c r="C1285" s="24">
        <v>0.63</v>
      </c>
      <c r="D1285" s="24">
        <v>0.28</v>
      </c>
      <c r="E1285" s="24">
        <v>2.7</v>
      </c>
      <c r="F1285" s="24">
        <v>0.096</v>
      </c>
      <c r="G1285" s="24">
        <v>17.0</v>
      </c>
      <c r="H1285" s="24">
        <v>69.0</v>
      </c>
      <c r="I1285" s="24">
        <v>0.99734</v>
      </c>
      <c r="J1285" s="24">
        <v>3.26</v>
      </c>
      <c r="K1285" s="24">
        <v>0.63</v>
      </c>
      <c r="L1285" s="24">
        <v>10.2</v>
      </c>
      <c r="M1285" s="23">
        <v>6.0</v>
      </c>
    </row>
    <row r="1286" ht="15.75" customHeight="1">
      <c r="A1286" s="23">
        <v>1285.0</v>
      </c>
      <c r="B1286" s="24">
        <v>7.0</v>
      </c>
      <c r="C1286" s="24">
        <v>0.42</v>
      </c>
      <c r="D1286" s="24">
        <v>0.19</v>
      </c>
      <c r="E1286" s="24">
        <v>2.3</v>
      </c>
      <c r="F1286" s="24">
        <v>0.071</v>
      </c>
      <c r="G1286" s="24">
        <v>18.0</v>
      </c>
      <c r="H1286" s="24">
        <v>36.0</v>
      </c>
      <c r="I1286" s="24">
        <v>0.99476</v>
      </c>
      <c r="J1286" s="24">
        <v>3.39</v>
      </c>
      <c r="K1286" s="24">
        <v>0.56</v>
      </c>
      <c r="L1286" s="24">
        <v>10.9</v>
      </c>
      <c r="M1286" s="23">
        <v>5.0</v>
      </c>
    </row>
    <row r="1287" ht="15.75" customHeight="1">
      <c r="A1287" s="23">
        <v>1286.0</v>
      </c>
      <c r="B1287" s="24">
        <v>11.3</v>
      </c>
      <c r="C1287" s="24">
        <v>0.37</v>
      </c>
      <c r="D1287" s="24">
        <v>0.5</v>
      </c>
      <c r="E1287" s="24">
        <v>1.8</v>
      </c>
      <c r="F1287" s="24">
        <v>0.09</v>
      </c>
      <c r="G1287" s="24">
        <v>20.0</v>
      </c>
      <c r="H1287" s="24">
        <v>47.0</v>
      </c>
      <c r="I1287" s="24">
        <v>0.99734</v>
      </c>
      <c r="J1287" s="24">
        <v>3.15</v>
      </c>
      <c r="K1287" s="24">
        <v>0.57</v>
      </c>
      <c r="L1287" s="24">
        <v>10.5</v>
      </c>
      <c r="M1287" s="23">
        <v>5.0</v>
      </c>
    </row>
    <row r="1288" ht="15.75" customHeight="1">
      <c r="A1288" s="23">
        <v>1287.0</v>
      </c>
      <c r="B1288" s="24">
        <v>7.1</v>
      </c>
      <c r="C1288" s="24">
        <v>0.16</v>
      </c>
      <c r="D1288" s="24">
        <v>0.44</v>
      </c>
      <c r="E1288" s="24">
        <v>2.5</v>
      </c>
      <c r="F1288" s="24">
        <v>0.068</v>
      </c>
      <c r="G1288" s="24">
        <v>17.0</v>
      </c>
      <c r="H1288" s="24">
        <v>31.0</v>
      </c>
      <c r="I1288" s="24">
        <v>0.993279999999999</v>
      </c>
      <c r="J1288" s="24">
        <v>3.35</v>
      </c>
      <c r="K1288" s="24">
        <v>0.54</v>
      </c>
      <c r="L1288" s="24">
        <v>12.4</v>
      </c>
      <c r="M1288" s="23">
        <v>6.0</v>
      </c>
    </row>
    <row r="1289" ht="15.75" customHeight="1">
      <c r="A1289" s="23">
        <v>1288.0</v>
      </c>
      <c r="B1289" s="24">
        <v>8.0</v>
      </c>
      <c r="C1289" s="24">
        <v>0.6</v>
      </c>
      <c r="D1289" s="24">
        <v>0.08</v>
      </c>
      <c r="E1289" s="24">
        <v>2.6</v>
      </c>
      <c r="F1289" s="24">
        <v>0.0559999999999999</v>
      </c>
      <c r="G1289" s="24">
        <v>3.0</v>
      </c>
      <c r="H1289" s="24">
        <v>7.0</v>
      </c>
      <c r="I1289" s="24">
        <v>0.99286</v>
      </c>
      <c r="J1289" s="24">
        <v>3.22</v>
      </c>
      <c r="K1289" s="24">
        <v>0.37</v>
      </c>
      <c r="L1289" s="24">
        <v>13.0</v>
      </c>
      <c r="M1289" s="23">
        <v>5.0</v>
      </c>
    </row>
    <row r="1290" ht="15.75" customHeight="1">
      <c r="A1290" s="23">
        <v>1289.0</v>
      </c>
      <c r="B1290" s="24">
        <v>7.0</v>
      </c>
      <c r="C1290" s="24">
        <v>0.6</v>
      </c>
      <c r="D1290" s="24">
        <v>0.3</v>
      </c>
      <c r="E1290" s="24">
        <v>4.5</v>
      </c>
      <c r="F1290" s="24">
        <v>0.068</v>
      </c>
      <c r="G1290" s="24">
        <v>20.0</v>
      </c>
      <c r="H1290" s="24">
        <v>110.0</v>
      </c>
      <c r="I1290" s="24">
        <v>0.999139999999999</v>
      </c>
      <c r="J1290" s="24">
        <v>3.3</v>
      </c>
      <c r="K1290" s="24">
        <v>1.17</v>
      </c>
      <c r="L1290" s="24">
        <v>10.2</v>
      </c>
      <c r="M1290" s="23">
        <v>5.0</v>
      </c>
    </row>
    <row r="1291" ht="15.75" customHeight="1">
      <c r="A1291" s="23">
        <v>1290.0</v>
      </c>
      <c r="B1291" s="24">
        <v>7.0</v>
      </c>
      <c r="C1291" s="24">
        <v>0.6</v>
      </c>
      <c r="D1291" s="24">
        <v>0.3</v>
      </c>
      <c r="E1291" s="24">
        <v>4.5</v>
      </c>
      <c r="F1291" s="24">
        <v>0.068</v>
      </c>
      <c r="G1291" s="24">
        <v>20.0</v>
      </c>
      <c r="H1291" s="24">
        <v>110.0</v>
      </c>
      <c r="I1291" s="24">
        <v>0.999139999999999</v>
      </c>
      <c r="J1291" s="24">
        <v>3.3</v>
      </c>
      <c r="K1291" s="24">
        <v>1.17</v>
      </c>
      <c r="L1291" s="24">
        <v>10.2</v>
      </c>
      <c r="M1291" s="23">
        <v>5.0</v>
      </c>
    </row>
    <row r="1292" ht="15.75" customHeight="1">
      <c r="A1292" s="23">
        <v>1291.0</v>
      </c>
      <c r="B1292" s="24">
        <v>7.6</v>
      </c>
      <c r="C1292" s="24">
        <v>0.74</v>
      </c>
      <c r="D1292" s="24">
        <v>0.0</v>
      </c>
      <c r="E1292" s="24">
        <v>1.9</v>
      </c>
      <c r="F1292" s="24">
        <v>0.1</v>
      </c>
      <c r="G1292" s="24">
        <v>6.0</v>
      </c>
      <c r="H1292" s="24">
        <v>12.0</v>
      </c>
      <c r="I1292" s="24">
        <v>0.99521</v>
      </c>
      <c r="J1292" s="24">
        <v>3.36</v>
      </c>
      <c r="K1292" s="24">
        <v>0.59</v>
      </c>
      <c r="L1292" s="24">
        <v>11.0</v>
      </c>
      <c r="M1292" s="23">
        <v>5.0</v>
      </c>
    </row>
    <row r="1293" ht="15.75" customHeight="1">
      <c r="A1293" s="23">
        <v>1292.0</v>
      </c>
      <c r="B1293" s="24">
        <v>8.2</v>
      </c>
      <c r="C1293" s="24">
        <v>0.635</v>
      </c>
      <c r="D1293" s="24">
        <v>0.1</v>
      </c>
      <c r="E1293" s="24">
        <v>2.1</v>
      </c>
      <c r="F1293" s="24">
        <v>0.073</v>
      </c>
      <c r="G1293" s="24">
        <v>25.0</v>
      </c>
      <c r="H1293" s="24">
        <v>60.0</v>
      </c>
      <c r="I1293" s="24">
        <v>0.996379999999999</v>
      </c>
      <c r="J1293" s="24">
        <v>3.29</v>
      </c>
      <c r="K1293" s="24">
        <v>0.75</v>
      </c>
      <c r="L1293" s="24">
        <v>10.9</v>
      </c>
      <c r="M1293" s="23">
        <v>6.0</v>
      </c>
    </row>
    <row r="1294" ht="15.75" customHeight="1">
      <c r="A1294" s="23">
        <v>1293.0</v>
      </c>
      <c r="B1294" s="24">
        <v>5.9</v>
      </c>
      <c r="C1294" s="24">
        <v>0.395</v>
      </c>
      <c r="D1294" s="24">
        <v>0.13</v>
      </c>
      <c r="E1294" s="24">
        <v>2.4</v>
      </c>
      <c r="F1294" s="24">
        <v>0.0559999999999999</v>
      </c>
      <c r="G1294" s="24">
        <v>14.0</v>
      </c>
      <c r="H1294" s="24">
        <v>28.0</v>
      </c>
      <c r="I1294" s="24">
        <v>0.99362</v>
      </c>
      <c r="J1294" s="24">
        <v>3.62</v>
      </c>
      <c r="K1294" s="24">
        <v>0.67</v>
      </c>
      <c r="L1294" s="24">
        <v>12.4</v>
      </c>
      <c r="M1294" s="23">
        <v>6.0</v>
      </c>
    </row>
    <row r="1295" ht="15.75" customHeight="1">
      <c r="A1295" s="23">
        <v>1294.0</v>
      </c>
      <c r="B1295" s="24">
        <v>7.5</v>
      </c>
      <c r="C1295" s="24">
        <v>0.755</v>
      </c>
      <c r="D1295" s="24">
        <v>0.0</v>
      </c>
      <c r="E1295" s="24">
        <v>1.9</v>
      </c>
      <c r="F1295" s="24">
        <v>0.084</v>
      </c>
      <c r="G1295" s="24">
        <v>6.0</v>
      </c>
      <c r="H1295" s="24">
        <v>12.0</v>
      </c>
      <c r="I1295" s="24">
        <v>0.99672</v>
      </c>
      <c r="J1295" s="24">
        <v>3.34</v>
      </c>
      <c r="K1295" s="24">
        <v>0.49</v>
      </c>
      <c r="L1295" s="24">
        <v>9.7</v>
      </c>
      <c r="M1295" s="23">
        <v>4.0</v>
      </c>
    </row>
    <row r="1296" ht="15.75" customHeight="1">
      <c r="A1296" s="23">
        <v>1295.0</v>
      </c>
      <c r="B1296" s="24">
        <v>8.2</v>
      </c>
      <c r="C1296" s="24">
        <v>0.635</v>
      </c>
      <c r="D1296" s="24">
        <v>0.1</v>
      </c>
      <c r="E1296" s="24">
        <v>2.1</v>
      </c>
      <c r="F1296" s="24">
        <v>0.073</v>
      </c>
      <c r="G1296" s="24">
        <v>25.0</v>
      </c>
      <c r="H1296" s="24">
        <v>60.0</v>
      </c>
      <c r="I1296" s="24">
        <v>0.996379999999999</v>
      </c>
      <c r="J1296" s="24">
        <v>3.29</v>
      </c>
      <c r="K1296" s="24">
        <v>0.75</v>
      </c>
      <c r="L1296" s="24">
        <v>10.9</v>
      </c>
      <c r="M1296" s="23">
        <v>6.0</v>
      </c>
    </row>
    <row r="1297" ht="15.75" customHeight="1">
      <c r="A1297" s="23">
        <v>1296.0</v>
      </c>
      <c r="B1297" s="24">
        <v>6.6</v>
      </c>
      <c r="C1297" s="24">
        <v>0.63</v>
      </c>
      <c r="D1297" s="24">
        <v>0.0</v>
      </c>
      <c r="E1297" s="24">
        <v>4.3</v>
      </c>
      <c r="F1297" s="24">
        <v>0.093</v>
      </c>
      <c r="G1297" s="24">
        <v>51.0</v>
      </c>
      <c r="H1297" s="24">
        <v>77.5</v>
      </c>
      <c r="I1297" s="24">
        <v>0.995579999999999</v>
      </c>
      <c r="J1297" s="24">
        <v>3.2</v>
      </c>
      <c r="K1297" s="24">
        <v>0.45</v>
      </c>
      <c r="L1297" s="24">
        <v>9.5</v>
      </c>
      <c r="M1297" s="23">
        <v>5.0</v>
      </c>
    </row>
    <row r="1298" ht="15.75" customHeight="1">
      <c r="A1298" s="23">
        <v>1297.0</v>
      </c>
      <c r="B1298" s="24">
        <v>6.6</v>
      </c>
      <c r="C1298" s="24">
        <v>0.63</v>
      </c>
      <c r="D1298" s="24">
        <v>0.0</v>
      </c>
      <c r="E1298" s="24">
        <v>4.3</v>
      </c>
      <c r="F1298" s="24">
        <v>0.093</v>
      </c>
      <c r="G1298" s="24">
        <v>51.0</v>
      </c>
      <c r="H1298" s="24">
        <v>77.5</v>
      </c>
      <c r="I1298" s="24">
        <v>0.995579999999999</v>
      </c>
      <c r="J1298" s="24">
        <v>3.2</v>
      </c>
      <c r="K1298" s="24">
        <v>0.45</v>
      </c>
      <c r="L1298" s="24">
        <v>9.5</v>
      </c>
      <c r="M1298" s="23">
        <v>5.0</v>
      </c>
    </row>
    <row r="1299" ht="15.75" customHeight="1">
      <c r="A1299" s="23">
        <v>1298.0</v>
      </c>
      <c r="B1299" s="24">
        <v>7.2</v>
      </c>
      <c r="C1299" s="24">
        <v>0.53</v>
      </c>
      <c r="D1299" s="24">
        <v>0.14</v>
      </c>
      <c r="E1299" s="24">
        <v>2.1</v>
      </c>
      <c r="F1299" s="24">
        <v>0.064</v>
      </c>
      <c r="G1299" s="24">
        <v>15.0</v>
      </c>
      <c r="H1299" s="24">
        <v>29.0</v>
      </c>
      <c r="I1299" s="24">
        <v>0.99323</v>
      </c>
      <c r="J1299" s="24">
        <v>3.35</v>
      </c>
      <c r="K1299" s="24">
        <v>0.61</v>
      </c>
      <c r="L1299" s="24">
        <v>12.1</v>
      </c>
      <c r="M1299" s="23">
        <v>6.0</v>
      </c>
    </row>
    <row r="1300" ht="15.75" customHeight="1">
      <c r="A1300" s="23">
        <v>1299.0</v>
      </c>
      <c r="B1300" s="24">
        <v>5.7</v>
      </c>
      <c r="C1300" s="24">
        <v>0.6</v>
      </c>
      <c r="D1300" s="24">
        <v>0.0</v>
      </c>
      <c r="E1300" s="24">
        <v>1.4</v>
      </c>
      <c r="F1300" s="24">
        <v>0.063</v>
      </c>
      <c r="G1300" s="24">
        <v>11.0</v>
      </c>
      <c r="H1300" s="24">
        <v>18.0</v>
      </c>
      <c r="I1300" s="24">
        <v>0.99191</v>
      </c>
      <c r="J1300" s="24">
        <v>3.45</v>
      </c>
      <c r="K1300" s="24">
        <v>0.56</v>
      </c>
      <c r="L1300" s="24">
        <v>12.2</v>
      </c>
      <c r="M1300" s="23">
        <v>6.0</v>
      </c>
    </row>
    <row r="1301" ht="15.75" customHeight="1">
      <c r="A1301" s="23">
        <v>1300.0</v>
      </c>
      <c r="B1301" s="24">
        <v>7.6</v>
      </c>
      <c r="C1301" s="24">
        <v>1.58</v>
      </c>
      <c r="D1301" s="24">
        <v>0.0</v>
      </c>
      <c r="E1301" s="24">
        <v>2.1</v>
      </c>
      <c r="F1301" s="24">
        <v>0.136999999999999</v>
      </c>
      <c r="G1301" s="24">
        <v>5.0</v>
      </c>
      <c r="H1301" s="24">
        <v>9.0</v>
      </c>
      <c r="I1301" s="24">
        <v>0.99476</v>
      </c>
      <c r="J1301" s="24">
        <v>3.5</v>
      </c>
      <c r="K1301" s="24">
        <v>0.4</v>
      </c>
      <c r="L1301" s="24">
        <v>10.9</v>
      </c>
      <c r="M1301" s="23">
        <v>3.0</v>
      </c>
    </row>
    <row r="1302" ht="15.75" customHeight="1">
      <c r="A1302" s="23">
        <v>1301.0</v>
      </c>
      <c r="B1302" s="24">
        <v>5.2</v>
      </c>
      <c r="C1302" s="24">
        <v>0.645</v>
      </c>
      <c r="D1302" s="24">
        <v>0.0</v>
      </c>
      <c r="E1302" s="24">
        <v>2.15</v>
      </c>
      <c r="F1302" s="24">
        <v>0.08</v>
      </c>
      <c r="G1302" s="24">
        <v>15.0</v>
      </c>
      <c r="H1302" s="24">
        <v>28.0</v>
      </c>
      <c r="I1302" s="24">
        <v>0.99444</v>
      </c>
      <c r="J1302" s="24">
        <v>3.78</v>
      </c>
      <c r="K1302" s="24">
        <v>0.61</v>
      </c>
      <c r="L1302" s="24">
        <v>12.5</v>
      </c>
      <c r="M1302" s="23">
        <v>6.0</v>
      </c>
    </row>
    <row r="1303" ht="15.75" customHeight="1">
      <c r="A1303" s="23">
        <v>1302.0</v>
      </c>
      <c r="B1303" s="24">
        <v>6.7</v>
      </c>
      <c r="C1303" s="24">
        <v>0.86</v>
      </c>
      <c r="D1303" s="24">
        <v>0.07</v>
      </c>
      <c r="E1303" s="24">
        <v>2.0</v>
      </c>
      <c r="F1303" s="24">
        <v>0.1</v>
      </c>
      <c r="G1303" s="24">
        <v>20.0</v>
      </c>
      <c r="H1303" s="24">
        <v>57.0</v>
      </c>
      <c r="I1303" s="24">
        <v>0.99598</v>
      </c>
      <c r="J1303" s="24">
        <v>3.6</v>
      </c>
      <c r="K1303" s="24">
        <v>0.74</v>
      </c>
      <c r="L1303" s="24">
        <v>11.7</v>
      </c>
      <c r="M1303" s="23">
        <v>6.0</v>
      </c>
    </row>
    <row r="1304" ht="15.75" customHeight="1">
      <c r="A1304" s="23">
        <v>1303.0</v>
      </c>
      <c r="B1304" s="24">
        <v>9.1</v>
      </c>
      <c r="C1304" s="24">
        <v>0.37</v>
      </c>
      <c r="D1304" s="24">
        <v>0.32</v>
      </c>
      <c r="E1304" s="24">
        <v>2.1</v>
      </c>
      <c r="F1304" s="24">
        <v>0.064</v>
      </c>
      <c r="G1304" s="24">
        <v>4.0</v>
      </c>
      <c r="H1304" s="24">
        <v>15.0</v>
      </c>
      <c r="I1304" s="24">
        <v>0.99576</v>
      </c>
      <c r="J1304" s="24">
        <v>3.3</v>
      </c>
      <c r="K1304" s="24">
        <v>0.8</v>
      </c>
      <c r="L1304" s="24">
        <v>11.2</v>
      </c>
      <c r="M1304" s="23">
        <v>6.0</v>
      </c>
    </row>
    <row r="1305" ht="15.75" customHeight="1">
      <c r="A1305" s="23">
        <v>1304.0</v>
      </c>
      <c r="B1305" s="24">
        <v>8.0</v>
      </c>
      <c r="C1305" s="24">
        <v>0.28</v>
      </c>
      <c r="D1305" s="24">
        <v>0.44</v>
      </c>
      <c r="E1305" s="24">
        <v>1.8</v>
      </c>
      <c r="F1305" s="24">
        <v>0.081</v>
      </c>
      <c r="G1305" s="24">
        <v>28.0</v>
      </c>
      <c r="H1305" s="24">
        <v>68.0</v>
      </c>
      <c r="I1305" s="24">
        <v>0.99501</v>
      </c>
      <c r="J1305" s="24">
        <v>3.36</v>
      </c>
      <c r="K1305" s="24">
        <v>0.66</v>
      </c>
      <c r="L1305" s="24">
        <v>11.2</v>
      </c>
      <c r="M1305" s="23">
        <v>5.0</v>
      </c>
    </row>
    <row r="1306" ht="15.75" customHeight="1">
      <c r="A1306" s="23">
        <v>1305.0</v>
      </c>
      <c r="B1306" s="24">
        <v>7.6</v>
      </c>
      <c r="C1306" s="24">
        <v>0.79</v>
      </c>
      <c r="D1306" s="24">
        <v>0.21</v>
      </c>
      <c r="E1306" s="24">
        <v>2.3</v>
      </c>
      <c r="F1306" s="24">
        <v>0.087</v>
      </c>
      <c r="G1306" s="24">
        <v>21.0</v>
      </c>
      <c r="H1306" s="24">
        <v>68.0</v>
      </c>
      <c r="I1306" s="24">
        <v>0.9955</v>
      </c>
      <c r="J1306" s="24">
        <v>3.12</v>
      </c>
      <c r="K1306" s="24">
        <v>0.44</v>
      </c>
      <c r="L1306" s="24">
        <v>9.2</v>
      </c>
      <c r="M1306" s="23">
        <v>5.0</v>
      </c>
    </row>
    <row r="1307" ht="15.75" customHeight="1">
      <c r="A1307" s="23">
        <v>1306.0</v>
      </c>
      <c r="B1307" s="24">
        <v>7.5</v>
      </c>
      <c r="C1307" s="24">
        <v>0.61</v>
      </c>
      <c r="D1307" s="24">
        <v>0.26</v>
      </c>
      <c r="E1307" s="24">
        <v>1.9</v>
      </c>
      <c r="F1307" s="24">
        <v>0.073</v>
      </c>
      <c r="G1307" s="24">
        <v>24.0</v>
      </c>
      <c r="H1307" s="24">
        <v>88.0</v>
      </c>
      <c r="I1307" s="24">
        <v>0.99612</v>
      </c>
      <c r="J1307" s="24">
        <v>3.3</v>
      </c>
      <c r="K1307" s="24">
        <v>0.53</v>
      </c>
      <c r="L1307" s="24">
        <v>9.8</v>
      </c>
      <c r="M1307" s="23">
        <v>5.0</v>
      </c>
    </row>
    <row r="1308" ht="15.75" customHeight="1">
      <c r="A1308" s="23">
        <v>1307.0</v>
      </c>
      <c r="B1308" s="24">
        <v>9.7</v>
      </c>
      <c r="C1308" s="24">
        <v>0.69</v>
      </c>
      <c r="D1308" s="24">
        <v>0.32</v>
      </c>
      <c r="E1308" s="24">
        <v>2.5</v>
      </c>
      <c r="F1308" s="24">
        <v>0.088</v>
      </c>
      <c r="G1308" s="24">
        <v>22.0</v>
      </c>
      <c r="H1308" s="24">
        <v>91.0</v>
      </c>
      <c r="I1308" s="24">
        <v>0.9979</v>
      </c>
      <c r="J1308" s="24">
        <v>3.29</v>
      </c>
      <c r="K1308" s="24">
        <v>0.62</v>
      </c>
      <c r="L1308" s="24">
        <v>10.1</v>
      </c>
      <c r="M1308" s="23">
        <v>5.0</v>
      </c>
    </row>
    <row r="1309" ht="15.75" customHeight="1">
      <c r="A1309" s="23">
        <v>1308.0</v>
      </c>
      <c r="B1309" s="24">
        <v>6.8</v>
      </c>
      <c r="C1309" s="24">
        <v>0.68</v>
      </c>
      <c r="D1309" s="24">
        <v>0.09</v>
      </c>
      <c r="E1309" s="24">
        <v>3.9</v>
      </c>
      <c r="F1309" s="24">
        <v>0.068</v>
      </c>
      <c r="G1309" s="24">
        <v>15.0</v>
      </c>
      <c r="H1309" s="24">
        <v>29.0</v>
      </c>
      <c r="I1309" s="24">
        <v>0.99524</v>
      </c>
      <c r="J1309" s="24">
        <v>3.41</v>
      </c>
      <c r="K1309" s="24">
        <v>0.52</v>
      </c>
      <c r="L1309" s="24">
        <v>11.1</v>
      </c>
      <c r="M1309" s="23">
        <v>4.0</v>
      </c>
    </row>
    <row r="1310" ht="15.75" customHeight="1">
      <c r="A1310" s="23">
        <v>1309.0</v>
      </c>
      <c r="B1310" s="24">
        <v>9.7</v>
      </c>
      <c r="C1310" s="24">
        <v>0.69</v>
      </c>
      <c r="D1310" s="24">
        <v>0.32</v>
      </c>
      <c r="E1310" s="24">
        <v>2.5</v>
      </c>
      <c r="F1310" s="24">
        <v>0.088</v>
      </c>
      <c r="G1310" s="24">
        <v>22.0</v>
      </c>
      <c r="H1310" s="24">
        <v>91.0</v>
      </c>
      <c r="I1310" s="24">
        <v>0.9979</v>
      </c>
      <c r="J1310" s="24">
        <v>3.29</v>
      </c>
      <c r="K1310" s="24">
        <v>0.62</v>
      </c>
      <c r="L1310" s="24">
        <v>10.1</v>
      </c>
      <c r="M1310" s="23">
        <v>5.0</v>
      </c>
    </row>
    <row r="1311" ht="15.75" customHeight="1">
      <c r="A1311" s="23">
        <v>1310.0</v>
      </c>
      <c r="B1311" s="24">
        <v>7.0</v>
      </c>
      <c r="C1311" s="24">
        <v>0.62</v>
      </c>
      <c r="D1311" s="24">
        <v>0.1</v>
      </c>
      <c r="E1311" s="24">
        <v>1.4</v>
      </c>
      <c r="F1311" s="24">
        <v>0.071</v>
      </c>
      <c r="G1311" s="24">
        <v>27.0</v>
      </c>
      <c r="H1311" s="24">
        <v>63.0</v>
      </c>
      <c r="I1311" s="24">
        <v>0.996</v>
      </c>
      <c r="J1311" s="24">
        <v>3.28</v>
      </c>
      <c r="K1311" s="24">
        <v>0.61</v>
      </c>
      <c r="L1311" s="24">
        <v>9.2</v>
      </c>
      <c r="M1311" s="23">
        <v>5.0</v>
      </c>
    </row>
    <row r="1312" ht="15.75" customHeight="1">
      <c r="A1312" s="23">
        <v>1311.0</v>
      </c>
      <c r="B1312" s="24">
        <v>7.5</v>
      </c>
      <c r="C1312" s="24">
        <v>0.61</v>
      </c>
      <c r="D1312" s="24">
        <v>0.26</v>
      </c>
      <c r="E1312" s="24">
        <v>1.9</v>
      </c>
      <c r="F1312" s="24">
        <v>0.073</v>
      </c>
      <c r="G1312" s="24">
        <v>24.0</v>
      </c>
      <c r="H1312" s="24">
        <v>88.0</v>
      </c>
      <c r="I1312" s="24">
        <v>0.99612</v>
      </c>
      <c r="J1312" s="24">
        <v>3.3</v>
      </c>
      <c r="K1312" s="24">
        <v>0.53</v>
      </c>
      <c r="L1312" s="24">
        <v>9.8</v>
      </c>
      <c r="M1312" s="23">
        <v>5.0</v>
      </c>
    </row>
    <row r="1313" ht="15.75" customHeight="1">
      <c r="A1313" s="23">
        <v>1312.0</v>
      </c>
      <c r="B1313" s="24">
        <v>6.5</v>
      </c>
      <c r="C1313" s="24">
        <v>0.51</v>
      </c>
      <c r="D1313" s="24">
        <v>0.15</v>
      </c>
      <c r="E1313" s="24">
        <v>3.0</v>
      </c>
      <c r="F1313" s="24">
        <v>0.064</v>
      </c>
      <c r="G1313" s="24">
        <v>12.0</v>
      </c>
      <c r="H1313" s="24">
        <v>27.0</v>
      </c>
      <c r="I1313" s="24">
        <v>0.9929</v>
      </c>
      <c r="J1313" s="24">
        <v>3.33</v>
      </c>
      <c r="K1313" s="24">
        <v>0.59</v>
      </c>
      <c r="L1313" s="24">
        <v>12.8</v>
      </c>
      <c r="M1313" s="23">
        <v>6.0</v>
      </c>
    </row>
    <row r="1314" ht="15.75" customHeight="1">
      <c r="A1314" s="23">
        <v>1313.0</v>
      </c>
      <c r="B1314" s="24">
        <v>8.0</v>
      </c>
      <c r="C1314" s="24">
        <v>1.18</v>
      </c>
      <c r="D1314" s="24">
        <v>0.21</v>
      </c>
      <c r="E1314" s="24">
        <v>1.9</v>
      </c>
      <c r="F1314" s="24">
        <v>0.083</v>
      </c>
      <c r="G1314" s="24">
        <v>14.0</v>
      </c>
      <c r="H1314" s="24">
        <v>41.0</v>
      </c>
      <c r="I1314" s="24">
        <v>0.99532</v>
      </c>
      <c r="J1314" s="24">
        <v>3.34</v>
      </c>
      <c r="K1314" s="24">
        <v>0.47</v>
      </c>
      <c r="L1314" s="24">
        <v>10.5</v>
      </c>
      <c r="M1314" s="23">
        <v>5.0</v>
      </c>
    </row>
    <row r="1315" ht="15.75" customHeight="1">
      <c r="A1315" s="23">
        <v>1314.0</v>
      </c>
      <c r="B1315" s="24">
        <v>7.0</v>
      </c>
      <c r="C1315" s="24">
        <v>0.36</v>
      </c>
      <c r="D1315" s="24">
        <v>0.21</v>
      </c>
      <c r="E1315" s="24">
        <v>2.3</v>
      </c>
      <c r="F1315" s="24">
        <v>0.086</v>
      </c>
      <c r="G1315" s="24">
        <v>20.0</v>
      </c>
      <c r="H1315" s="24">
        <v>65.0</v>
      </c>
      <c r="I1315" s="24">
        <v>0.995579999999999</v>
      </c>
      <c r="J1315" s="24">
        <v>3.4</v>
      </c>
      <c r="K1315" s="24">
        <v>0.54</v>
      </c>
      <c r="L1315" s="24">
        <v>10.1</v>
      </c>
      <c r="M1315" s="23">
        <v>6.0</v>
      </c>
    </row>
    <row r="1316" ht="15.75" customHeight="1">
      <c r="A1316" s="23">
        <v>1315.0</v>
      </c>
      <c r="B1316" s="24">
        <v>7.0</v>
      </c>
      <c r="C1316" s="24">
        <v>0.36</v>
      </c>
      <c r="D1316" s="24">
        <v>0.21</v>
      </c>
      <c r="E1316" s="24">
        <v>2.4</v>
      </c>
      <c r="F1316" s="24">
        <v>0.086</v>
      </c>
      <c r="G1316" s="24">
        <v>24.0</v>
      </c>
      <c r="H1316" s="24">
        <v>69.0</v>
      </c>
      <c r="I1316" s="24">
        <v>0.99556</v>
      </c>
      <c r="J1316" s="24">
        <v>3.4</v>
      </c>
      <c r="K1316" s="24">
        <v>0.53</v>
      </c>
      <c r="L1316" s="24">
        <v>10.1</v>
      </c>
      <c r="M1316" s="23">
        <v>6.0</v>
      </c>
    </row>
    <row r="1317" ht="15.75" customHeight="1">
      <c r="A1317" s="23">
        <v>1316.0</v>
      </c>
      <c r="B1317" s="24">
        <v>7.5</v>
      </c>
      <c r="C1317" s="24">
        <v>0.63</v>
      </c>
      <c r="D1317" s="24">
        <v>0.27</v>
      </c>
      <c r="E1317" s="24">
        <v>2.0</v>
      </c>
      <c r="F1317" s="24">
        <v>0.083</v>
      </c>
      <c r="G1317" s="24">
        <v>17.0</v>
      </c>
      <c r="H1317" s="24">
        <v>91.0</v>
      </c>
      <c r="I1317" s="24">
        <v>0.99616</v>
      </c>
      <c r="J1317" s="24">
        <v>3.26</v>
      </c>
      <c r="K1317" s="24">
        <v>0.58</v>
      </c>
      <c r="L1317" s="24">
        <v>9.8</v>
      </c>
      <c r="M1317" s="23">
        <v>6.0</v>
      </c>
    </row>
    <row r="1318" ht="15.75" customHeight="1">
      <c r="A1318" s="23">
        <v>1317.0</v>
      </c>
      <c r="B1318" s="24">
        <v>5.4</v>
      </c>
      <c r="C1318" s="24">
        <v>0.74</v>
      </c>
      <c r="D1318" s="24">
        <v>0.0</v>
      </c>
      <c r="E1318" s="24">
        <v>1.2</v>
      </c>
      <c r="F1318" s="24">
        <v>0.0409999999999999</v>
      </c>
      <c r="G1318" s="24">
        <v>16.0</v>
      </c>
      <c r="H1318" s="24">
        <v>46.0</v>
      </c>
      <c r="I1318" s="24">
        <v>0.992579999999999</v>
      </c>
      <c r="J1318" s="24">
        <v>4.01</v>
      </c>
      <c r="K1318" s="24">
        <v>0.59</v>
      </c>
      <c r="L1318" s="24">
        <v>12.5</v>
      </c>
      <c r="M1318" s="23">
        <v>6.0</v>
      </c>
    </row>
    <row r="1319" ht="15.75" customHeight="1">
      <c r="A1319" s="23">
        <v>1318.0</v>
      </c>
      <c r="B1319" s="24">
        <v>9.9</v>
      </c>
      <c r="C1319" s="24">
        <v>0.44</v>
      </c>
      <c r="D1319" s="24">
        <v>0.46</v>
      </c>
      <c r="E1319" s="24">
        <v>2.2</v>
      </c>
      <c r="F1319" s="24">
        <v>0.091</v>
      </c>
      <c r="G1319" s="24">
        <v>10.0</v>
      </c>
      <c r="H1319" s="24">
        <v>41.0</v>
      </c>
      <c r="I1319" s="24">
        <v>0.996379999999999</v>
      </c>
      <c r="J1319" s="24">
        <v>3.18</v>
      </c>
      <c r="K1319" s="24">
        <v>0.69</v>
      </c>
      <c r="L1319" s="24">
        <v>11.9</v>
      </c>
      <c r="M1319" s="23">
        <v>6.0</v>
      </c>
    </row>
    <row r="1320" ht="15.75" customHeight="1">
      <c r="A1320" s="23">
        <v>1319.0</v>
      </c>
      <c r="B1320" s="24">
        <v>7.5</v>
      </c>
      <c r="C1320" s="24">
        <v>0.63</v>
      </c>
      <c r="D1320" s="24">
        <v>0.27</v>
      </c>
      <c r="E1320" s="24">
        <v>2.0</v>
      </c>
      <c r="F1320" s="24">
        <v>0.083</v>
      </c>
      <c r="G1320" s="24">
        <v>17.0</v>
      </c>
      <c r="H1320" s="24">
        <v>91.0</v>
      </c>
      <c r="I1320" s="24">
        <v>0.99616</v>
      </c>
      <c r="J1320" s="24">
        <v>3.26</v>
      </c>
      <c r="K1320" s="24">
        <v>0.58</v>
      </c>
      <c r="L1320" s="24">
        <v>9.8</v>
      </c>
      <c r="M1320" s="23">
        <v>6.0</v>
      </c>
    </row>
    <row r="1321" ht="15.75" customHeight="1">
      <c r="A1321" s="23">
        <v>1320.0</v>
      </c>
      <c r="B1321" s="24">
        <v>9.1</v>
      </c>
      <c r="C1321" s="24">
        <v>0.76</v>
      </c>
      <c r="D1321" s="24">
        <v>0.68</v>
      </c>
      <c r="E1321" s="24">
        <v>1.7</v>
      </c>
      <c r="F1321" s="24">
        <v>0.414</v>
      </c>
      <c r="G1321" s="24">
        <v>18.0</v>
      </c>
      <c r="H1321" s="24">
        <v>64.0</v>
      </c>
      <c r="I1321" s="24">
        <v>0.99652</v>
      </c>
      <c r="J1321" s="24">
        <v>2.9</v>
      </c>
      <c r="K1321" s="24">
        <v>1.33</v>
      </c>
      <c r="L1321" s="24">
        <v>9.1</v>
      </c>
      <c r="M1321" s="23">
        <v>6.0</v>
      </c>
    </row>
    <row r="1322" ht="15.75" customHeight="1">
      <c r="A1322" s="23">
        <v>1321.0</v>
      </c>
      <c r="B1322" s="24">
        <v>9.7</v>
      </c>
      <c r="C1322" s="24">
        <v>0.66</v>
      </c>
      <c r="D1322" s="24">
        <v>0.34</v>
      </c>
      <c r="E1322" s="24">
        <v>2.6</v>
      </c>
      <c r="F1322" s="24">
        <v>0.094</v>
      </c>
      <c r="G1322" s="24">
        <v>12.0</v>
      </c>
      <c r="H1322" s="24">
        <v>88.0</v>
      </c>
      <c r="I1322" s="24">
        <v>0.99796</v>
      </c>
      <c r="J1322" s="24">
        <v>3.26</v>
      </c>
      <c r="K1322" s="24">
        <v>0.66</v>
      </c>
      <c r="L1322" s="24">
        <v>10.1</v>
      </c>
      <c r="M1322" s="23">
        <v>5.0</v>
      </c>
    </row>
    <row r="1323" ht="15.75" customHeight="1">
      <c r="A1323" s="23">
        <v>1322.0</v>
      </c>
      <c r="B1323" s="24">
        <v>5.0</v>
      </c>
      <c r="C1323" s="24">
        <v>0.74</v>
      </c>
      <c r="D1323" s="24">
        <v>0.0</v>
      </c>
      <c r="E1323" s="24">
        <v>1.2</v>
      </c>
      <c r="F1323" s="24">
        <v>0.0409999999999999</v>
      </c>
      <c r="G1323" s="24">
        <v>16.0</v>
      </c>
      <c r="H1323" s="24">
        <v>46.0</v>
      </c>
      <c r="I1323" s="24">
        <v>0.992579999999999</v>
      </c>
      <c r="J1323" s="24">
        <v>4.01</v>
      </c>
      <c r="K1323" s="24">
        <v>0.59</v>
      </c>
      <c r="L1323" s="24">
        <v>12.5</v>
      </c>
      <c r="M1323" s="23">
        <v>6.0</v>
      </c>
    </row>
    <row r="1324" ht="15.75" customHeight="1">
      <c r="A1324" s="23">
        <v>1323.0</v>
      </c>
      <c r="B1324" s="24">
        <v>9.1</v>
      </c>
      <c r="C1324" s="24">
        <v>0.34</v>
      </c>
      <c r="D1324" s="24">
        <v>0.42</v>
      </c>
      <c r="E1324" s="24">
        <v>1.8</v>
      </c>
      <c r="F1324" s="24">
        <v>0.0579999999999999</v>
      </c>
      <c r="G1324" s="24">
        <v>9.0</v>
      </c>
      <c r="H1324" s="24">
        <v>18.0</v>
      </c>
      <c r="I1324" s="24">
        <v>0.99392</v>
      </c>
      <c r="J1324" s="24">
        <v>3.18</v>
      </c>
      <c r="K1324" s="24">
        <v>0.55</v>
      </c>
      <c r="L1324" s="24">
        <v>11.4</v>
      </c>
      <c r="M1324" s="23">
        <v>5.0</v>
      </c>
    </row>
    <row r="1325" ht="15.75" customHeight="1">
      <c r="A1325" s="23">
        <v>1324.0</v>
      </c>
      <c r="B1325" s="24">
        <v>9.1</v>
      </c>
      <c r="C1325" s="24">
        <v>0.36</v>
      </c>
      <c r="D1325" s="24">
        <v>0.39</v>
      </c>
      <c r="E1325" s="24">
        <v>1.8</v>
      </c>
      <c r="F1325" s="24">
        <v>0.06</v>
      </c>
      <c r="G1325" s="24">
        <v>21.0</v>
      </c>
      <c r="H1325" s="24">
        <v>55.0</v>
      </c>
      <c r="I1325" s="24">
        <v>0.99495</v>
      </c>
      <c r="J1325" s="24">
        <v>3.18</v>
      </c>
      <c r="K1325" s="24">
        <v>0.82</v>
      </c>
      <c r="L1325" s="24">
        <v>11.0</v>
      </c>
      <c r="M1325" s="23">
        <v>7.0</v>
      </c>
    </row>
    <row r="1326" ht="15.75" customHeight="1">
      <c r="A1326" s="23">
        <v>1325.0</v>
      </c>
      <c r="B1326" s="24">
        <v>6.7</v>
      </c>
      <c r="C1326" s="24">
        <v>0.46</v>
      </c>
      <c r="D1326" s="24">
        <v>0.24</v>
      </c>
      <c r="E1326" s="24">
        <v>1.7</v>
      </c>
      <c r="F1326" s="24">
        <v>0.077</v>
      </c>
      <c r="G1326" s="24">
        <v>18.0</v>
      </c>
      <c r="H1326" s="24">
        <v>34.0</v>
      </c>
      <c r="I1326" s="24">
        <v>0.9948</v>
      </c>
      <c r="J1326" s="24">
        <v>3.39</v>
      </c>
      <c r="K1326" s="24">
        <v>0.6</v>
      </c>
      <c r="L1326" s="24">
        <v>10.6</v>
      </c>
      <c r="M1326" s="23">
        <v>6.0</v>
      </c>
    </row>
    <row r="1327" ht="15.75" customHeight="1">
      <c r="A1327" s="23">
        <v>1326.0</v>
      </c>
      <c r="B1327" s="24">
        <v>6.7</v>
      </c>
      <c r="C1327" s="24">
        <v>0.46</v>
      </c>
      <c r="D1327" s="24">
        <v>0.24</v>
      </c>
      <c r="E1327" s="24">
        <v>1.7</v>
      </c>
      <c r="F1327" s="24">
        <v>0.077</v>
      </c>
      <c r="G1327" s="24">
        <v>18.0</v>
      </c>
      <c r="H1327" s="24">
        <v>34.0</v>
      </c>
      <c r="I1327" s="24">
        <v>0.9948</v>
      </c>
      <c r="J1327" s="24">
        <v>3.39</v>
      </c>
      <c r="K1327" s="24">
        <v>0.6</v>
      </c>
      <c r="L1327" s="24">
        <v>10.6</v>
      </c>
      <c r="M1327" s="23">
        <v>6.0</v>
      </c>
    </row>
    <row r="1328" ht="15.75" customHeight="1">
      <c r="A1328" s="23">
        <v>1327.0</v>
      </c>
      <c r="B1328" s="24">
        <v>6.7</v>
      </c>
      <c r="C1328" s="24">
        <v>0.46</v>
      </c>
      <c r="D1328" s="24">
        <v>0.24</v>
      </c>
      <c r="E1328" s="24">
        <v>1.7</v>
      </c>
      <c r="F1328" s="24">
        <v>0.077</v>
      </c>
      <c r="G1328" s="24">
        <v>18.0</v>
      </c>
      <c r="H1328" s="24">
        <v>34.0</v>
      </c>
      <c r="I1328" s="24">
        <v>0.9948</v>
      </c>
      <c r="J1328" s="24">
        <v>3.39</v>
      </c>
      <c r="K1328" s="24">
        <v>0.6</v>
      </c>
      <c r="L1328" s="24">
        <v>10.6</v>
      </c>
      <c r="M1328" s="23">
        <v>6.0</v>
      </c>
    </row>
    <row r="1329" ht="15.75" customHeight="1">
      <c r="A1329" s="23">
        <v>1328.0</v>
      </c>
      <c r="B1329" s="24">
        <v>6.7</v>
      </c>
      <c r="C1329" s="24">
        <v>0.46</v>
      </c>
      <c r="D1329" s="24">
        <v>0.24</v>
      </c>
      <c r="E1329" s="24">
        <v>1.7</v>
      </c>
      <c r="F1329" s="24">
        <v>0.077</v>
      </c>
      <c r="G1329" s="24">
        <v>18.0</v>
      </c>
      <c r="H1329" s="24">
        <v>34.0</v>
      </c>
      <c r="I1329" s="24">
        <v>0.9948</v>
      </c>
      <c r="J1329" s="24">
        <v>3.39</v>
      </c>
      <c r="K1329" s="24">
        <v>0.6</v>
      </c>
      <c r="L1329" s="24">
        <v>10.6</v>
      </c>
      <c r="M1329" s="23">
        <v>6.0</v>
      </c>
    </row>
    <row r="1330" ht="15.75" customHeight="1">
      <c r="A1330" s="23">
        <v>1329.0</v>
      </c>
      <c r="B1330" s="24">
        <v>6.5</v>
      </c>
      <c r="C1330" s="24">
        <v>0.52</v>
      </c>
      <c r="D1330" s="24">
        <v>0.11</v>
      </c>
      <c r="E1330" s="24">
        <v>1.8</v>
      </c>
      <c r="F1330" s="24">
        <v>0.073</v>
      </c>
      <c r="G1330" s="24">
        <v>13.0</v>
      </c>
      <c r="H1330" s="24">
        <v>38.0</v>
      </c>
      <c r="I1330" s="24">
        <v>0.9955</v>
      </c>
      <c r="J1330" s="24">
        <v>3.34</v>
      </c>
      <c r="K1330" s="24">
        <v>0.52</v>
      </c>
      <c r="L1330" s="24">
        <v>9.3</v>
      </c>
      <c r="M1330" s="23">
        <v>5.0</v>
      </c>
    </row>
    <row r="1331" ht="15.75" customHeight="1">
      <c r="A1331" s="23">
        <v>1330.0</v>
      </c>
      <c r="B1331" s="24">
        <v>7.4</v>
      </c>
      <c r="C1331" s="24">
        <v>0.6</v>
      </c>
      <c r="D1331" s="24">
        <v>0.26</v>
      </c>
      <c r="E1331" s="24">
        <v>2.1</v>
      </c>
      <c r="F1331" s="24">
        <v>0.083</v>
      </c>
      <c r="G1331" s="24">
        <v>17.0</v>
      </c>
      <c r="H1331" s="24">
        <v>91.0</v>
      </c>
      <c r="I1331" s="24">
        <v>0.99616</v>
      </c>
      <c r="J1331" s="24">
        <v>3.29</v>
      </c>
      <c r="K1331" s="24">
        <v>0.56</v>
      </c>
      <c r="L1331" s="24">
        <v>9.8</v>
      </c>
      <c r="M1331" s="23">
        <v>6.0</v>
      </c>
    </row>
    <row r="1332" ht="15.75" customHeight="1">
      <c r="A1332" s="23">
        <v>1331.0</v>
      </c>
      <c r="B1332" s="24">
        <v>7.4</v>
      </c>
      <c r="C1332" s="24">
        <v>0.6</v>
      </c>
      <c r="D1332" s="24">
        <v>0.26</v>
      </c>
      <c r="E1332" s="24">
        <v>2.1</v>
      </c>
      <c r="F1332" s="24">
        <v>0.083</v>
      </c>
      <c r="G1332" s="24">
        <v>17.0</v>
      </c>
      <c r="H1332" s="24">
        <v>91.0</v>
      </c>
      <c r="I1332" s="24">
        <v>0.99616</v>
      </c>
      <c r="J1332" s="24">
        <v>3.29</v>
      </c>
      <c r="K1332" s="24">
        <v>0.56</v>
      </c>
      <c r="L1332" s="24">
        <v>9.8</v>
      </c>
      <c r="M1332" s="23">
        <v>6.0</v>
      </c>
    </row>
    <row r="1333" ht="15.75" customHeight="1">
      <c r="A1333" s="23">
        <v>1332.0</v>
      </c>
      <c r="B1333" s="24">
        <v>7.8</v>
      </c>
      <c r="C1333" s="24">
        <v>0.87</v>
      </c>
      <c r="D1333" s="24">
        <v>0.26</v>
      </c>
      <c r="E1333" s="24">
        <v>3.8</v>
      </c>
      <c r="F1333" s="24">
        <v>0.107</v>
      </c>
      <c r="G1333" s="24">
        <v>31.0</v>
      </c>
      <c r="H1333" s="24">
        <v>67.0</v>
      </c>
      <c r="I1333" s="24">
        <v>0.996679999999999</v>
      </c>
      <c r="J1333" s="24">
        <v>3.26</v>
      </c>
      <c r="K1333" s="24">
        <v>0.46</v>
      </c>
      <c r="L1333" s="24">
        <v>9.2</v>
      </c>
      <c r="M1333" s="23">
        <v>5.0</v>
      </c>
    </row>
    <row r="1334" ht="15.75" customHeight="1">
      <c r="A1334" s="23">
        <v>1333.0</v>
      </c>
      <c r="B1334" s="24">
        <v>8.4</v>
      </c>
      <c r="C1334" s="24">
        <v>0.39</v>
      </c>
      <c r="D1334" s="24">
        <v>0.1</v>
      </c>
      <c r="E1334" s="24">
        <v>1.7</v>
      </c>
      <c r="F1334" s="24">
        <v>0.075</v>
      </c>
      <c r="G1334" s="24">
        <v>6.0</v>
      </c>
      <c r="H1334" s="24">
        <v>25.0</v>
      </c>
      <c r="I1334" s="24">
        <v>0.99581</v>
      </c>
      <c r="J1334" s="24">
        <v>3.09</v>
      </c>
      <c r="K1334" s="24">
        <v>0.43</v>
      </c>
      <c r="L1334" s="24">
        <v>9.7</v>
      </c>
      <c r="M1334" s="23">
        <v>6.0</v>
      </c>
    </row>
    <row r="1335" ht="15.75" customHeight="1">
      <c r="A1335" s="23">
        <v>1334.0</v>
      </c>
      <c r="B1335" s="24">
        <v>9.1</v>
      </c>
      <c r="C1335" s="24">
        <v>0.775</v>
      </c>
      <c r="D1335" s="24">
        <v>0.22</v>
      </c>
      <c r="E1335" s="24">
        <v>2.2</v>
      </c>
      <c r="F1335" s="24">
        <v>0.079</v>
      </c>
      <c r="G1335" s="24">
        <v>12.0</v>
      </c>
      <c r="H1335" s="24">
        <v>48.0</v>
      </c>
      <c r="I1335" s="24">
        <v>0.9976</v>
      </c>
      <c r="J1335" s="24">
        <v>3.18</v>
      </c>
      <c r="K1335" s="24">
        <v>0.51</v>
      </c>
      <c r="L1335" s="24">
        <v>9.6</v>
      </c>
      <c r="M1335" s="23">
        <v>5.0</v>
      </c>
    </row>
    <row r="1336" ht="15.75" customHeight="1">
      <c r="A1336" s="23">
        <v>1335.0</v>
      </c>
      <c r="B1336" s="24">
        <v>7.2</v>
      </c>
      <c r="C1336" s="24">
        <v>0.835</v>
      </c>
      <c r="D1336" s="24">
        <v>0.0</v>
      </c>
      <c r="E1336" s="24">
        <v>2.0</v>
      </c>
      <c r="F1336" s="24">
        <v>0.166</v>
      </c>
      <c r="G1336" s="24">
        <v>4.0</v>
      </c>
      <c r="H1336" s="24">
        <v>11.0</v>
      </c>
      <c r="I1336" s="24">
        <v>0.99608</v>
      </c>
      <c r="J1336" s="24">
        <v>3.39</v>
      </c>
      <c r="K1336" s="24">
        <v>0.52</v>
      </c>
      <c r="L1336" s="24">
        <v>10.0</v>
      </c>
      <c r="M1336" s="23">
        <v>5.0</v>
      </c>
    </row>
    <row r="1337" ht="15.75" customHeight="1">
      <c r="A1337" s="23">
        <v>1336.0</v>
      </c>
      <c r="B1337" s="24">
        <v>6.6</v>
      </c>
      <c r="C1337" s="24">
        <v>0.58</v>
      </c>
      <c r="D1337" s="24">
        <v>0.02</v>
      </c>
      <c r="E1337" s="24">
        <v>2.4</v>
      </c>
      <c r="F1337" s="24">
        <v>0.069</v>
      </c>
      <c r="G1337" s="24">
        <v>19.0</v>
      </c>
      <c r="H1337" s="24">
        <v>40.0</v>
      </c>
      <c r="I1337" s="24">
        <v>0.99387</v>
      </c>
      <c r="J1337" s="24">
        <v>3.38</v>
      </c>
      <c r="K1337" s="24">
        <v>0.66</v>
      </c>
      <c r="L1337" s="24">
        <v>12.6</v>
      </c>
      <c r="M1337" s="23">
        <v>6.0</v>
      </c>
    </row>
    <row r="1338" ht="15.75" customHeight="1">
      <c r="A1338" s="23">
        <v>1337.0</v>
      </c>
      <c r="B1338" s="24">
        <v>6.0</v>
      </c>
      <c r="C1338" s="24">
        <v>0.5</v>
      </c>
      <c r="D1338" s="24">
        <v>0.0</v>
      </c>
      <c r="E1338" s="24">
        <v>1.4</v>
      </c>
      <c r="F1338" s="24">
        <v>0.057</v>
      </c>
      <c r="G1338" s="24">
        <v>15.0</v>
      </c>
      <c r="H1338" s="24">
        <v>26.0</v>
      </c>
      <c r="I1338" s="24">
        <v>0.994479999999999</v>
      </c>
      <c r="J1338" s="24">
        <v>3.36</v>
      </c>
      <c r="K1338" s="24">
        <v>0.45</v>
      </c>
      <c r="L1338" s="24">
        <v>9.5</v>
      </c>
      <c r="M1338" s="23">
        <v>5.0</v>
      </c>
    </row>
    <row r="1339" ht="15.75" customHeight="1">
      <c r="A1339" s="23">
        <v>1338.0</v>
      </c>
      <c r="B1339" s="24">
        <v>6.0</v>
      </c>
      <c r="C1339" s="24">
        <v>0.5</v>
      </c>
      <c r="D1339" s="24">
        <v>0.0</v>
      </c>
      <c r="E1339" s="24">
        <v>1.4</v>
      </c>
      <c r="F1339" s="24">
        <v>0.057</v>
      </c>
      <c r="G1339" s="24">
        <v>15.0</v>
      </c>
      <c r="H1339" s="24">
        <v>26.0</v>
      </c>
      <c r="I1339" s="24">
        <v>0.994479999999999</v>
      </c>
      <c r="J1339" s="24">
        <v>3.36</v>
      </c>
      <c r="K1339" s="24">
        <v>0.45</v>
      </c>
      <c r="L1339" s="24">
        <v>9.5</v>
      </c>
      <c r="M1339" s="23">
        <v>5.0</v>
      </c>
    </row>
    <row r="1340" ht="15.75" customHeight="1">
      <c r="A1340" s="23">
        <v>1339.0</v>
      </c>
      <c r="B1340" s="24">
        <v>6.0</v>
      </c>
      <c r="C1340" s="24">
        <v>0.5</v>
      </c>
      <c r="D1340" s="24">
        <v>0.0</v>
      </c>
      <c r="E1340" s="24">
        <v>1.4</v>
      </c>
      <c r="F1340" s="24">
        <v>0.057</v>
      </c>
      <c r="G1340" s="24">
        <v>15.0</v>
      </c>
      <c r="H1340" s="24">
        <v>26.0</v>
      </c>
      <c r="I1340" s="24">
        <v>0.994479999999999</v>
      </c>
      <c r="J1340" s="24">
        <v>3.36</v>
      </c>
      <c r="K1340" s="24">
        <v>0.45</v>
      </c>
      <c r="L1340" s="24">
        <v>9.5</v>
      </c>
      <c r="M1340" s="23">
        <v>5.0</v>
      </c>
    </row>
    <row r="1341" ht="15.75" customHeight="1">
      <c r="A1341" s="23">
        <v>1340.0</v>
      </c>
      <c r="B1341" s="24">
        <v>7.5</v>
      </c>
      <c r="C1341" s="24">
        <v>0.51</v>
      </c>
      <c r="D1341" s="24">
        <v>0.02</v>
      </c>
      <c r="E1341" s="24">
        <v>1.7</v>
      </c>
      <c r="F1341" s="24">
        <v>0.084</v>
      </c>
      <c r="G1341" s="24">
        <v>13.0</v>
      </c>
      <c r="H1341" s="24">
        <v>31.0</v>
      </c>
      <c r="I1341" s="24">
        <v>0.995379999999999</v>
      </c>
      <c r="J1341" s="24">
        <v>3.36</v>
      </c>
      <c r="K1341" s="24">
        <v>0.54</v>
      </c>
      <c r="L1341" s="24">
        <v>10.5</v>
      </c>
      <c r="M1341" s="23">
        <v>6.0</v>
      </c>
    </row>
    <row r="1342" ht="15.75" customHeight="1">
      <c r="A1342" s="23">
        <v>1341.0</v>
      </c>
      <c r="B1342" s="24">
        <v>7.5</v>
      </c>
      <c r="C1342" s="24">
        <v>0.51</v>
      </c>
      <c r="D1342" s="24">
        <v>0.02</v>
      </c>
      <c r="E1342" s="24">
        <v>1.7</v>
      </c>
      <c r="F1342" s="24">
        <v>0.084</v>
      </c>
      <c r="G1342" s="24">
        <v>13.0</v>
      </c>
      <c r="H1342" s="24">
        <v>31.0</v>
      </c>
      <c r="I1342" s="24">
        <v>0.995379999999999</v>
      </c>
      <c r="J1342" s="24">
        <v>3.36</v>
      </c>
      <c r="K1342" s="24">
        <v>0.54</v>
      </c>
      <c r="L1342" s="24">
        <v>10.5</v>
      </c>
      <c r="M1342" s="23">
        <v>6.0</v>
      </c>
    </row>
    <row r="1343" ht="15.75" customHeight="1">
      <c r="A1343" s="23">
        <v>1342.0</v>
      </c>
      <c r="B1343" s="24">
        <v>7.5</v>
      </c>
      <c r="C1343" s="24">
        <v>0.51</v>
      </c>
      <c r="D1343" s="24">
        <v>0.02</v>
      </c>
      <c r="E1343" s="24">
        <v>1.7</v>
      </c>
      <c r="F1343" s="24">
        <v>0.084</v>
      </c>
      <c r="G1343" s="24">
        <v>13.0</v>
      </c>
      <c r="H1343" s="24">
        <v>31.0</v>
      </c>
      <c r="I1343" s="24">
        <v>0.995379999999999</v>
      </c>
      <c r="J1343" s="24">
        <v>3.36</v>
      </c>
      <c r="K1343" s="24">
        <v>0.54</v>
      </c>
      <c r="L1343" s="24">
        <v>10.5</v>
      </c>
      <c r="M1343" s="23">
        <v>6.0</v>
      </c>
    </row>
    <row r="1344" ht="15.75" customHeight="1">
      <c r="A1344" s="23">
        <v>1343.0</v>
      </c>
      <c r="B1344" s="24">
        <v>7.6</v>
      </c>
      <c r="C1344" s="24">
        <v>0.54</v>
      </c>
      <c r="D1344" s="24">
        <v>0.02</v>
      </c>
      <c r="E1344" s="24">
        <v>1.7</v>
      </c>
      <c r="F1344" s="24">
        <v>0.085</v>
      </c>
      <c r="G1344" s="24">
        <v>17.0</v>
      </c>
      <c r="H1344" s="24">
        <v>31.0</v>
      </c>
      <c r="I1344" s="24">
        <v>0.995889999999999</v>
      </c>
      <c r="J1344" s="24">
        <v>3.37</v>
      </c>
      <c r="K1344" s="24">
        <v>0.51</v>
      </c>
      <c r="L1344" s="24">
        <v>10.4</v>
      </c>
      <c r="M1344" s="23">
        <v>6.0</v>
      </c>
    </row>
    <row r="1345" ht="15.75" customHeight="1">
      <c r="A1345" s="23">
        <v>1344.0</v>
      </c>
      <c r="B1345" s="24">
        <v>7.5</v>
      </c>
      <c r="C1345" s="24">
        <v>0.51</v>
      </c>
      <c r="D1345" s="24">
        <v>0.02</v>
      </c>
      <c r="E1345" s="24">
        <v>1.7</v>
      </c>
      <c r="F1345" s="24">
        <v>0.084</v>
      </c>
      <c r="G1345" s="24">
        <v>13.0</v>
      </c>
      <c r="H1345" s="24">
        <v>31.0</v>
      </c>
      <c r="I1345" s="24">
        <v>0.995379999999999</v>
      </c>
      <c r="J1345" s="24">
        <v>3.36</v>
      </c>
      <c r="K1345" s="24">
        <v>0.54</v>
      </c>
      <c r="L1345" s="24">
        <v>10.5</v>
      </c>
      <c r="M1345" s="23">
        <v>6.0</v>
      </c>
    </row>
    <row r="1346" ht="15.75" customHeight="1">
      <c r="A1346" s="23">
        <v>1345.0</v>
      </c>
      <c r="B1346" s="24">
        <v>11.5</v>
      </c>
      <c r="C1346" s="24">
        <v>0.42</v>
      </c>
      <c r="D1346" s="24">
        <v>0.48</v>
      </c>
      <c r="E1346" s="24">
        <v>2.6</v>
      </c>
      <c r="F1346" s="24">
        <v>0.077</v>
      </c>
      <c r="G1346" s="24">
        <v>8.0</v>
      </c>
      <c r="H1346" s="24">
        <v>20.0</v>
      </c>
      <c r="I1346" s="24">
        <v>0.99852</v>
      </c>
      <c r="J1346" s="24">
        <v>3.09</v>
      </c>
      <c r="K1346" s="24">
        <v>0.53</v>
      </c>
      <c r="L1346" s="24">
        <v>11.0</v>
      </c>
      <c r="M1346" s="23">
        <v>5.0</v>
      </c>
    </row>
    <row r="1347" ht="15.75" customHeight="1">
      <c r="A1347" s="23">
        <v>1346.0</v>
      </c>
      <c r="B1347" s="24">
        <v>8.2</v>
      </c>
      <c r="C1347" s="24">
        <v>0.44</v>
      </c>
      <c r="D1347" s="24">
        <v>0.24</v>
      </c>
      <c r="E1347" s="24">
        <v>2.3</v>
      </c>
      <c r="F1347" s="24">
        <v>0.063</v>
      </c>
      <c r="G1347" s="24">
        <v>10.0</v>
      </c>
      <c r="H1347" s="24">
        <v>28.0</v>
      </c>
      <c r="I1347" s="24">
        <v>0.99613</v>
      </c>
      <c r="J1347" s="24">
        <v>3.25</v>
      </c>
      <c r="K1347" s="24">
        <v>0.53</v>
      </c>
      <c r="L1347" s="24">
        <v>10.2</v>
      </c>
      <c r="M1347" s="23">
        <v>6.0</v>
      </c>
    </row>
    <row r="1348" ht="15.75" customHeight="1">
      <c r="A1348" s="23">
        <v>1347.0</v>
      </c>
      <c r="B1348" s="24">
        <v>6.1</v>
      </c>
      <c r="C1348" s="24">
        <v>0.59</v>
      </c>
      <c r="D1348" s="24">
        <v>0.01</v>
      </c>
      <c r="E1348" s="24">
        <v>2.1</v>
      </c>
      <c r="F1348" s="24">
        <v>0.0559999999999999</v>
      </c>
      <c r="G1348" s="24">
        <v>5.0</v>
      </c>
      <c r="H1348" s="24">
        <v>13.0</v>
      </c>
      <c r="I1348" s="24">
        <v>0.99472</v>
      </c>
      <c r="J1348" s="24">
        <v>3.52</v>
      </c>
      <c r="K1348" s="24">
        <v>0.56</v>
      </c>
      <c r="L1348" s="24">
        <v>11.4</v>
      </c>
      <c r="M1348" s="23">
        <v>5.0</v>
      </c>
    </row>
    <row r="1349" ht="15.75" customHeight="1">
      <c r="A1349" s="23">
        <v>1348.0</v>
      </c>
      <c r="B1349" s="24">
        <v>7.2</v>
      </c>
      <c r="C1349" s="24">
        <v>0.655</v>
      </c>
      <c r="D1349" s="24">
        <v>0.03</v>
      </c>
      <c r="E1349" s="24">
        <v>1.8</v>
      </c>
      <c r="F1349" s="24">
        <v>0.078</v>
      </c>
      <c r="G1349" s="24">
        <v>7.0</v>
      </c>
      <c r="H1349" s="24">
        <v>12.0</v>
      </c>
      <c r="I1349" s="24">
        <v>0.99587</v>
      </c>
      <c r="J1349" s="24">
        <v>3.34</v>
      </c>
      <c r="K1349" s="24">
        <v>0.39</v>
      </c>
      <c r="L1349" s="24">
        <v>9.5</v>
      </c>
      <c r="M1349" s="23">
        <v>5.0</v>
      </c>
    </row>
    <row r="1350" ht="15.75" customHeight="1">
      <c r="A1350" s="23">
        <v>1349.0</v>
      </c>
      <c r="B1350" s="24">
        <v>7.2</v>
      </c>
      <c r="C1350" s="24">
        <v>0.655</v>
      </c>
      <c r="D1350" s="24">
        <v>0.03</v>
      </c>
      <c r="E1350" s="24">
        <v>1.8</v>
      </c>
      <c r="F1350" s="24">
        <v>0.078</v>
      </c>
      <c r="G1350" s="24">
        <v>7.0</v>
      </c>
      <c r="H1350" s="24">
        <v>12.0</v>
      </c>
      <c r="I1350" s="24">
        <v>0.99587</v>
      </c>
      <c r="J1350" s="24">
        <v>3.34</v>
      </c>
      <c r="K1350" s="24">
        <v>0.39</v>
      </c>
      <c r="L1350" s="24">
        <v>9.5</v>
      </c>
      <c r="M1350" s="23">
        <v>5.0</v>
      </c>
    </row>
    <row r="1351" ht="15.75" customHeight="1">
      <c r="A1351" s="23">
        <v>1350.0</v>
      </c>
      <c r="B1351" s="24">
        <v>6.9</v>
      </c>
      <c r="C1351" s="24">
        <v>0.57</v>
      </c>
      <c r="D1351" s="24">
        <v>0.0</v>
      </c>
      <c r="E1351" s="24">
        <v>2.8</v>
      </c>
      <c r="F1351" s="24">
        <v>0.081</v>
      </c>
      <c r="G1351" s="24">
        <v>21.0</v>
      </c>
      <c r="H1351" s="24">
        <v>41.0</v>
      </c>
      <c r="I1351" s="24">
        <v>0.99518</v>
      </c>
      <c r="J1351" s="24">
        <v>3.41</v>
      </c>
      <c r="K1351" s="24">
        <v>0.52</v>
      </c>
      <c r="L1351" s="24">
        <v>10.8</v>
      </c>
      <c r="M1351" s="23">
        <v>5.0</v>
      </c>
    </row>
    <row r="1352" ht="15.75" customHeight="1">
      <c r="A1352" s="23">
        <v>1351.0</v>
      </c>
      <c r="B1352" s="24">
        <v>9.0</v>
      </c>
      <c r="C1352" s="24">
        <v>0.6</v>
      </c>
      <c r="D1352" s="24">
        <v>0.29</v>
      </c>
      <c r="E1352" s="24">
        <v>2.0</v>
      </c>
      <c r="F1352" s="24">
        <v>0.069</v>
      </c>
      <c r="G1352" s="24">
        <v>32.0</v>
      </c>
      <c r="H1352" s="24">
        <v>73.0</v>
      </c>
      <c r="I1352" s="24">
        <v>0.99654</v>
      </c>
      <c r="J1352" s="24">
        <v>3.34</v>
      </c>
      <c r="K1352" s="24">
        <v>0.57</v>
      </c>
      <c r="L1352" s="24">
        <v>10.0</v>
      </c>
      <c r="M1352" s="23">
        <v>5.0</v>
      </c>
    </row>
    <row r="1353" ht="15.75" customHeight="1">
      <c r="A1353" s="23">
        <v>1352.0</v>
      </c>
      <c r="B1353" s="24">
        <v>7.2</v>
      </c>
      <c r="C1353" s="24">
        <v>0.62</v>
      </c>
      <c r="D1353" s="24">
        <v>0.01</v>
      </c>
      <c r="E1353" s="24">
        <v>2.3</v>
      </c>
      <c r="F1353" s="24">
        <v>0.065</v>
      </c>
      <c r="G1353" s="24">
        <v>8.0</v>
      </c>
      <c r="H1353" s="24">
        <v>46.0</v>
      </c>
      <c r="I1353" s="24">
        <v>0.99332</v>
      </c>
      <c r="J1353" s="24">
        <v>3.32</v>
      </c>
      <c r="K1353" s="24">
        <v>0.51</v>
      </c>
      <c r="L1353" s="24">
        <v>11.8</v>
      </c>
      <c r="M1353" s="23">
        <v>6.0</v>
      </c>
    </row>
    <row r="1354" ht="15.75" customHeight="1">
      <c r="A1354" s="23">
        <v>1353.0</v>
      </c>
      <c r="B1354" s="24">
        <v>7.6</v>
      </c>
      <c r="C1354" s="24">
        <v>0.645</v>
      </c>
      <c r="D1354" s="24">
        <v>0.03</v>
      </c>
      <c r="E1354" s="24">
        <v>1.9</v>
      </c>
      <c r="F1354" s="24">
        <v>0.086</v>
      </c>
      <c r="G1354" s="24">
        <v>14.0</v>
      </c>
      <c r="H1354" s="24">
        <v>57.0</v>
      </c>
      <c r="I1354" s="24">
        <v>0.9969</v>
      </c>
      <c r="J1354" s="24">
        <v>3.37</v>
      </c>
      <c r="K1354" s="24">
        <v>0.46</v>
      </c>
      <c r="L1354" s="24">
        <v>10.3</v>
      </c>
      <c r="M1354" s="23">
        <v>5.0</v>
      </c>
    </row>
    <row r="1355" ht="15.75" customHeight="1">
      <c r="A1355" s="23">
        <v>1354.0</v>
      </c>
      <c r="B1355" s="24">
        <v>7.6</v>
      </c>
      <c r="C1355" s="24">
        <v>0.645</v>
      </c>
      <c r="D1355" s="24">
        <v>0.03</v>
      </c>
      <c r="E1355" s="24">
        <v>1.9</v>
      </c>
      <c r="F1355" s="24">
        <v>0.086</v>
      </c>
      <c r="G1355" s="24">
        <v>14.0</v>
      </c>
      <c r="H1355" s="24">
        <v>57.0</v>
      </c>
      <c r="I1355" s="24">
        <v>0.9969</v>
      </c>
      <c r="J1355" s="24">
        <v>3.37</v>
      </c>
      <c r="K1355" s="24">
        <v>0.46</v>
      </c>
      <c r="L1355" s="24">
        <v>10.3</v>
      </c>
      <c r="M1355" s="23">
        <v>5.0</v>
      </c>
    </row>
    <row r="1356" ht="15.75" customHeight="1">
      <c r="A1356" s="23">
        <v>1355.0</v>
      </c>
      <c r="B1356" s="24">
        <v>7.2</v>
      </c>
      <c r="C1356" s="24">
        <v>0.58</v>
      </c>
      <c r="D1356" s="24">
        <v>0.03</v>
      </c>
      <c r="E1356" s="24">
        <v>2.3</v>
      </c>
      <c r="F1356" s="24">
        <v>0.077</v>
      </c>
      <c r="G1356" s="24">
        <v>7.0</v>
      </c>
      <c r="H1356" s="24">
        <v>28.0</v>
      </c>
      <c r="I1356" s="24">
        <v>0.995679999999999</v>
      </c>
      <c r="J1356" s="24">
        <v>3.35</v>
      </c>
      <c r="K1356" s="24">
        <v>0.52</v>
      </c>
      <c r="L1356" s="24">
        <v>10.0</v>
      </c>
      <c r="M1356" s="23">
        <v>5.0</v>
      </c>
    </row>
    <row r="1357" ht="15.75" customHeight="1">
      <c r="A1357" s="23">
        <v>1356.0</v>
      </c>
      <c r="B1357" s="24">
        <v>6.1</v>
      </c>
      <c r="C1357" s="24">
        <v>0.32</v>
      </c>
      <c r="D1357" s="24">
        <v>0.25</v>
      </c>
      <c r="E1357" s="24">
        <v>1.8</v>
      </c>
      <c r="F1357" s="24">
        <v>0.086</v>
      </c>
      <c r="G1357" s="24">
        <v>5.0</v>
      </c>
      <c r="H1357" s="24">
        <v>32.0</v>
      </c>
      <c r="I1357" s="24">
        <v>0.99464</v>
      </c>
      <c r="J1357" s="24">
        <v>3.36</v>
      </c>
      <c r="K1357" s="24">
        <v>0.44</v>
      </c>
      <c r="L1357" s="24">
        <v>10.1</v>
      </c>
      <c r="M1357" s="23">
        <v>5.0</v>
      </c>
    </row>
    <row r="1358" ht="15.75" customHeight="1">
      <c r="A1358" s="23">
        <v>1357.0</v>
      </c>
      <c r="B1358" s="24">
        <v>6.1</v>
      </c>
      <c r="C1358" s="24">
        <v>0.34</v>
      </c>
      <c r="D1358" s="24">
        <v>0.25</v>
      </c>
      <c r="E1358" s="24">
        <v>1.8</v>
      </c>
      <c r="F1358" s="24">
        <v>0.084</v>
      </c>
      <c r="G1358" s="24">
        <v>4.0</v>
      </c>
      <c r="H1358" s="24">
        <v>28.0</v>
      </c>
      <c r="I1358" s="24">
        <v>0.99464</v>
      </c>
      <c r="J1358" s="24">
        <v>3.36</v>
      </c>
      <c r="K1358" s="24">
        <v>0.44</v>
      </c>
      <c r="L1358" s="24">
        <v>10.1</v>
      </c>
      <c r="M1358" s="23">
        <v>5.0</v>
      </c>
    </row>
    <row r="1359" ht="15.75" customHeight="1">
      <c r="A1359" s="23">
        <v>1358.0</v>
      </c>
      <c r="B1359" s="24">
        <v>7.3</v>
      </c>
      <c r="C1359" s="24">
        <v>0.43</v>
      </c>
      <c r="D1359" s="24">
        <v>0.24</v>
      </c>
      <c r="E1359" s="24">
        <v>2.5</v>
      </c>
      <c r="F1359" s="24">
        <v>0.078</v>
      </c>
      <c r="G1359" s="24">
        <v>27.0</v>
      </c>
      <c r="H1359" s="24">
        <v>67.0</v>
      </c>
      <c r="I1359" s="24">
        <v>0.996479999999999</v>
      </c>
      <c r="J1359" s="24">
        <v>3.6</v>
      </c>
      <c r="K1359" s="24">
        <v>0.59</v>
      </c>
      <c r="L1359" s="24">
        <v>11.1</v>
      </c>
      <c r="M1359" s="23">
        <v>6.0</v>
      </c>
    </row>
    <row r="1360" ht="15.75" customHeight="1">
      <c r="A1360" s="23">
        <v>1359.0</v>
      </c>
      <c r="B1360" s="24">
        <v>7.4</v>
      </c>
      <c r="C1360" s="24">
        <v>0.64</v>
      </c>
      <c r="D1360" s="24">
        <v>0.17</v>
      </c>
      <c r="E1360" s="24">
        <v>5.4</v>
      </c>
      <c r="F1360" s="24">
        <v>0.168</v>
      </c>
      <c r="G1360" s="24">
        <v>52.0</v>
      </c>
      <c r="H1360" s="24">
        <v>98.0</v>
      </c>
      <c r="I1360" s="24">
        <v>0.99736</v>
      </c>
      <c r="J1360" s="24">
        <v>3.28</v>
      </c>
      <c r="K1360" s="24">
        <v>0.5</v>
      </c>
      <c r="L1360" s="24">
        <v>9.5</v>
      </c>
      <c r="M1360" s="23">
        <v>5.0</v>
      </c>
    </row>
    <row r="1361" ht="15.75" customHeight="1">
      <c r="A1361" s="23">
        <v>1360.0</v>
      </c>
      <c r="B1361" s="24">
        <v>11.6</v>
      </c>
      <c r="C1361" s="24">
        <v>0.475</v>
      </c>
      <c r="D1361" s="24">
        <v>0.4</v>
      </c>
      <c r="E1361" s="24">
        <v>1.4</v>
      </c>
      <c r="F1361" s="24">
        <v>0.091</v>
      </c>
      <c r="G1361" s="24">
        <v>6.0</v>
      </c>
      <c r="H1361" s="24">
        <v>28.0</v>
      </c>
      <c r="I1361" s="24">
        <v>0.997039999999999</v>
      </c>
      <c r="J1361" s="24">
        <v>3.07</v>
      </c>
      <c r="K1361" s="24">
        <v>0.65</v>
      </c>
      <c r="L1361" s="24">
        <v>10.0333333333333</v>
      </c>
      <c r="M1361" s="23">
        <v>6.0</v>
      </c>
    </row>
    <row r="1362" ht="15.75" customHeight="1">
      <c r="A1362" s="23">
        <v>1361.0</v>
      </c>
      <c r="B1362" s="24">
        <v>9.2</v>
      </c>
      <c r="C1362" s="24">
        <v>0.54</v>
      </c>
      <c r="D1362" s="24">
        <v>0.31</v>
      </c>
      <c r="E1362" s="24">
        <v>2.3</v>
      </c>
      <c r="F1362" s="24">
        <v>0.111999999999999</v>
      </c>
      <c r="G1362" s="24">
        <v>11.0</v>
      </c>
      <c r="H1362" s="24">
        <v>38.0</v>
      </c>
      <c r="I1362" s="24">
        <v>0.996989999999999</v>
      </c>
      <c r="J1362" s="24">
        <v>3.24</v>
      </c>
      <c r="K1362" s="24">
        <v>0.56</v>
      </c>
      <c r="L1362" s="24">
        <v>10.9</v>
      </c>
      <c r="M1362" s="23">
        <v>5.0</v>
      </c>
    </row>
    <row r="1363" ht="15.75" customHeight="1">
      <c r="A1363" s="23">
        <v>1362.0</v>
      </c>
      <c r="B1363" s="24">
        <v>8.3</v>
      </c>
      <c r="C1363" s="24">
        <v>0.85</v>
      </c>
      <c r="D1363" s="24">
        <v>0.14</v>
      </c>
      <c r="E1363" s="24">
        <v>2.5</v>
      </c>
      <c r="F1363" s="24">
        <v>0.093</v>
      </c>
      <c r="G1363" s="24">
        <v>13.0</v>
      </c>
      <c r="H1363" s="24">
        <v>54.0</v>
      </c>
      <c r="I1363" s="24">
        <v>0.99724</v>
      </c>
      <c r="J1363" s="24">
        <v>3.36</v>
      </c>
      <c r="K1363" s="24">
        <v>0.54</v>
      </c>
      <c r="L1363" s="24">
        <v>10.1</v>
      </c>
      <c r="M1363" s="23">
        <v>5.0</v>
      </c>
    </row>
    <row r="1364" ht="15.75" customHeight="1">
      <c r="A1364" s="23">
        <v>1363.0</v>
      </c>
      <c r="B1364" s="24">
        <v>11.6</v>
      </c>
      <c r="C1364" s="24">
        <v>0.475</v>
      </c>
      <c r="D1364" s="24">
        <v>0.4</v>
      </c>
      <c r="E1364" s="24">
        <v>1.4</v>
      </c>
      <c r="F1364" s="24">
        <v>0.091</v>
      </c>
      <c r="G1364" s="24">
        <v>6.0</v>
      </c>
      <c r="H1364" s="24">
        <v>28.0</v>
      </c>
      <c r="I1364" s="24">
        <v>0.997039999999999</v>
      </c>
      <c r="J1364" s="24">
        <v>3.07</v>
      </c>
      <c r="K1364" s="24">
        <v>0.65</v>
      </c>
      <c r="L1364" s="24">
        <v>10.0333333333333</v>
      </c>
      <c r="M1364" s="23">
        <v>6.0</v>
      </c>
    </row>
    <row r="1365" ht="15.75" customHeight="1">
      <c r="A1365" s="23">
        <v>1364.0</v>
      </c>
      <c r="B1365" s="24">
        <v>8.0</v>
      </c>
      <c r="C1365" s="24">
        <v>0.83</v>
      </c>
      <c r="D1365" s="24">
        <v>0.27</v>
      </c>
      <c r="E1365" s="24">
        <v>2.0</v>
      </c>
      <c r="F1365" s="24">
        <v>0.08</v>
      </c>
      <c r="G1365" s="24">
        <v>11.0</v>
      </c>
      <c r="H1365" s="24">
        <v>63.0</v>
      </c>
      <c r="I1365" s="24">
        <v>0.99652</v>
      </c>
      <c r="J1365" s="24">
        <v>3.29</v>
      </c>
      <c r="K1365" s="24">
        <v>0.48</v>
      </c>
      <c r="L1365" s="24">
        <v>9.8</v>
      </c>
      <c r="M1365" s="23">
        <v>4.0</v>
      </c>
    </row>
    <row r="1366" ht="15.75" customHeight="1">
      <c r="A1366" s="23">
        <v>1365.0</v>
      </c>
      <c r="B1366" s="24">
        <v>7.2</v>
      </c>
      <c r="C1366" s="24">
        <v>0.605</v>
      </c>
      <c r="D1366" s="24">
        <v>0.02</v>
      </c>
      <c r="E1366" s="24">
        <v>1.9</v>
      </c>
      <c r="F1366" s="24">
        <v>0.096</v>
      </c>
      <c r="G1366" s="24">
        <v>10.0</v>
      </c>
      <c r="H1366" s="24">
        <v>31.0</v>
      </c>
      <c r="I1366" s="24">
        <v>0.995</v>
      </c>
      <c r="J1366" s="24">
        <v>3.46</v>
      </c>
      <c r="K1366" s="24">
        <v>0.53</v>
      </c>
      <c r="L1366" s="24">
        <v>11.8</v>
      </c>
      <c r="M1366" s="23">
        <v>6.0</v>
      </c>
    </row>
    <row r="1367" ht="15.75" customHeight="1">
      <c r="A1367" s="23">
        <v>1366.0</v>
      </c>
      <c r="B1367" s="24">
        <v>7.8</v>
      </c>
      <c r="C1367" s="24">
        <v>0.5</v>
      </c>
      <c r="D1367" s="24">
        <v>0.09</v>
      </c>
      <c r="E1367" s="24">
        <v>2.2</v>
      </c>
      <c r="F1367" s="24">
        <v>0.115</v>
      </c>
      <c r="G1367" s="24">
        <v>10.0</v>
      </c>
      <c r="H1367" s="24">
        <v>42.0</v>
      </c>
      <c r="I1367" s="24">
        <v>0.9971</v>
      </c>
      <c r="J1367" s="24">
        <v>3.18</v>
      </c>
      <c r="K1367" s="24">
        <v>0.62</v>
      </c>
      <c r="L1367" s="24">
        <v>9.5</v>
      </c>
      <c r="M1367" s="23">
        <v>5.0</v>
      </c>
    </row>
    <row r="1368" ht="15.75" customHeight="1">
      <c r="A1368" s="23">
        <v>1367.0</v>
      </c>
      <c r="B1368" s="24">
        <v>7.3</v>
      </c>
      <c r="C1368" s="24">
        <v>0.74</v>
      </c>
      <c r="D1368" s="24">
        <v>0.08</v>
      </c>
      <c r="E1368" s="24">
        <v>1.7</v>
      </c>
      <c r="F1368" s="24">
        <v>0.094</v>
      </c>
      <c r="G1368" s="24">
        <v>10.0</v>
      </c>
      <c r="H1368" s="24">
        <v>45.0</v>
      </c>
      <c r="I1368" s="24">
        <v>0.99576</v>
      </c>
      <c r="J1368" s="24">
        <v>3.24</v>
      </c>
      <c r="K1368" s="24">
        <v>0.5</v>
      </c>
      <c r="L1368" s="24">
        <v>9.8</v>
      </c>
      <c r="M1368" s="23">
        <v>5.0</v>
      </c>
    </row>
    <row r="1369" ht="15.75" customHeight="1">
      <c r="A1369" s="23">
        <v>1368.0</v>
      </c>
      <c r="B1369" s="24">
        <v>6.9</v>
      </c>
      <c r="C1369" s="24">
        <v>0.54</v>
      </c>
      <c r="D1369" s="24">
        <v>0.3</v>
      </c>
      <c r="E1369" s="24">
        <v>2.2</v>
      </c>
      <c r="F1369" s="24">
        <v>0.088</v>
      </c>
      <c r="G1369" s="24">
        <v>9.0</v>
      </c>
      <c r="H1369" s="24">
        <v>105.0</v>
      </c>
      <c r="I1369" s="24">
        <v>0.99725</v>
      </c>
      <c r="J1369" s="24">
        <v>3.25</v>
      </c>
      <c r="K1369" s="24">
        <v>1.18</v>
      </c>
      <c r="L1369" s="24">
        <v>10.5</v>
      </c>
      <c r="M1369" s="23">
        <v>6.0</v>
      </c>
    </row>
    <row r="1370" ht="15.75" customHeight="1">
      <c r="A1370" s="23">
        <v>1369.0</v>
      </c>
      <c r="B1370" s="24">
        <v>8.0</v>
      </c>
      <c r="C1370" s="24">
        <v>0.77</v>
      </c>
      <c r="D1370" s="24">
        <v>0.32</v>
      </c>
      <c r="E1370" s="24">
        <v>2.1</v>
      </c>
      <c r="F1370" s="24">
        <v>0.079</v>
      </c>
      <c r="G1370" s="24">
        <v>16.0</v>
      </c>
      <c r="H1370" s="24">
        <v>74.0</v>
      </c>
      <c r="I1370" s="24">
        <v>0.99656</v>
      </c>
      <c r="J1370" s="24">
        <v>3.27</v>
      </c>
      <c r="K1370" s="24">
        <v>0.5</v>
      </c>
      <c r="L1370" s="24">
        <v>9.8</v>
      </c>
      <c r="M1370" s="23">
        <v>6.0</v>
      </c>
    </row>
    <row r="1371" ht="15.75" customHeight="1">
      <c r="A1371" s="23">
        <v>1370.0</v>
      </c>
      <c r="B1371" s="24">
        <v>6.6</v>
      </c>
      <c r="C1371" s="24">
        <v>0.61</v>
      </c>
      <c r="D1371" s="24">
        <v>0.0</v>
      </c>
      <c r="E1371" s="24">
        <v>1.6</v>
      </c>
      <c r="F1371" s="24">
        <v>0.069</v>
      </c>
      <c r="G1371" s="24">
        <v>4.0</v>
      </c>
      <c r="H1371" s="24">
        <v>8.0</v>
      </c>
      <c r="I1371" s="24">
        <v>0.99396</v>
      </c>
      <c r="J1371" s="24">
        <v>3.33</v>
      </c>
      <c r="K1371" s="24">
        <v>0.37</v>
      </c>
      <c r="L1371" s="24">
        <v>10.4</v>
      </c>
      <c r="M1371" s="23">
        <v>4.0</v>
      </c>
    </row>
    <row r="1372" ht="15.75" customHeight="1">
      <c r="A1372" s="23">
        <v>1371.0</v>
      </c>
      <c r="B1372" s="24">
        <v>8.7</v>
      </c>
      <c r="C1372" s="24">
        <v>0.78</v>
      </c>
      <c r="D1372" s="24">
        <v>0.51</v>
      </c>
      <c r="E1372" s="24">
        <v>1.7</v>
      </c>
      <c r="F1372" s="24">
        <v>0.415</v>
      </c>
      <c r="G1372" s="24">
        <v>12.0</v>
      </c>
      <c r="H1372" s="24">
        <v>66.0</v>
      </c>
      <c r="I1372" s="24">
        <v>0.99623</v>
      </c>
      <c r="J1372" s="24">
        <v>3.0</v>
      </c>
      <c r="K1372" s="24">
        <v>1.17</v>
      </c>
      <c r="L1372" s="24">
        <v>9.2</v>
      </c>
      <c r="M1372" s="23">
        <v>5.0</v>
      </c>
    </row>
    <row r="1373" ht="15.75" customHeight="1">
      <c r="A1373" s="23">
        <v>1372.0</v>
      </c>
      <c r="B1373" s="24">
        <v>7.5</v>
      </c>
      <c r="C1373" s="24">
        <v>0.58</v>
      </c>
      <c r="D1373" s="24">
        <v>0.56</v>
      </c>
      <c r="E1373" s="24">
        <v>3.1</v>
      </c>
      <c r="F1373" s="24">
        <v>0.153</v>
      </c>
      <c r="G1373" s="24">
        <v>5.0</v>
      </c>
      <c r="H1373" s="24">
        <v>14.0</v>
      </c>
      <c r="I1373" s="24">
        <v>0.99476</v>
      </c>
      <c r="J1373" s="24">
        <v>3.21</v>
      </c>
      <c r="K1373" s="24">
        <v>1.03</v>
      </c>
      <c r="L1373" s="24">
        <v>11.6</v>
      </c>
      <c r="M1373" s="23">
        <v>6.0</v>
      </c>
    </row>
    <row r="1374" ht="15.75" customHeight="1">
      <c r="A1374" s="23">
        <v>1373.0</v>
      </c>
      <c r="B1374" s="24">
        <v>8.7</v>
      </c>
      <c r="C1374" s="24">
        <v>0.78</v>
      </c>
      <c r="D1374" s="24">
        <v>0.51</v>
      </c>
      <c r="E1374" s="24">
        <v>1.7</v>
      </c>
      <c r="F1374" s="24">
        <v>0.415</v>
      </c>
      <c r="G1374" s="24">
        <v>12.0</v>
      </c>
      <c r="H1374" s="24">
        <v>66.0</v>
      </c>
      <c r="I1374" s="24">
        <v>0.99623</v>
      </c>
      <c r="J1374" s="24">
        <v>3.0</v>
      </c>
      <c r="K1374" s="24">
        <v>1.17</v>
      </c>
      <c r="L1374" s="24">
        <v>9.2</v>
      </c>
      <c r="M1374" s="23">
        <v>5.0</v>
      </c>
    </row>
    <row r="1375" ht="15.75" customHeight="1">
      <c r="A1375" s="23">
        <v>1374.0</v>
      </c>
      <c r="B1375" s="24">
        <v>7.7</v>
      </c>
      <c r="C1375" s="24">
        <v>0.75</v>
      </c>
      <c r="D1375" s="24">
        <v>0.27</v>
      </c>
      <c r="E1375" s="24">
        <v>3.8</v>
      </c>
      <c r="F1375" s="24">
        <v>0.11</v>
      </c>
      <c r="G1375" s="24">
        <v>34.0</v>
      </c>
      <c r="H1375" s="24">
        <v>89.0</v>
      </c>
      <c r="I1375" s="24">
        <v>0.99664</v>
      </c>
      <c r="J1375" s="24">
        <v>3.24</v>
      </c>
      <c r="K1375" s="24">
        <v>0.45</v>
      </c>
      <c r="L1375" s="24">
        <v>9.3</v>
      </c>
      <c r="M1375" s="23">
        <v>5.0</v>
      </c>
    </row>
    <row r="1376" ht="15.75" customHeight="1">
      <c r="A1376" s="23">
        <v>1375.0</v>
      </c>
      <c r="B1376" s="24">
        <v>6.8</v>
      </c>
      <c r="C1376" s="24">
        <v>0.815</v>
      </c>
      <c r="D1376" s="24">
        <v>0.0</v>
      </c>
      <c r="E1376" s="24">
        <v>1.2</v>
      </c>
      <c r="F1376" s="24">
        <v>0.267</v>
      </c>
      <c r="G1376" s="24">
        <v>16.0</v>
      </c>
      <c r="H1376" s="24">
        <v>29.0</v>
      </c>
      <c r="I1376" s="24">
        <v>0.99471</v>
      </c>
      <c r="J1376" s="24">
        <v>3.32</v>
      </c>
      <c r="K1376" s="24">
        <v>0.51</v>
      </c>
      <c r="L1376" s="24">
        <v>9.8</v>
      </c>
      <c r="M1376" s="23">
        <v>3.0</v>
      </c>
    </row>
    <row r="1377" ht="15.75" customHeight="1">
      <c r="A1377" s="23">
        <v>1376.0</v>
      </c>
      <c r="B1377" s="24">
        <v>7.2</v>
      </c>
      <c r="C1377" s="24">
        <v>0.56</v>
      </c>
      <c r="D1377" s="24">
        <v>0.26</v>
      </c>
      <c r="E1377" s="24">
        <v>2.0</v>
      </c>
      <c r="F1377" s="24">
        <v>0.083</v>
      </c>
      <c r="G1377" s="24">
        <v>13.0</v>
      </c>
      <c r="H1377" s="24">
        <v>100.0</v>
      </c>
      <c r="I1377" s="24">
        <v>0.99586</v>
      </c>
      <c r="J1377" s="24">
        <v>3.26</v>
      </c>
      <c r="K1377" s="24">
        <v>0.52</v>
      </c>
      <c r="L1377" s="24">
        <v>9.9</v>
      </c>
      <c r="M1377" s="23">
        <v>5.0</v>
      </c>
    </row>
    <row r="1378" ht="15.75" customHeight="1">
      <c r="A1378" s="23">
        <v>1377.0</v>
      </c>
      <c r="B1378" s="24">
        <v>8.2</v>
      </c>
      <c r="C1378" s="24">
        <v>0.885</v>
      </c>
      <c r="D1378" s="24">
        <v>0.2</v>
      </c>
      <c r="E1378" s="24">
        <v>1.4</v>
      </c>
      <c r="F1378" s="24">
        <v>0.086</v>
      </c>
      <c r="G1378" s="24">
        <v>7.0</v>
      </c>
      <c r="H1378" s="24">
        <v>31.0</v>
      </c>
      <c r="I1378" s="24">
        <v>0.9946</v>
      </c>
      <c r="J1378" s="24">
        <v>3.11</v>
      </c>
      <c r="K1378" s="24">
        <v>0.46</v>
      </c>
      <c r="L1378" s="24">
        <v>10.0</v>
      </c>
      <c r="M1378" s="23">
        <v>5.0</v>
      </c>
    </row>
    <row r="1379" ht="15.75" customHeight="1">
      <c r="A1379" s="23">
        <v>1378.0</v>
      </c>
      <c r="B1379" s="24">
        <v>5.2</v>
      </c>
      <c r="C1379" s="24">
        <v>0.49</v>
      </c>
      <c r="D1379" s="24">
        <v>0.26</v>
      </c>
      <c r="E1379" s="24">
        <v>2.3</v>
      </c>
      <c r="F1379" s="24">
        <v>0.09</v>
      </c>
      <c r="G1379" s="24">
        <v>23.0</v>
      </c>
      <c r="H1379" s="24">
        <v>74.0</v>
      </c>
      <c r="I1379" s="24">
        <v>0.9953</v>
      </c>
      <c r="J1379" s="24">
        <v>3.71</v>
      </c>
      <c r="K1379" s="24">
        <v>0.62</v>
      </c>
      <c r="L1379" s="24">
        <v>12.2</v>
      </c>
      <c r="M1379" s="23">
        <v>6.0</v>
      </c>
    </row>
    <row r="1380" ht="15.75" customHeight="1">
      <c r="A1380" s="23">
        <v>1379.0</v>
      </c>
      <c r="B1380" s="24">
        <v>7.2</v>
      </c>
      <c r="C1380" s="24">
        <v>0.45</v>
      </c>
      <c r="D1380" s="24">
        <v>0.15</v>
      </c>
      <c r="E1380" s="24">
        <v>2.0</v>
      </c>
      <c r="F1380" s="24">
        <v>0.078</v>
      </c>
      <c r="G1380" s="24">
        <v>10.0</v>
      </c>
      <c r="H1380" s="24">
        <v>28.0</v>
      </c>
      <c r="I1380" s="24">
        <v>0.996089999999999</v>
      </c>
      <c r="J1380" s="24">
        <v>3.29</v>
      </c>
      <c r="K1380" s="24">
        <v>0.51</v>
      </c>
      <c r="L1380" s="24">
        <v>9.9</v>
      </c>
      <c r="M1380" s="23">
        <v>6.0</v>
      </c>
    </row>
    <row r="1381" ht="15.75" customHeight="1">
      <c r="A1381" s="23">
        <v>1380.0</v>
      </c>
      <c r="B1381" s="24">
        <v>7.5</v>
      </c>
      <c r="C1381" s="24">
        <v>0.57</v>
      </c>
      <c r="D1381" s="24">
        <v>0.02</v>
      </c>
      <c r="E1381" s="24">
        <v>2.6</v>
      </c>
      <c r="F1381" s="24">
        <v>0.077</v>
      </c>
      <c r="G1381" s="24">
        <v>11.0</v>
      </c>
      <c r="H1381" s="24">
        <v>35.0</v>
      </c>
      <c r="I1381" s="24">
        <v>0.99557</v>
      </c>
      <c r="J1381" s="24">
        <v>3.36</v>
      </c>
      <c r="K1381" s="24">
        <v>0.62</v>
      </c>
      <c r="L1381" s="24">
        <v>10.8</v>
      </c>
      <c r="M1381" s="23">
        <v>6.0</v>
      </c>
    </row>
    <row r="1382" ht="15.75" customHeight="1">
      <c r="A1382" s="23">
        <v>1381.0</v>
      </c>
      <c r="B1382" s="24">
        <v>7.5</v>
      </c>
      <c r="C1382" s="24">
        <v>0.57</v>
      </c>
      <c r="D1382" s="24">
        <v>0.02</v>
      </c>
      <c r="E1382" s="24">
        <v>2.6</v>
      </c>
      <c r="F1382" s="24">
        <v>0.077</v>
      </c>
      <c r="G1382" s="24">
        <v>11.0</v>
      </c>
      <c r="H1382" s="24">
        <v>35.0</v>
      </c>
      <c r="I1382" s="24">
        <v>0.99557</v>
      </c>
      <c r="J1382" s="24">
        <v>3.36</v>
      </c>
      <c r="K1382" s="24">
        <v>0.62</v>
      </c>
      <c r="L1382" s="24">
        <v>10.8</v>
      </c>
      <c r="M1382" s="23">
        <v>6.0</v>
      </c>
    </row>
    <row r="1383" ht="15.75" customHeight="1">
      <c r="A1383" s="23">
        <v>1382.0</v>
      </c>
      <c r="B1383" s="24">
        <v>6.8</v>
      </c>
      <c r="C1383" s="24">
        <v>0.83</v>
      </c>
      <c r="D1383" s="24">
        <v>0.09</v>
      </c>
      <c r="E1383" s="24">
        <v>1.8</v>
      </c>
      <c r="F1383" s="24">
        <v>0.074</v>
      </c>
      <c r="G1383" s="24">
        <v>4.0</v>
      </c>
      <c r="H1383" s="24">
        <v>25.0</v>
      </c>
      <c r="I1383" s="24">
        <v>0.99534</v>
      </c>
      <c r="J1383" s="24">
        <v>3.38</v>
      </c>
      <c r="K1383" s="24">
        <v>0.45</v>
      </c>
      <c r="L1383" s="24">
        <v>9.6</v>
      </c>
      <c r="M1383" s="23">
        <v>5.0</v>
      </c>
    </row>
    <row r="1384" ht="15.75" customHeight="1">
      <c r="A1384" s="23">
        <v>1383.0</v>
      </c>
      <c r="B1384" s="24">
        <v>8.0</v>
      </c>
      <c r="C1384" s="24">
        <v>0.6</v>
      </c>
      <c r="D1384" s="24">
        <v>0.22</v>
      </c>
      <c r="E1384" s="24">
        <v>2.1</v>
      </c>
      <c r="F1384" s="24">
        <v>0.08</v>
      </c>
      <c r="G1384" s="24">
        <v>25.0</v>
      </c>
      <c r="H1384" s="24">
        <v>105.0</v>
      </c>
      <c r="I1384" s="24">
        <v>0.99613</v>
      </c>
      <c r="J1384" s="24">
        <v>3.3</v>
      </c>
      <c r="K1384" s="24">
        <v>0.49</v>
      </c>
      <c r="L1384" s="24">
        <v>9.9</v>
      </c>
      <c r="M1384" s="23">
        <v>5.0</v>
      </c>
    </row>
    <row r="1385" ht="15.75" customHeight="1">
      <c r="A1385" s="23">
        <v>1384.0</v>
      </c>
      <c r="B1385" s="24">
        <v>8.0</v>
      </c>
      <c r="C1385" s="24">
        <v>0.6</v>
      </c>
      <c r="D1385" s="24">
        <v>0.22</v>
      </c>
      <c r="E1385" s="24">
        <v>2.1</v>
      </c>
      <c r="F1385" s="24">
        <v>0.08</v>
      </c>
      <c r="G1385" s="24">
        <v>25.0</v>
      </c>
      <c r="H1385" s="24">
        <v>105.0</v>
      </c>
      <c r="I1385" s="24">
        <v>0.99613</v>
      </c>
      <c r="J1385" s="24">
        <v>3.3</v>
      </c>
      <c r="K1385" s="24">
        <v>0.49</v>
      </c>
      <c r="L1385" s="24">
        <v>9.9</v>
      </c>
      <c r="M1385" s="23">
        <v>5.0</v>
      </c>
    </row>
    <row r="1386" ht="15.75" customHeight="1">
      <c r="A1386" s="23">
        <v>1385.0</v>
      </c>
      <c r="B1386" s="24">
        <v>7.1</v>
      </c>
      <c r="C1386" s="24">
        <v>0.755</v>
      </c>
      <c r="D1386" s="24">
        <v>0.15</v>
      </c>
      <c r="E1386" s="24">
        <v>1.8</v>
      </c>
      <c r="F1386" s="24">
        <v>0.107</v>
      </c>
      <c r="G1386" s="24">
        <v>20.0</v>
      </c>
      <c r="H1386" s="24">
        <v>84.0</v>
      </c>
      <c r="I1386" s="24">
        <v>0.99593</v>
      </c>
      <c r="J1386" s="24">
        <v>3.19</v>
      </c>
      <c r="K1386" s="24">
        <v>0.5</v>
      </c>
      <c r="L1386" s="24">
        <v>9.5</v>
      </c>
      <c r="M1386" s="23">
        <v>5.0</v>
      </c>
    </row>
    <row r="1387" ht="15.75" customHeight="1">
      <c r="A1387" s="23">
        <v>1386.0</v>
      </c>
      <c r="B1387" s="24">
        <v>8.0</v>
      </c>
      <c r="C1387" s="24">
        <v>0.81</v>
      </c>
      <c r="D1387" s="24">
        <v>0.25</v>
      </c>
      <c r="E1387" s="24">
        <v>3.4</v>
      </c>
      <c r="F1387" s="24">
        <v>0.076</v>
      </c>
      <c r="G1387" s="24">
        <v>34.0</v>
      </c>
      <c r="H1387" s="24">
        <v>85.0</v>
      </c>
      <c r="I1387" s="24">
        <v>0.996679999999999</v>
      </c>
      <c r="J1387" s="24">
        <v>3.19</v>
      </c>
      <c r="K1387" s="24">
        <v>0.42</v>
      </c>
      <c r="L1387" s="24">
        <v>9.2</v>
      </c>
      <c r="M1387" s="23">
        <v>5.0</v>
      </c>
    </row>
    <row r="1388" ht="15.75" customHeight="1">
      <c r="A1388" s="23">
        <v>1387.0</v>
      </c>
      <c r="B1388" s="24">
        <v>7.4</v>
      </c>
      <c r="C1388" s="24">
        <v>0.64</v>
      </c>
      <c r="D1388" s="24">
        <v>0.07</v>
      </c>
      <c r="E1388" s="24">
        <v>1.8</v>
      </c>
      <c r="F1388" s="24">
        <v>0.1</v>
      </c>
      <c r="G1388" s="24">
        <v>8.0</v>
      </c>
      <c r="H1388" s="24">
        <v>23.0</v>
      </c>
      <c r="I1388" s="24">
        <v>0.9961</v>
      </c>
      <c r="J1388" s="24">
        <v>3.3</v>
      </c>
      <c r="K1388" s="24">
        <v>0.58</v>
      </c>
      <c r="L1388" s="24">
        <v>9.6</v>
      </c>
      <c r="M1388" s="23">
        <v>5.0</v>
      </c>
    </row>
    <row r="1389" ht="15.75" customHeight="1">
      <c r="A1389" s="23">
        <v>1388.0</v>
      </c>
      <c r="B1389" s="24">
        <v>7.4</v>
      </c>
      <c r="C1389" s="24">
        <v>0.64</v>
      </c>
      <c r="D1389" s="24">
        <v>0.07</v>
      </c>
      <c r="E1389" s="24">
        <v>1.8</v>
      </c>
      <c r="F1389" s="24">
        <v>0.1</v>
      </c>
      <c r="G1389" s="24">
        <v>8.0</v>
      </c>
      <c r="H1389" s="24">
        <v>23.0</v>
      </c>
      <c r="I1389" s="24">
        <v>0.9961</v>
      </c>
      <c r="J1389" s="24">
        <v>3.3</v>
      </c>
      <c r="K1389" s="24">
        <v>0.58</v>
      </c>
      <c r="L1389" s="24">
        <v>9.6</v>
      </c>
      <c r="M1389" s="23">
        <v>5.0</v>
      </c>
    </row>
    <row r="1390" ht="15.75" customHeight="1">
      <c r="A1390" s="23">
        <v>1389.0</v>
      </c>
      <c r="B1390" s="24">
        <v>6.6</v>
      </c>
      <c r="C1390" s="24">
        <v>0.64</v>
      </c>
      <c r="D1390" s="24">
        <v>0.31</v>
      </c>
      <c r="E1390" s="24">
        <v>6.1</v>
      </c>
      <c r="F1390" s="24">
        <v>0.083</v>
      </c>
      <c r="G1390" s="24">
        <v>7.0</v>
      </c>
      <c r="H1390" s="24">
        <v>49.0</v>
      </c>
      <c r="I1390" s="24">
        <v>0.99718</v>
      </c>
      <c r="J1390" s="24">
        <v>3.35</v>
      </c>
      <c r="K1390" s="24">
        <v>0.68</v>
      </c>
      <c r="L1390" s="24">
        <v>10.3</v>
      </c>
      <c r="M1390" s="23">
        <v>5.0</v>
      </c>
    </row>
    <row r="1391" ht="15.75" customHeight="1">
      <c r="A1391" s="23">
        <v>1390.0</v>
      </c>
      <c r="B1391" s="24">
        <v>6.7</v>
      </c>
      <c r="C1391" s="24">
        <v>0.48</v>
      </c>
      <c r="D1391" s="24">
        <v>0.02</v>
      </c>
      <c r="E1391" s="24">
        <v>2.2</v>
      </c>
      <c r="F1391" s="24">
        <v>0.08</v>
      </c>
      <c r="G1391" s="24">
        <v>36.0</v>
      </c>
      <c r="H1391" s="24">
        <v>111.0</v>
      </c>
      <c r="I1391" s="24">
        <v>0.99524</v>
      </c>
      <c r="J1391" s="24">
        <v>3.1</v>
      </c>
      <c r="K1391" s="24">
        <v>0.53</v>
      </c>
      <c r="L1391" s="24">
        <v>9.7</v>
      </c>
      <c r="M1391" s="23">
        <v>5.0</v>
      </c>
    </row>
    <row r="1392" ht="15.75" customHeight="1">
      <c r="A1392" s="23">
        <v>1391.0</v>
      </c>
      <c r="B1392" s="24">
        <v>6.0</v>
      </c>
      <c r="C1392" s="24">
        <v>0.49</v>
      </c>
      <c r="D1392" s="24">
        <v>0.0</v>
      </c>
      <c r="E1392" s="24">
        <v>2.3</v>
      </c>
      <c r="F1392" s="24">
        <v>0.068</v>
      </c>
      <c r="G1392" s="24">
        <v>15.0</v>
      </c>
      <c r="H1392" s="24">
        <v>33.0</v>
      </c>
      <c r="I1392" s="24">
        <v>0.99292</v>
      </c>
      <c r="J1392" s="24">
        <v>3.58</v>
      </c>
      <c r="K1392" s="24">
        <v>0.59</v>
      </c>
      <c r="L1392" s="24">
        <v>12.5</v>
      </c>
      <c r="M1392" s="23">
        <v>6.0</v>
      </c>
    </row>
    <row r="1393" ht="15.75" customHeight="1">
      <c r="A1393" s="23">
        <v>1392.0</v>
      </c>
      <c r="B1393" s="24">
        <v>8.0</v>
      </c>
      <c r="C1393" s="24">
        <v>0.64</v>
      </c>
      <c r="D1393" s="24">
        <v>0.22</v>
      </c>
      <c r="E1393" s="24">
        <v>2.4</v>
      </c>
      <c r="F1393" s="24">
        <v>0.094</v>
      </c>
      <c r="G1393" s="24">
        <v>5.0</v>
      </c>
      <c r="H1393" s="24">
        <v>33.0</v>
      </c>
      <c r="I1393" s="24">
        <v>0.99612</v>
      </c>
      <c r="J1393" s="24">
        <v>3.37</v>
      </c>
      <c r="K1393" s="24">
        <v>0.58</v>
      </c>
      <c r="L1393" s="24">
        <v>11.0</v>
      </c>
      <c r="M1393" s="23">
        <v>5.0</v>
      </c>
    </row>
    <row r="1394" ht="15.75" customHeight="1">
      <c r="A1394" s="23">
        <v>1393.0</v>
      </c>
      <c r="B1394" s="24">
        <v>7.1</v>
      </c>
      <c r="C1394" s="24">
        <v>0.62</v>
      </c>
      <c r="D1394" s="24">
        <v>0.06</v>
      </c>
      <c r="E1394" s="24">
        <v>1.3</v>
      </c>
      <c r="F1394" s="24">
        <v>0.07</v>
      </c>
      <c r="G1394" s="24">
        <v>5.0</v>
      </c>
      <c r="H1394" s="24">
        <v>12.0</v>
      </c>
      <c r="I1394" s="24">
        <v>0.9942</v>
      </c>
      <c r="J1394" s="24">
        <v>3.17</v>
      </c>
      <c r="K1394" s="24">
        <v>0.48</v>
      </c>
      <c r="L1394" s="24">
        <v>9.8</v>
      </c>
      <c r="M1394" s="23">
        <v>5.0</v>
      </c>
    </row>
    <row r="1395" ht="15.75" customHeight="1">
      <c r="A1395" s="23">
        <v>1394.0</v>
      </c>
      <c r="B1395" s="24">
        <v>8.0</v>
      </c>
      <c r="C1395" s="24">
        <v>0.52</v>
      </c>
      <c r="D1395" s="24">
        <v>0.25</v>
      </c>
      <c r="E1395" s="24">
        <v>2.0</v>
      </c>
      <c r="F1395" s="24">
        <v>0.078</v>
      </c>
      <c r="G1395" s="24">
        <v>19.0</v>
      </c>
      <c r="H1395" s="24">
        <v>59.0</v>
      </c>
      <c r="I1395" s="24">
        <v>0.99612</v>
      </c>
      <c r="J1395" s="24">
        <v>3.3</v>
      </c>
      <c r="K1395" s="24">
        <v>0.48</v>
      </c>
      <c r="L1395" s="24">
        <v>10.2</v>
      </c>
      <c r="M1395" s="23">
        <v>5.0</v>
      </c>
    </row>
    <row r="1396" ht="15.75" customHeight="1">
      <c r="A1396" s="23">
        <v>1395.0</v>
      </c>
      <c r="B1396" s="24">
        <v>6.4</v>
      </c>
      <c r="C1396" s="24">
        <v>0.57</v>
      </c>
      <c r="D1396" s="24">
        <v>0.14</v>
      </c>
      <c r="E1396" s="24">
        <v>3.9</v>
      </c>
      <c r="F1396" s="24">
        <v>0.07</v>
      </c>
      <c r="G1396" s="24">
        <v>27.0</v>
      </c>
      <c r="H1396" s="24">
        <v>73.0</v>
      </c>
      <c r="I1396" s="24">
        <v>0.99669</v>
      </c>
      <c r="J1396" s="24">
        <v>3.32</v>
      </c>
      <c r="K1396" s="24">
        <v>0.48</v>
      </c>
      <c r="L1396" s="24">
        <v>9.2</v>
      </c>
      <c r="M1396" s="23">
        <v>5.0</v>
      </c>
    </row>
    <row r="1397" ht="15.75" customHeight="1">
      <c r="A1397" s="23">
        <v>1396.0</v>
      </c>
      <c r="B1397" s="24">
        <v>8.6</v>
      </c>
      <c r="C1397" s="24">
        <v>0.685</v>
      </c>
      <c r="D1397" s="24">
        <v>0.1</v>
      </c>
      <c r="E1397" s="24">
        <v>1.6</v>
      </c>
      <c r="F1397" s="24">
        <v>0.092</v>
      </c>
      <c r="G1397" s="24">
        <v>3.0</v>
      </c>
      <c r="H1397" s="24">
        <v>12.0</v>
      </c>
      <c r="I1397" s="24">
        <v>0.99745</v>
      </c>
      <c r="J1397" s="24">
        <v>3.31</v>
      </c>
      <c r="K1397" s="24">
        <v>0.65</v>
      </c>
      <c r="L1397" s="24">
        <v>9.55</v>
      </c>
      <c r="M1397" s="23">
        <v>6.0</v>
      </c>
    </row>
    <row r="1398" ht="15.75" customHeight="1">
      <c r="A1398" s="23">
        <v>1397.0</v>
      </c>
      <c r="B1398" s="24">
        <v>8.7</v>
      </c>
      <c r="C1398" s="24">
        <v>0.675</v>
      </c>
      <c r="D1398" s="24">
        <v>0.1</v>
      </c>
      <c r="E1398" s="24">
        <v>1.6</v>
      </c>
      <c r="F1398" s="24">
        <v>0.09</v>
      </c>
      <c r="G1398" s="24">
        <v>4.0</v>
      </c>
      <c r="H1398" s="24">
        <v>11.0</v>
      </c>
      <c r="I1398" s="24">
        <v>0.99745</v>
      </c>
      <c r="J1398" s="24">
        <v>3.31</v>
      </c>
      <c r="K1398" s="24">
        <v>0.65</v>
      </c>
      <c r="L1398" s="24">
        <v>9.55</v>
      </c>
      <c r="M1398" s="23">
        <v>5.0</v>
      </c>
    </row>
    <row r="1399" ht="15.75" customHeight="1">
      <c r="A1399" s="23">
        <v>1398.0</v>
      </c>
      <c r="B1399" s="24">
        <v>7.3</v>
      </c>
      <c r="C1399" s="24">
        <v>0.59</v>
      </c>
      <c r="D1399" s="24">
        <v>0.26</v>
      </c>
      <c r="E1399" s="24">
        <v>2.0</v>
      </c>
      <c r="F1399" s="24">
        <v>0.08</v>
      </c>
      <c r="G1399" s="24">
        <v>17.0</v>
      </c>
      <c r="H1399" s="24">
        <v>104.0</v>
      </c>
      <c r="I1399" s="24">
        <v>0.99584</v>
      </c>
      <c r="J1399" s="24">
        <v>3.28</v>
      </c>
      <c r="K1399" s="24">
        <v>0.52</v>
      </c>
      <c r="L1399" s="24">
        <v>9.9</v>
      </c>
      <c r="M1399" s="23">
        <v>5.0</v>
      </c>
    </row>
    <row r="1400" ht="15.75" customHeight="1">
      <c r="A1400" s="23">
        <v>1399.0</v>
      </c>
      <c r="B1400" s="24">
        <v>7.0</v>
      </c>
      <c r="C1400" s="24">
        <v>0.6</v>
      </c>
      <c r="D1400" s="24">
        <v>0.12</v>
      </c>
      <c r="E1400" s="24">
        <v>2.2</v>
      </c>
      <c r="F1400" s="24">
        <v>0.083</v>
      </c>
      <c r="G1400" s="24">
        <v>13.0</v>
      </c>
      <c r="H1400" s="24">
        <v>28.0</v>
      </c>
      <c r="I1400" s="24">
        <v>0.9966</v>
      </c>
      <c r="J1400" s="24">
        <v>3.52</v>
      </c>
      <c r="K1400" s="24">
        <v>0.62</v>
      </c>
      <c r="L1400" s="24">
        <v>10.2</v>
      </c>
      <c r="M1400" s="23">
        <v>7.0</v>
      </c>
    </row>
    <row r="1401" ht="15.75" customHeight="1">
      <c r="A1401" s="23">
        <v>1400.0</v>
      </c>
      <c r="B1401" s="24">
        <v>7.2</v>
      </c>
      <c r="C1401" s="24">
        <v>0.67</v>
      </c>
      <c r="D1401" s="24">
        <v>0.0</v>
      </c>
      <c r="E1401" s="24">
        <v>2.2</v>
      </c>
      <c r="F1401" s="24">
        <v>0.068</v>
      </c>
      <c r="G1401" s="24">
        <v>10.0</v>
      </c>
      <c r="H1401" s="24">
        <v>24.0</v>
      </c>
      <c r="I1401" s="24">
        <v>0.9956</v>
      </c>
      <c r="J1401" s="24">
        <v>3.42</v>
      </c>
      <c r="K1401" s="24">
        <v>0.72</v>
      </c>
      <c r="L1401" s="24">
        <v>11.1</v>
      </c>
      <c r="M1401" s="23">
        <v>6.0</v>
      </c>
    </row>
    <row r="1402" ht="15.75" customHeight="1">
      <c r="A1402" s="23">
        <v>1401.0</v>
      </c>
      <c r="B1402" s="24">
        <v>7.9</v>
      </c>
      <c r="C1402" s="24">
        <v>0.69</v>
      </c>
      <c r="D1402" s="24">
        <v>0.21</v>
      </c>
      <c r="E1402" s="24">
        <v>2.1</v>
      </c>
      <c r="F1402" s="24">
        <v>0.08</v>
      </c>
      <c r="G1402" s="24">
        <v>33.0</v>
      </c>
      <c r="H1402" s="24">
        <v>141.0</v>
      </c>
      <c r="I1402" s="24">
        <v>0.9962</v>
      </c>
      <c r="J1402" s="24">
        <v>3.25</v>
      </c>
      <c r="K1402" s="24">
        <v>0.51</v>
      </c>
      <c r="L1402" s="24">
        <v>9.9</v>
      </c>
      <c r="M1402" s="23">
        <v>5.0</v>
      </c>
    </row>
    <row r="1403" ht="15.75" customHeight="1">
      <c r="A1403" s="23">
        <v>1402.0</v>
      </c>
      <c r="B1403" s="24">
        <v>7.9</v>
      </c>
      <c r="C1403" s="24">
        <v>0.69</v>
      </c>
      <c r="D1403" s="24">
        <v>0.21</v>
      </c>
      <c r="E1403" s="24">
        <v>2.1</v>
      </c>
      <c r="F1403" s="24">
        <v>0.08</v>
      </c>
      <c r="G1403" s="24">
        <v>33.0</v>
      </c>
      <c r="H1403" s="24">
        <v>141.0</v>
      </c>
      <c r="I1403" s="24">
        <v>0.9962</v>
      </c>
      <c r="J1403" s="24">
        <v>3.25</v>
      </c>
      <c r="K1403" s="24">
        <v>0.51</v>
      </c>
      <c r="L1403" s="24">
        <v>9.9</v>
      </c>
      <c r="M1403" s="23">
        <v>5.0</v>
      </c>
    </row>
    <row r="1404" ht="15.75" customHeight="1">
      <c r="A1404" s="23">
        <v>1403.0</v>
      </c>
      <c r="B1404" s="24">
        <v>7.6</v>
      </c>
      <c r="C1404" s="24">
        <v>0.3</v>
      </c>
      <c r="D1404" s="24">
        <v>0.42</v>
      </c>
      <c r="E1404" s="24">
        <v>2.0</v>
      </c>
      <c r="F1404" s="24">
        <v>0.052</v>
      </c>
      <c r="G1404" s="24">
        <v>6.0</v>
      </c>
      <c r="H1404" s="24">
        <v>24.0</v>
      </c>
      <c r="I1404" s="24">
        <v>0.9963</v>
      </c>
      <c r="J1404" s="24">
        <v>3.44</v>
      </c>
      <c r="K1404" s="24">
        <v>0.82</v>
      </c>
      <c r="L1404" s="24">
        <v>11.9</v>
      </c>
      <c r="M1404" s="23">
        <v>6.0</v>
      </c>
    </row>
    <row r="1405" ht="15.75" customHeight="1">
      <c r="A1405" s="23">
        <v>1404.0</v>
      </c>
      <c r="B1405" s="24">
        <v>7.2</v>
      </c>
      <c r="C1405" s="24">
        <v>0.33</v>
      </c>
      <c r="D1405" s="24">
        <v>0.33</v>
      </c>
      <c r="E1405" s="24">
        <v>1.7</v>
      </c>
      <c r="F1405" s="24">
        <v>0.061</v>
      </c>
      <c r="G1405" s="24">
        <v>3.0</v>
      </c>
      <c r="H1405" s="24">
        <v>13.0</v>
      </c>
      <c r="I1405" s="24">
        <v>0.996</v>
      </c>
      <c r="J1405" s="24">
        <v>3.23</v>
      </c>
      <c r="K1405" s="24">
        <v>1.1</v>
      </c>
      <c r="L1405" s="24">
        <v>10.0</v>
      </c>
      <c r="M1405" s="23">
        <v>8.0</v>
      </c>
    </row>
    <row r="1406" ht="15.75" customHeight="1">
      <c r="A1406" s="23">
        <v>1405.0</v>
      </c>
      <c r="B1406" s="24">
        <v>8.0</v>
      </c>
      <c r="C1406" s="24">
        <v>0.5</v>
      </c>
      <c r="D1406" s="24">
        <v>0.39</v>
      </c>
      <c r="E1406" s="24">
        <v>2.6</v>
      </c>
      <c r="F1406" s="24">
        <v>0.0819999999999999</v>
      </c>
      <c r="G1406" s="24">
        <v>12.0</v>
      </c>
      <c r="H1406" s="24">
        <v>46.0</v>
      </c>
      <c r="I1406" s="24">
        <v>0.9985</v>
      </c>
      <c r="J1406" s="24">
        <v>3.43</v>
      </c>
      <c r="K1406" s="24">
        <v>0.62</v>
      </c>
      <c r="L1406" s="24">
        <v>10.7</v>
      </c>
      <c r="M1406" s="23">
        <v>6.0</v>
      </c>
    </row>
    <row r="1407" ht="15.75" customHeight="1">
      <c r="A1407" s="23">
        <v>1406.0</v>
      </c>
      <c r="B1407" s="24">
        <v>7.7</v>
      </c>
      <c r="C1407" s="24">
        <v>0.28</v>
      </c>
      <c r="D1407" s="24">
        <v>0.3</v>
      </c>
      <c r="E1407" s="24">
        <v>2.0</v>
      </c>
      <c r="F1407" s="24">
        <v>0.062</v>
      </c>
      <c r="G1407" s="24">
        <v>18.0</v>
      </c>
      <c r="H1407" s="24">
        <v>34.0</v>
      </c>
      <c r="I1407" s="24">
        <v>0.9952</v>
      </c>
      <c r="J1407" s="24">
        <v>3.28</v>
      </c>
      <c r="K1407" s="24">
        <v>0.9</v>
      </c>
      <c r="L1407" s="24">
        <v>11.3</v>
      </c>
      <c r="M1407" s="23">
        <v>7.0</v>
      </c>
    </row>
    <row r="1408" ht="15.75" customHeight="1">
      <c r="A1408" s="23">
        <v>1407.0</v>
      </c>
      <c r="B1408" s="24">
        <v>8.2</v>
      </c>
      <c r="C1408" s="24">
        <v>0.24</v>
      </c>
      <c r="D1408" s="24">
        <v>0.34</v>
      </c>
      <c r="E1408" s="24">
        <v>5.1</v>
      </c>
      <c r="F1408" s="24">
        <v>0.062</v>
      </c>
      <c r="G1408" s="24">
        <v>8.0</v>
      </c>
      <c r="H1408" s="24">
        <v>22.0</v>
      </c>
      <c r="I1408" s="24">
        <v>0.9974</v>
      </c>
      <c r="J1408" s="24">
        <v>3.22</v>
      </c>
      <c r="K1408" s="24">
        <v>0.94</v>
      </c>
      <c r="L1408" s="24">
        <v>10.9</v>
      </c>
      <c r="M1408" s="23">
        <v>6.0</v>
      </c>
    </row>
    <row r="1409" ht="15.75" customHeight="1">
      <c r="A1409" s="23">
        <v>1408.0</v>
      </c>
      <c r="B1409" s="24">
        <v>6.0</v>
      </c>
      <c r="C1409" s="24">
        <v>0.51</v>
      </c>
      <c r="D1409" s="24">
        <v>0.0</v>
      </c>
      <c r="E1409" s="24">
        <v>2.1</v>
      </c>
      <c r="F1409" s="24">
        <v>0.064</v>
      </c>
      <c r="G1409" s="24">
        <v>40.0</v>
      </c>
      <c r="H1409" s="24">
        <v>54.0</v>
      </c>
      <c r="I1409" s="24">
        <v>0.995</v>
      </c>
      <c r="J1409" s="24">
        <v>3.54</v>
      </c>
      <c r="K1409" s="24">
        <v>0.93</v>
      </c>
      <c r="L1409" s="24">
        <v>10.7</v>
      </c>
      <c r="M1409" s="23">
        <v>6.0</v>
      </c>
    </row>
    <row r="1410" ht="15.75" customHeight="1">
      <c r="A1410" s="23">
        <v>1409.0</v>
      </c>
      <c r="B1410" s="24">
        <v>8.1</v>
      </c>
      <c r="C1410" s="24">
        <v>0.29</v>
      </c>
      <c r="D1410" s="24">
        <v>0.36</v>
      </c>
      <c r="E1410" s="24">
        <v>2.2</v>
      </c>
      <c r="F1410" s="24">
        <v>0.048</v>
      </c>
      <c r="G1410" s="24">
        <v>35.0</v>
      </c>
      <c r="H1410" s="24">
        <v>53.0</v>
      </c>
      <c r="I1410" s="24">
        <v>0.995</v>
      </c>
      <c r="J1410" s="24">
        <v>3.27</v>
      </c>
      <c r="K1410" s="24">
        <v>1.01</v>
      </c>
      <c r="L1410" s="24">
        <v>12.4</v>
      </c>
      <c r="M1410" s="23">
        <v>7.0</v>
      </c>
    </row>
    <row r="1411" ht="15.75" customHeight="1">
      <c r="A1411" s="23">
        <v>1410.0</v>
      </c>
      <c r="B1411" s="24">
        <v>6.0</v>
      </c>
      <c r="C1411" s="24">
        <v>0.51</v>
      </c>
      <c r="D1411" s="24">
        <v>0.0</v>
      </c>
      <c r="E1411" s="24">
        <v>2.1</v>
      </c>
      <c r="F1411" s="24">
        <v>0.064</v>
      </c>
      <c r="G1411" s="24">
        <v>40.0</v>
      </c>
      <c r="H1411" s="24">
        <v>54.0</v>
      </c>
      <c r="I1411" s="24">
        <v>0.995</v>
      </c>
      <c r="J1411" s="24">
        <v>3.54</v>
      </c>
      <c r="K1411" s="24">
        <v>0.93</v>
      </c>
      <c r="L1411" s="24">
        <v>10.7</v>
      </c>
      <c r="M1411" s="23">
        <v>6.0</v>
      </c>
    </row>
    <row r="1412" ht="15.75" customHeight="1">
      <c r="A1412" s="23">
        <v>1411.0</v>
      </c>
      <c r="B1412" s="24">
        <v>6.6</v>
      </c>
      <c r="C1412" s="24">
        <v>0.96</v>
      </c>
      <c r="D1412" s="24">
        <v>0.0</v>
      </c>
      <c r="E1412" s="24">
        <v>1.8</v>
      </c>
      <c r="F1412" s="24">
        <v>0.0819999999999999</v>
      </c>
      <c r="G1412" s="24">
        <v>5.0</v>
      </c>
      <c r="H1412" s="24">
        <v>16.0</v>
      </c>
      <c r="I1412" s="24">
        <v>0.9936</v>
      </c>
      <c r="J1412" s="24">
        <v>3.5</v>
      </c>
      <c r="K1412" s="24">
        <v>0.44</v>
      </c>
      <c r="L1412" s="24">
        <v>11.9</v>
      </c>
      <c r="M1412" s="23">
        <v>6.0</v>
      </c>
    </row>
    <row r="1413" ht="15.75" customHeight="1">
      <c r="A1413" s="23">
        <v>1412.0</v>
      </c>
      <c r="B1413" s="24">
        <v>6.4</v>
      </c>
      <c r="C1413" s="24">
        <v>0.47</v>
      </c>
      <c r="D1413" s="24">
        <v>0.4</v>
      </c>
      <c r="E1413" s="24">
        <v>2.4</v>
      </c>
      <c r="F1413" s="24">
        <v>0.071</v>
      </c>
      <c r="G1413" s="24">
        <v>8.0</v>
      </c>
      <c r="H1413" s="24">
        <v>19.0</v>
      </c>
      <c r="I1413" s="24">
        <v>0.9963</v>
      </c>
      <c r="J1413" s="24">
        <v>3.56</v>
      </c>
      <c r="K1413" s="24">
        <v>0.73</v>
      </c>
      <c r="L1413" s="24">
        <v>10.6</v>
      </c>
      <c r="M1413" s="23">
        <v>6.0</v>
      </c>
    </row>
    <row r="1414" ht="15.75" customHeight="1">
      <c r="A1414" s="23">
        <v>1413.0</v>
      </c>
      <c r="B1414" s="24">
        <v>8.2</v>
      </c>
      <c r="C1414" s="24">
        <v>0.24</v>
      </c>
      <c r="D1414" s="24">
        <v>0.34</v>
      </c>
      <c r="E1414" s="24">
        <v>5.1</v>
      </c>
      <c r="F1414" s="24">
        <v>0.062</v>
      </c>
      <c r="G1414" s="24">
        <v>8.0</v>
      </c>
      <c r="H1414" s="24">
        <v>22.0</v>
      </c>
      <c r="I1414" s="24">
        <v>0.9974</v>
      </c>
      <c r="J1414" s="24">
        <v>3.22</v>
      </c>
      <c r="K1414" s="24">
        <v>0.94</v>
      </c>
      <c r="L1414" s="24">
        <v>10.9</v>
      </c>
      <c r="M1414" s="23">
        <v>6.0</v>
      </c>
    </row>
    <row r="1415" ht="15.75" customHeight="1">
      <c r="A1415" s="23">
        <v>1414.0</v>
      </c>
      <c r="B1415" s="24">
        <v>9.9</v>
      </c>
      <c r="C1415" s="24">
        <v>0.57</v>
      </c>
      <c r="D1415" s="24">
        <v>0.25</v>
      </c>
      <c r="E1415" s="24">
        <v>2.0</v>
      </c>
      <c r="F1415" s="24">
        <v>0.104</v>
      </c>
      <c r="G1415" s="24">
        <v>12.0</v>
      </c>
      <c r="H1415" s="24">
        <v>89.0</v>
      </c>
      <c r="I1415" s="24">
        <v>0.9963</v>
      </c>
      <c r="J1415" s="24">
        <v>3.04</v>
      </c>
      <c r="K1415" s="24">
        <v>0.9</v>
      </c>
      <c r="L1415" s="24">
        <v>10.1</v>
      </c>
      <c r="M1415" s="23">
        <v>5.0</v>
      </c>
    </row>
    <row r="1416" ht="15.75" customHeight="1">
      <c r="A1416" s="23">
        <v>1415.0</v>
      </c>
      <c r="B1416" s="24">
        <v>10.0</v>
      </c>
      <c r="C1416" s="24">
        <v>0.32</v>
      </c>
      <c r="D1416" s="24">
        <v>0.59</v>
      </c>
      <c r="E1416" s="24">
        <v>2.2</v>
      </c>
      <c r="F1416" s="24">
        <v>0.077</v>
      </c>
      <c r="G1416" s="24">
        <v>3.0</v>
      </c>
      <c r="H1416" s="24">
        <v>15.0</v>
      </c>
      <c r="I1416" s="24">
        <v>0.9994</v>
      </c>
      <c r="J1416" s="24">
        <v>3.2</v>
      </c>
      <c r="K1416" s="24">
        <v>0.78</v>
      </c>
      <c r="L1416" s="24">
        <v>9.6</v>
      </c>
      <c r="M1416" s="23">
        <v>5.0</v>
      </c>
    </row>
    <row r="1417" ht="15.75" customHeight="1">
      <c r="A1417" s="23">
        <v>1416.0</v>
      </c>
      <c r="B1417" s="24">
        <v>6.2</v>
      </c>
      <c r="C1417" s="24">
        <v>0.58</v>
      </c>
      <c r="D1417" s="24">
        <v>0.0</v>
      </c>
      <c r="E1417" s="24">
        <v>1.6</v>
      </c>
      <c r="F1417" s="24">
        <v>0.065</v>
      </c>
      <c r="G1417" s="24">
        <v>8.0</v>
      </c>
      <c r="H1417" s="24">
        <v>18.0</v>
      </c>
      <c r="I1417" s="24">
        <v>0.9966</v>
      </c>
      <c r="J1417" s="24">
        <v>3.56</v>
      </c>
      <c r="K1417" s="24">
        <v>0.84</v>
      </c>
      <c r="L1417" s="24">
        <v>9.4</v>
      </c>
      <c r="M1417" s="23">
        <v>5.0</v>
      </c>
    </row>
    <row r="1418" ht="15.75" customHeight="1">
      <c r="A1418" s="23">
        <v>1417.0</v>
      </c>
      <c r="B1418" s="24">
        <v>10.0</v>
      </c>
      <c r="C1418" s="24">
        <v>0.32</v>
      </c>
      <c r="D1418" s="24">
        <v>0.59</v>
      </c>
      <c r="E1418" s="24">
        <v>2.2</v>
      </c>
      <c r="F1418" s="24">
        <v>0.077</v>
      </c>
      <c r="G1418" s="24">
        <v>3.0</v>
      </c>
      <c r="H1418" s="24">
        <v>15.0</v>
      </c>
      <c r="I1418" s="24">
        <v>0.9994</v>
      </c>
      <c r="J1418" s="24">
        <v>3.2</v>
      </c>
      <c r="K1418" s="24">
        <v>0.78</v>
      </c>
      <c r="L1418" s="24">
        <v>9.6</v>
      </c>
      <c r="M1418" s="23">
        <v>5.0</v>
      </c>
    </row>
    <row r="1419" ht="15.75" customHeight="1">
      <c r="A1419" s="23">
        <v>1418.0</v>
      </c>
      <c r="B1419" s="24">
        <v>7.3</v>
      </c>
      <c r="C1419" s="24">
        <v>0.34</v>
      </c>
      <c r="D1419" s="24">
        <v>0.33</v>
      </c>
      <c r="E1419" s="24">
        <v>2.5</v>
      </c>
      <c r="F1419" s="24">
        <v>0.064</v>
      </c>
      <c r="G1419" s="24">
        <v>21.0</v>
      </c>
      <c r="H1419" s="24">
        <v>37.0</v>
      </c>
      <c r="I1419" s="24">
        <v>0.9952</v>
      </c>
      <c r="J1419" s="24">
        <v>3.35</v>
      </c>
      <c r="K1419" s="24">
        <v>0.77</v>
      </c>
      <c r="L1419" s="24">
        <v>12.1</v>
      </c>
      <c r="M1419" s="23">
        <v>7.0</v>
      </c>
    </row>
    <row r="1420" ht="15.75" customHeight="1">
      <c r="A1420" s="23">
        <v>1419.0</v>
      </c>
      <c r="B1420" s="24">
        <v>7.8</v>
      </c>
      <c r="C1420" s="24">
        <v>0.53</v>
      </c>
      <c r="D1420" s="24">
        <v>0.01</v>
      </c>
      <c r="E1420" s="24">
        <v>1.6</v>
      </c>
      <c r="F1420" s="24">
        <v>0.077</v>
      </c>
      <c r="G1420" s="24">
        <v>3.0</v>
      </c>
      <c r="H1420" s="24">
        <v>19.0</v>
      </c>
      <c r="I1420" s="24">
        <v>0.995</v>
      </c>
      <c r="J1420" s="24">
        <v>3.16</v>
      </c>
      <c r="K1420" s="24">
        <v>0.46</v>
      </c>
      <c r="L1420" s="24">
        <v>9.8</v>
      </c>
      <c r="M1420" s="23">
        <v>5.0</v>
      </c>
    </row>
    <row r="1421" ht="15.75" customHeight="1">
      <c r="A1421" s="23">
        <v>1420.0</v>
      </c>
      <c r="B1421" s="24">
        <v>7.7</v>
      </c>
      <c r="C1421" s="24">
        <v>0.64</v>
      </c>
      <c r="D1421" s="24">
        <v>0.21</v>
      </c>
      <c r="E1421" s="24">
        <v>2.2</v>
      </c>
      <c r="F1421" s="24">
        <v>0.077</v>
      </c>
      <c r="G1421" s="24">
        <v>32.0</v>
      </c>
      <c r="H1421" s="24">
        <v>133.0</v>
      </c>
      <c r="I1421" s="24">
        <v>0.9956</v>
      </c>
      <c r="J1421" s="24">
        <v>3.27</v>
      </c>
      <c r="K1421" s="24">
        <v>0.45</v>
      </c>
      <c r="L1421" s="24">
        <v>9.9</v>
      </c>
      <c r="M1421" s="23">
        <v>5.0</v>
      </c>
    </row>
    <row r="1422" ht="15.75" customHeight="1">
      <c r="A1422" s="23">
        <v>1421.0</v>
      </c>
      <c r="B1422" s="24">
        <v>7.8</v>
      </c>
      <c r="C1422" s="24">
        <v>0.53</v>
      </c>
      <c r="D1422" s="24">
        <v>0.01</v>
      </c>
      <c r="E1422" s="24">
        <v>1.6</v>
      </c>
      <c r="F1422" s="24">
        <v>0.077</v>
      </c>
      <c r="G1422" s="24">
        <v>3.0</v>
      </c>
      <c r="H1422" s="24">
        <v>19.0</v>
      </c>
      <c r="I1422" s="24">
        <v>0.995</v>
      </c>
      <c r="J1422" s="24">
        <v>3.16</v>
      </c>
      <c r="K1422" s="24">
        <v>0.46</v>
      </c>
      <c r="L1422" s="24">
        <v>9.8</v>
      </c>
      <c r="M1422" s="23">
        <v>5.0</v>
      </c>
    </row>
    <row r="1423" ht="15.75" customHeight="1">
      <c r="A1423" s="23">
        <v>1422.0</v>
      </c>
      <c r="B1423" s="24">
        <v>7.5</v>
      </c>
      <c r="C1423" s="24">
        <v>0.4</v>
      </c>
      <c r="D1423" s="24">
        <v>0.18</v>
      </c>
      <c r="E1423" s="24">
        <v>1.6</v>
      </c>
      <c r="F1423" s="24">
        <v>0.079</v>
      </c>
      <c r="G1423" s="24">
        <v>24.0</v>
      </c>
      <c r="H1423" s="24">
        <v>58.0</v>
      </c>
      <c r="I1423" s="24">
        <v>0.9965</v>
      </c>
      <c r="J1423" s="24">
        <v>3.34</v>
      </c>
      <c r="K1423" s="24">
        <v>0.58</v>
      </c>
      <c r="L1423" s="24">
        <v>9.4</v>
      </c>
      <c r="M1423" s="23">
        <v>5.0</v>
      </c>
    </row>
    <row r="1424" ht="15.75" customHeight="1">
      <c r="A1424" s="23">
        <v>1423.0</v>
      </c>
      <c r="B1424" s="24">
        <v>7.0</v>
      </c>
      <c r="C1424" s="24">
        <v>0.54</v>
      </c>
      <c r="D1424" s="24">
        <v>0.0</v>
      </c>
      <c r="E1424" s="24">
        <v>2.1</v>
      </c>
      <c r="F1424" s="24">
        <v>0.079</v>
      </c>
      <c r="G1424" s="24">
        <v>39.0</v>
      </c>
      <c r="H1424" s="24">
        <v>55.0</v>
      </c>
      <c r="I1424" s="24">
        <v>0.9956</v>
      </c>
      <c r="J1424" s="24">
        <v>3.39</v>
      </c>
      <c r="K1424" s="24">
        <v>0.84</v>
      </c>
      <c r="L1424" s="24">
        <v>11.4</v>
      </c>
      <c r="M1424" s="23">
        <v>6.0</v>
      </c>
    </row>
    <row r="1425" ht="15.75" customHeight="1">
      <c r="A1425" s="23">
        <v>1424.0</v>
      </c>
      <c r="B1425" s="24">
        <v>6.4</v>
      </c>
      <c r="C1425" s="24">
        <v>0.53</v>
      </c>
      <c r="D1425" s="24">
        <v>0.09</v>
      </c>
      <c r="E1425" s="24">
        <v>3.9</v>
      </c>
      <c r="F1425" s="24">
        <v>0.123</v>
      </c>
      <c r="G1425" s="24">
        <v>14.0</v>
      </c>
      <c r="H1425" s="24">
        <v>31.0</v>
      </c>
      <c r="I1425" s="24">
        <v>0.9968</v>
      </c>
      <c r="J1425" s="24">
        <v>3.5</v>
      </c>
      <c r="K1425" s="24">
        <v>0.67</v>
      </c>
      <c r="L1425" s="24">
        <v>11.0</v>
      </c>
      <c r="M1425" s="23">
        <v>4.0</v>
      </c>
    </row>
    <row r="1426" ht="15.75" customHeight="1">
      <c r="A1426" s="23">
        <v>1425.0</v>
      </c>
      <c r="B1426" s="24">
        <v>8.3</v>
      </c>
      <c r="C1426" s="24">
        <v>0.26</v>
      </c>
      <c r="D1426" s="24">
        <v>0.37</v>
      </c>
      <c r="E1426" s="24">
        <v>1.4</v>
      </c>
      <c r="F1426" s="24">
        <v>0.076</v>
      </c>
      <c r="G1426" s="24">
        <v>8.0</v>
      </c>
      <c r="H1426" s="24">
        <v>23.0</v>
      </c>
      <c r="I1426" s="24">
        <v>0.9974</v>
      </c>
      <c r="J1426" s="24">
        <v>3.26</v>
      </c>
      <c r="K1426" s="24">
        <v>0.7</v>
      </c>
      <c r="L1426" s="24">
        <v>9.6</v>
      </c>
      <c r="M1426" s="23">
        <v>6.0</v>
      </c>
    </row>
    <row r="1427" ht="15.75" customHeight="1">
      <c r="A1427" s="23">
        <v>1426.0</v>
      </c>
      <c r="B1427" s="24">
        <v>8.3</v>
      </c>
      <c r="C1427" s="24">
        <v>0.26</v>
      </c>
      <c r="D1427" s="24">
        <v>0.37</v>
      </c>
      <c r="E1427" s="24">
        <v>1.4</v>
      </c>
      <c r="F1427" s="24">
        <v>0.076</v>
      </c>
      <c r="G1427" s="24">
        <v>8.0</v>
      </c>
      <c r="H1427" s="24">
        <v>23.0</v>
      </c>
      <c r="I1427" s="24">
        <v>0.9974</v>
      </c>
      <c r="J1427" s="24">
        <v>3.26</v>
      </c>
      <c r="K1427" s="24">
        <v>0.7</v>
      </c>
      <c r="L1427" s="24">
        <v>9.6</v>
      </c>
      <c r="M1427" s="23">
        <v>6.0</v>
      </c>
    </row>
    <row r="1428" ht="15.75" customHeight="1">
      <c r="A1428" s="23">
        <v>1427.0</v>
      </c>
      <c r="B1428" s="24">
        <v>7.7</v>
      </c>
      <c r="C1428" s="24">
        <v>0.23</v>
      </c>
      <c r="D1428" s="24">
        <v>0.37</v>
      </c>
      <c r="E1428" s="24">
        <v>1.8</v>
      </c>
      <c r="F1428" s="24">
        <v>0.046</v>
      </c>
      <c r="G1428" s="24">
        <v>23.0</v>
      </c>
      <c r="H1428" s="24">
        <v>60.0</v>
      </c>
      <c r="I1428" s="24">
        <v>0.9971</v>
      </c>
      <c r="J1428" s="24">
        <v>3.41</v>
      </c>
      <c r="K1428" s="24">
        <v>0.71</v>
      </c>
      <c r="L1428" s="24">
        <v>12.1</v>
      </c>
      <c r="M1428" s="23">
        <v>6.0</v>
      </c>
    </row>
    <row r="1429" ht="15.75" customHeight="1">
      <c r="A1429" s="23">
        <v>1428.0</v>
      </c>
      <c r="B1429" s="24">
        <v>7.6</v>
      </c>
      <c r="C1429" s="24">
        <v>0.41</v>
      </c>
      <c r="D1429" s="24">
        <v>0.33</v>
      </c>
      <c r="E1429" s="24">
        <v>2.5</v>
      </c>
      <c r="F1429" s="24">
        <v>0.078</v>
      </c>
      <c r="G1429" s="24">
        <v>6.0</v>
      </c>
      <c r="H1429" s="24">
        <v>23.0</v>
      </c>
      <c r="I1429" s="24">
        <v>0.9957</v>
      </c>
      <c r="J1429" s="24">
        <v>3.3</v>
      </c>
      <c r="K1429" s="24">
        <v>0.58</v>
      </c>
      <c r="L1429" s="24">
        <v>11.2</v>
      </c>
      <c r="M1429" s="23">
        <v>5.0</v>
      </c>
    </row>
    <row r="1430" ht="15.75" customHeight="1">
      <c r="A1430" s="23">
        <v>1429.0</v>
      </c>
      <c r="B1430" s="24">
        <v>7.8</v>
      </c>
      <c r="C1430" s="24">
        <v>0.64</v>
      </c>
      <c r="D1430" s="24">
        <v>0.0</v>
      </c>
      <c r="E1430" s="24">
        <v>1.9</v>
      </c>
      <c r="F1430" s="24">
        <v>0.072</v>
      </c>
      <c r="G1430" s="24">
        <v>27.0</v>
      </c>
      <c r="H1430" s="24">
        <v>55.0</v>
      </c>
      <c r="I1430" s="24">
        <v>0.9962</v>
      </c>
      <c r="J1430" s="24">
        <v>3.31</v>
      </c>
      <c r="K1430" s="24">
        <v>0.63</v>
      </c>
      <c r="L1430" s="24">
        <v>11.0</v>
      </c>
      <c r="M1430" s="23">
        <v>5.0</v>
      </c>
    </row>
    <row r="1431" ht="15.75" customHeight="1">
      <c r="A1431" s="23">
        <v>1430.0</v>
      </c>
      <c r="B1431" s="24">
        <v>7.9</v>
      </c>
      <c r="C1431" s="24">
        <v>0.18</v>
      </c>
      <c r="D1431" s="24">
        <v>0.4</v>
      </c>
      <c r="E1431" s="24">
        <v>2.2</v>
      </c>
      <c r="F1431" s="24">
        <v>0.049</v>
      </c>
      <c r="G1431" s="24">
        <v>38.0</v>
      </c>
      <c r="H1431" s="24">
        <v>67.0</v>
      </c>
      <c r="I1431" s="24">
        <v>0.996</v>
      </c>
      <c r="J1431" s="24">
        <v>3.33</v>
      </c>
      <c r="K1431" s="24">
        <v>0.93</v>
      </c>
      <c r="L1431" s="24">
        <v>11.3</v>
      </c>
      <c r="M1431" s="23">
        <v>5.0</v>
      </c>
    </row>
    <row r="1432" ht="15.75" customHeight="1">
      <c r="A1432" s="23">
        <v>1431.0</v>
      </c>
      <c r="B1432" s="24">
        <v>7.4</v>
      </c>
      <c r="C1432" s="24">
        <v>0.41</v>
      </c>
      <c r="D1432" s="24">
        <v>0.24</v>
      </c>
      <c r="E1432" s="24">
        <v>1.8</v>
      </c>
      <c r="F1432" s="24">
        <v>0.066</v>
      </c>
      <c r="G1432" s="24">
        <v>18.0</v>
      </c>
      <c r="H1432" s="24">
        <v>47.0</v>
      </c>
      <c r="I1432" s="24">
        <v>0.9956</v>
      </c>
      <c r="J1432" s="24">
        <v>3.37</v>
      </c>
      <c r="K1432" s="24">
        <v>0.62</v>
      </c>
      <c r="L1432" s="24">
        <v>10.4</v>
      </c>
      <c r="M1432" s="23">
        <v>5.0</v>
      </c>
    </row>
    <row r="1433" ht="15.75" customHeight="1">
      <c r="A1433" s="23">
        <v>1432.0</v>
      </c>
      <c r="B1433" s="24">
        <v>7.6</v>
      </c>
      <c r="C1433" s="24">
        <v>0.43</v>
      </c>
      <c r="D1433" s="24">
        <v>0.31</v>
      </c>
      <c r="E1433" s="24">
        <v>2.1</v>
      </c>
      <c r="F1433" s="24">
        <v>0.069</v>
      </c>
      <c r="G1433" s="24">
        <v>13.0</v>
      </c>
      <c r="H1433" s="24">
        <v>74.0</v>
      </c>
      <c r="I1433" s="24">
        <v>0.9958</v>
      </c>
      <c r="J1433" s="24">
        <v>3.26</v>
      </c>
      <c r="K1433" s="24">
        <v>0.54</v>
      </c>
      <c r="L1433" s="24">
        <v>9.9</v>
      </c>
      <c r="M1433" s="23">
        <v>6.0</v>
      </c>
    </row>
    <row r="1434" ht="15.75" customHeight="1">
      <c r="A1434" s="23">
        <v>1433.0</v>
      </c>
      <c r="B1434" s="24">
        <v>5.9</v>
      </c>
      <c r="C1434" s="24">
        <v>0.44</v>
      </c>
      <c r="D1434" s="24">
        <v>0.0</v>
      </c>
      <c r="E1434" s="24">
        <v>1.6</v>
      </c>
      <c r="F1434" s="24">
        <v>0.042</v>
      </c>
      <c r="G1434" s="24">
        <v>3.0</v>
      </c>
      <c r="H1434" s="24">
        <v>11.0</v>
      </c>
      <c r="I1434" s="24">
        <v>0.9944</v>
      </c>
      <c r="J1434" s="24">
        <v>3.48</v>
      </c>
      <c r="K1434" s="24">
        <v>0.85</v>
      </c>
      <c r="L1434" s="24">
        <v>11.7</v>
      </c>
      <c r="M1434" s="23">
        <v>6.0</v>
      </c>
    </row>
    <row r="1435" ht="15.75" customHeight="1">
      <c r="A1435" s="23">
        <v>1434.0</v>
      </c>
      <c r="B1435" s="24">
        <v>6.1</v>
      </c>
      <c r="C1435" s="24">
        <v>0.4</v>
      </c>
      <c r="D1435" s="24">
        <v>0.16</v>
      </c>
      <c r="E1435" s="24">
        <v>1.8</v>
      </c>
      <c r="F1435" s="24">
        <v>0.069</v>
      </c>
      <c r="G1435" s="24">
        <v>11.0</v>
      </c>
      <c r="H1435" s="24">
        <v>25.0</v>
      </c>
      <c r="I1435" s="24">
        <v>0.9955</v>
      </c>
      <c r="J1435" s="24">
        <v>3.42</v>
      </c>
      <c r="K1435" s="24">
        <v>0.74</v>
      </c>
      <c r="L1435" s="24">
        <v>10.1</v>
      </c>
      <c r="M1435" s="23">
        <v>7.0</v>
      </c>
    </row>
    <row r="1436" ht="15.75" customHeight="1">
      <c r="A1436" s="23">
        <v>1435.0</v>
      </c>
      <c r="B1436" s="24">
        <v>10.2</v>
      </c>
      <c r="C1436" s="24">
        <v>0.54</v>
      </c>
      <c r="D1436" s="24">
        <v>0.37</v>
      </c>
      <c r="E1436" s="24">
        <v>15.4</v>
      </c>
      <c r="F1436" s="24">
        <v>0.214</v>
      </c>
      <c r="G1436" s="24">
        <v>55.0</v>
      </c>
      <c r="H1436" s="24">
        <v>95.0</v>
      </c>
      <c r="I1436" s="24">
        <v>1.00369</v>
      </c>
      <c r="J1436" s="24">
        <v>3.18</v>
      </c>
      <c r="K1436" s="24">
        <v>0.77</v>
      </c>
      <c r="L1436" s="24">
        <v>9.0</v>
      </c>
      <c r="M1436" s="23">
        <v>6.0</v>
      </c>
    </row>
    <row r="1437" ht="15.75" customHeight="1">
      <c r="A1437" s="23">
        <v>1436.0</v>
      </c>
      <c r="B1437" s="24">
        <v>10.2</v>
      </c>
      <c r="C1437" s="24">
        <v>0.54</v>
      </c>
      <c r="D1437" s="24">
        <v>0.37</v>
      </c>
      <c r="E1437" s="24">
        <v>15.4</v>
      </c>
      <c r="F1437" s="24">
        <v>0.214</v>
      </c>
      <c r="G1437" s="24">
        <v>55.0</v>
      </c>
      <c r="H1437" s="24">
        <v>95.0</v>
      </c>
      <c r="I1437" s="24">
        <v>1.00369</v>
      </c>
      <c r="J1437" s="24">
        <v>3.18</v>
      </c>
      <c r="K1437" s="24">
        <v>0.77</v>
      </c>
      <c r="L1437" s="24">
        <v>9.0</v>
      </c>
      <c r="M1437" s="23">
        <v>6.0</v>
      </c>
    </row>
    <row r="1438" ht="15.75" customHeight="1">
      <c r="A1438" s="23">
        <v>1437.0</v>
      </c>
      <c r="B1438" s="24">
        <v>10.0</v>
      </c>
      <c r="C1438" s="24">
        <v>0.38</v>
      </c>
      <c r="D1438" s="24">
        <v>0.38</v>
      </c>
      <c r="E1438" s="24">
        <v>1.6</v>
      </c>
      <c r="F1438" s="24">
        <v>0.168999999999999</v>
      </c>
      <c r="G1438" s="24">
        <v>27.0</v>
      </c>
      <c r="H1438" s="24">
        <v>90.0</v>
      </c>
      <c r="I1438" s="24">
        <v>0.999139999999999</v>
      </c>
      <c r="J1438" s="24">
        <v>3.15</v>
      </c>
      <c r="K1438" s="24">
        <v>0.65</v>
      </c>
      <c r="L1438" s="24">
        <v>8.5</v>
      </c>
      <c r="M1438" s="23">
        <v>5.0</v>
      </c>
    </row>
    <row r="1439" ht="15.75" customHeight="1">
      <c r="A1439" s="23">
        <v>1438.0</v>
      </c>
      <c r="B1439" s="24">
        <v>6.8</v>
      </c>
      <c r="C1439" s="24">
        <v>0.915</v>
      </c>
      <c r="D1439" s="24">
        <v>0.29</v>
      </c>
      <c r="E1439" s="24">
        <v>4.8</v>
      </c>
      <c r="F1439" s="24">
        <v>0.07</v>
      </c>
      <c r="G1439" s="24">
        <v>15.0</v>
      </c>
      <c r="H1439" s="24">
        <v>39.0</v>
      </c>
      <c r="I1439" s="24">
        <v>0.99577</v>
      </c>
      <c r="J1439" s="24">
        <v>3.53</v>
      </c>
      <c r="K1439" s="24">
        <v>0.54</v>
      </c>
      <c r="L1439" s="24">
        <v>11.1</v>
      </c>
      <c r="M1439" s="23">
        <v>5.0</v>
      </c>
    </row>
    <row r="1440" ht="15.75" customHeight="1">
      <c r="A1440" s="23">
        <v>1439.0</v>
      </c>
      <c r="B1440" s="24">
        <v>7.0</v>
      </c>
      <c r="C1440" s="24">
        <v>0.59</v>
      </c>
      <c r="D1440" s="24">
        <v>0.0</v>
      </c>
      <c r="E1440" s="24">
        <v>1.7</v>
      </c>
      <c r="F1440" s="24">
        <v>0.052</v>
      </c>
      <c r="G1440" s="24">
        <v>3.0</v>
      </c>
      <c r="H1440" s="24">
        <v>8.0</v>
      </c>
      <c r="I1440" s="24">
        <v>0.996</v>
      </c>
      <c r="J1440" s="24">
        <v>3.41</v>
      </c>
      <c r="K1440" s="24">
        <v>0.47</v>
      </c>
      <c r="L1440" s="24">
        <v>10.3</v>
      </c>
      <c r="M1440" s="23">
        <v>5.0</v>
      </c>
    </row>
    <row r="1441" ht="15.75" customHeight="1">
      <c r="A1441" s="23">
        <v>1440.0</v>
      </c>
      <c r="B1441" s="24">
        <v>7.3</v>
      </c>
      <c r="C1441" s="24">
        <v>0.67</v>
      </c>
      <c r="D1441" s="24">
        <v>0.02</v>
      </c>
      <c r="E1441" s="24">
        <v>2.2</v>
      </c>
      <c r="F1441" s="24">
        <v>0.072</v>
      </c>
      <c r="G1441" s="24">
        <v>31.0</v>
      </c>
      <c r="H1441" s="24">
        <v>92.0</v>
      </c>
      <c r="I1441" s="24">
        <v>0.99566</v>
      </c>
      <c r="J1441" s="24">
        <v>3.32</v>
      </c>
      <c r="K1441" s="24">
        <v>0.68</v>
      </c>
      <c r="L1441" s="24">
        <v>11.0666666666666</v>
      </c>
      <c r="M1441" s="23">
        <v>6.0</v>
      </c>
    </row>
    <row r="1442" ht="15.75" customHeight="1">
      <c r="A1442" s="23">
        <v>1441.0</v>
      </c>
      <c r="B1442" s="24">
        <v>7.2</v>
      </c>
      <c r="C1442" s="24">
        <v>0.37</v>
      </c>
      <c r="D1442" s="24">
        <v>0.32</v>
      </c>
      <c r="E1442" s="24">
        <v>2.0</v>
      </c>
      <c r="F1442" s="24">
        <v>0.062</v>
      </c>
      <c r="G1442" s="24">
        <v>15.0</v>
      </c>
      <c r="H1442" s="24">
        <v>28.0</v>
      </c>
      <c r="I1442" s="24">
        <v>0.9947</v>
      </c>
      <c r="J1442" s="24">
        <v>3.23</v>
      </c>
      <c r="K1442" s="24">
        <v>0.73</v>
      </c>
      <c r="L1442" s="24">
        <v>11.3</v>
      </c>
      <c r="M1442" s="23">
        <v>7.0</v>
      </c>
    </row>
    <row r="1443" ht="15.75" customHeight="1">
      <c r="A1443" s="23">
        <v>1442.0</v>
      </c>
      <c r="B1443" s="24">
        <v>7.4</v>
      </c>
      <c r="C1443" s="24">
        <v>0.785</v>
      </c>
      <c r="D1443" s="24">
        <v>0.19</v>
      </c>
      <c r="E1443" s="24">
        <v>5.2</v>
      </c>
      <c r="F1443" s="24">
        <v>0.094</v>
      </c>
      <c r="G1443" s="24">
        <v>19.0</v>
      </c>
      <c r="H1443" s="24">
        <v>98.0</v>
      </c>
      <c r="I1443" s="24">
        <v>0.99713</v>
      </c>
      <c r="J1443" s="24">
        <v>3.16</v>
      </c>
      <c r="K1443" s="24">
        <v>0.52</v>
      </c>
      <c r="L1443" s="24">
        <v>9.56666666666667</v>
      </c>
      <c r="M1443" s="23">
        <v>6.0</v>
      </c>
    </row>
    <row r="1444" ht="15.75" customHeight="1">
      <c r="A1444" s="23">
        <v>1443.0</v>
      </c>
      <c r="B1444" s="24">
        <v>6.9</v>
      </c>
      <c r="C1444" s="24">
        <v>0.63</v>
      </c>
      <c r="D1444" s="24">
        <v>0.02</v>
      </c>
      <c r="E1444" s="24">
        <v>1.9</v>
      </c>
      <c r="F1444" s="24">
        <v>0.078</v>
      </c>
      <c r="G1444" s="24">
        <v>18.0</v>
      </c>
      <c r="H1444" s="24">
        <v>30.0</v>
      </c>
      <c r="I1444" s="24">
        <v>0.99712</v>
      </c>
      <c r="J1444" s="24">
        <v>3.4</v>
      </c>
      <c r="K1444" s="24">
        <v>0.75</v>
      </c>
      <c r="L1444" s="24">
        <v>9.8</v>
      </c>
      <c r="M1444" s="23">
        <v>5.0</v>
      </c>
    </row>
    <row r="1445" ht="15.75" customHeight="1">
      <c r="A1445" s="23">
        <v>1444.0</v>
      </c>
      <c r="B1445" s="24">
        <v>6.9</v>
      </c>
      <c r="C1445" s="24">
        <v>0.58</v>
      </c>
      <c r="D1445" s="24">
        <v>0.2</v>
      </c>
      <c r="E1445" s="24">
        <v>1.75</v>
      </c>
      <c r="F1445" s="24">
        <v>0.0579999999999999</v>
      </c>
      <c r="G1445" s="24">
        <v>8.0</v>
      </c>
      <c r="H1445" s="24">
        <v>22.0</v>
      </c>
      <c r="I1445" s="24">
        <v>0.99322</v>
      </c>
      <c r="J1445" s="24">
        <v>3.38</v>
      </c>
      <c r="K1445" s="24">
        <v>0.49</v>
      </c>
      <c r="L1445" s="24">
        <v>11.7</v>
      </c>
      <c r="M1445" s="23">
        <v>5.0</v>
      </c>
    </row>
    <row r="1446" ht="15.75" customHeight="1">
      <c r="A1446" s="23">
        <v>1445.0</v>
      </c>
      <c r="B1446" s="24">
        <v>7.3</v>
      </c>
      <c r="C1446" s="24">
        <v>0.67</v>
      </c>
      <c r="D1446" s="24">
        <v>0.02</v>
      </c>
      <c r="E1446" s="24">
        <v>2.2</v>
      </c>
      <c r="F1446" s="24">
        <v>0.072</v>
      </c>
      <c r="G1446" s="24">
        <v>31.0</v>
      </c>
      <c r="H1446" s="24">
        <v>92.0</v>
      </c>
      <c r="I1446" s="24">
        <v>0.99566</v>
      </c>
      <c r="J1446" s="24">
        <v>3.32</v>
      </c>
      <c r="K1446" s="24">
        <v>0.68</v>
      </c>
      <c r="L1446" s="24">
        <v>11.1</v>
      </c>
      <c r="M1446" s="23">
        <v>6.0</v>
      </c>
    </row>
    <row r="1447" ht="15.75" customHeight="1">
      <c r="A1447" s="23">
        <v>1446.0</v>
      </c>
      <c r="B1447" s="24">
        <v>7.4</v>
      </c>
      <c r="C1447" s="24">
        <v>0.785</v>
      </c>
      <c r="D1447" s="24">
        <v>0.19</v>
      </c>
      <c r="E1447" s="24">
        <v>5.2</v>
      </c>
      <c r="F1447" s="24">
        <v>0.094</v>
      </c>
      <c r="G1447" s="24">
        <v>19.0</v>
      </c>
      <c r="H1447" s="24">
        <v>98.0</v>
      </c>
      <c r="I1447" s="24">
        <v>0.99713</v>
      </c>
      <c r="J1447" s="24">
        <v>3.16</v>
      </c>
      <c r="K1447" s="24">
        <v>0.52</v>
      </c>
      <c r="L1447" s="24">
        <v>9.6</v>
      </c>
      <c r="M1447" s="23">
        <v>6.0</v>
      </c>
    </row>
    <row r="1448" ht="15.75" customHeight="1">
      <c r="A1448" s="23">
        <v>1447.0</v>
      </c>
      <c r="B1448" s="24">
        <v>6.9</v>
      </c>
      <c r="C1448" s="24">
        <v>0.63</v>
      </c>
      <c r="D1448" s="24">
        <v>0.02</v>
      </c>
      <c r="E1448" s="24">
        <v>1.9</v>
      </c>
      <c r="F1448" s="24">
        <v>0.078</v>
      </c>
      <c r="G1448" s="24">
        <v>18.0</v>
      </c>
      <c r="H1448" s="24">
        <v>30.0</v>
      </c>
      <c r="I1448" s="24">
        <v>0.99712</v>
      </c>
      <c r="J1448" s="24">
        <v>3.4</v>
      </c>
      <c r="K1448" s="24">
        <v>0.75</v>
      </c>
      <c r="L1448" s="24">
        <v>9.8</v>
      </c>
      <c r="M1448" s="23">
        <v>5.0</v>
      </c>
    </row>
    <row r="1449" ht="15.75" customHeight="1">
      <c r="A1449" s="23">
        <v>1448.0</v>
      </c>
      <c r="B1449" s="24">
        <v>6.8</v>
      </c>
      <c r="C1449" s="24">
        <v>0.67</v>
      </c>
      <c r="D1449" s="24">
        <v>0.0</v>
      </c>
      <c r="E1449" s="24">
        <v>1.9</v>
      </c>
      <c r="F1449" s="24">
        <v>0.08</v>
      </c>
      <c r="G1449" s="24">
        <v>22.0</v>
      </c>
      <c r="H1449" s="24">
        <v>39.0</v>
      </c>
      <c r="I1449" s="24">
        <v>0.99701</v>
      </c>
      <c r="J1449" s="24">
        <v>3.4</v>
      </c>
      <c r="K1449" s="24">
        <v>0.74</v>
      </c>
      <c r="L1449" s="24">
        <v>9.7</v>
      </c>
      <c r="M1449" s="23">
        <v>5.0</v>
      </c>
    </row>
    <row r="1450" ht="15.75" customHeight="1">
      <c r="A1450" s="23">
        <v>1449.0</v>
      </c>
      <c r="B1450" s="24">
        <v>6.9</v>
      </c>
      <c r="C1450" s="24">
        <v>0.58</v>
      </c>
      <c r="D1450" s="24">
        <v>0.01</v>
      </c>
      <c r="E1450" s="24">
        <v>1.9</v>
      </c>
      <c r="F1450" s="24">
        <v>0.08</v>
      </c>
      <c r="G1450" s="24">
        <v>40.0</v>
      </c>
      <c r="H1450" s="24">
        <v>54.0</v>
      </c>
      <c r="I1450" s="24">
        <v>0.996829999999999</v>
      </c>
      <c r="J1450" s="24">
        <v>3.4</v>
      </c>
      <c r="K1450" s="24">
        <v>0.73</v>
      </c>
      <c r="L1450" s="24">
        <v>9.7</v>
      </c>
      <c r="M1450" s="23">
        <v>5.0</v>
      </c>
    </row>
    <row r="1451" ht="15.75" customHeight="1">
      <c r="A1451" s="23">
        <v>1450.0</v>
      </c>
      <c r="B1451" s="24">
        <v>7.2</v>
      </c>
      <c r="C1451" s="24">
        <v>0.38</v>
      </c>
      <c r="D1451" s="24">
        <v>0.31</v>
      </c>
      <c r="E1451" s="24">
        <v>2.0</v>
      </c>
      <c r="F1451" s="24">
        <v>0.0559999999999999</v>
      </c>
      <c r="G1451" s="24">
        <v>15.0</v>
      </c>
      <c r="H1451" s="24">
        <v>29.0</v>
      </c>
      <c r="I1451" s="24">
        <v>0.99472</v>
      </c>
      <c r="J1451" s="24">
        <v>3.23</v>
      </c>
      <c r="K1451" s="24">
        <v>0.76</v>
      </c>
      <c r="L1451" s="24">
        <v>11.3</v>
      </c>
      <c r="M1451" s="23">
        <v>8.0</v>
      </c>
    </row>
    <row r="1452" ht="15.75" customHeight="1">
      <c r="A1452" s="23">
        <v>1451.0</v>
      </c>
      <c r="B1452" s="24">
        <v>7.2</v>
      </c>
      <c r="C1452" s="24">
        <v>0.37</v>
      </c>
      <c r="D1452" s="24">
        <v>0.32</v>
      </c>
      <c r="E1452" s="24">
        <v>2.0</v>
      </c>
      <c r="F1452" s="24">
        <v>0.062</v>
      </c>
      <c r="G1452" s="24">
        <v>15.0</v>
      </c>
      <c r="H1452" s="24">
        <v>28.0</v>
      </c>
      <c r="I1452" s="24">
        <v>0.9947</v>
      </c>
      <c r="J1452" s="24">
        <v>3.23</v>
      </c>
      <c r="K1452" s="24">
        <v>0.73</v>
      </c>
      <c r="L1452" s="24">
        <v>11.3</v>
      </c>
      <c r="M1452" s="23">
        <v>7.0</v>
      </c>
    </row>
    <row r="1453" ht="15.75" customHeight="1">
      <c r="A1453" s="23">
        <v>1452.0</v>
      </c>
      <c r="B1453" s="24">
        <v>7.8</v>
      </c>
      <c r="C1453" s="24">
        <v>0.32</v>
      </c>
      <c r="D1453" s="24">
        <v>0.44</v>
      </c>
      <c r="E1453" s="24">
        <v>2.7</v>
      </c>
      <c r="F1453" s="24">
        <v>0.104</v>
      </c>
      <c r="G1453" s="24">
        <v>8.0</v>
      </c>
      <c r="H1453" s="24">
        <v>17.0</v>
      </c>
      <c r="I1453" s="24">
        <v>0.99732</v>
      </c>
      <c r="J1453" s="24">
        <v>3.33</v>
      </c>
      <c r="K1453" s="24">
        <v>0.78</v>
      </c>
      <c r="L1453" s="24">
        <v>11.0</v>
      </c>
      <c r="M1453" s="23">
        <v>7.0</v>
      </c>
    </row>
    <row r="1454" ht="15.75" customHeight="1">
      <c r="A1454" s="23">
        <v>1453.0</v>
      </c>
      <c r="B1454" s="24">
        <v>6.6</v>
      </c>
      <c r="C1454" s="24">
        <v>0.58</v>
      </c>
      <c r="D1454" s="24">
        <v>0.02</v>
      </c>
      <c r="E1454" s="24">
        <v>2.0</v>
      </c>
      <c r="F1454" s="24">
        <v>0.062</v>
      </c>
      <c r="G1454" s="24">
        <v>37.0</v>
      </c>
      <c r="H1454" s="24">
        <v>53.0</v>
      </c>
      <c r="I1454" s="24">
        <v>0.99374</v>
      </c>
      <c r="J1454" s="24">
        <v>3.35</v>
      </c>
      <c r="K1454" s="24">
        <v>0.76</v>
      </c>
      <c r="L1454" s="24">
        <v>11.6</v>
      </c>
      <c r="M1454" s="23">
        <v>7.0</v>
      </c>
    </row>
    <row r="1455" ht="15.75" customHeight="1">
      <c r="A1455" s="23">
        <v>1454.0</v>
      </c>
      <c r="B1455" s="24">
        <v>7.6</v>
      </c>
      <c r="C1455" s="24">
        <v>0.49</v>
      </c>
      <c r="D1455" s="24">
        <v>0.33</v>
      </c>
      <c r="E1455" s="24">
        <v>1.9</v>
      </c>
      <c r="F1455" s="24">
        <v>0.074</v>
      </c>
      <c r="G1455" s="24">
        <v>27.0</v>
      </c>
      <c r="H1455" s="24">
        <v>85.0</v>
      </c>
      <c r="I1455" s="24">
        <v>0.99706</v>
      </c>
      <c r="J1455" s="24">
        <v>3.41</v>
      </c>
      <c r="K1455" s="24">
        <v>0.58</v>
      </c>
      <c r="L1455" s="24">
        <v>9.0</v>
      </c>
      <c r="M1455" s="23">
        <v>5.0</v>
      </c>
    </row>
    <row r="1456" ht="15.75" customHeight="1">
      <c r="A1456" s="23">
        <v>1455.0</v>
      </c>
      <c r="B1456" s="24">
        <v>11.7</v>
      </c>
      <c r="C1456" s="24">
        <v>0.45</v>
      </c>
      <c r="D1456" s="24">
        <v>0.63</v>
      </c>
      <c r="E1456" s="24">
        <v>2.2</v>
      </c>
      <c r="F1456" s="24">
        <v>0.073</v>
      </c>
      <c r="G1456" s="24">
        <v>7.0</v>
      </c>
      <c r="H1456" s="24">
        <v>23.0</v>
      </c>
      <c r="I1456" s="24">
        <v>0.99974</v>
      </c>
      <c r="J1456" s="24">
        <v>3.21</v>
      </c>
      <c r="K1456" s="24">
        <v>0.69</v>
      </c>
      <c r="L1456" s="24">
        <v>10.9</v>
      </c>
      <c r="M1456" s="23">
        <v>6.0</v>
      </c>
    </row>
    <row r="1457" ht="15.75" customHeight="1">
      <c r="A1457" s="23">
        <v>1456.0</v>
      </c>
      <c r="B1457" s="24">
        <v>6.5</v>
      </c>
      <c r="C1457" s="24">
        <v>0.9</v>
      </c>
      <c r="D1457" s="24">
        <v>0.0</v>
      </c>
      <c r="E1457" s="24">
        <v>1.6</v>
      </c>
      <c r="F1457" s="24">
        <v>0.052</v>
      </c>
      <c r="G1457" s="24">
        <v>9.0</v>
      </c>
      <c r="H1457" s="24">
        <v>17.0</v>
      </c>
      <c r="I1457" s="24">
        <v>0.99467</v>
      </c>
      <c r="J1457" s="24">
        <v>3.5</v>
      </c>
      <c r="K1457" s="24">
        <v>0.63</v>
      </c>
      <c r="L1457" s="24">
        <v>10.9</v>
      </c>
      <c r="M1457" s="23">
        <v>6.0</v>
      </c>
    </row>
    <row r="1458" ht="15.75" customHeight="1">
      <c r="A1458" s="23">
        <v>1457.0</v>
      </c>
      <c r="B1458" s="24">
        <v>6.0</v>
      </c>
      <c r="C1458" s="24">
        <v>0.54</v>
      </c>
      <c r="D1458" s="24">
        <v>0.06</v>
      </c>
      <c r="E1458" s="24">
        <v>1.8</v>
      </c>
      <c r="F1458" s="24">
        <v>0.05</v>
      </c>
      <c r="G1458" s="24">
        <v>38.0</v>
      </c>
      <c r="H1458" s="24">
        <v>89.0</v>
      </c>
      <c r="I1458" s="24">
        <v>0.99236</v>
      </c>
      <c r="J1458" s="24">
        <v>3.3</v>
      </c>
      <c r="K1458" s="24">
        <v>0.5</v>
      </c>
      <c r="L1458" s="24">
        <v>10.55</v>
      </c>
      <c r="M1458" s="23">
        <v>6.0</v>
      </c>
    </row>
    <row r="1459" ht="15.75" customHeight="1">
      <c r="A1459" s="23">
        <v>1458.0</v>
      </c>
      <c r="B1459" s="24">
        <v>7.6</v>
      </c>
      <c r="C1459" s="24">
        <v>0.49</v>
      </c>
      <c r="D1459" s="24">
        <v>0.33</v>
      </c>
      <c r="E1459" s="24">
        <v>1.9</v>
      </c>
      <c r="F1459" s="24">
        <v>0.074</v>
      </c>
      <c r="G1459" s="24">
        <v>27.0</v>
      </c>
      <c r="H1459" s="24">
        <v>85.0</v>
      </c>
      <c r="I1459" s="24">
        <v>0.99706</v>
      </c>
      <c r="J1459" s="24">
        <v>3.41</v>
      </c>
      <c r="K1459" s="24">
        <v>0.58</v>
      </c>
      <c r="L1459" s="24">
        <v>9.0</v>
      </c>
      <c r="M1459" s="23">
        <v>5.0</v>
      </c>
    </row>
    <row r="1460" ht="15.75" customHeight="1">
      <c r="A1460" s="23">
        <v>1459.0</v>
      </c>
      <c r="B1460" s="24">
        <v>8.4</v>
      </c>
      <c r="C1460" s="24">
        <v>0.29</v>
      </c>
      <c r="D1460" s="24">
        <v>0.4</v>
      </c>
      <c r="E1460" s="24">
        <v>1.7</v>
      </c>
      <c r="F1460" s="24">
        <v>0.067</v>
      </c>
      <c r="G1460" s="24">
        <v>8.0</v>
      </c>
      <c r="H1460" s="24">
        <v>20.0</v>
      </c>
      <c r="I1460" s="24">
        <v>0.99603</v>
      </c>
      <c r="J1460" s="24">
        <v>3.39</v>
      </c>
      <c r="K1460" s="24">
        <v>0.6</v>
      </c>
      <c r="L1460" s="24">
        <v>10.5</v>
      </c>
      <c r="M1460" s="23">
        <v>5.0</v>
      </c>
    </row>
    <row r="1461" ht="15.75" customHeight="1">
      <c r="A1461" s="23">
        <v>1460.0</v>
      </c>
      <c r="B1461" s="24">
        <v>7.9</v>
      </c>
      <c r="C1461" s="24">
        <v>0.2</v>
      </c>
      <c r="D1461" s="24">
        <v>0.35</v>
      </c>
      <c r="E1461" s="24">
        <v>1.7</v>
      </c>
      <c r="F1461" s="24">
        <v>0.054</v>
      </c>
      <c r="G1461" s="24">
        <v>7.0</v>
      </c>
      <c r="H1461" s="24">
        <v>15.0</v>
      </c>
      <c r="I1461" s="24">
        <v>0.994579999999999</v>
      </c>
      <c r="J1461" s="24">
        <v>3.32</v>
      </c>
      <c r="K1461" s="24">
        <v>0.8</v>
      </c>
      <c r="L1461" s="24">
        <v>11.9</v>
      </c>
      <c r="M1461" s="23">
        <v>7.0</v>
      </c>
    </row>
    <row r="1462" ht="15.75" customHeight="1">
      <c r="A1462" s="23">
        <v>1461.0</v>
      </c>
      <c r="B1462" s="24">
        <v>6.4</v>
      </c>
      <c r="C1462" s="24">
        <v>0.42</v>
      </c>
      <c r="D1462" s="24">
        <v>0.09</v>
      </c>
      <c r="E1462" s="24">
        <v>2.3</v>
      </c>
      <c r="F1462" s="24">
        <v>0.054</v>
      </c>
      <c r="G1462" s="24">
        <v>34.0</v>
      </c>
      <c r="H1462" s="24">
        <v>64.0</v>
      </c>
      <c r="I1462" s="24">
        <v>0.99724</v>
      </c>
      <c r="J1462" s="24">
        <v>3.41</v>
      </c>
      <c r="K1462" s="24">
        <v>0.68</v>
      </c>
      <c r="L1462" s="24">
        <v>10.4</v>
      </c>
      <c r="M1462" s="23">
        <v>6.0</v>
      </c>
    </row>
    <row r="1463" ht="15.75" customHeight="1">
      <c r="A1463" s="23">
        <v>1462.0</v>
      </c>
      <c r="B1463" s="24">
        <v>6.2</v>
      </c>
      <c r="C1463" s="24">
        <v>0.785</v>
      </c>
      <c r="D1463" s="24">
        <v>0.0</v>
      </c>
      <c r="E1463" s="24">
        <v>2.1</v>
      </c>
      <c r="F1463" s="24">
        <v>0.06</v>
      </c>
      <c r="G1463" s="24">
        <v>6.0</v>
      </c>
      <c r="H1463" s="24">
        <v>13.0</v>
      </c>
      <c r="I1463" s="24">
        <v>0.99664</v>
      </c>
      <c r="J1463" s="24">
        <v>3.59</v>
      </c>
      <c r="K1463" s="24">
        <v>0.61</v>
      </c>
      <c r="L1463" s="24">
        <v>10.0</v>
      </c>
      <c r="M1463" s="23">
        <v>4.0</v>
      </c>
    </row>
    <row r="1464" ht="15.75" customHeight="1">
      <c r="A1464" s="23">
        <v>1463.0</v>
      </c>
      <c r="B1464" s="24">
        <v>6.8</v>
      </c>
      <c r="C1464" s="24">
        <v>0.64</v>
      </c>
      <c r="D1464" s="24">
        <v>0.03</v>
      </c>
      <c r="E1464" s="24">
        <v>2.3</v>
      </c>
      <c r="F1464" s="24">
        <v>0.075</v>
      </c>
      <c r="G1464" s="24">
        <v>14.0</v>
      </c>
      <c r="H1464" s="24">
        <v>31.0</v>
      </c>
      <c r="I1464" s="24">
        <v>0.99545</v>
      </c>
      <c r="J1464" s="24">
        <v>3.36</v>
      </c>
      <c r="K1464" s="24">
        <v>0.58</v>
      </c>
      <c r="L1464" s="24">
        <v>10.4</v>
      </c>
      <c r="M1464" s="23">
        <v>6.0</v>
      </c>
    </row>
    <row r="1465" ht="15.75" customHeight="1">
      <c r="A1465" s="23">
        <v>1464.0</v>
      </c>
      <c r="B1465" s="24">
        <v>6.9</v>
      </c>
      <c r="C1465" s="24">
        <v>0.63</v>
      </c>
      <c r="D1465" s="24">
        <v>0.01</v>
      </c>
      <c r="E1465" s="24">
        <v>2.4</v>
      </c>
      <c r="F1465" s="24">
        <v>0.076</v>
      </c>
      <c r="G1465" s="24">
        <v>14.0</v>
      </c>
      <c r="H1465" s="24">
        <v>39.0</v>
      </c>
      <c r="I1465" s="24">
        <v>0.99522</v>
      </c>
      <c r="J1465" s="24">
        <v>3.34</v>
      </c>
      <c r="K1465" s="24">
        <v>0.53</v>
      </c>
      <c r="L1465" s="24">
        <v>10.8</v>
      </c>
      <c r="M1465" s="23">
        <v>6.0</v>
      </c>
    </row>
    <row r="1466" ht="15.75" customHeight="1">
      <c r="A1466" s="23">
        <v>1465.0</v>
      </c>
      <c r="B1466" s="24">
        <v>6.8</v>
      </c>
      <c r="C1466" s="24">
        <v>0.59</v>
      </c>
      <c r="D1466" s="24">
        <v>0.1</v>
      </c>
      <c r="E1466" s="24">
        <v>1.7</v>
      </c>
      <c r="F1466" s="24">
        <v>0.063</v>
      </c>
      <c r="G1466" s="24">
        <v>34.0</v>
      </c>
      <c r="H1466" s="24">
        <v>53.0</v>
      </c>
      <c r="I1466" s="24">
        <v>0.9958</v>
      </c>
      <c r="J1466" s="24">
        <v>3.41</v>
      </c>
      <c r="K1466" s="24">
        <v>0.67</v>
      </c>
      <c r="L1466" s="24">
        <v>9.7</v>
      </c>
      <c r="M1466" s="23">
        <v>5.0</v>
      </c>
    </row>
    <row r="1467" ht="15.75" customHeight="1">
      <c r="A1467" s="23">
        <v>1466.0</v>
      </c>
      <c r="B1467" s="24">
        <v>6.8</v>
      </c>
      <c r="C1467" s="24">
        <v>0.59</v>
      </c>
      <c r="D1467" s="24">
        <v>0.1</v>
      </c>
      <c r="E1467" s="24">
        <v>1.7</v>
      </c>
      <c r="F1467" s="24">
        <v>0.063</v>
      </c>
      <c r="G1467" s="24">
        <v>34.0</v>
      </c>
      <c r="H1467" s="24">
        <v>53.0</v>
      </c>
      <c r="I1467" s="24">
        <v>0.9958</v>
      </c>
      <c r="J1467" s="24">
        <v>3.41</v>
      </c>
      <c r="K1467" s="24">
        <v>0.67</v>
      </c>
      <c r="L1467" s="24">
        <v>9.7</v>
      </c>
      <c r="M1467" s="23">
        <v>5.0</v>
      </c>
    </row>
    <row r="1468" ht="15.75" customHeight="1">
      <c r="A1468" s="23">
        <v>1467.0</v>
      </c>
      <c r="B1468" s="24">
        <v>7.3</v>
      </c>
      <c r="C1468" s="24">
        <v>0.48</v>
      </c>
      <c r="D1468" s="24">
        <v>0.32</v>
      </c>
      <c r="E1468" s="24">
        <v>2.1</v>
      </c>
      <c r="F1468" s="24">
        <v>0.062</v>
      </c>
      <c r="G1468" s="24">
        <v>31.0</v>
      </c>
      <c r="H1468" s="24">
        <v>54.0</v>
      </c>
      <c r="I1468" s="24">
        <v>0.997279999999999</v>
      </c>
      <c r="J1468" s="24">
        <v>3.3</v>
      </c>
      <c r="K1468" s="24">
        <v>0.65</v>
      </c>
      <c r="L1468" s="24">
        <v>10.0</v>
      </c>
      <c r="M1468" s="23">
        <v>7.0</v>
      </c>
    </row>
    <row r="1469" ht="15.75" customHeight="1">
      <c r="A1469" s="23">
        <v>1468.0</v>
      </c>
      <c r="B1469" s="24">
        <v>6.7</v>
      </c>
      <c r="C1469" s="24">
        <v>1.04</v>
      </c>
      <c r="D1469" s="24">
        <v>0.08</v>
      </c>
      <c r="E1469" s="24">
        <v>2.3</v>
      </c>
      <c r="F1469" s="24">
        <v>0.067</v>
      </c>
      <c r="G1469" s="24">
        <v>19.0</v>
      </c>
      <c r="H1469" s="24">
        <v>32.0</v>
      </c>
      <c r="I1469" s="24">
        <v>0.996479999999999</v>
      </c>
      <c r="J1469" s="24">
        <v>3.52</v>
      </c>
      <c r="K1469" s="24">
        <v>0.57</v>
      </c>
      <c r="L1469" s="24">
        <v>11.0</v>
      </c>
      <c r="M1469" s="23">
        <v>4.0</v>
      </c>
    </row>
    <row r="1470" ht="15.75" customHeight="1">
      <c r="A1470" s="23">
        <v>1469.0</v>
      </c>
      <c r="B1470" s="24">
        <v>7.3</v>
      </c>
      <c r="C1470" s="24">
        <v>0.48</v>
      </c>
      <c r="D1470" s="24">
        <v>0.32</v>
      </c>
      <c r="E1470" s="24">
        <v>2.1</v>
      </c>
      <c r="F1470" s="24">
        <v>0.062</v>
      </c>
      <c r="G1470" s="24">
        <v>31.0</v>
      </c>
      <c r="H1470" s="24">
        <v>54.0</v>
      </c>
      <c r="I1470" s="24">
        <v>0.997279999999999</v>
      </c>
      <c r="J1470" s="24">
        <v>3.3</v>
      </c>
      <c r="K1470" s="24">
        <v>0.65</v>
      </c>
      <c r="L1470" s="24">
        <v>10.0</v>
      </c>
      <c r="M1470" s="23">
        <v>7.0</v>
      </c>
    </row>
    <row r="1471" ht="15.75" customHeight="1">
      <c r="A1471" s="23">
        <v>1470.0</v>
      </c>
      <c r="B1471" s="24">
        <v>7.3</v>
      </c>
      <c r="C1471" s="24">
        <v>0.98</v>
      </c>
      <c r="D1471" s="24">
        <v>0.05</v>
      </c>
      <c r="E1471" s="24">
        <v>2.1</v>
      </c>
      <c r="F1471" s="24">
        <v>0.061</v>
      </c>
      <c r="G1471" s="24">
        <v>20.0</v>
      </c>
      <c r="H1471" s="24">
        <v>49.0</v>
      </c>
      <c r="I1471" s="24">
        <v>0.99705</v>
      </c>
      <c r="J1471" s="24">
        <v>3.31</v>
      </c>
      <c r="K1471" s="24">
        <v>0.55</v>
      </c>
      <c r="L1471" s="24">
        <v>9.7</v>
      </c>
      <c r="M1471" s="23">
        <v>3.0</v>
      </c>
    </row>
    <row r="1472" ht="15.75" customHeight="1">
      <c r="A1472" s="23">
        <v>1471.0</v>
      </c>
      <c r="B1472" s="24">
        <v>10.0</v>
      </c>
      <c r="C1472" s="24">
        <v>0.69</v>
      </c>
      <c r="D1472" s="24">
        <v>0.11</v>
      </c>
      <c r="E1472" s="24">
        <v>1.4</v>
      </c>
      <c r="F1472" s="24">
        <v>0.084</v>
      </c>
      <c r="G1472" s="24">
        <v>8.0</v>
      </c>
      <c r="H1472" s="24">
        <v>24.0</v>
      </c>
      <c r="I1472" s="24">
        <v>0.995779999999999</v>
      </c>
      <c r="J1472" s="24">
        <v>2.88</v>
      </c>
      <c r="K1472" s="24">
        <v>0.47</v>
      </c>
      <c r="L1472" s="24">
        <v>9.7</v>
      </c>
      <c r="M1472" s="23">
        <v>5.0</v>
      </c>
    </row>
    <row r="1473" ht="15.75" customHeight="1">
      <c r="A1473" s="23">
        <v>1472.0</v>
      </c>
      <c r="B1473" s="24">
        <v>6.7</v>
      </c>
      <c r="C1473" s="24">
        <v>0.7</v>
      </c>
      <c r="D1473" s="24">
        <v>0.08</v>
      </c>
      <c r="E1473" s="24">
        <v>3.75</v>
      </c>
      <c r="F1473" s="24">
        <v>0.067</v>
      </c>
      <c r="G1473" s="24">
        <v>8.0</v>
      </c>
      <c r="H1473" s="24">
        <v>16.0</v>
      </c>
      <c r="I1473" s="24">
        <v>0.99334</v>
      </c>
      <c r="J1473" s="24">
        <v>3.43</v>
      </c>
      <c r="K1473" s="24">
        <v>0.52</v>
      </c>
      <c r="L1473" s="24">
        <v>12.6</v>
      </c>
      <c r="M1473" s="23">
        <v>5.0</v>
      </c>
    </row>
    <row r="1474" ht="15.75" customHeight="1">
      <c r="A1474" s="23">
        <v>1473.0</v>
      </c>
      <c r="B1474" s="24">
        <v>7.6</v>
      </c>
      <c r="C1474" s="24">
        <v>0.35</v>
      </c>
      <c r="D1474" s="24">
        <v>0.6</v>
      </c>
      <c r="E1474" s="24">
        <v>2.6</v>
      </c>
      <c r="F1474" s="24">
        <v>0.073</v>
      </c>
      <c r="G1474" s="24">
        <v>23.0</v>
      </c>
      <c r="H1474" s="24">
        <v>44.0</v>
      </c>
      <c r="I1474" s="24">
        <v>0.99656</v>
      </c>
      <c r="J1474" s="24">
        <v>3.38</v>
      </c>
      <c r="K1474" s="24">
        <v>0.79</v>
      </c>
      <c r="L1474" s="24">
        <v>11.1</v>
      </c>
      <c r="M1474" s="23">
        <v>6.0</v>
      </c>
    </row>
    <row r="1475" ht="15.75" customHeight="1">
      <c r="A1475" s="23">
        <v>1474.0</v>
      </c>
      <c r="B1475" s="24">
        <v>6.1</v>
      </c>
      <c r="C1475" s="24">
        <v>0.6</v>
      </c>
      <c r="D1475" s="24">
        <v>0.08</v>
      </c>
      <c r="E1475" s="24">
        <v>1.8</v>
      </c>
      <c r="F1475" s="24">
        <v>0.071</v>
      </c>
      <c r="G1475" s="24">
        <v>14.0</v>
      </c>
      <c r="H1475" s="24">
        <v>45.0</v>
      </c>
      <c r="I1475" s="24">
        <v>0.99336</v>
      </c>
      <c r="J1475" s="24">
        <v>3.38</v>
      </c>
      <c r="K1475" s="24">
        <v>0.54</v>
      </c>
      <c r="L1475" s="24">
        <v>11.0</v>
      </c>
      <c r="M1475" s="23">
        <v>5.0</v>
      </c>
    </row>
    <row r="1476" ht="15.75" customHeight="1">
      <c r="A1476" s="23">
        <v>1475.0</v>
      </c>
      <c r="B1476" s="24">
        <v>9.9</v>
      </c>
      <c r="C1476" s="24">
        <v>0.5</v>
      </c>
      <c r="D1476" s="24">
        <v>0.5</v>
      </c>
      <c r="E1476" s="24">
        <v>13.8</v>
      </c>
      <c r="F1476" s="24">
        <v>0.205</v>
      </c>
      <c r="G1476" s="24">
        <v>48.0</v>
      </c>
      <c r="H1476" s="24">
        <v>82.0</v>
      </c>
      <c r="I1476" s="24">
        <v>1.00242</v>
      </c>
      <c r="J1476" s="24">
        <v>3.16</v>
      </c>
      <c r="K1476" s="24">
        <v>0.75</v>
      </c>
      <c r="L1476" s="24">
        <v>8.8</v>
      </c>
      <c r="M1476" s="23">
        <v>5.0</v>
      </c>
    </row>
    <row r="1477" ht="15.75" customHeight="1">
      <c r="A1477" s="23">
        <v>1476.0</v>
      </c>
      <c r="B1477" s="24">
        <v>5.3</v>
      </c>
      <c r="C1477" s="24">
        <v>0.47</v>
      </c>
      <c r="D1477" s="24">
        <v>0.11</v>
      </c>
      <c r="E1477" s="24">
        <v>2.2</v>
      </c>
      <c r="F1477" s="24">
        <v>0.048</v>
      </c>
      <c r="G1477" s="24">
        <v>16.0</v>
      </c>
      <c r="H1477" s="24">
        <v>89.0</v>
      </c>
      <c r="I1477" s="24">
        <v>0.99182</v>
      </c>
      <c r="J1477" s="24">
        <v>3.54</v>
      </c>
      <c r="K1477" s="24">
        <v>0.88</v>
      </c>
      <c r="L1477" s="24">
        <v>13.5666666666666</v>
      </c>
      <c r="M1477" s="23">
        <v>7.0</v>
      </c>
    </row>
    <row r="1478" ht="15.75" customHeight="1">
      <c r="A1478" s="23">
        <v>1477.0</v>
      </c>
      <c r="B1478" s="24">
        <v>9.9</v>
      </c>
      <c r="C1478" s="24">
        <v>0.5</v>
      </c>
      <c r="D1478" s="24">
        <v>0.5</v>
      </c>
      <c r="E1478" s="24">
        <v>13.8</v>
      </c>
      <c r="F1478" s="24">
        <v>0.205</v>
      </c>
      <c r="G1478" s="24">
        <v>48.0</v>
      </c>
      <c r="H1478" s="24">
        <v>82.0</v>
      </c>
      <c r="I1478" s="24">
        <v>1.00242</v>
      </c>
      <c r="J1478" s="24">
        <v>3.16</v>
      </c>
      <c r="K1478" s="24">
        <v>0.75</v>
      </c>
      <c r="L1478" s="24">
        <v>8.8</v>
      </c>
      <c r="M1478" s="23">
        <v>5.0</v>
      </c>
    </row>
    <row r="1479" ht="15.75" customHeight="1">
      <c r="A1479" s="23">
        <v>1478.0</v>
      </c>
      <c r="B1479" s="24">
        <v>5.3</v>
      </c>
      <c r="C1479" s="24">
        <v>0.47</v>
      </c>
      <c r="D1479" s="24">
        <v>0.11</v>
      </c>
      <c r="E1479" s="24">
        <v>2.2</v>
      </c>
      <c r="F1479" s="24">
        <v>0.048</v>
      </c>
      <c r="G1479" s="24">
        <v>16.0</v>
      </c>
      <c r="H1479" s="24">
        <v>89.0</v>
      </c>
      <c r="I1479" s="24">
        <v>0.99182</v>
      </c>
      <c r="J1479" s="24">
        <v>3.54</v>
      </c>
      <c r="K1479" s="24">
        <v>0.88</v>
      </c>
      <c r="L1479" s="24">
        <v>13.6</v>
      </c>
      <c r="M1479" s="23">
        <v>7.0</v>
      </c>
    </row>
    <row r="1480" ht="15.75" customHeight="1">
      <c r="A1480" s="23">
        <v>1479.0</v>
      </c>
      <c r="B1480" s="24">
        <v>7.1</v>
      </c>
      <c r="C1480" s="24">
        <v>0.875</v>
      </c>
      <c r="D1480" s="24">
        <v>0.05</v>
      </c>
      <c r="E1480" s="24">
        <v>5.7</v>
      </c>
      <c r="F1480" s="24">
        <v>0.0819999999999999</v>
      </c>
      <c r="G1480" s="24">
        <v>3.0</v>
      </c>
      <c r="H1480" s="24">
        <v>14.0</v>
      </c>
      <c r="I1480" s="24">
        <v>0.99808</v>
      </c>
      <c r="J1480" s="24">
        <v>3.4</v>
      </c>
      <c r="K1480" s="24">
        <v>0.52</v>
      </c>
      <c r="L1480" s="24">
        <v>10.2</v>
      </c>
      <c r="M1480" s="23">
        <v>3.0</v>
      </c>
    </row>
    <row r="1481" ht="15.75" customHeight="1">
      <c r="A1481" s="23">
        <v>1480.0</v>
      </c>
      <c r="B1481" s="24">
        <v>8.2</v>
      </c>
      <c r="C1481" s="24">
        <v>0.28</v>
      </c>
      <c r="D1481" s="24">
        <v>0.6</v>
      </c>
      <c r="E1481" s="24">
        <v>3.0</v>
      </c>
      <c r="F1481" s="24">
        <v>0.104</v>
      </c>
      <c r="G1481" s="24">
        <v>10.0</v>
      </c>
      <c r="H1481" s="24">
        <v>22.0</v>
      </c>
      <c r="I1481" s="24">
        <v>0.99828</v>
      </c>
      <c r="J1481" s="24">
        <v>3.39</v>
      </c>
      <c r="K1481" s="24">
        <v>0.68</v>
      </c>
      <c r="L1481" s="24">
        <v>10.6</v>
      </c>
      <c r="M1481" s="23">
        <v>5.0</v>
      </c>
    </row>
    <row r="1482" ht="15.75" customHeight="1">
      <c r="A1482" s="23">
        <v>1481.0</v>
      </c>
      <c r="B1482" s="24">
        <v>5.6</v>
      </c>
      <c r="C1482" s="24">
        <v>0.62</v>
      </c>
      <c r="D1482" s="24">
        <v>0.03</v>
      </c>
      <c r="E1482" s="24">
        <v>1.5</v>
      </c>
      <c r="F1482" s="24">
        <v>0.08</v>
      </c>
      <c r="G1482" s="24">
        <v>6.0</v>
      </c>
      <c r="H1482" s="24">
        <v>13.0</v>
      </c>
      <c r="I1482" s="24">
        <v>0.99498</v>
      </c>
      <c r="J1482" s="24">
        <v>3.66</v>
      </c>
      <c r="K1482" s="24">
        <v>0.62</v>
      </c>
      <c r="L1482" s="24">
        <v>10.1</v>
      </c>
      <c r="M1482" s="23">
        <v>4.0</v>
      </c>
    </row>
    <row r="1483" ht="15.75" customHeight="1">
      <c r="A1483" s="23">
        <v>1482.0</v>
      </c>
      <c r="B1483" s="24">
        <v>8.2</v>
      </c>
      <c r="C1483" s="24">
        <v>0.28</v>
      </c>
      <c r="D1483" s="24">
        <v>0.6</v>
      </c>
      <c r="E1483" s="24">
        <v>3.0</v>
      </c>
      <c r="F1483" s="24">
        <v>0.104</v>
      </c>
      <c r="G1483" s="24">
        <v>10.0</v>
      </c>
      <c r="H1483" s="24">
        <v>22.0</v>
      </c>
      <c r="I1483" s="24">
        <v>0.99828</v>
      </c>
      <c r="J1483" s="24">
        <v>3.39</v>
      </c>
      <c r="K1483" s="24">
        <v>0.68</v>
      </c>
      <c r="L1483" s="24">
        <v>10.6</v>
      </c>
      <c r="M1483" s="23">
        <v>5.0</v>
      </c>
    </row>
    <row r="1484" ht="15.75" customHeight="1">
      <c r="A1484" s="23">
        <v>1483.0</v>
      </c>
      <c r="B1484" s="24">
        <v>7.2</v>
      </c>
      <c r="C1484" s="24">
        <v>0.58</v>
      </c>
      <c r="D1484" s="24">
        <v>0.54</v>
      </c>
      <c r="E1484" s="24">
        <v>2.1</v>
      </c>
      <c r="F1484" s="24">
        <v>0.114</v>
      </c>
      <c r="G1484" s="24">
        <v>3.0</v>
      </c>
      <c r="H1484" s="24">
        <v>9.0</v>
      </c>
      <c r="I1484" s="24">
        <v>0.997189999999999</v>
      </c>
      <c r="J1484" s="24">
        <v>3.33</v>
      </c>
      <c r="K1484" s="24">
        <v>0.57</v>
      </c>
      <c r="L1484" s="24">
        <v>10.3</v>
      </c>
      <c r="M1484" s="23">
        <v>4.0</v>
      </c>
    </row>
    <row r="1485" ht="15.75" customHeight="1">
      <c r="A1485" s="23">
        <v>1484.0</v>
      </c>
      <c r="B1485" s="24">
        <v>8.1</v>
      </c>
      <c r="C1485" s="24">
        <v>0.33</v>
      </c>
      <c r="D1485" s="24">
        <v>0.44</v>
      </c>
      <c r="E1485" s="24">
        <v>1.5</v>
      </c>
      <c r="F1485" s="24">
        <v>0.042</v>
      </c>
      <c r="G1485" s="24">
        <v>6.0</v>
      </c>
      <c r="H1485" s="24">
        <v>12.0</v>
      </c>
      <c r="I1485" s="24">
        <v>0.99542</v>
      </c>
      <c r="J1485" s="24">
        <v>3.35</v>
      </c>
      <c r="K1485" s="24">
        <v>0.61</v>
      </c>
      <c r="L1485" s="24">
        <v>10.7</v>
      </c>
      <c r="M1485" s="23">
        <v>5.0</v>
      </c>
    </row>
    <row r="1486" ht="15.75" customHeight="1">
      <c r="A1486" s="23">
        <v>1485.0</v>
      </c>
      <c r="B1486" s="24">
        <v>6.8</v>
      </c>
      <c r="C1486" s="24">
        <v>0.91</v>
      </c>
      <c r="D1486" s="24">
        <v>0.06</v>
      </c>
      <c r="E1486" s="24">
        <v>2.0</v>
      </c>
      <c r="F1486" s="24">
        <v>0.06</v>
      </c>
      <c r="G1486" s="24">
        <v>4.0</v>
      </c>
      <c r="H1486" s="24">
        <v>11.0</v>
      </c>
      <c r="I1486" s="24">
        <v>0.99592</v>
      </c>
      <c r="J1486" s="24">
        <v>3.53</v>
      </c>
      <c r="K1486" s="24">
        <v>0.64</v>
      </c>
      <c r="L1486" s="24">
        <v>10.9</v>
      </c>
      <c r="M1486" s="23">
        <v>4.0</v>
      </c>
    </row>
    <row r="1487" ht="15.75" customHeight="1">
      <c r="A1487" s="23">
        <v>1486.0</v>
      </c>
      <c r="B1487" s="24">
        <v>7.0</v>
      </c>
      <c r="C1487" s="24">
        <v>0.655</v>
      </c>
      <c r="D1487" s="24">
        <v>0.16</v>
      </c>
      <c r="E1487" s="24">
        <v>2.1</v>
      </c>
      <c r="F1487" s="24">
        <v>0.074</v>
      </c>
      <c r="G1487" s="24">
        <v>8.0</v>
      </c>
      <c r="H1487" s="24">
        <v>25.0</v>
      </c>
      <c r="I1487" s="24">
        <v>0.99606</v>
      </c>
      <c r="J1487" s="24">
        <v>3.37</v>
      </c>
      <c r="K1487" s="24">
        <v>0.55</v>
      </c>
      <c r="L1487" s="24">
        <v>9.7</v>
      </c>
      <c r="M1487" s="23">
        <v>5.0</v>
      </c>
    </row>
    <row r="1488" ht="15.75" customHeight="1">
      <c r="A1488" s="23">
        <v>1487.0</v>
      </c>
      <c r="B1488" s="24">
        <v>6.8</v>
      </c>
      <c r="C1488" s="24">
        <v>0.68</v>
      </c>
      <c r="D1488" s="24">
        <v>0.21</v>
      </c>
      <c r="E1488" s="24">
        <v>2.1</v>
      </c>
      <c r="F1488" s="24">
        <v>0.07</v>
      </c>
      <c r="G1488" s="24">
        <v>9.0</v>
      </c>
      <c r="H1488" s="24">
        <v>23.0</v>
      </c>
      <c r="I1488" s="24">
        <v>0.99546</v>
      </c>
      <c r="J1488" s="24">
        <v>3.38</v>
      </c>
      <c r="K1488" s="24">
        <v>0.6</v>
      </c>
      <c r="L1488" s="24">
        <v>10.3</v>
      </c>
      <c r="M1488" s="23">
        <v>5.0</v>
      </c>
    </row>
    <row r="1489" ht="15.75" customHeight="1">
      <c r="A1489" s="23">
        <v>1488.0</v>
      </c>
      <c r="B1489" s="24">
        <v>6.0</v>
      </c>
      <c r="C1489" s="24">
        <v>0.64</v>
      </c>
      <c r="D1489" s="24">
        <v>0.05</v>
      </c>
      <c r="E1489" s="24">
        <v>1.9</v>
      </c>
      <c r="F1489" s="24">
        <v>0.066</v>
      </c>
      <c r="G1489" s="24">
        <v>9.0</v>
      </c>
      <c r="H1489" s="24">
        <v>17.0</v>
      </c>
      <c r="I1489" s="24">
        <v>0.99496</v>
      </c>
      <c r="J1489" s="24">
        <v>3.52</v>
      </c>
      <c r="K1489" s="24">
        <v>0.78</v>
      </c>
      <c r="L1489" s="24">
        <v>10.6</v>
      </c>
      <c r="M1489" s="23">
        <v>5.0</v>
      </c>
    </row>
    <row r="1490" ht="15.75" customHeight="1">
      <c r="A1490" s="23">
        <v>1489.0</v>
      </c>
      <c r="B1490" s="24">
        <v>5.6</v>
      </c>
      <c r="C1490" s="24">
        <v>0.54</v>
      </c>
      <c r="D1490" s="24">
        <v>0.04</v>
      </c>
      <c r="E1490" s="24">
        <v>1.7</v>
      </c>
      <c r="F1490" s="24">
        <v>0.049</v>
      </c>
      <c r="G1490" s="24">
        <v>5.0</v>
      </c>
      <c r="H1490" s="24">
        <v>13.0</v>
      </c>
      <c r="I1490" s="24">
        <v>0.9942</v>
      </c>
      <c r="J1490" s="24">
        <v>3.72</v>
      </c>
      <c r="K1490" s="24">
        <v>0.58</v>
      </c>
      <c r="L1490" s="24">
        <v>11.4</v>
      </c>
      <c r="M1490" s="23">
        <v>5.0</v>
      </c>
    </row>
    <row r="1491" ht="15.75" customHeight="1">
      <c r="A1491" s="23">
        <v>1490.0</v>
      </c>
      <c r="B1491" s="24">
        <v>6.2</v>
      </c>
      <c r="C1491" s="24">
        <v>0.57</v>
      </c>
      <c r="D1491" s="24">
        <v>0.1</v>
      </c>
      <c r="E1491" s="24">
        <v>2.1</v>
      </c>
      <c r="F1491" s="24">
        <v>0.048</v>
      </c>
      <c r="G1491" s="24">
        <v>4.0</v>
      </c>
      <c r="H1491" s="24">
        <v>11.0</v>
      </c>
      <c r="I1491" s="24">
        <v>0.994479999999999</v>
      </c>
      <c r="J1491" s="24">
        <v>3.44</v>
      </c>
      <c r="K1491" s="24">
        <v>0.76</v>
      </c>
      <c r="L1491" s="24">
        <v>10.8</v>
      </c>
      <c r="M1491" s="23">
        <v>6.0</v>
      </c>
    </row>
    <row r="1492" ht="15.75" customHeight="1">
      <c r="A1492" s="23">
        <v>1491.0</v>
      </c>
      <c r="B1492" s="24">
        <v>7.1</v>
      </c>
      <c r="C1492" s="24">
        <v>0.22</v>
      </c>
      <c r="D1492" s="24">
        <v>0.49</v>
      </c>
      <c r="E1492" s="24">
        <v>1.8</v>
      </c>
      <c r="F1492" s="24">
        <v>0.039</v>
      </c>
      <c r="G1492" s="24">
        <v>8.0</v>
      </c>
      <c r="H1492" s="24">
        <v>18.0</v>
      </c>
      <c r="I1492" s="24">
        <v>0.99344</v>
      </c>
      <c r="J1492" s="24">
        <v>3.39</v>
      </c>
      <c r="K1492" s="24">
        <v>0.56</v>
      </c>
      <c r="L1492" s="24">
        <v>12.4</v>
      </c>
      <c r="M1492" s="23">
        <v>6.0</v>
      </c>
    </row>
    <row r="1493" ht="15.75" customHeight="1">
      <c r="A1493" s="23">
        <v>1492.0</v>
      </c>
      <c r="B1493" s="24">
        <v>5.6</v>
      </c>
      <c r="C1493" s="24">
        <v>0.54</v>
      </c>
      <c r="D1493" s="24">
        <v>0.04</v>
      </c>
      <c r="E1493" s="24">
        <v>1.7</v>
      </c>
      <c r="F1493" s="24">
        <v>0.049</v>
      </c>
      <c r="G1493" s="24">
        <v>5.0</v>
      </c>
      <c r="H1493" s="24">
        <v>13.0</v>
      </c>
      <c r="I1493" s="24">
        <v>0.9942</v>
      </c>
      <c r="J1493" s="24">
        <v>3.72</v>
      </c>
      <c r="K1493" s="24">
        <v>0.58</v>
      </c>
      <c r="L1493" s="24">
        <v>11.4</v>
      </c>
      <c r="M1493" s="23">
        <v>5.0</v>
      </c>
    </row>
    <row r="1494" ht="15.75" customHeight="1">
      <c r="A1494" s="23">
        <v>1493.0</v>
      </c>
      <c r="B1494" s="24">
        <v>6.2</v>
      </c>
      <c r="C1494" s="24">
        <v>0.65</v>
      </c>
      <c r="D1494" s="24">
        <v>0.06</v>
      </c>
      <c r="E1494" s="24">
        <v>1.6</v>
      </c>
      <c r="F1494" s="24">
        <v>0.05</v>
      </c>
      <c r="G1494" s="24">
        <v>6.0</v>
      </c>
      <c r="H1494" s="24">
        <v>18.0</v>
      </c>
      <c r="I1494" s="24">
        <v>0.993479999999999</v>
      </c>
      <c r="J1494" s="24">
        <v>3.57</v>
      </c>
      <c r="K1494" s="24">
        <v>0.54</v>
      </c>
      <c r="L1494" s="24">
        <v>11.95</v>
      </c>
      <c r="M1494" s="23">
        <v>5.0</v>
      </c>
    </row>
    <row r="1495" ht="15.75" customHeight="1">
      <c r="A1495" s="23">
        <v>1494.0</v>
      </c>
      <c r="B1495" s="24">
        <v>7.7</v>
      </c>
      <c r="C1495" s="24">
        <v>0.54</v>
      </c>
      <c r="D1495" s="24">
        <v>0.26</v>
      </c>
      <c r="E1495" s="24">
        <v>1.9</v>
      </c>
      <c r="F1495" s="24">
        <v>0.089</v>
      </c>
      <c r="G1495" s="24">
        <v>23.0</v>
      </c>
      <c r="H1495" s="24">
        <v>147.0</v>
      </c>
      <c r="I1495" s="24">
        <v>0.99636</v>
      </c>
      <c r="J1495" s="24">
        <v>3.26</v>
      </c>
      <c r="K1495" s="24">
        <v>0.59</v>
      </c>
      <c r="L1495" s="24">
        <v>9.7</v>
      </c>
      <c r="M1495" s="23">
        <v>5.0</v>
      </c>
    </row>
    <row r="1496" ht="15.75" customHeight="1">
      <c r="A1496" s="23">
        <v>1495.0</v>
      </c>
      <c r="B1496" s="24">
        <v>6.4</v>
      </c>
      <c r="C1496" s="24">
        <v>0.31</v>
      </c>
      <c r="D1496" s="24">
        <v>0.09</v>
      </c>
      <c r="E1496" s="24">
        <v>1.4</v>
      </c>
      <c r="F1496" s="24">
        <v>0.066</v>
      </c>
      <c r="G1496" s="24">
        <v>15.0</v>
      </c>
      <c r="H1496" s="24">
        <v>28.0</v>
      </c>
      <c r="I1496" s="24">
        <v>0.99459</v>
      </c>
      <c r="J1496" s="24">
        <v>3.42</v>
      </c>
      <c r="K1496" s="24">
        <v>0.7</v>
      </c>
      <c r="L1496" s="24">
        <v>10.0</v>
      </c>
      <c r="M1496" s="23">
        <v>7.0</v>
      </c>
    </row>
    <row r="1497" ht="15.75" customHeight="1">
      <c r="A1497" s="23">
        <v>1496.0</v>
      </c>
      <c r="B1497" s="24">
        <v>7.0</v>
      </c>
      <c r="C1497" s="24">
        <v>0.43</v>
      </c>
      <c r="D1497" s="24">
        <v>0.02</v>
      </c>
      <c r="E1497" s="24">
        <v>1.9</v>
      </c>
      <c r="F1497" s="24">
        <v>0.08</v>
      </c>
      <c r="G1497" s="24">
        <v>15.0</v>
      </c>
      <c r="H1497" s="24">
        <v>28.0</v>
      </c>
      <c r="I1497" s="24">
        <v>0.99492</v>
      </c>
      <c r="J1497" s="24">
        <v>3.35</v>
      </c>
      <c r="K1497" s="24">
        <v>0.81</v>
      </c>
      <c r="L1497" s="24">
        <v>10.6</v>
      </c>
      <c r="M1497" s="23">
        <v>6.0</v>
      </c>
    </row>
    <row r="1498" ht="15.75" customHeight="1">
      <c r="A1498" s="23">
        <v>1497.0</v>
      </c>
      <c r="B1498" s="24">
        <v>7.7</v>
      </c>
      <c r="C1498" s="24">
        <v>0.54</v>
      </c>
      <c r="D1498" s="24">
        <v>0.26</v>
      </c>
      <c r="E1498" s="24">
        <v>1.9</v>
      </c>
      <c r="F1498" s="24">
        <v>0.089</v>
      </c>
      <c r="G1498" s="24">
        <v>23.0</v>
      </c>
      <c r="H1498" s="24">
        <v>147.0</v>
      </c>
      <c r="I1498" s="24">
        <v>0.99636</v>
      </c>
      <c r="J1498" s="24">
        <v>3.26</v>
      </c>
      <c r="K1498" s="24">
        <v>0.59</v>
      </c>
      <c r="L1498" s="24">
        <v>9.7</v>
      </c>
      <c r="M1498" s="23">
        <v>5.0</v>
      </c>
    </row>
    <row r="1499" ht="15.75" customHeight="1">
      <c r="A1499" s="23">
        <v>1498.0</v>
      </c>
      <c r="B1499" s="24">
        <v>6.9</v>
      </c>
      <c r="C1499" s="24">
        <v>0.74</v>
      </c>
      <c r="D1499" s="24">
        <v>0.03</v>
      </c>
      <c r="E1499" s="24">
        <v>2.3</v>
      </c>
      <c r="F1499" s="24">
        <v>0.054</v>
      </c>
      <c r="G1499" s="24">
        <v>7.0</v>
      </c>
      <c r="H1499" s="24">
        <v>16.0</v>
      </c>
      <c r="I1499" s="24">
        <v>0.99508</v>
      </c>
      <c r="J1499" s="24">
        <v>3.45</v>
      </c>
      <c r="K1499" s="24">
        <v>0.63</v>
      </c>
      <c r="L1499" s="24">
        <v>11.5</v>
      </c>
      <c r="M1499" s="23">
        <v>6.0</v>
      </c>
    </row>
    <row r="1500" ht="15.75" customHeight="1">
      <c r="A1500" s="23">
        <v>1499.0</v>
      </c>
      <c r="B1500" s="24">
        <v>6.6</v>
      </c>
      <c r="C1500" s="24">
        <v>0.895</v>
      </c>
      <c r="D1500" s="24">
        <v>0.04</v>
      </c>
      <c r="E1500" s="24">
        <v>2.3</v>
      </c>
      <c r="F1500" s="24">
        <v>0.068</v>
      </c>
      <c r="G1500" s="24">
        <v>7.0</v>
      </c>
      <c r="H1500" s="24">
        <v>13.0</v>
      </c>
      <c r="I1500" s="24">
        <v>0.99582</v>
      </c>
      <c r="J1500" s="24">
        <v>3.53</v>
      </c>
      <c r="K1500" s="24">
        <v>0.58</v>
      </c>
      <c r="L1500" s="24">
        <v>10.8</v>
      </c>
      <c r="M1500" s="23">
        <v>6.0</v>
      </c>
    </row>
    <row r="1501" ht="15.75" customHeight="1">
      <c r="A1501" s="23">
        <v>1500.0</v>
      </c>
      <c r="B1501" s="24">
        <v>6.9</v>
      </c>
      <c r="C1501" s="24">
        <v>0.74</v>
      </c>
      <c r="D1501" s="24">
        <v>0.03</v>
      </c>
      <c r="E1501" s="24">
        <v>2.3</v>
      </c>
      <c r="F1501" s="24">
        <v>0.054</v>
      </c>
      <c r="G1501" s="24">
        <v>7.0</v>
      </c>
      <c r="H1501" s="24">
        <v>16.0</v>
      </c>
      <c r="I1501" s="24">
        <v>0.99508</v>
      </c>
      <c r="J1501" s="24">
        <v>3.45</v>
      </c>
      <c r="K1501" s="24">
        <v>0.63</v>
      </c>
      <c r="L1501" s="24">
        <v>11.5</v>
      </c>
      <c r="M1501" s="23">
        <v>6.0</v>
      </c>
    </row>
    <row r="1502" ht="15.75" customHeight="1">
      <c r="A1502" s="23">
        <v>1501.0</v>
      </c>
      <c r="B1502" s="24">
        <v>7.5</v>
      </c>
      <c r="C1502" s="24">
        <v>0.725</v>
      </c>
      <c r="D1502" s="24">
        <v>0.04</v>
      </c>
      <c r="E1502" s="24">
        <v>1.5</v>
      </c>
      <c r="F1502" s="24">
        <v>0.076</v>
      </c>
      <c r="G1502" s="24">
        <v>8.0</v>
      </c>
      <c r="H1502" s="24">
        <v>15.0</v>
      </c>
      <c r="I1502" s="24">
        <v>0.99508</v>
      </c>
      <c r="J1502" s="24">
        <v>3.26</v>
      </c>
      <c r="K1502" s="24">
        <v>0.53</v>
      </c>
      <c r="L1502" s="24">
        <v>9.6</v>
      </c>
      <c r="M1502" s="23">
        <v>5.0</v>
      </c>
    </row>
    <row r="1503" ht="15.75" customHeight="1">
      <c r="A1503" s="23">
        <v>1502.0</v>
      </c>
      <c r="B1503" s="24">
        <v>7.8</v>
      </c>
      <c r="C1503" s="24">
        <v>0.82</v>
      </c>
      <c r="D1503" s="24">
        <v>0.29</v>
      </c>
      <c r="E1503" s="24">
        <v>4.3</v>
      </c>
      <c r="F1503" s="24">
        <v>0.083</v>
      </c>
      <c r="G1503" s="24">
        <v>21.0</v>
      </c>
      <c r="H1503" s="24">
        <v>64.0</v>
      </c>
      <c r="I1503" s="24">
        <v>0.99642</v>
      </c>
      <c r="J1503" s="24">
        <v>3.16</v>
      </c>
      <c r="K1503" s="24">
        <v>0.53</v>
      </c>
      <c r="L1503" s="24">
        <v>9.4</v>
      </c>
      <c r="M1503" s="23">
        <v>5.0</v>
      </c>
    </row>
    <row r="1504" ht="15.75" customHeight="1">
      <c r="A1504" s="23">
        <v>1503.0</v>
      </c>
      <c r="B1504" s="24">
        <v>7.3</v>
      </c>
      <c r="C1504" s="24">
        <v>0.585</v>
      </c>
      <c r="D1504" s="24">
        <v>0.18</v>
      </c>
      <c r="E1504" s="24">
        <v>2.4</v>
      </c>
      <c r="F1504" s="24">
        <v>0.078</v>
      </c>
      <c r="G1504" s="24">
        <v>15.0</v>
      </c>
      <c r="H1504" s="24">
        <v>60.0</v>
      </c>
      <c r="I1504" s="24">
        <v>0.996379999999999</v>
      </c>
      <c r="J1504" s="24">
        <v>3.31</v>
      </c>
      <c r="K1504" s="24">
        <v>0.54</v>
      </c>
      <c r="L1504" s="24">
        <v>9.8</v>
      </c>
      <c r="M1504" s="23">
        <v>5.0</v>
      </c>
    </row>
    <row r="1505" ht="15.75" customHeight="1">
      <c r="A1505" s="23">
        <v>1504.0</v>
      </c>
      <c r="B1505" s="24">
        <v>6.2</v>
      </c>
      <c r="C1505" s="24">
        <v>0.44</v>
      </c>
      <c r="D1505" s="24">
        <v>0.39</v>
      </c>
      <c r="E1505" s="24">
        <v>2.5</v>
      </c>
      <c r="F1505" s="24">
        <v>0.077</v>
      </c>
      <c r="G1505" s="24">
        <v>6.0</v>
      </c>
      <c r="H1505" s="24">
        <v>14.0</v>
      </c>
      <c r="I1505" s="24">
        <v>0.99555</v>
      </c>
      <c r="J1505" s="24">
        <v>3.51</v>
      </c>
      <c r="K1505" s="24">
        <v>0.69</v>
      </c>
      <c r="L1505" s="24">
        <v>11.0</v>
      </c>
      <c r="M1505" s="23">
        <v>6.0</v>
      </c>
    </row>
    <row r="1506" ht="15.75" customHeight="1">
      <c r="A1506" s="23">
        <v>1505.0</v>
      </c>
      <c r="B1506" s="24">
        <v>7.5</v>
      </c>
      <c r="C1506" s="24">
        <v>0.38</v>
      </c>
      <c r="D1506" s="24">
        <v>0.57</v>
      </c>
      <c r="E1506" s="24">
        <v>2.3</v>
      </c>
      <c r="F1506" s="24">
        <v>0.106</v>
      </c>
      <c r="G1506" s="24">
        <v>5.0</v>
      </c>
      <c r="H1506" s="24">
        <v>12.0</v>
      </c>
      <c r="I1506" s="24">
        <v>0.99605</v>
      </c>
      <c r="J1506" s="24">
        <v>3.36</v>
      </c>
      <c r="K1506" s="24">
        <v>0.55</v>
      </c>
      <c r="L1506" s="24">
        <v>11.4</v>
      </c>
      <c r="M1506" s="23">
        <v>6.0</v>
      </c>
    </row>
    <row r="1507" ht="15.75" customHeight="1">
      <c r="A1507" s="23">
        <v>1506.0</v>
      </c>
      <c r="B1507" s="24">
        <v>6.7</v>
      </c>
      <c r="C1507" s="24">
        <v>0.76</v>
      </c>
      <c r="D1507" s="24">
        <v>0.02</v>
      </c>
      <c r="E1507" s="24">
        <v>1.8</v>
      </c>
      <c r="F1507" s="24">
        <v>0.078</v>
      </c>
      <c r="G1507" s="24">
        <v>6.0</v>
      </c>
      <c r="H1507" s="24">
        <v>12.0</v>
      </c>
      <c r="I1507" s="24">
        <v>0.996</v>
      </c>
      <c r="J1507" s="24">
        <v>3.55</v>
      </c>
      <c r="K1507" s="24">
        <v>0.63</v>
      </c>
      <c r="L1507" s="24">
        <v>9.95</v>
      </c>
      <c r="M1507" s="23">
        <v>3.0</v>
      </c>
    </row>
    <row r="1508" ht="15.75" customHeight="1">
      <c r="A1508" s="23">
        <v>1507.0</v>
      </c>
      <c r="B1508" s="24">
        <v>6.8</v>
      </c>
      <c r="C1508" s="24">
        <v>0.81</v>
      </c>
      <c r="D1508" s="24">
        <v>0.05</v>
      </c>
      <c r="E1508" s="24">
        <v>2.0</v>
      </c>
      <c r="F1508" s="24">
        <v>0.07</v>
      </c>
      <c r="G1508" s="24">
        <v>6.0</v>
      </c>
      <c r="H1508" s="24">
        <v>14.0</v>
      </c>
      <c r="I1508" s="24">
        <v>0.99562</v>
      </c>
      <c r="J1508" s="24">
        <v>3.51</v>
      </c>
      <c r="K1508" s="24">
        <v>0.66</v>
      </c>
      <c r="L1508" s="24">
        <v>10.8</v>
      </c>
      <c r="M1508" s="23">
        <v>6.0</v>
      </c>
    </row>
    <row r="1509" ht="15.75" customHeight="1">
      <c r="A1509" s="23">
        <v>1508.0</v>
      </c>
      <c r="B1509" s="24">
        <v>7.5</v>
      </c>
      <c r="C1509" s="24">
        <v>0.38</v>
      </c>
      <c r="D1509" s="24">
        <v>0.57</v>
      </c>
      <c r="E1509" s="24">
        <v>2.3</v>
      </c>
      <c r="F1509" s="24">
        <v>0.106</v>
      </c>
      <c r="G1509" s="24">
        <v>5.0</v>
      </c>
      <c r="H1509" s="24">
        <v>12.0</v>
      </c>
      <c r="I1509" s="24">
        <v>0.99605</v>
      </c>
      <c r="J1509" s="24">
        <v>3.36</v>
      </c>
      <c r="K1509" s="24">
        <v>0.55</v>
      </c>
      <c r="L1509" s="24">
        <v>11.4</v>
      </c>
      <c r="M1509" s="23">
        <v>6.0</v>
      </c>
    </row>
    <row r="1510" ht="15.75" customHeight="1">
      <c r="A1510" s="23">
        <v>1509.0</v>
      </c>
      <c r="B1510" s="24">
        <v>7.1</v>
      </c>
      <c r="C1510" s="24">
        <v>0.27</v>
      </c>
      <c r="D1510" s="24">
        <v>0.6</v>
      </c>
      <c r="E1510" s="24">
        <v>2.1</v>
      </c>
      <c r="F1510" s="24">
        <v>0.074</v>
      </c>
      <c r="G1510" s="24">
        <v>17.0</v>
      </c>
      <c r="H1510" s="24">
        <v>25.0</v>
      </c>
      <c r="I1510" s="24">
        <v>0.998139999999999</v>
      </c>
      <c r="J1510" s="24">
        <v>3.38</v>
      </c>
      <c r="K1510" s="24">
        <v>0.72</v>
      </c>
      <c r="L1510" s="24">
        <v>10.6</v>
      </c>
      <c r="M1510" s="23">
        <v>6.0</v>
      </c>
    </row>
    <row r="1511" ht="15.75" customHeight="1">
      <c r="A1511" s="23">
        <v>1510.0</v>
      </c>
      <c r="B1511" s="24">
        <v>7.9</v>
      </c>
      <c r="C1511" s="24">
        <v>0.18</v>
      </c>
      <c r="D1511" s="24">
        <v>0.4</v>
      </c>
      <c r="E1511" s="24">
        <v>1.8</v>
      </c>
      <c r="F1511" s="24">
        <v>0.062</v>
      </c>
      <c r="G1511" s="24">
        <v>7.0</v>
      </c>
      <c r="H1511" s="24">
        <v>20.0</v>
      </c>
      <c r="I1511" s="24">
        <v>0.9941</v>
      </c>
      <c r="J1511" s="24">
        <v>3.28</v>
      </c>
      <c r="K1511" s="24">
        <v>0.7</v>
      </c>
      <c r="L1511" s="24">
        <v>11.1</v>
      </c>
      <c r="M1511" s="23">
        <v>5.0</v>
      </c>
    </row>
    <row r="1512" ht="15.75" customHeight="1">
      <c r="A1512" s="23">
        <v>1511.0</v>
      </c>
      <c r="B1512" s="24">
        <v>6.4</v>
      </c>
      <c r="C1512" s="24">
        <v>0.36</v>
      </c>
      <c r="D1512" s="24">
        <v>0.21</v>
      </c>
      <c r="E1512" s="24">
        <v>2.2</v>
      </c>
      <c r="F1512" s="24">
        <v>0.047</v>
      </c>
      <c r="G1512" s="24">
        <v>26.0</v>
      </c>
      <c r="H1512" s="24">
        <v>48.0</v>
      </c>
      <c r="I1512" s="24">
        <v>0.99661</v>
      </c>
      <c r="J1512" s="24">
        <v>3.47</v>
      </c>
      <c r="K1512" s="24">
        <v>0.77</v>
      </c>
      <c r="L1512" s="24">
        <v>9.7</v>
      </c>
      <c r="M1512" s="23">
        <v>6.0</v>
      </c>
    </row>
    <row r="1513" ht="15.75" customHeight="1">
      <c r="A1513" s="23">
        <v>1512.0</v>
      </c>
      <c r="B1513" s="24">
        <v>7.1</v>
      </c>
      <c r="C1513" s="24">
        <v>0.69</v>
      </c>
      <c r="D1513" s="24">
        <v>0.04</v>
      </c>
      <c r="E1513" s="24">
        <v>2.1</v>
      </c>
      <c r="F1513" s="24">
        <v>0.068</v>
      </c>
      <c r="G1513" s="24">
        <v>19.0</v>
      </c>
      <c r="H1513" s="24">
        <v>27.0</v>
      </c>
      <c r="I1513" s="24">
        <v>0.99712</v>
      </c>
      <c r="J1513" s="24">
        <v>3.44</v>
      </c>
      <c r="K1513" s="24">
        <v>0.67</v>
      </c>
      <c r="L1513" s="24">
        <v>9.8</v>
      </c>
      <c r="M1513" s="23">
        <v>5.0</v>
      </c>
    </row>
    <row r="1514" ht="15.75" customHeight="1">
      <c r="A1514" s="23">
        <v>1513.0</v>
      </c>
      <c r="B1514" s="24">
        <v>6.4</v>
      </c>
      <c r="C1514" s="24">
        <v>0.79</v>
      </c>
      <c r="D1514" s="24">
        <v>0.04</v>
      </c>
      <c r="E1514" s="24">
        <v>2.2</v>
      </c>
      <c r="F1514" s="24">
        <v>0.061</v>
      </c>
      <c r="G1514" s="24">
        <v>11.0</v>
      </c>
      <c r="H1514" s="24">
        <v>17.0</v>
      </c>
      <c r="I1514" s="24">
        <v>0.995879999999999</v>
      </c>
      <c r="J1514" s="24">
        <v>3.53</v>
      </c>
      <c r="K1514" s="24">
        <v>0.65</v>
      </c>
      <c r="L1514" s="24">
        <v>10.4</v>
      </c>
      <c r="M1514" s="23">
        <v>6.0</v>
      </c>
    </row>
    <row r="1515" ht="15.75" customHeight="1">
      <c r="A1515" s="23">
        <v>1514.0</v>
      </c>
      <c r="B1515" s="24">
        <v>6.4</v>
      </c>
      <c r="C1515" s="24">
        <v>0.56</v>
      </c>
      <c r="D1515" s="24">
        <v>0.15</v>
      </c>
      <c r="E1515" s="24">
        <v>1.8</v>
      </c>
      <c r="F1515" s="24">
        <v>0.078</v>
      </c>
      <c r="G1515" s="24">
        <v>17.0</v>
      </c>
      <c r="H1515" s="24">
        <v>65.0</v>
      </c>
      <c r="I1515" s="24">
        <v>0.992939999999999</v>
      </c>
      <c r="J1515" s="24">
        <v>3.33</v>
      </c>
      <c r="K1515" s="24">
        <v>0.6</v>
      </c>
      <c r="L1515" s="24">
        <v>10.5</v>
      </c>
      <c r="M1515" s="23">
        <v>6.0</v>
      </c>
    </row>
    <row r="1516" ht="15.75" customHeight="1">
      <c r="A1516" s="23">
        <v>1515.0</v>
      </c>
      <c r="B1516" s="24">
        <v>6.9</v>
      </c>
      <c r="C1516" s="24">
        <v>0.84</v>
      </c>
      <c r="D1516" s="24">
        <v>0.21</v>
      </c>
      <c r="E1516" s="24">
        <v>4.1</v>
      </c>
      <c r="F1516" s="24">
        <v>0.074</v>
      </c>
      <c r="G1516" s="24">
        <v>16.0</v>
      </c>
      <c r="H1516" s="24">
        <v>65.0</v>
      </c>
      <c r="I1516" s="24">
        <v>0.99842</v>
      </c>
      <c r="J1516" s="24">
        <v>3.53</v>
      </c>
      <c r="K1516" s="24">
        <v>0.72</v>
      </c>
      <c r="L1516" s="24">
        <v>9.23333333333333</v>
      </c>
      <c r="M1516" s="23">
        <v>6.0</v>
      </c>
    </row>
    <row r="1517" ht="15.75" customHeight="1">
      <c r="A1517" s="23">
        <v>1516.0</v>
      </c>
      <c r="B1517" s="24">
        <v>6.9</v>
      </c>
      <c r="C1517" s="24">
        <v>0.84</v>
      </c>
      <c r="D1517" s="24">
        <v>0.21</v>
      </c>
      <c r="E1517" s="24">
        <v>4.1</v>
      </c>
      <c r="F1517" s="24">
        <v>0.074</v>
      </c>
      <c r="G1517" s="24">
        <v>16.0</v>
      </c>
      <c r="H1517" s="24">
        <v>65.0</v>
      </c>
      <c r="I1517" s="24">
        <v>0.99842</v>
      </c>
      <c r="J1517" s="24">
        <v>3.53</v>
      </c>
      <c r="K1517" s="24">
        <v>0.72</v>
      </c>
      <c r="L1517" s="24">
        <v>9.25</v>
      </c>
      <c r="M1517" s="23">
        <v>6.0</v>
      </c>
    </row>
    <row r="1518" ht="15.75" customHeight="1">
      <c r="A1518" s="23">
        <v>1517.0</v>
      </c>
      <c r="B1518" s="24">
        <v>6.1</v>
      </c>
      <c r="C1518" s="24">
        <v>0.32</v>
      </c>
      <c r="D1518" s="24">
        <v>0.25</v>
      </c>
      <c r="E1518" s="24">
        <v>2.3</v>
      </c>
      <c r="F1518" s="24">
        <v>0.071</v>
      </c>
      <c r="G1518" s="24">
        <v>23.0</v>
      </c>
      <c r="H1518" s="24">
        <v>58.0</v>
      </c>
      <c r="I1518" s="24">
        <v>0.996329999999999</v>
      </c>
      <c r="J1518" s="24">
        <v>3.42</v>
      </c>
      <c r="K1518" s="24">
        <v>0.97</v>
      </c>
      <c r="L1518" s="24">
        <v>10.6</v>
      </c>
      <c r="M1518" s="23">
        <v>5.0</v>
      </c>
    </row>
    <row r="1519" ht="15.75" customHeight="1">
      <c r="A1519" s="23">
        <v>1518.0</v>
      </c>
      <c r="B1519" s="24">
        <v>6.5</v>
      </c>
      <c r="C1519" s="24">
        <v>0.53</v>
      </c>
      <c r="D1519" s="24">
        <v>0.06</v>
      </c>
      <c r="E1519" s="24">
        <v>2.0</v>
      </c>
      <c r="F1519" s="24">
        <v>0.063</v>
      </c>
      <c r="G1519" s="24">
        <v>29.0</v>
      </c>
      <c r="H1519" s="24">
        <v>44.0</v>
      </c>
      <c r="I1519" s="24">
        <v>0.994889999999999</v>
      </c>
      <c r="J1519" s="24">
        <v>3.38</v>
      </c>
      <c r="K1519" s="24">
        <v>0.83</v>
      </c>
      <c r="L1519" s="24">
        <v>10.3</v>
      </c>
      <c r="M1519" s="23">
        <v>6.0</v>
      </c>
    </row>
    <row r="1520" ht="15.75" customHeight="1">
      <c r="A1520" s="23">
        <v>1519.0</v>
      </c>
      <c r="B1520" s="24">
        <v>7.4</v>
      </c>
      <c r="C1520" s="24">
        <v>0.47</v>
      </c>
      <c r="D1520" s="24">
        <v>0.46</v>
      </c>
      <c r="E1520" s="24">
        <v>2.2</v>
      </c>
      <c r="F1520" s="24">
        <v>0.114</v>
      </c>
      <c r="G1520" s="24">
        <v>7.0</v>
      </c>
      <c r="H1520" s="24">
        <v>20.0</v>
      </c>
      <c r="I1520" s="24">
        <v>0.99647</v>
      </c>
      <c r="J1520" s="24">
        <v>3.32</v>
      </c>
      <c r="K1520" s="24">
        <v>0.63</v>
      </c>
      <c r="L1520" s="24">
        <v>10.5</v>
      </c>
      <c r="M1520" s="23">
        <v>5.0</v>
      </c>
    </row>
    <row r="1521" ht="15.75" customHeight="1">
      <c r="A1521" s="23">
        <v>1520.0</v>
      </c>
      <c r="B1521" s="24">
        <v>6.6</v>
      </c>
      <c r="C1521" s="24">
        <v>0.7</v>
      </c>
      <c r="D1521" s="24">
        <v>0.08</v>
      </c>
      <c r="E1521" s="24">
        <v>2.6</v>
      </c>
      <c r="F1521" s="24">
        <v>0.106</v>
      </c>
      <c r="G1521" s="24">
        <v>14.0</v>
      </c>
      <c r="H1521" s="24">
        <v>27.0</v>
      </c>
      <c r="I1521" s="24">
        <v>0.99665</v>
      </c>
      <c r="J1521" s="24">
        <v>3.44</v>
      </c>
      <c r="K1521" s="24">
        <v>0.58</v>
      </c>
      <c r="L1521" s="24">
        <v>10.2</v>
      </c>
      <c r="M1521" s="23">
        <v>5.0</v>
      </c>
    </row>
    <row r="1522" ht="15.75" customHeight="1">
      <c r="A1522" s="23">
        <v>1521.0</v>
      </c>
      <c r="B1522" s="24">
        <v>6.5</v>
      </c>
      <c r="C1522" s="24">
        <v>0.53</v>
      </c>
      <c r="D1522" s="24">
        <v>0.06</v>
      </c>
      <c r="E1522" s="24">
        <v>2.0</v>
      </c>
      <c r="F1522" s="24">
        <v>0.063</v>
      </c>
      <c r="G1522" s="24">
        <v>29.0</v>
      </c>
      <c r="H1522" s="24">
        <v>44.0</v>
      </c>
      <c r="I1522" s="24">
        <v>0.994889999999999</v>
      </c>
      <c r="J1522" s="24">
        <v>3.38</v>
      </c>
      <c r="K1522" s="24">
        <v>0.83</v>
      </c>
      <c r="L1522" s="24">
        <v>10.3</v>
      </c>
      <c r="M1522" s="23">
        <v>6.0</v>
      </c>
    </row>
    <row r="1523" ht="15.75" customHeight="1">
      <c r="A1523" s="23">
        <v>1522.0</v>
      </c>
      <c r="B1523" s="24">
        <v>6.9</v>
      </c>
      <c r="C1523" s="24">
        <v>0.48</v>
      </c>
      <c r="D1523" s="24">
        <v>0.2</v>
      </c>
      <c r="E1523" s="24">
        <v>1.9</v>
      </c>
      <c r="F1523" s="24">
        <v>0.0819999999999999</v>
      </c>
      <c r="G1523" s="24">
        <v>9.0</v>
      </c>
      <c r="H1523" s="24">
        <v>23.0</v>
      </c>
      <c r="I1523" s="24">
        <v>0.99585</v>
      </c>
      <c r="J1523" s="24">
        <v>3.39</v>
      </c>
      <c r="K1523" s="24">
        <v>0.43</v>
      </c>
      <c r="L1523" s="24">
        <v>9.05</v>
      </c>
      <c r="M1523" s="23">
        <v>4.0</v>
      </c>
    </row>
    <row r="1524" ht="15.75" customHeight="1">
      <c r="A1524" s="23">
        <v>1523.0</v>
      </c>
      <c r="B1524" s="24">
        <v>6.1</v>
      </c>
      <c r="C1524" s="24">
        <v>0.32</v>
      </c>
      <c r="D1524" s="24">
        <v>0.25</v>
      </c>
      <c r="E1524" s="24">
        <v>2.3</v>
      </c>
      <c r="F1524" s="24">
        <v>0.071</v>
      </c>
      <c r="G1524" s="24">
        <v>23.0</v>
      </c>
      <c r="H1524" s="24">
        <v>58.0</v>
      </c>
      <c r="I1524" s="24">
        <v>0.996329999999999</v>
      </c>
      <c r="J1524" s="24">
        <v>3.42</v>
      </c>
      <c r="K1524" s="24">
        <v>0.97</v>
      </c>
      <c r="L1524" s="24">
        <v>10.6</v>
      </c>
      <c r="M1524" s="23">
        <v>5.0</v>
      </c>
    </row>
    <row r="1525" ht="15.75" customHeight="1">
      <c r="A1525" s="23">
        <v>1524.0</v>
      </c>
      <c r="B1525" s="24">
        <v>6.8</v>
      </c>
      <c r="C1525" s="24">
        <v>0.48</v>
      </c>
      <c r="D1525" s="24">
        <v>0.25</v>
      </c>
      <c r="E1525" s="24">
        <v>2.0</v>
      </c>
      <c r="F1525" s="24">
        <v>0.076</v>
      </c>
      <c r="G1525" s="24">
        <v>29.0</v>
      </c>
      <c r="H1525" s="24">
        <v>61.0</v>
      </c>
      <c r="I1525" s="24">
        <v>0.9953</v>
      </c>
      <c r="J1525" s="24">
        <v>3.34</v>
      </c>
      <c r="K1525" s="24">
        <v>0.6</v>
      </c>
      <c r="L1525" s="24">
        <v>10.4</v>
      </c>
      <c r="M1525" s="23">
        <v>5.0</v>
      </c>
    </row>
    <row r="1526" ht="15.75" customHeight="1">
      <c r="A1526" s="23">
        <v>1525.0</v>
      </c>
      <c r="B1526" s="24">
        <v>6.0</v>
      </c>
      <c r="C1526" s="24">
        <v>0.42</v>
      </c>
      <c r="D1526" s="24">
        <v>0.19</v>
      </c>
      <c r="E1526" s="24">
        <v>2.0</v>
      </c>
      <c r="F1526" s="24">
        <v>0.075</v>
      </c>
      <c r="G1526" s="24">
        <v>22.0</v>
      </c>
      <c r="H1526" s="24">
        <v>47.0</v>
      </c>
      <c r="I1526" s="24">
        <v>0.99522</v>
      </c>
      <c r="J1526" s="24">
        <v>3.39</v>
      </c>
      <c r="K1526" s="24">
        <v>0.78</v>
      </c>
      <c r="L1526" s="24">
        <v>10.0</v>
      </c>
      <c r="M1526" s="23">
        <v>6.0</v>
      </c>
    </row>
    <row r="1527" ht="15.75" customHeight="1">
      <c r="A1527" s="23">
        <v>1526.0</v>
      </c>
      <c r="B1527" s="24">
        <v>6.7</v>
      </c>
      <c r="C1527" s="24">
        <v>0.48</v>
      </c>
      <c r="D1527" s="24">
        <v>0.08</v>
      </c>
      <c r="E1527" s="24">
        <v>2.1</v>
      </c>
      <c r="F1527" s="24">
        <v>0.064</v>
      </c>
      <c r="G1527" s="24">
        <v>18.0</v>
      </c>
      <c r="H1527" s="24">
        <v>34.0</v>
      </c>
      <c r="I1527" s="24">
        <v>0.99552</v>
      </c>
      <c r="J1527" s="24">
        <v>3.33</v>
      </c>
      <c r="K1527" s="24">
        <v>0.64</v>
      </c>
      <c r="L1527" s="24">
        <v>9.7</v>
      </c>
      <c r="M1527" s="23">
        <v>5.0</v>
      </c>
    </row>
    <row r="1528" ht="15.75" customHeight="1">
      <c r="A1528" s="23">
        <v>1527.0</v>
      </c>
      <c r="B1528" s="24">
        <v>6.8</v>
      </c>
      <c r="C1528" s="24">
        <v>0.47</v>
      </c>
      <c r="D1528" s="24">
        <v>0.08</v>
      </c>
      <c r="E1528" s="24">
        <v>2.2</v>
      </c>
      <c r="F1528" s="24">
        <v>0.064</v>
      </c>
      <c r="G1528" s="24">
        <v>18.0</v>
      </c>
      <c r="H1528" s="24">
        <v>38.0</v>
      </c>
      <c r="I1528" s="24">
        <v>0.995529999999999</v>
      </c>
      <c r="J1528" s="24">
        <v>3.3</v>
      </c>
      <c r="K1528" s="24">
        <v>0.65</v>
      </c>
      <c r="L1528" s="24">
        <v>9.6</v>
      </c>
      <c r="M1528" s="23">
        <v>6.0</v>
      </c>
    </row>
    <row r="1529" ht="15.75" customHeight="1">
      <c r="A1529" s="23">
        <v>1528.0</v>
      </c>
      <c r="B1529" s="24">
        <v>7.1</v>
      </c>
      <c r="C1529" s="24">
        <v>0.53</v>
      </c>
      <c r="D1529" s="24">
        <v>0.07</v>
      </c>
      <c r="E1529" s="24">
        <v>1.7</v>
      </c>
      <c r="F1529" s="24">
        <v>0.071</v>
      </c>
      <c r="G1529" s="24">
        <v>15.0</v>
      </c>
      <c r="H1529" s="24">
        <v>24.0</v>
      </c>
      <c r="I1529" s="24">
        <v>0.9951</v>
      </c>
      <c r="J1529" s="24">
        <v>3.29</v>
      </c>
      <c r="K1529" s="24">
        <v>0.66</v>
      </c>
      <c r="L1529" s="24">
        <v>10.8</v>
      </c>
      <c r="M1529" s="23">
        <v>6.0</v>
      </c>
    </row>
    <row r="1530" ht="15.75" customHeight="1">
      <c r="A1530" s="23">
        <v>1529.0</v>
      </c>
      <c r="B1530" s="24">
        <v>7.9</v>
      </c>
      <c r="C1530" s="24">
        <v>0.29</v>
      </c>
      <c r="D1530" s="24">
        <v>0.49</v>
      </c>
      <c r="E1530" s="24">
        <v>2.2</v>
      </c>
      <c r="F1530" s="24">
        <v>0.096</v>
      </c>
      <c r="G1530" s="24">
        <v>21.0</v>
      </c>
      <c r="H1530" s="24">
        <v>59.0</v>
      </c>
      <c r="I1530" s="24">
        <v>0.997139999999999</v>
      </c>
      <c r="J1530" s="24">
        <v>3.31</v>
      </c>
      <c r="K1530" s="24">
        <v>0.67</v>
      </c>
      <c r="L1530" s="24">
        <v>10.1</v>
      </c>
      <c r="M1530" s="23">
        <v>6.0</v>
      </c>
    </row>
    <row r="1531" ht="15.75" customHeight="1">
      <c r="A1531" s="23">
        <v>1530.0</v>
      </c>
      <c r="B1531" s="24">
        <v>7.1</v>
      </c>
      <c r="C1531" s="24">
        <v>0.69</v>
      </c>
      <c r="D1531" s="24">
        <v>0.08</v>
      </c>
      <c r="E1531" s="24">
        <v>2.1</v>
      </c>
      <c r="F1531" s="24">
        <v>0.063</v>
      </c>
      <c r="G1531" s="24">
        <v>42.0</v>
      </c>
      <c r="H1531" s="24">
        <v>52.0</v>
      </c>
      <c r="I1531" s="24">
        <v>0.99608</v>
      </c>
      <c r="J1531" s="24">
        <v>3.42</v>
      </c>
      <c r="K1531" s="24">
        <v>0.6</v>
      </c>
      <c r="L1531" s="24">
        <v>10.2</v>
      </c>
      <c r="M1531" s="23">
        <v>6.0</v>
      </c>
    </row>
    <row r="1532" ht="15.75" customHeight="1">
      <c r="A1532" s="23">
        <v>1531.0</v>
      </c>
      <c r="B1532" s="24">
        <v>6.6</v>
      </c>
      <c r="C1532" s="24">
        <v>0.44</v>
      </c>
      <c r="D1532" s="24">
        <v>0.09</v>
      </c>
      <c r="E1532" s="24">
        <v>2.2</v>
      </c>
      <c r="F1532" s="24">
        <v>0.063</v>
      </c>
      <c r="G1532" s="24">
        <v>9.0</v>
      </c>
      <c r="H1532" s="24">
        <v>18.0</v>
      </c>
      <c r="I1532" s="24">
        <v>0.99444</v>
      </c>
      <c r="J1532" s="24">
        <v>3.42</v>
      </c>
      <c r="K1532" s="24">
        <v>0.69</v>
      </c>
      <c r="L1532" s="24">
        <v>11.3</v>
      </c>
      <c r="M1532" s="23">
        <v>6.0</v>
      </c>
    </row>
    <row r="1533" ht="15.75" customHeight="1">
      <c r="A1533" s="23">
        <v>1532.0</v>
      </c>
      <c r="B1533" s="24">
        <v>6.1</v>
      </c>
      <c r="C1533" s="24">
        <v>0.705</v>
      </c>
      <c r="D1533" s="24">
        <v>0.1</v>
      </c>
      <c r="E1533" s="24">
        <v>2.8</v>
      </c>
      <c r="F1533" s="24">
        <v>0.081</v>
      </c>
      <c r="G1533" s="24">
        <v>13.0</v>
      </c>
      <c r="H1533" s="24">
        <v>28.0</v>
      </c>
      <c r="I1533" s="24">
        <v>0.99631</v>
      </c>
      <c r="J1533" s="24">
        <v>3.6</v>
      </c>
      <c r="K1533" s="24">
        <v>0.66</v>
      </c>
      <c r="L1533" s="24">
        <v>10.2</v>
      </c>
      <c r="M1533" s="23">
        <v>5.0</v>
      </c>
    </row>
    <row r="1534" ht="15.75" customHeight="1">
      <c r="A1534" s="23">
        <v>1533.0</v>
      </c>
      <c r="B1534" s="24">
        <v>7.2</v>
      </c>
      <c r="C1534" s="24">
        <v>0.53</v>
      </c>
      <c r="D1534" s="24">
        <v>0.13</v>
      </c>
      <c r="E1534" s="24">
        <v>2.0</v>
      </c>
      <c r="F1534" s="24">
        <v>0.0579999999999999</v>
      </c>
      <c r="G1534" s="24">
        <v>18.0</v>
      </c>
      <c r="H1534" s="24">
        <v>22.0</v>
      </c>
      <c r="I1534" s="24">
        <v>0.995729999999999</v>
      </c>
      <c r="J1534" s="24">
        <v>3.21</v>
      </c>
      <c r="K1534" s="24">
        <v>0.68</v>
      </c>
      <c r="L1534" s="24">
        <v>9.9</v>
      </c>
      <c r="M1534" s="23">
        <v>6.0</v>
      </c>
    </row>
    <row r="1535" ht="15.75" customHeight="1">
      <c r="A1535" s="23">
        <v>1534.0</v>
      </c>
      <c r="B1535" s="24">
        <v>8.0</v>
      </c>
      <c r="C1535" s="24">
        <v>0.39</v>
      </c>
      <c r="D1535" s="24">
        <v>0.3</v>
      </c>
      <c r="E1535" s="24">
        <v>1.9</v>
      </c>
      <c r="F1535" s="24">
        <v>0.074</v>
      </c>
      <c r="G1535" s="24">
        <v>32.0</v>
      </c>
      <c r="H1535" s="24">
        <v>84.0</v>
      </c>
      <c r="I1535" s="24">
        <v>0.99717</v>
      </c>
      <c r="J1535" s="24">
        <v>3.39</v>
      </c>
      <c r="K1535" s="24">
        <v>0.61</v>
      </c>
      <c r="L1535" s="24">
        <v>9.0</v>
      </c>
      <c r="M1535" s="23">
        <v>5.0</v>
      </c>
    </row>
    <row r="1536" ht="15.75" customHeight="1">
      <c r="A1536" s="23">
        <v>1535.0</v>
      </c>
      <c r="B1536" s="24">
        <v>6.6</v>
      </c>
      <c r="C1536" s="24">
        <v>0.56</v>
      </c>
      <c r="D1536" s="24">
        <v>0.14</v>
      </c>
      <c r="E1536" s="24">
        <v>2.4</v>
      </c>
      <c r="F1536" s="24">
        <v>0.064</v>
      </c>
      <c r="G1536" s="24">
        <v>13.0</v>
      </c>
      <c r="H1536" s="24">
        <v>29.0</v>
      </c>
      <c r="I1536" s="24">
        <v>0.99397</v>
      </c>
      <c r="J1536" s="24">
        <v>3.42</v>
      </c>
      <c r="K1536" s="24">
        <v>0.62</v>
      </c>
      <c r="L1536" s="24">
        <v>11.7</v>
      </c>
      <c r="M1536" s="23">
        <v>7.0</v>
      </c>
    </row>
    <row r="1537" ht="15.75" customHeight="1">
      <c r="A1537" s="23">
        <v>1536.0</v>
      </c>
      <c r="B1537" s="24">
        <v>7.0</v>
      </c>
      <c r="C1537" s="24">
        <v>0.55</v>
      </c>
      <c r="D1537" s="24">
        <v>0.13</v>
      </c>
      <c r="E1537" s="24">
        <v>2.2</v>
      </c>
      <c r="F1537" s="24">
        <v>0.075</v>
      </c>
      <c r="G1537" s="24">
        <v>15.0</v>
      </c>
      <c r="H1537" s="24">
        <v>35.0</v>
      </c>
      <c r="I1537" s="24">
        <v>0.9959</v>
      </c>
      <c r="J1537" s="24">
        <v>3.36</v>
      </c>
      <c r="K1537" s="24">
        <v>0.59</v>
      </c>
      <c r="L1537" s="24">
        <v>9.7</v>
      </c>
      <c r="M1537" s="23">
        <v>6.0</v>
      </c>
    </row>
    <row r="1538" ht="15.75" customHeight="1">
      <c r="A1538" s="23">
        <v>1537.0</v>
      </c>
      <c r="B1538" s="24">
        <v>6.1</v>
      </c>
      <c r="C1538" s="24">
        <v>0.53</v>
      </c>
      <c r="D1538" s="24">
        <v>0.08</v>
      </c>
      <c r="E1538" s="24">
        <v>1.9</v>
      </c>
      <c r="F1538" s="24">
        <v>0.077</v>
      </c>
      <c r="G1538" s="24">
        <v>24.0</v>
      </c>
      <c r="H1538" s="24">
        <v>45.0</v>
      </c>
      <c r="I1538" s="24">
        <v>0.995279999999999</v>
      </c>
      <c r="J1538" s="24">
        <v>3.6</v>
      </c>
      <c r="K1538" s="24">
        <v>0.68</v>
      </c>
      <c r="L1538" s="24">
        <v>10.3</v>
      </c>
      <c r="M1538" s="23">
        <v>6.0</v>
      </c>
    </row>
    <row r="1539" ht="15.75" customHeight="1">
      <c r="A1539" s="23">
        <v>1538.0</v>
      </c>
      <c r="B1539" s="24">
        <v>5.4</v>
      </c>
      <c r="C1539" s="24">
        <v>0.58</v>
      </c>
      <c r="D1539" s="24">
        <v>0.08</v>
      </c>
      <c r="E1539" s="24">
        <v>1.9</v>
      </c>
      <c r="F1539" s="24">
        <v>0.059</v>
      </c>
      <c r="G1539" s="24">
        <v>20.0</v>
      </c>
      <c r="H1539" s="24">
        <v>31.0</v>
      </c>
      <c r="I1539" s="24">
        <v>0.99484</v>
      </c>
      <c r="J1539" s="24">
        <v>3.5</v>
      </c>
      <c r="K1539" s="24">
        <v>0.64</v>
      </c>
      <c r="L1539" s="24">
        <v>10.2</v>
      </c>
      <c r="M1539" s="23">
        <v>6.0</v>
      </c>
    </row>
    <row r="1540" ht="15.75" customHeight="1">
      <c r="A1540" s="23">
        <v>1539.0</v>
      </c>
      <c r="B1540" s="24">
        <v>6.2</v>
      </c>
      <c r="C1540" s="24">
        <v>0.64</v>
      </c>
      <c r="D1540" s="24">
        <v>0.09</v>
      </c>
      <c r="E1540" s="24">
        <v>2.5</v>
      </c>
      <c r="F1540" s="24">
        <v>0.081</v>
      </c>
      <c r="G1540" s="24">
        <v>15.0</v>
      </c>
      <c r="H1540" s="24">
        <v>26.0</v>
      </c>
      <c r="I1540" s="24">
        <v>0.995379999999999</v>
      </c>
      <c r="J1540" s="24">
        <v>3.57</v>
      </c>
      <c r="K1540" s="24">
        <v>0.63</v>
      </c>
      <c r="L1540" s="24">
        <v>12.0</v>
      </c>
      <c r="M1540" s="23">
        <v>5.0</v>
      </c>
    </row>
    <row r="1541" ht="15.75" customHeight="1">
      <c r="A1541" s="23">
        <v>1540.0</v>
      </c>
      <c r="B1541" s="24">
        <v>7.2</v>
      </c>
      <c r="C1541" s="24">
        <v>0.39</v>
      </c>
      <c r="D1541" s="24">
        <v>0.32</v>
      </c>
      <c r="E1541" s="24">
        <v>1.8</v>
      </c>
      <c r="F1541" s="24">
        <v>0.065</v>
      </c>
      <c r="G1541" s="24">
        <v>34.0</v>
      </c>
      <c r="H1541" s="24">
        <v>60.0</v>
      </c>
      <c r="I1541" s="24">
        <v>0.997139999999999</v>
      </c>
      <c r="J1541" s="24">
        <v>3.46</v>
      </c>
      <c r="K1541" s="24">
        <v>0.78</v>
      </c>
      <c r="L1541" s="24">
        <v>9.9</v>
      </c>
      <c r="M1541" s="23">
        <v>5.0</v>
      </c>
    </row>
    <row r="1542" ht="15.75" customHeight="1">
      <c r="A1542" s="23">
        <v>1541.0</v>
      </c>
      <c r="B1542" s="24">
        <v>6.2</v>
      </c>
      <c r="C1542" s="24">
        <v>0.52</v>
      </c>
      <c r="D1542" s="24">
        <v>0.08</v>
      </c>
      <c r="E1542" s="24">
        <v>4.4</v>
      </c>
      <c r="F1542" s="24">
        <v>0.071</v>
      </c>
      <c r="G1542" s="24">
        <v>11.0</v>
      </c>
      <c r="H1542" s="24">
        <v>32.0</v>
      </c>
      <c r="I1542" s="24">
        <v>0.99646</v>
      </c>
      <c r="J1542" s="24">
        <v>3.56</v>
      </c>
      <c r="K1542" s="24">
        <v>0.63</v>
      </c>
      <c r="L1542" s="24">
        <v>11.6</v>
      </c>
      <c r="M1542" s="23">
        <v>6.0</v>
      </c>
    </row>
    <row r="1543" ht="15.75" customHeight="1">
      <c r="A1543" s="23">
        <v>1542.0</v>
      </c>
      <c r="B1543" s="24">
        <v>7.4</v>
      </c>
      <c r="C1543" s="24">
        <v>0.25</v>
      </c>
      <c r="D1543" s="24">
        <v>0.29</v>
      </c>
      <c r="E1543" s="24">
        <v>2.2</v>
      </c>
      <c r="F1543" s="24">
        <v>0.054</v>
      </c>
      <c r="G1543" s="24">
        <v>19.0</v>
      </c>
      <c r="H1543" s="24">
        <v>49.0</v>
      </c>
      <c r="I1543" s="24">
        <v>0.99666</v>
      </c>
      <c r="J1543" s="24">
        <v>3.4</v>
      </c>
      <c r="K1543" s="24">
        <v>0.76</v>
      </c>
      <c r="L1543" s="24">
        <v>10.9</v>
      </c>
      <c r="M1543" s="23">
        <v>7.0</v>
      </c>
    </row>
    <row r="1544" ht="15.75" customHeight="1">
      <c r="A1544" s="23">
        <v>1543.0</v>
      </c>
      <c r="B1544" s="24">
        <v>6.7</v>
      </c>
      <c r="C1544" s="24">
        <v>0.855</v>
      </c>
      <c r="D1544" s="24">
        <v>0.02</v>
      </c>
      <c r="E1544" s="24">
        <v>1.9</v>
      </c>
      <c r="F1544" s="24">
        <v>0.064</v>
      </c>
      <c r="G1544" s="24">
        <v>29.0</v>
      </c>
      <c r="H1544" s="24">
        <v>38.0</v>
      </c>
      <c r="I1544" s="24">
        <v>0.99472</v>
      </c>
      <c r="J1544" s="24">
        <v>3.3</v>
      </c>
      <c r="K1544" s="24">
        <v>0.56</v>
      </c>
      <c r="L1544" s="24">
        <v>10.75</v>
      </c>
      <c r="M1544" s="23">
        <v>6.0</v>
      </c>
    </row>
    <row r="1545" ht="15.75" customHeight="1">
      <c r="A1545" s="23">
        <v>1544.0</v>
      </c>
      <c r="B1545" s="24">
        <v>11.1</v>
      </c>
      <c r="C1545" s="24">
        <v>0.44</v>
      </c>
      <c r="D1545" s="24">
        <v>0.42</v>
      </c>
      <c r="E1545" s="24">
        <v>2.2</v>
      </c>
      <c r="F1545" s="24">
        <v>0.064</v>
      </c>
      <c r="G1545" s="24">
        <v>14.0</v>
      </c>
      <c r="H1545" s="24">
        <v>19.0</v>
      </c>
      <c r="I1545" s="24">
        <v>0.997579999999999</v>
      </c>
      <c r="J1545" s="24">
        <v>3.25</v>
      </c>
      <c r="K1545" s="24">
        <v>0.57</v>
      </c>
      <c r="L1545" s="24">
        <v>10.4</v>
      </c>
      <c r="M1545" s="23">
        <v>6.0</v>
      </c>
    </row>
    <row r="1546" ht="15.75" customHeight="1">
      <c r="A1546" s="23">
        <v>1545.0</v>
      </c>
      <c r="B1546" s="24">
        <v>8.4</v>
      </c>
      <c r="C1546" s="24">
        <v>0.37</v>
      </c>
      <c r="D1546" s="24">
        <v>0.43</v>
      </c>
      <c r="E1546" s="24">
        <v>2.3</v>
      </c>
      <c r="F1546" s="24">
        <v>0.063</v>
      </c>
      <c r="G1546" s="24">
        <v>12.0</v>
      </c>
      <c r="H1546" s="24">
        <v>19.0</v>
      </c>
      <c r="I1546" s="24">
        <v>0.9955</v>
      </c>
      <c r="J1546" s="24">
        <v>3.17</v>
      </c>
      <c r="K1546" s="24">
        <v>0.81</v>
      </c>
      <c r="L1546" s="24">
        <v>11.2</v>
      </c>
      <c r="M1546" s="23">
        <v>7.0</v>
      </c>
    </row>
    <row r="1547" ht="15.75" customHeight="1">
      <c r="A1547" s="23">
        <v>1546.0</v>
      </c>
      <c r="B1547" s="24">
        <v>6.5</v>
      </c>
      <c r="C1547" s="24">
        <v>0.63</v>
      </c>
      <c r="D1547" s="24">
        <v>0.33</v>
      </c>
      <c r="E1547" s="24">
        <v>1.8</v>
      </c>
      <c r="F1547" s="24">
        <v>0.059</v>
      </c>
      <c r="G1547" s="24">
        <v>16.0</v>
      </c>
      <c r="H1547" s="24">
        <v>28.0</v>
      </c>
      <c r="I1547" s="24">
        <v>0.99531</v>
      </c>
      <c r="J1547" s="24">
        <v>3.36</v>
      </c>
      <c r="K1547" s="24">
        <v>0.64</v>
      </c>
      <c r="L1547" s="24">
        <v>10.1</v>
      </c>
      <c r="M1547" s="23">
        <v>6.0</v>
      </c>
    </row>
    <row r="1548" ht="15.75" customHeight="1">
      <c r="A1548" s="23">
        <v>1547.0</v>
      </c>
      <c r="B1548" s="24">
        <v>7.0</v>
      </c>
      <c r="C1548" s="24">
        <v>0.57</v>
      </c>
      <c r="D1548" s="24">
        <v>0.02</v>
      </c>
      <c r="E1548" s="24">
        <v>2.0</v>
      </c>
      <c r="F1548" s="24">
        <v>0.072</v>
      </c>
      <c r="G1548" s="24">
        <v>17.0</v>
      </c>
      <c r="H1548" s="24">
        <v>26.0</v>
      </c>
      <c r="I1548" s="24">
        <v>0.99575</v>
      </c>
      <c r="J1548" s="24">
        <v>3.36</v>
      </c>
      <c r="K1548" s="24">
        <v>0.61</v>
      </c>
      <c r="L1548" s="24">
        <v>10.2</v>
      </c>
      <c r="M1548" s="23">
        <v>5.0</v>
      </c>
    </row>
    <row r="1549" ht="15.75" customHeight="1">
      <c r="A1549" s="23">
        <v>1548.0</v>
      </c>
      <c r="B1549" s="24">
        <v>6.3</v>
      </c>
      <c r="C1549" s="24">
        <v>0.6</v>
      </c>
      <c r="D1549" s="24">
        <v>0.1</v>
      </c>
      <c r="E1549" s="24">
        <v>1.6</v>
      </c>
      <c r="F1549" s="24">
        <v>0.048</v>
      </c>
      <c r="G1549" s="24">
        <v>12.0</v>
      </c>
      <c r="H1549" s="24">
        <v>26.0</v>
      </c>
      <c r="I1549" s="24">
        <v>0.99306</v>
      </c>
      <c r="J1549" s="24">
        <v>3.55</v>
      </c>
      <c r="K1549" s="24">
        <v>0.51</v>
      </c>
      <c r="L1549" s="24">
        <v>12.1</v>
      </c>
      <c r="M1549" s="23">
        <v>5.0</v>
      </c>
    </row>
    <row r="1550" ht="15.75" customHeight="1">
      <c r="A1550" s="23">
        <v>1549.0</v>
      </c>
      <c r="B1550" s="24">
        <v>11.2</v>
      </c>
      <c r="C1550" s="24">
        <v>0.4</v>
      </c>
      <c r="D1550" s="24">
        <v>0.5</v>
      </c>
      <c r="E1550" s="24">
        <v>2.0</v>
      </c>
      <c r="F1550" s="24">
        <v>0.099</v>
      </c>
      <c r="G1550" s="24">
        <v>19.0</v>
      </c>
      <c r="H1550" s="24">
        <v>50.0</v>
      </c>
      <c r="I1550" s="24">
        <v>0.997829999999999</v>
      </c>
      <c r="J1550" s="24">
        <v>3.1</v>
      </c>
      <c r="K1550" s="24">
        <v>0.58</v>
      </c>
      <c r="L1550" s="24">
        <v>10.4</v>
      </c>
      <c r="M1550" s="23">
        <v>5.0</v>
      </c>
    </row>
    <row r="1551" ht="15.75" customHeight="1">
      <c r="A1551" s="23">
        <v>1550.0</v>
      </c>
      <c r="B1551" s="24">
        <v>7.4</v>
      </c>
      <c r="C1551" s="24">
        <v>0.36</v>
      </c>
      <c r="D1551" s="24">
        <v>0.3</v>
      </c>
      <c r="E1551" s="24">
        <v>1.8</v>
      </c>
      <c r="F1551" s="24">
        <v>0.074</v>
      </c>
      <c r="G1551" s="24">
        <v>17.0</v>
      </c>
      <c r="H1551" s="24">
        <v>24.0</v>
      </c>
      <c r="I1551" s="24">
        <v>0.99419</v>
      </c>
      <c r="J1551" s="24">
        <v>3.24</v>
      </c>
      <c r="K1551" s="24">
        <v>0.7</v>
      </c>
      <c r="L1551" s="24">
        <v>11.4</v>
      </c>
      <c r="M1551" s="23">
        <v>8.0</v>
      </c>
    </row>
    <row r="1552" ht="15.75" customHeight="1">
      <c r="A1552" s="23">
        <v>1551.0</v>
      </c>
      <c r="B1552" s="24">
        <v>7.1</v>
      </c>
      <c r="C1552" s="24">
        <v>0.68</v>
      </c>
      <c r="D1552" s="24">
        <v>0.0</v>
      </c>
      <c r="E1552" s="24">
        <v>2.3</v>
      </c>
      <c r="F1552" s="24">
        <v>0.087</v>
      </c>
      <c r="G1552" s="24">
        <v>17.0</v>
      </c>
      <c r="H1552" s="24">
        <v>26.0</v>
      </c>
      <c r="I1552" s="24">
        <v>0.997829999999999</v>
      </c>
      <c r="J1552" s="24">
        <v>3.45</v>
      </c>
      <c r="K1552" s="24">
        <v>0.53</v>
      </c>
      <c r="L1552" s="24">
        <v>9.5</v>
      </c>
      <c r="M1552" s="23">
        <v>5.0</v>
      </c>
    </row>
    <row r="1553" ht="15.75" customHeight="1">
      <c r="A1553" s="23">
        <v>1552.0</v>
      </c>
      <c r="B1553" s="24">
        <v>7.1</v>
      </c>
      <c r="C1553" s="24">
        <v>0.67</v>
      </c>
      <c r="D1553" s="24">
        <v>0.0</v>
      </c>
      <c r="E1553" s="24">
        <v>2.3</v>
      </c>
      <c r="F1553" s="24">
        <v>0.083</v>
      </c>
      <c r="G1553" s="24">
        <v>18.0</v>
      </c>
      <c r="H1553" s="24">
        <v>27.0</v>
      </c>
      <c r="I1553" s="24">
        <v>0.997679999999999</v>
      </c>
      <c r="J1553" s="24">
        <v>3.44</v>
      </c>
      <c r="K1553" s="24">
        <v>0.54</v>
      </c>
      <c r="L1553" s="24">
        <v>9.4</v>
      </c>
      <c r="M1553" s="23">
        <v>5.0</v>
      </c>
    </row>
    <row r="1554" ht="15.75" customHeight="1">
      <c r="A1554" s="23">
        <v>1553.0</v>
      </c>
      <c r="B1554" s="24">
        <v>6.3</v>
      </c>
      <c r="C1554" s="24">
        <v>0.68</v>
      </c>
      <c r="D1554" s="24">
        <v>0.01</v>
      </c>
      <c r="E1554" s="24">
        <v>3.7</v>
      </c>
      <c r="F1554" s="24">
        <v>0.103</v>
      </c>
      <c r="G1554" s="24">
        <v>32.0</v>
      </c>
      <c r="H1554" s="24">
        <v>54.0</v>
      </c>
      <c r="I1554" s="24">
        <v>0.99586</v>
      </c>
      <c r="J1554" s="24">
        <v>3.51</v>
      </c>
      <c r="K1554" s="24">
        <v>0.66</v>
      </c>
      <c r="L1554" s="24">
        <v>11.3</v>
      </c>
      <c r="M1554" s="23">
        <v>6.0</v>
      </c>
    </row>
    <row r="1555" ht="15.75" customHeight="1">
      <c r="A1555" s="23">
        <v>1554.0</v>
      </c>
      <c r="B1555" s="24">
        <v>7.3</v>
      </c>
      <c r="C1555" s="24">
        <v>0.735</v>
      </c>
      <c r="D1555" s="24">
        <v>0.0</v>
      </c>
      <c r="E1555" s="24">
        <v>2.2</v>
      </c>
      <c r="F1555" s="24">
        <v>0.08</v>
      </c>
      <c r="G1555" s="24">
        <v>18.0</v>
      </c>
      <c r="H1555" s="24">
        <v>28.0</v>
      </c>
      <c r="I1555" s="24">
        <v>0.99765</v>
      </c>
      <c r="J1555" s="24">
        <v>3.41</v>
      </c>
      <c r="K1555" s="24">
        <v>0.6</v>
      </c>
      <c r="L1555" s="24">
        <v>9.4</v>
      </c>
      <c r="M1555" s="23">
        <v>5.0</v>
      </c>
    </row>
    <row r="1556" ht="15.75" customHeight="1">
      <c r="A1556" s="23">
        <v>1555.0</v>
      </c>
      <c r="B1556" s="24">
        <v>6.6</v>
      </c>
      <c r="C1556" s="24">
        <v>0.855</v>
      </c>
      <c r="D1556" s="24">
        <v>0.02</v>
      </c>
      <c r="E1556" s="24">
        <v>2.4</v>
      </c>
      <c r="F1556" s="24">
        <v>0.062</v>
      </c>
      <c r="G1556" s="24">
        <v>15.0</v>
      </c>
      <c r="H1556" s="24">
        <v>23.0</v>
      </c>
      <c r="I1556" s="24">
        <v>0.99627</v>
      </c>
      <c r="J1556" s="24">
        <v>3.54</v>
      </c>
      <c r="K1556" s="24">
        <v>0.6</v>
      </c>
      <c r="L1556" s="24">
        <v>11.0</v>
      </c>
      <c r="M1556" s="23">
        <v>6.0</v>
      </c>
    </row>
    <row r="1557" ht="15.75" customHeight="1">
      <c r="A1557" s="23">
        <v>1556.0</v>
      </c>
      <c r="B1557" s="24">
        <v>7.0</v>
      </c>
      <c r="C1557" s="24">
        <v>0.56</v>
      </c>
      <c r="D1557" s="24">
        <v>0.17</v>
      </c>
      <c r="E1557" s="24">
        <v>1.7</v>
      </c>
      <c r="F1557" s="24">
        <v>0.065</v>
      </c>
      <c r="G1557" s="24">
        <v>15.0</v>
      </c>
      <c r="H1557" s="24">
        <v>24.0</v>
      </c>
      <c r="I1557" s="24">
        <v>0.995139999999999</v>
      </c>
      <c r="J1557" s="24">
        <v>3.44</v>
      </c>
      <c r="K1557" s="24">
        <v>0.68</v>
      </c>
      <c r="L1557" s="24">
        <v>10.55</v>
      </c>
      <c r="M1557" s="23">
        <v>7.0</v>
      </c>
    </row>
    <row r="1558" ht="15.75" customHeight="1">
      <c r="A1558" s="23">
        <v>1557.0</v>
      </c>
      <c r="B1558" s="24">
        <v>6.6</v>
      </c>
      <c r="C1558" s="24">
        <v>0.88</v>
      </c>
      <c r="D1558" s="24">
        <v>0.04</v>
      </c>
      <c r="E1558" s="24">
        <v>2.2</v>
      </c>
      <c r="F1558" s="24">
        <v>0.066</v>
      </c>
      <c r="G1558" s="24">
        <v>12.0</v>
      </c>
      <c r="H1558" s="24">
        <v>20.0</v>
      </c>
      <c r="I1558" s="24">
        <v>0.99636</v>
      </c>
      <c r="J1558" s="24">
        <v>3.53</v>
      </c>
      <c r="K1558" s="24">
        <v>0.56</v>
      </c>
      <c r="L1558" s="24">
        <v>9.9</v>
      </c>
      <c r="M1558" s="23">
        <v>5.0</v>
      </c>
    </row>
    <row r="1559" ht="15.75" customHeight="1">
      <c r="A1559" s="23">
        <v>1558.0</v>
      </c>
      <c r="B1559" s="24">
        <v>6.6</v>
      </c>
      <c r="C1559" s="24">
        <v>0.855</v>
      </c>
      <c r="D1559" s="24">
        <v>0.02</v>
      </c>
      <c r="E1559" s="24">
        <v>2.4</v>
      </c>
      <c r="F1559" s="24">
        <v>0.062</v>
      </c>
      <c r="G1559" s="24">
        <v>15.0</v>
      </c>
      <c r="H1559" s="24">
        <v>23.0</v>
      </c>
      <c r="I1559" s="24">
        <v>0.99627</v>
      </c>
      <c r="J1559" s="24">
        <v>3.54</v>
      </c>
      <c r="K1559" s="24">
        <v>0.6</v>
      </c>
      <c r="L1559" s="24">
        <v>11.0</v>
      </c>
      <c r="M1559" s="23">
        <v>6.0</v>
      </c>
    </row>
    <row r="1560" ht="15.75" customHeight="1">
      <c r="A1560" s="23">
        <v>1559.0</v>
      </c>
      <c r="B1560" s="24">
        <v>6.9</v>
      </c>
      <c r="C1560" s="24">
        <v>0.63</v>
      </c>
      <c r="D1560" s="24">
        <v>0.33</v>
      </c>
      <c r="E1560" s="24">
        <v>6.7</v>
      </c>
      <c r="F1560" s="24">
        <v>0.235</v>
      </c>
      <c r="G1560" s="24">
        <v>66.0</v>
      </c>
      <c r="H1560" s="24">
        <v>115.0</v>
      </c>
      <c r="I1560" s="24">
        <v>0.99787</v>
      </c>
      <c r="J1560" s="24">
        <v>3.22</v>
      </c>
      <c r="K1560" s="24">
        <v>0.56</v>
      </c>
      <c r="L1560" s="24">
        <v>9.5</v>
      </c>
      <c r="M1560" s="23">
        <v>5.0</v>
      </c>
    </row>
    <row r="1561" ht="15.75" customHeight="1">
      <c r="A1561" s="23">
        <v>1560.0</v>
      </c>
      <c r="B1561" s="24">
        <v>7.8</v>
      </c>
      <c r="C1561" s="24">
        <v>0.6</v>
      </c>
      <c r="D1561" s="24">
        <v>0.26</v>
      </c>
      <c r="E1561" s="24">
        <v>2.0</v>
      </c>
      <c r="F1561" s="24">
        <v>0.08</v>
      </c>
      <c r="G1561" s="24">
        <v>31.0</v>
      </c>
      <c r="H1561" s="24">
        <v>131.0</v>
      </c>
      <c r="I1561" s="24">
        <v>0.99622</v>
      </c>
      <c r="J1561" s="24">
        <v>3.21</v>
      </c>
      <c r="K1561" s="24">
        <v>0.52</v>
      </c>
      <c r="L1561" s="24">
        <v>9.9</v>
      </c>
      <c r="M1561" s="23">
        <v>5.0</v>
      </c>
    </row>
    <row r="1562" ht="15.75" customHeight="1">
      <c r="A1562" s="23">
        <v>1561.0</v>
      </c>
      <c r="B1562" s="24">
        <v>7.8</v>
      </c>
      <c r="C1562" s="24">
        <v>0.6</v>
      </c>
      <c r="D1562" s="24">
        <v>0.26</v>
      </c>
      <c r="E1562" s="24">
        <v>2.0</v>
      </c>
      <c r="F1562" s="24">
        <v>0.08</v>
      </c>
      <c r="G1562" s="24">
        <v>31.0</v>
      </c>
      <c r="H1562" s="24">
        <v>131.0</v>
      </c>
      <c r="I1562" s="24">
        <v>0.99622</v>
      </c>
      <c r="J1562" s="24">
        <v>3.21</v>
      </c>
      <c r="K1562" s="24">
        <v>0.52</v>
      </c>
      <c r="L1562" s="24">
        <v>9.9</v>
      </c>
      <c r="M1562" s="23">
        <v>5.0</v>
      </c>
    </row>
    <row r="1563" ht="15.75" customHeight="1">
      <c r="A1563" s="23">
        <v>1562.0</v>
      </c>
      <c r="B1563" s="24">
        <v>7.8</v>
      </c>
      <c r="C1563" s="24">
        <v>0.6</v>
      </c>
      <c r="D1563" s="24">
        <v>0.26</v>
      </c>
      <c r="E1563" s="24">
        <v>2.0</v>
      </c>
      <c r="F1563" s="24">
        <v>0.08</v>
      </c>
      <c r="G1563" s="24">
        <v>31.0</v>
      </c>
      <c r="H1563" s="24">
        <v>131.0</v>
      </c>
      <c r="I1563" s="24">
        <v>0.99622</v>
      </c>
      <c r="J1563" s="24">
        <v>3.21</v>
      </c>
      <c r="K1563" s="24">
        <v>0.52</v>
      </c>
      <c r="L1563" s="24">
        <v>9.9</v>
      </c>
      <c r="M1563" s="23">
        <v>5.0</v>
      </c>
    </row>
    <row r="1564" ht="15.75" customHeight="1">
      <c r="A1564" s="23">
        <v>1563.0</v>
      </c>
      <c r="B1564" s="24">
        <v>7.2</v>
      </c>
      <c r="C1564" s="24">
        <v>0.695</v>
      </c>
      <c r="D1564" s="24">
        <v>0.13</v>
      </c>
      <c r="E1564" s="24">
        <v>2.0</v>
      </c>
      <c r="F1564" s="24">
        <v>0.076</v>
      </c>
      <c r="G1564" s="24">
        <v>12.0</v>
      </c>
      <c r="H1564" s="24">
        <v>20.0</v>
      </c>
      <c r="I1564" s="24">
        <v>0.99546</v>
      </c>
      <c r="J1564" s="24">
        <v>3.29</v>
      </c>
      <c r="K1564" s="24">
        <v>0.54</v>
      </c>
      <c r="L1564" s="24">
        <v>10.1</v>
      </c>
      <c r="M1564" s="23">
        <v>5.0</v>
      </c>
    </row>
    <row r="1565" ht="15.75" customHeight="1">
      <c r="A1565" s="23">
        <v>1564.0</v>
      </c>
      <c r="B1565" s="24">
        <v>7.2</v>
      </c>
      <c r="C1565" s="24">
        <v>0.695</v>
      </c>
      <c r="D1565" s="24">
        <v>0.13</v>
      </c>
      <c r="E1565" s="24">
        <v>2.0</v>
      </c>
      <c r="F1565" s="24">
        <v>0.076</v>
      </c>
      <c r="G1565" s="24">
        <v>12.0</v>
      </c>
      <c r="H1565" s="24">
        <v>20.0</v>
      </c>
      <c r="I1565" s="24">
        <v>0.99546</v>
      </c>
      <c r="J1565" s="24">
        <v>3.29</v>
      </c>
      <c r="K1565" s="24">
        <v>0.54</v>
      </c>
      <c r="L1565" s="24">
        <v>10.1</v>
      </c>
      <c r="M1565" s="23">
        <v>5.0</v>
      </c>
    </row>
    <row r="1566" ht="15.75" customHeight="1">
      <c r="A1566" s="23">
        <v>1565.0</v>
      </c>
      <c r="B1566" s="24">
        <v>7.2</v>
      </c>
      <c r="C1566" s="24">
        <v>0.695</v>
      </c>
      <c r="D1566" s="24">
        <v>0.13</v>
      </c>
      <c r="E1566" s="24">
        <v>2.0</v>
      </c>
      <c r="F1566" s="24">
        <v>0.076</v>
      </c>
      <c r="G1566" s="24">
        <v>12.0</v>
      </c>
      <c r="H1566" s="24">
        <v>20.0</v>
      </c>
      <c r="I1566" s="24">
        <v>0.99546</v>
      </c>
      <c r="J1566" s="24">
        <v>3.29</v>
      </c>
      <c r="K1566" s="24">
        <v>0.54</v>
      </c>
      <c r="L1566" s="24">
        <v>10.1</v>
      </c>
      <c r="M1566" s="23">
        <v>5.0</v>
      </c>
    </row>
    <row r="1567" ht="15.75" customHeight="1">
      <c r="A1567" s="23">
        <v>1566.0</v>
      </c>
      <c r="B1567" s="24">
        <v>6.7</v>
      </c>
      <c r="C1567" s="24">
        <v>0.67</v>
      </c>
      <c r="D1567" s="24">
        <v>0.02</v>
      </c>
      <c r="E1567" s="24">
        <v>1.9</v>
      </c>
      <c r="F1567" s="24">
        <v>0.061</v>
      </c>
      <c r="G1567" s="24">
        <v>26.0</v>
      </c>
      <c r="H1567" s="24">
        <v>42.0</v>
      </c>
      <c r="I1567" s="24">
        <v>0.994889999999999</v>
      </c>
      <c r="J1567" s="24">
        <v>3.39</v>
      </c>
      <c r="K1567" s="24">
        <v>0.82</v>
      </c>
      <c r="L1567" s="24">
        <v>10.9</v>
      </c>
      <c r="M1567" s="23">
        <v>6.0</v>
      </c>
    </row>
    <row r="1568" ht="15.75" customHeight="1">
      <c r="A1568" s="23">
        <v>1567.0</v>
      </c>
      <c r="B1568" s="24">
        <v>6.7</v>
      </c>
      <c r="C1568" s="24">
        <v>0.16</v>
      </c>
      <c r="D1568" s="24">
        <v>0.64</v>
      </c>
      <c r="E1568" s="24">
        <v>2.1</v>
      </c>
      <c r="F1568" s="24">
        <v>0.059</v>
      </c>
      <c r="G1568" s="24">
        <v>24.0</v>
      </c>
      <c r="H1568" s="24">
        <v>52.0</v>
      </c>
      <c r="I1568" s="24">
        <v>0.994939999999999</v>
      </c>
      <c r="J1568" s="24">
        <v>3.34</v>
      </c>
      <c r="K1568" s="24">
        <v>0.71</v>
      </c>
      <c r="L1568" s="24">
        <v>11.2</v>
      </c>
      <c r="M1568" s="23">
        <v>6.0</v>
      </c>
    </row>
    <row r="1569" ht="15.75" customHeight="1">
      <c r="A1569" s="23">
        <v>1568.0</v>
      </c>
      <c r="B1569" s="24">
        <v>7.2</v>
      </c>
      <c r="C1569" s="24">
        <v>0.695</v>
      </c>
      <c r="D1569" s="24">
        <v>0.13</v>
      </c>
      <c r="E1569" s="24">
        <v>2.0</v>
      </c>
      <c r="F1569" s="24">
        <v>0.076</v>
      </c>
      <c r="G1569" s="24">
        <v>12.0</v>
      </c>
      <c r="H1569" s="24">
        <v>20.0</v>
      </c>
      <c r="I1569" s="24">
        <v>0.99546</v>
      </c>
      <c r="J1569" s="24">
        <v>3.29</v>
      </c>
      <c r="K1569" s="24">
        <v>0.54</v>
      </c>
      <c r="L1569" s="24">
        <v>10.1</v>
      </c>
      <c r="M1569" s="23">
        <v>5.0</v>
      </c>
    </row>
    <row r="1570" ht="15.75" customHeight="1">
      <c r="A1570" s="23">
        <v>1569.0</v>
      </c>
      <c r="B1570" s="24">
        <v>7.0</v>
      </c>
      <c r="C1570" s="24">
        <v>0.56</v>
      </c>
      <c r="D1570" s="24">
        <v>0.13</v>
      </c>
      <c r="E1570" s="24">
        <v>1.6</v>
      </c>
      <c r="F1570" s="24">
        <v>0.077</v>
      </c>
      <c r="G1570" s="24">
        <v>25.0</v>
      </c>
      <c r="H1570" s="24">
        <v>42.0</v>
      </c>
      <c r="I1570" s="24">
        <v>0.99629</v>
      </c>
      <c r="J1570" s="24">
        <v>3.34</v>
      </c>
      <c r="K1570" s="24">
        <v>0.59</v>
      </c>
      <c r="L1570" s="24">
        <v>9.2</v>
      </c>
      <c r="M1570" s="23">
        <v>5.0</v>
      </c>
    </row>
    <row r="1571" ht="15.75" customHeight="1">
      <c r="A1571" s="23">
        <v>1570.0</v>
      </c>
      <c r="B1571" s="24">
        <v>6.2</v>
      </c>
      <c r="C1571" s="24">
        <v>0.51</v>
      </c>
      <c r="D1571" s="24">
        <v>0.14</v>
      </c>
      <c r="E1571" s="24">
        <v>1.9</v>
      </c>
      <c r="F1571" s="24">
        <v>0.0559999999999999</v>
      </c>
      <c r="G1571" s="24">
        <v>15.0</v>
      </c>
      <c r="H1571" s="24">
        <v>34.0</v>
      </c>
      <c r="I1571" s="24">
        <v>0.99396</v>
      </c>
      <c r="J1571" s="24">
        <v>3.48</v>
      </c>
      <c r="K1571" s="24">
        <v>0.57</v>
      </c>
      <c r="L1571" s="24">
        <v>11.5</v>
      </c>
      <c r="M1571" s="23">
        <v>6.0</v>
      </c>
    </row>
    <row r="1572" ht="15.75" customHeight="1">
      <c r="A1572" s="23">
        <v>1571.0</v>
      </c>
      <c r="B1572" s="24">
        <v>6.4</v>
      </c>
      <c r="C1572" s="24">
        <v>0.36</v>
      </c>
      <c r="D1572" s="24">
        <v>0.53</v>
      </c>
      <c r="E1572" s="24">
        <v>2.2</v>
      </c>
      <c r="F1572" s="24">
        <v>0.23</v>
      </c>
      <c r="G1572" s="24">
        <v>19.0</v>
      </c>
      <c r="H1572" s="24">
        <v>35.0</v>
      </c>
      <c r="I1572" s="24">
        <v>0.9934</v>
      </c>
      <c r="J1572" s="24">
        <v>3.37</v>
      </c>
      <c r="K1572" s="24">
        <v>0.93</v>
      </c>
      <c r="L1572" s="24">
        <v>12.4</v>
      </c>
      <c r="M1572" s="23">
        <v>6.0</v>
      </c>
    </row>
    <row r="1573" ht="15.75" customHeight="1">
      <c r="A1573" s="23">
        <v>1572.0</v>
      </c>
      <c r="B1573" s="24">
        <v>6.4</v>
      </c>
      <c r="C1573" s="24">
        <v>0.38</v>
      </c>
      <c r="D1573" s="24">
        <v>0.14</v>
      </c>
      <c r="E1573" s="24">
        <v>2.2</v>
      </c>
      <c r="F1573" s="24">
        <v>0.038</v>
      </c>
      <c r="G1573" s="24">
        <v>15.0</v>
      </c>
      <c r="H1573" s="24">
        <v>25.0</v>
      </c>
      <c r="I1573" s="24">
        <v>0.995139999999999</v>
      </c>
      <c r="J1573" s="24">
        <v>3.44</v>
      </c>
      <c r="K1573" s="24">
        <v>0.65</v>
      </c>
      <c r="L1573" s="24">
        <v>11.1</v>
      </c>
      <c r="M1573" s="23">
        <v>6.0</v>
      </c>
    </row>
    <row r="1574" ht="15.75" customHeight="1">
      <c r="A1574" s="23">
        <v>1573.0</v>
      </c>
      <c r="B1574" s="24">
        <v>7.3</v>
      </c>
      <c r="C1574" s="24">
        <v>0.69</v>
      </c>
      <c r="D1574" s="24">
        <v>0.32</v>
      </c>
      <c r="E1574" s="24">
        <v>2.2</v>
      </c>
      <c r="F1574" s="24">
        <v>0.069</v>
      </c>
      <c r="G1574" s="24">
        <v>35.0</v>
      </c>
      <c r="H1574" s="24">
        <v>104.0</v>
      </c>
      <c r="I1574" s="24">
        <v>0.99632</v>
      </c>
      <c r="J1574" s="24">
        <v>3.33</v>
      </c>
      <c r="K1574" s="24">
        <v>0.51</v>
      </c>
      <c r="L1574" s="24">
        <v>9.5</v>
      </c>
      <c r="M1574" s="23">
        <v>5.0</v>
      </c>
    </row>
    <row r="1575" ht="15.75" customHeight="1">
      <c r="A1575" s="23">
        <v>1574.0</v>
      </c>
      <c r="B1575" s="24">
        <v>6.0</v>
      </c>
      <c r="C1575" s="24">
        <v>0.58</v>
      </c>
      <c r="D1575" s="24">
        <v>0.2</v>
      </c>
      <c r="E1575" s="24">
        <v>2.4</v>
      </c>
      <c r="F1575" s="24">
        <v>0.075</v>
      </c>
      <c r="G1575" s="24">
        <v>15.0</v>
      </c>
      <c r="H1575" s="24">
        <v>50.0</v>
      </c>
      <c r="I1575" s="24">
        <v>0.99467</v>
      </c>
      <c r="J1575" s="24">
        <v>3.58</v>
      </c>
      <c r="K1575" s="24">
        <v>0.67</v>
      </c>
      <c r="L1575" s="24">
        <v>12.5</v>
      </c>
      <c r="M1575" s="23">
        <v>6.0</v>
      </c>
    </row>
    <row r="1576" ht="15.75" customHeight="1">
      <c r="A1576" s="23">
        <v>1575.0</v>
      </c>
      <c r="B1576" s="24">
        <v>5.6</v>
      </c>
      <c r="C1576" s="24">
        <v>0.31</v>
      </c>
      <c r="D1576" s="24">
        <v>0.78</v>
      </c>
      <c r="E1576" s="24">
        <v>13.9</v>
      </c>
      <c r="F1576" s="24">
        <v>0.074</v>
      </c>
      <c r="G1576" s="24">
        <v>23.0</v>
      </c>
      <c r="H1576" s="24">
        <v>92.0</v>
      </c>
      <c r="I1576" s="24">
        <v>0.99677</v>
      </c>
      <c r="J1576" s="24">
        <v>3.39</v>
      </c>
      <c r="K1576" s="24">
        <v>0.48</v>
      </c>
      <c r="L1576" s="24">
        <v>10.5</v>
      </c>
      <c r="M1576" s="23">
        <v>6.0</v>
      </c>
    </row>
    <row r="1577" ht="15.75" customHeight="1">
      <c r="A1577" s="23">
        <v>1576.0</v>
      </c>
      <c r="B1577" s="24">
        <v>7.5</v>
      </c>
      <c r="C1577" s="24">
        <v>0.52</v>
      </c>
      <c r="D1577" s="24">
        <v>0.4</v>
      </c>
      <c r="E1577" s="24">
        <v>2.2</v>
      </c>
      <c r="F1577" s="24">
        <v>0.06</v>
      </c>
      <c r="G1577" s="24">
        <v>12.0</v>
      </c>
      <c r="H1577" s="24">
        <v>20.0</v>
      </c>
      <c r="I1577" s="24">
        <v>0.99474</v>
      </c>
      <c r="J1577" s="24">
        <v>3.26</v>
      </c>
      <c r="K1577" s="24">
        <v>0.64</v>
      </c>
      <c r="L1577" s="24">
        <v>11.8</v>
      </c>
      <c r="M1577" s="23">
        <v>6.0</v>
      </c>
    </row>
    <row r="1578" ht="15.75" customHeight="1">
      <c r="A1578" s="23">
        <v>1577.0</v>
      </c>
      <c r="B1578" s="24">
        <v>8.0</v>
      </c>
      <c r="C1578" s="24">
        <v>0.3</v>
      </c>
      <c r="D1578" s="24">
        <v>0.63</v>
      </c>
      <c r="E1578" s="24">
        <v>1.6</v>
      </c>
      <c r="F1578" s="24">
        <v>0.081</v>
      </c>
      <c r="G1578" s="24">
        <v>16.0</v>
      </c>
      <c r="H1578" s="24">
        <v>29.0</v>
      </c>
      <c r="I1578" s="24">
        <v>0.995879999999999</v>
      </c>
      <c r="J1578" s="24">
        <v>3.3</v>
      </c>
      <c r="K1578" s="24">
        <v>0.78</v>
      </c>
      <c r="L1578" s="24">
        <v>10.8</v>
      </c>
      <c r="M1578" s="23">
        <v>6.0</v>
      </c>
    </row>
    <row r="1579" ht="15.75" customHeight="1">
      <c r="A1579" s="23">
        <v>1578.0</v>
      </c>
      <c r="B1579" s="24">
        <v>6.2</v>
      </c>
      <c r="C1579" s="24">
        <v>0.7</v>
      </c>
      <c r="D1579" s="24">
        <v>0.15</v>
      </c>
      <c r="E1579" s="24">
        <v>5.1</v>
      </c>
      <c r="F1579" s="24">
        <v>0.076</v>
      </c>
      <c r="G1579" s="24">
        <v>13.0</v>
      </c>
      <c r="H1579" s="24">
        <v>27.0</v>
      </c>
      <c r="I1579" s="24">
        <v>0.99622</v>
      </c>
      <c r="J1579" s="24">
        <v>3.54</v>
      </c>
      <c r="K1579" s="24">
        <v>0.6</v>
      </c>
      <c r="L1579" s="24">
        <v>11.9</v>
      </c>
      <c r="M1579" s="23">
        <v>6.0</v>
      </c>
    </row>
    <row r="1580" ht="15.75" customHeight="1">
      <c r="A1580" s="23">
        <v>1579.0</v>
      </c>
      <c r="B1580" s="24">
        <v>6.8</v>
      </c>
      <c r="C1580" s="24">
        <v>0.67</v>
      </c>
      <c r="D1580" s="24">
        <v>0.15</v>
      </c>
      <c r="E1580" s="24">
        <v>1.8</v>
      </c>
      <c r="F1580" s="24">
        <v>0.118</v>
      </c>
      <c r="G1580" s="24">
        <v>13.0</v>
      </c>
      <c r="H1580" s="24">
        <v>20.0</v>
      </c>
      <c r="I1580" s="24">
        <v>0.9954</v>
      </c>
      <c r="J1580" s="24">
        <v>3.42</v>
      </c>
      <c r="K1580" s="24">
        <v>0.67</v>
      </c>
      <c r="L1580" s="24">
        <v>11.3</v>
      </c>
      <c r="M1580" s="23">
        <v>6.0</v>
      </c>
    </row>
    <row r="1581" ht="15.75" customHeight="1">
      <c r="A1581" s="23">
        <v>1580.0</v>
      </c>
      <c r="B1581" s="24">
        <v>6.2</v>
      </c>
      <c r="C1581" s="24">
        <v>0.56</v>
      </c>
      <c r="D1581" s="24">
        <v>0.09</v>
      </c>
      <c r="E1581" s="24">
        <v>1.7</v>
      </c>
      <c r="F1581" s="24">
        <v>0.053</v>
      </c>
      <c r="G1581" s="24">
        <v>24.0</v>
      </c>
      <c r="H1581" s="24">
        <v>32.0</v>
      </c>
      <c r="I1581" s="24">
        <v>0.99402</v>
      </c>
      <c r="J1581" s="24">
        <v>3.54</v>
      </c>
      <c r="K1581" s="24">
        <v>0.6</v>
      </c>
      <c r="L1581" s="24">
        <v>11.3</v>
      </c>
      <c r="M1581" s="23">
        <v>5.0</v>
      </c>
    </row>
    <row r="1582" ht="15.75" customHeight="1">
      <c r="A1582" s="23">
        <v>1581.0</v>
      </c>
      <c r="B1582" s="24">
        <v>7.4</v>
      </c>
      <c r="C1582" s="24">
        <v>0.35</v>
      </c>
      <c r="D1582" s="24">
        <v>0.33</v>
      </c>
      <c r="E1582" s="24">
        <v>2.4</v>
      </c>
      <c r="F1582" s="24">
        <v>0.068</v>
      </c>
      <c r="G1582" s="24">
        <v>9.0</v>
      </c>
      <c r="H1582" s="24">
        <v>26.0</v>
      </c>
      <c r="I1582" s="24">
        <v>0.9947</v>
      </c>
      <c r="J1582" s="24">
        <v>3.36</v>
      </c>
      <c r="K1582" s="24">
        <v>0.6</v>
      </c>
      <c r="L1582" s="24">
        <v>11.9</v>
      </c>
      <c r="M1582" s="23">
        <v>6.0</v>
      </c>
    </row>
    <row r="1583" ht="15.75" customHeight="1">
      <c r="A1583" s="23">
        <v>1582.0</v>
      </c>
      <c r="B1583" s="24">
        <v>6.2</v>
      </c>
      <c r="C1583" s="24">
        <v>0.56</v>
      </c>
      <c r="D1583" s="24">
        <v>0.09</v>
      </c>
      <c r="E1583" s="24">
        <v>1.7</v>
      </c>
      <c r="F1583" s="24">
        <v>0.053</v>
      </c>
      <c r="G1583" s="24">
        <v>24.0</v>
      </c>
      <c r="H1583" s="24">
        <v>32.0</v>
      </c>
      <c r="I1583" s="24">
        <v>0.99402</v>
      </c>
      <c r="J1583" s="24">
        <v>3.54</v>
      </c>
      <c r="K1583" s="24">
        <v>0.6</v>
      </c>
      <c r="L1583" s="24">
        <v>11.3</v>
      </c>
      <c r="M1583" s="23">
        <v>5.0</v>
      </c>
    </row>
    <row r="1584" ht="15.75" customHeight="1">
      <c r="A1584" s="23">
        <v>1583.0</v>
      </c>
      <c r="B1584" s="24">
        <v>6.1</v>
      </c>
      <c r="C1584" s="24">
        <v>0.715</v>
      </c>
      <c r="D1584" s="24">
        <v>0.1</v>
      </c>
      <c r="E1584" s="24">
        <v>2.6</v>
      </c>
      <c r="F1584" s="24">
        <v>0.053</v>
      </c>
      <c r="G1584" s="24">
        <v>13.0</v>
      </c>
      <c r="H1584" s="24">
        <v>27.0</v>
      </c>
      <c r="I1584" s="24">
        <v>0.99362</v>
      </c>
      <c r="J1584" s="24">
        <v>3.57</v>
      </c>
      <c r="K1584" s="24">
        <v>0.5</v>
      </c>
      <c r="L1584" s="24">
        <v>11.9</v>
      </c>
      <c r="M1584" s="23">
        <v>5.0</v>
      </c>
    </row>
    <row r="1585" ht="15.75" customHeight="1">
      <c r="A1585" s="23">
        <v>1584.0</v>
      </c>
      <c r="B1585" s="24">
        <v>6.2</v>
      </c>
      <c r="C1585" s="24">
        <v>0.46</v>
      </c>
      <c r="D1585" s="24">
        <v>0.29</v>
      </c>
      <c r="E1585" s="24">
        <v>2.1</v>
      </c>
      <c r="F1585" s="24">
        <v>0.074</v>
      </c>
      <c r="G1585" s="24">
        <v>32.0</v>
      </c>
      <c r="H1585" s="24">
        <v>98.0</v>
      </c>
      <c r="I1585" s="24">
        <v>0.995779999999999</v>
      </c>
      <c r="J1585" s="24">
        <v>3.33</v>
      </c>
      <c r="K1585" s="24">
        <v>0.62</v>
      </c>
      <c r="L1585" s="24">
        <v>9.8</v>
      </c>
      <c r="M1585" s="23">
        <v>5.0</v>
      </c>
    </row>
    <row r="1586" ht="15.75" customHeight="1">
      <c r="A1586" s="23">
        <v>1585.0</v>
      </c>
      <c r="B1586" s="24">
        <v>6.7</v>
      </c>
      <c r="C1586" s="24">
        <v>0.32</v>
      </c>
      <c r="D1586" s="24">
        <v>0.44</v>
      </c>
      <c r="E1586" s="24">
        <v>2.4</v>
      </c>
      <c r="F1586" s="24">
        <v>0.061</v>
      </c>
      <c r="G1586" s="24">
        <v>24.0</v>
      </c>
      <c r="H1586" s="24">
        <v>34.0</v>
      </c>
      <c r="I1586" s="24">
        <v>0.99484</v>
      </c>
      <c r="J1586" s="24">
        <v>3.29</v>
      </c>
      <c r="K1586" s="24">
        <v>0.8</v>
      </c>
      <c r="L1586" s="24">
        <v>11.6</v>
      </c>
      <c r="M1586" s="23">
        <v>7.0</v>
      </c>
    </row>
    <row r="1587" ht="15.75" customHeight="1">
      <c r="A1587" s="23">
        <v>1586.0</v>
      </c>
      <c r="B1587" s="24">
        <v>7.2</v>
      </c>
      <c r="C1587" s="24">
        <v>0.39</v>
      </c>
      <c r="D1587" s="24">
        <v>0.44</v>
      </c>
      <c r="E1587" s="24">
        <v>2.6</v>
      </c>
      <c r="F1587" s="24">
        <v>0.066</v>
      </c>
      <c r="G1587" s="24">
        <v>22.0</v>
      </c>
      <c r="H1587" s="24">
        <v>48.0</v>
      </c>
      <c r="I1587" s="24">
        <v>0.994939999999999</v>
      </c>
      <c r="J1587" s="24">
        <v>3.3</v>
      </c>
      <c r="K1587" s="24">
        <v>0.84</v>
      </c>
      <c r="L1587" s="24">
        <v>11.5</v>
      </c>
      <c r="M1587" s="23">
        <v>6.0</v>
      </c>
    </row>
    <row r="1588" ht="15.75" customHeight="1">
      <c r="A1588" s="23">
        <v>1587.0</v>
      </c>
      <c r="B1588" s="24">
        <v>7.5</v>
      </c>
      <c r="C1588" s="24">
        <v>0.31</v>
      </c>
      <c r="D1588" s="24">
        <v>0.41</v>
      </c>
      <c r="E1588" s="24">
        <v>2.4</v>
      </c>
      <c r="F1588" s="24">
        <v>0.065</v>
      </c>
      <c r="G1588" s="24">
        <v>34.0</v>
      </c>
      <c r="H1588" s="24">
        <v>60.0</v>
      </c>
      <c r="I1588" s="24">
        <v>0.99492</v>
      </c>
      <c r="J1588" s="24">
        <v>3.34</v>
      </c>
      <c r="K1588" s="24">
        <v>0.85</v>
      </c>
      <c r="L1588" s="24">
        <v>11.4</v>
      </c>
      <c r="M1588" s="23">
        <v>6.0</v>
      </c>
    </row>
    <row r="1589" ht="15.75" customHeight="1">
      <c r="A1589" s="23">
        <v>1588.0</v>
      </c>
      <c r="B1589" s="24">
        <v>5.8</v>
      </c>
      <c r="C1589" s="24">
        <v>0.61</v>
      </c>
      <c r="D1589" s="24">
        <v>0.11</v>
      </c>
      <c r="E1589" s="24">
        <v>1.8</v>
      </c>
      <c r="F1589" s="24">
        <v>0.066</v>
      </c>
      <c r="G1589" s="24">
        <v>18.0</v>
      </c>
      <c r="H1589" s="24">
        <v>28.0</v>
      </c>
      <c r="I1589" s="24">
        <v>0.994829999999999</v>
      </c>
      <c r="J1589" s="24">
        <v>3.55</v>
      </c>
      <c r="K1589" s="24">
        <v>0.66</v>
      </c>
      <c r="L1589" s="24">
        <v>10.9</v>
      </c>
      <c r="M1589" s="23">
        <v>6.0</v>
      </c>
    </row>
    <row r="1590" ht="15.75" customHeight="1">
      <c r="A1590" s="23">
        <v>1589.0</v>
      </c>
      <c r="B1590" s="24">
        <v>7.2</v>
      </c>
      <c r="C1590" s="24">
        <v>0.66</v>
      </c>
      <c r="D1590" s="24">
        <v>0.33</v>
      </c>
      <c r="E1590" s="24">
        <v>2.5</v>
      </c>
      <c r="F1590" s="24">
        <v>0.068</v>
      </c>
      <c r="G1590" s="24">
        <v>34.0</v>
      </c>
      <c r="H1590" s="24">
        <v>102.0</v>
      </c>
      <c r="I1590" s="24">
        <v>0.994139999999999</v>
      </c>
      <c r="J1590" s="24">
        <v>3.27</v>
      </c>
      <c r="K1590" s="24">
        <v>0.78</v>
      </c>
      <c r="L1590" s="24">
        <v>12.8</v>
      </c>
      <c r="M1590" s="23">
        <v>6.0</v>
      </c>
    </row>
    <row r="1591" ht="15.75" customHeight="1">
      <c r="A1591" s="23">
        <v>1590.0</v>
      </c>
      <c r="B1591" s="24">
        <v>6.6</v>
      </c>
      <c r="C1591" s="24">
        <v>0.725</v>
      </c>
      <c r="D1591" s="24">
        <v>0.2</v>
      </c>
      <c r="E1591" s="24">
        <v>7.8</v>
      </c>
      <c r="F1591" s="24">
        <v>0.073</v>
      </c>
      <c r="G1591" s="24">
        <v>29.0</v>
      </c>
      <c r="H1591" s="24">
        <v>79.0</v>
      </c>
      <c r="I1591" s="24">
        <v>0.9977</v>
      </c>
      <c r="J1591" s="24">
        <v>3.29</v>
      </c>
      <c r="K1591" s="24">
        <v>0.54</v>
      </c>
      <c r="L1591" s="24">
        <v>9.2</v>
      </c>
      <c r="M1591" s="23">
        <v>5.0</v>
      </c>
    </row>
    <row r="1592" ht="15.75" customHeight="1">
      <c r="A1592" s="23">
        <v>1591.0</v>
      </c>
      <c r="B1592" s="24">
        <v>6.3</v>
      </c>
      <c r="C1592" s="24">
        <v>0.55</v>
      </c>
      <c r="D1592" s="24">
        <v>0.15</v>
      </c>
      <c r="E1592" s="24">
        <v>1.8</v>
      </c>
      <c r="F1592" s="24">
        <v>0.077</v>
      </c>
      <c r="G1592" s="24">
        <v>26.0</v>
      </c>
      <c r="H1592" s="24">
        <v>35.0</v>
      </c>
      <c r="I1592" s="24">
        <v>0.993139999999999</v>
      </c>
      <c r="J1592" s="24">
        <v>3.32</v>
      </c>
      <c r="K1592" s="24">
        <v>0.82</v>
      </c>
      <c r="L1592" s="24">
        <v>11.6</v>
      </c>
      <c r="M1592" s="23">
        <v>6.0</v>
      </c>
    </row>
    <row r="1593" ht="15.75" customHeight="1">
      <c r="A1593" s="23">
        <v>1592.0</v>
      </c>
      <c r="B1593" s="24">
        <v>5.4</v>
      </c>
      <c r="C1593" s="24">
        <v>0.74</v>
      </c>
      <c r="D1593" s="24">
        <v>0.09</v>
      </c>
      <c r="E1593" s="24">
        <v>1.7</v>
      </c>
      <c r="F1593" s="24">
        <v>0.089</v>
      </c>
      <c r="G1593" s="24">
        <v>16.0</v>
      </c>
      <c r="H1593" s="24">
        <v>26.0</v>
      </c>
      <c r="I1593" s="24">
        <v>0.99402</v>
      </c>
      <c r="J1593" s="24">
        <v>3.67</v>
      </c>
      <c r="K1593" s="24">
        <v>0.56</v>
      </c>
      <c r="L1593" s="24">
        <v>11.6</v>
      </c>
      <c r="M1593" s="23">
        <v>6.0</v>
      </c>
    </row>
    <row r="1594" ht="15.75" customHeight="1">
      <c r="A1594" s="23">
        <v>1593.0</v>
      </c>
      <c r="B1594" s="24">
        <v>6.3</v>
      </c>
      <c r="C1594" s="24">
        <v>0.51</v>
      </c>
      <c r="D1594" s="24">
        <v>0.13</v>
      </c>
      <c r="E1594" s="24">
        <v>2.3</v>
      </c>
      <c r="F1594" s="24">
        <v>0.076</v>
      </c>
      <c r="G1594" s="24">
        <v>29.0</v>
      </c>
      <c r="H1594" s="24">
        <v>40.0</v>
      </c>
      <c r="I1594" s="24">
        <v>0.99574</v>
      </c>
      <c r="J1594" s="24">
        <v>3.42</v>
      </c>
      <c r="K1594" s="24">
        <v>0.75</v>
      </c>
      <c r="L1594" s="24">
        <v>11.0</v>
      </c>
      <c r="M1594" s="23">
        <v>6.0</v>
      </c>
    </row>
    <row r="1595" ht="15.75" customHeight="1">
      <c r="A1595" s="23">
        <v>1594.0</v>
      </c>
      <c r="B1595" s="24">
        <v>6.8</v>
      </c>
      <c r="C1595" s="24">
        <v>0.62</v>
      </c>
      <c r="D1595" s="24">
        <v>0.08</v>
      </c>
      <c r="E1595" s="24">
        <v>1.9</v>
      </c>
      <c r="F1595" s="24">
        <v>0.068</v>
      </c>
      <c r="G1595" s="24">
        <v>28.0</v>
      </c>
      <c r="H1595" s="24">
        <v>38.0</v>
      </c>
      <c r="I1595" s="24">
        <v>0.99651</v>
      </c>
      <c r="J1595" s="24">
        <v>3.42</v>
      </c>
      <c r="K1595" s="24">
        <v>0.82</v>
      </c>
      <c r="L1595" s="24">
        <v>9.5</v>
      </c>
      <c r="M1595" s="23">
        <v>6.0</v>
      </c>
    </row>
    <row r="1596" ht="15.75" customHeight="1">
      <c r="A1596" s="23">
        <v>1595.0</v>
      </c>
      <c r="B1596" s="24">
        <v>6.2</v>
      </c>
      <c r="C1596" s="24">
        <v>0.6</v>
      </c>
      <c r="D1596" s="24">
        <v>0.08</v>
      </c>
      <c r="E1596" s="24">
        <v>2.0</v>
      </c>
      <c r="F1596" s="24">
        <v>0.09</v>
      </c>
      <c r="G1596" s="24">
        <v>32.0</v>
      </c>
      <c r="H1596" s="24">
        <v>44.0</v>
      </c>
      <c r="I1596" s="24">
        <v>0.9949</v>
      </c>
      <c r="J1596" s="24">
        <v>3.45</v>
      </c>
      <c r="K1596" s="24">
        <v>0.58</v>
      </c>
      <c r="L1596" s="24">
        <v>10.5</v>
      </c>
      <c r="M1596" s="23">
        <v>5.0</v>
      </c>
    </row>
    <row r="1597" ht="15.75" customHeight="1">
      <c r="A1597" s="23">
        <v>1596.0</v>
      </c>
      <c r="B1597" s="24">
        <v>5.9</v>
      </c>
      <c r="C1597" s="24">
        <v>0.55</v>
      </c>
      <c r="D1597" s="24">
        <v>0.1</v>
      </c>
      <c r="E1597" s="24">
        <v>2.2</v>
      </c>
      <c r="F1597" s="24">
        <v>0.062</v>
      </c>
      <c r="G1597" s="24">
        <v>39.0</v>
      </c>
      <c r="H1597" s="24">
        <v>51.0</v>
      </c>
      <c r="I1597" s="24">
        <v>0.99512</v>
      </c>
      <c r="J1597" s="24">
        <v>3.52</v>
      </c>
      <c r="K1597" s="24">
        <v>0.76</v>
      </c>
      <c r="L1597" s="24">
        <v>11.2</v>
      </c>
      <c r="M1597" s="23">
        <v>6.0</v>
      </c>
    </row>
    <row r="1598" ht="15.75" customHeight="1">
      <c r="A1598" s="23">
        <v>1597.0</v>
      </c>
      <c r="B1598" s="24">
        <v>6.3</v>
      </c>
      <c r="C1598" s="24">
        <v>0.51</v>
      </c>
      <c r="D1598" s="24">
        <v>0.13</v>
      </c>
      <c r="E1598" s="24">
        <v>2.3</v>
      </c>
      <c r="F1598" s="24">
        <v>0.076</v>
      </c>
      <c r="G1598" s="24">
        <v>29.0</v>
      </c>
      <c r="H1598" s="24">
        <v>40.0</v>
      </c>
      <c r="I1598" s="24">
        <v>0.99574</v>
      </c>
      <c r="J1598" s="24">
        <v>3.42</v>
      </c>
      <c r="K1598" s="24">
        <v>0.75</v>
      </c>
      <c r="L1598" s="24">
        <v>11.0</v>
      </c>
      <c r="M1598" s="23">
        <v>6.0</v>
      </c>
    </row>
    <row r="1599" ht="15.75" customHeight="1">
      <c r="A1599" s="23">
        <v>1598.0</v>
      </c>
      <c r="B1599" s="24">
        <v>5.9</v>
      </c>
      <c r="C1599" s="24">
        <v>0.645</v>
      </c>
      <c r="D1599" s="24">
        <v>0.12</v>
      </c>
      <c r="E1599" s="24">
        <v>2.0</v>
      </c>
      <c r="F1599" s="24">
        <v>0.075</v>
      </c>
      <c r="G1599" s="24">
        <v>32.0</v>
      </c>
      <c r="H1599" s="24">
        <v>44.0</v>
      </c>
      <c r="I1599" s="24">
        <v>0.99547</v>
      </c>
      <c r="J1599" s="24">
        <v>3.57</v>
      </c>
      <c r="K1599" s="24">
        <v>0.71</v>
      </c>
      <c r="L1599" s="24">
        <v>10.2</v>
      </c>
      <c r="M1599" s="23">
        <v>5.0</v>
      </c>
    </row>
    <row r="1600" ht="15.75" customHeight="1">
      <c r="A1600" s="23">
        <v>1599.0</v>
      </c>
      <c r="B1600" s="24">
        <v>6.0</v>
      </c>
      <c r="C1600" s="24">
        <v>0.31</v>
      </c>
      <c r="D1600" s="24">
        <v>0.47</v>
      </c>
      <c r="E1600" s="24">
        <v>3.6</v>
      </c>
      <c r="F1600" s="24">
        <v>0.067</v>
      </c>
      <c r="G1600" s="24">
        <v>18.0</v>
      </c>
      <c r="H1600" s="24">
        <v>42.0</v>
      </c>
      <c r="I1600" s="24">
        <v>0.99549</v>
      </c>
      <c r="J1600" s="24">
        <v>3.39</v>
      </c>
      <c r="K1600" s="24">
        <v>0.66</v>
      </c>
      <c r="L1600" s="24">
        <v>11.0</v>
      </c>
      <c r="M1600" s="23">
        <v>6.0</v>
      </c>
    </row>
    <row r="1601" ht="15.75" customHeight="1">
      <c r="A1601" s="25"/>
      <c r="B1601" s="26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5"/>
    </row>
    <row r="1602" ht="15.75" customHeight="1">
      <c r="A1602" s="25"/>
      <c r="B1602" s="26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5"/>
    </row>
    <row r="1603" ht="15.75" customHeight="1">
      <c r="A1603" s="25"/>
      <c r="B1603" s="26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5"/>
    </row>
    <row r="1604" ht="15.75" customHeight="1">
      <c r="A1604" s="25"/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5"/>
    </row>
    <row r="1605" ht="15.75" customHeight="1">
      <c r="A1605" s="25"/>
      <c r="B1605" s="26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5"/>
    </row>
    <row r="1606" ht="15.75" customHeight="1">
      <c r="A1606" s="25"/>
      <c r="B1606" s="26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5"/>
    </row>
    <row r="1607" ht="15.75" customHeight="1">
      <c r="A1607" s="25"/>
      <c r="B1607" s="26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5"/>
    </row>
    <row r="1608" ht="15.75" customHeight="1">
      <c r="A1608" s="25"/>
      <c r="B1608" s="26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5"/>
    </row>
    <row r="1609" ht="15.75" customHeight="1">
      <c r="A1609" s="25"/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5"/>
    </row>
    <row r="1610" ht="15.75" customHeight="1">
      <c r="A1610" s="25"/>
      <c r="B1610" s="26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5"/>
    </row>
    <row r="1611" ht="15.75" customHeight="1">
      <c r="A1611" s="25"/>
      <c r="B1611" s="26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5"/>
    </row>
    <row r="1612" ht="15.75" customHeight="1">
      <c r="A1612" s="25"/>
      <c r="B1612" s="26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5"/>
    </row>
    <row r="1613" ht="15.75" customHeight="1">
      <c r="A1613" s="25"/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5"/>
    </row>
    <row r="1614" ht="15.75" customHeight="1">
      <c r="A1614" s="25"/>
      <c r="B1614" s="26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5"/>
    </row>
    <row r="1615" ht="15.75" customHeight="1">
      <c r="A1615" s="25"/>
      <c r="B1615" s="26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5"/>
    </row>
    <row r="1616" ht="15.75" customHeight="1">
      <c r="A1616" s="25"/>
      <c r="B1616" s="26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5"/>
    </row>
    <row r="1617" ht="15.75" customHeight="1">
      <c r="A1617" s="25"/>
      <c r="B1617" s="26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5"/>
    </row>
    <row r="1618" ht="15.75" customHeight="1">
      <c r="A1618" s="25"/>
      <c r="B1618" s="26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5"/>
    </row>
    <row r="1619" ht="15.75" customHeight="1">
      <c r="A1619" s="25"/>
      <c r="B1619" s="26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5"/>
    </row>
    <row r="1620" ht="15.75" customHeight="1">
      <c r="A1620" s="25"/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5"/>
    </row>
    <row r="1621" ht="15.75" customHeight="1">
      <c r="A1621" s="25"/>
      <c r="B1621" s="26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5"/>
    </row>
    <row r="1622" ht="15.75" customHeight="1">
      <c r="A1622" s="25"/>
      <c r="B1622" s="26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5"/>
    </row>
    <row r="1623" ht="15.75" customHeight="1">
      <c r="A1623" s="25"/>
      <c r="B1623" s="26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5"/>
    </row>
    <row r="1624" ht="15.75" customHeight="1">
      <c r="A1624" s="25"/>
      <c r="B1624" s="26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5"/>
    </row>
    <row r="1625" ht="15.75" customHeight="1">
      <c r="A1625" s="25"/>
      <c r="B1625" s="26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5"/>
    </row>
    <row r="1626" ht="15.75" customHeight="1">
      <c r="A1626" s="25"/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5"/>
    </row>
    <row r="1627" ht="15.75" customHeight="1">
      <c r="A1627" s="25"/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5"/>
    </row>
    <row r="1628" ht="15.75" customHeight="1">
      <c r="A1628" s="25"/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5"/>
    </row>
    <row r="1629" ht="15.75" customHeight="1">
      <c r="A1629" s="25"/>
      <c r="B1629" s="26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5"/>
    </row>
    <row r="1630" ht="15.75" customHeight="1">
      <c r="A1630" s="25"/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5"/>
    </row>
    <row r="1631" ht="15.75" customHeight="1">
      <c r="A1631" s="25"/>
      <c r="B1631" s="26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5"/>
    </row>
    <row r="1632" ht="15.75" customHeight="1">
      <c r="A1632" s="25"/>
      <c r="B1632" s="26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5"/>
    </row>
    <row r="1633" ht="15.75" customHeight="1">
      <c r="A1633" s="25"/>
      <c r="B1633" s="26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5"/>
    </row>
    <row r="1634" ht="15.75" customHeight="1">
      <c r="A1634" s="25"/>
      <c r="B1634" s="26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5"/>
    </row>
    <row r="1635" ht="15.75" customHeight="1">
      <c r="A1635" s="25"/>
      <c r="B1635" s="26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5"/>
    </row>
    <row r="1636" ht="15.75" customHeight="1">
      <c r="A1636" s="25"/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5"/>
    </row>
    <row r="1637" ht="15.75" customHeight="1">
      <c r="A1637" s="25"/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5"/>
    </row>
    <row r="1638" ht="15.75" customHeight="1">
      <c r="A1638" s="25"/>
      <c r="B1638" s="26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5"/>
    </row>
    <row r="1639" ht="15.75" customHeight="1">
      <c r="A1639" s="25"/>
      <c r="B1639" s="26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5"/>
    </row>
    <row r="1640" ht="15.75" customHeight="1">
      <c r="A1640" s="25"/>
      <c r="B1640" s="26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5"/>
    </row>
    <row r="1641" ht="15.75" customHeight="1">
      <c r="A1641" s="25"/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5"/>
    </row>
    <row r="1642" ht="15.75" customHeight="1">
      <c r="A1642" s="25"/>
      <c r="B1642" s="26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5"/>
    </row>
    <row r="1643" ht="15.75" customHeight="1">
      <c r="A1643" s="25"/>
      <c r="B1643" s="26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5"/>
    </row>
    <row r="1644" ht="15.75" customHeight="1">
      <c r="A1644" s="25"/>
      <c r="B1644" s="26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5"/>
    </row>
    <row r="1645" ht="15.75" customHeight="1">
      <c r="A1645" s="25"/>
      <c r="B1645" s="26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5"/>
    </row>
    <row r="1646" ht="15.75" customHeight="1">
      <c r="A1646" s="25"/>
      <c r="B1646" s="26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5"/>
    </row>
    <row r="1647" ht="15.75" customHeight="1">
      <c r="A1647" s="25"/>
      <c r="B1647" s="26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5"/>
    </row>
    <row r="1648" ht="15.75" customHeight="1">
      <c r="A1648" s="25"/>
      <c r="B1648" s="26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5"/>
    </row>
    <row r="1649" ht="15.75" customHeight="1">
      <c r="A1649" s="25"/>
      <c r="B1649" s="26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5"/>
    </row>
    <row r="1650" ht="15.75" customHeight="1">
      <c r="A1650" s="25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5"/>
    </row>
    <row r="1651" ht="15.75" customHeight="1">
      <c r="A1651" s="25"/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5"/>
    </row>
    <row r="1652" ht="15.75" customHeight="1">
      <c r="A1652" s="25"/>
      <c r="B1652" s="26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5"/>
    </row>
    <row r="1653" ht="15.75" customHeight="1">
      <c r="A1653" s="25"/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5"/>
    </row>
    <row r="1654" ht="15.75" customHeight="1">
      <c r="A1654" s="25"/>
      <c r="B1654" s="26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5"/>
    </row>
    <row r="1655" ht="15.75" customHeight="1">
      <c r="A1655" s="25"/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5"/>
    </row>
    <row r="1656" ht="15.75" customHeight="1">
      <c r="A1656" s="25"/>
      <c r="B1656" s="26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5"/>
    </row>
    <row r="1657" ht="15.75" customHeight="1">
      <c r="A1657" s="25"/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5"/>
    </row>
    <row r="1658" ht="15.75" customHeight="1">
      <c r="A1658" s="25"/>
      <c r="B1658" s="26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5"/>
    </row>
    <row r="1659" ht="15.75" customHeight="1">
      <c r="A1659" s="25"/>
      <c r="B1659" s="26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5"/>
    </row>
    <row r="1660" ht="15.75" customHeight="1">
      <c r="A1660" s="25"/>
      <c r="B1660" s="26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5"/>
    </row>
    <row r="1661" ht="15.75" customHeight="1">
      <c r="A1661" s="25"/>
      <c r="B1661" s="26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5"/>
    </row>
    <row r="1662" ht="15.75" customHeight="1">
      <c r="A1662" s="25"/>
      <c r="B1662" s="26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5"/>
    </row>
    <row r="1663" ht="15.75" customHeight="1">
      <c r="A1663" s="25"/>
      <c r="B1663" s="26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5"/>
    </row>
    <row r="1664" ht="15.75" customHeight="1">
      <c r="A1664" s="25"/>
      <c r="B1664" s="26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5"/>
    </row>
    <row r="1665" ht="15.75" customHeight="1">
      <c r="A1665" s="25"/>
      <c r="B1665" s="26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5"/>
    </row>
    <row r="1666" ht="15.75" customHeight="1">
      <c r="A1666" s="25"/>
      <c r="B1666" s="26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5"/>
    </row>
    <row r="1667" ht="15.75" customHeight="1">
      <c r="A1667" s="25"/>
      <c r="B1667" s="26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5"/>
    </row>
    <row r="1668" ht="15.75" customHeight="1">
      <c r="A1668" s="25"/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5"/>
    </row>
    <row r="1669" ht="15.75" customHeight="1">
      <c r="A1669" s="25"/>
      <c r="B1669" s="26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5"/>
    </row>
    <row r="1670" ht="15.75" customHeight="1">
      <c r="A1670" s="25"/>
      <c r="B1670" s="26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5"/>
    </row>
    <row r="1671" ht="15.75" customHeight="1">
      <c r="A1671" s="25"/>
      <c r="B1671" s="26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5"/>
    </row>
    <row r="1672" ht="15.75" customHeight="1">
      <c r="A1672" s="25"/>
      <c r="B1672" s="26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5"/>
    </row>
    <row r="1673" ht="15.75" customHeight="1">
      <c r="A1673" s="25"/>
      <c r="B1673" s="26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5"/>
    </row>
    <row r="1674" ht="15.75" customHeight="1">
      <c r="A1674" s="25"/>
      <c r="B1674" s="26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5"/>
    </row>
    <row r="1675" ht="15.75" customHeight="1">
      <c r="A1675" s="25"/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5"/>
    </row>
    <row r="1676" ht="15.75" customHeight="1">
      <c r="A1676" s="25"/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5"/>
    </row>
    <row r="1677" ht="15.75" customHeight="1">
      <c r="A1677" s="25"/>
      <c r="B1677" s="26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5"/>
    </row>
    <row r="1678" ht="15.75" customHeight="1">
      <c r="A1678" s="25"/>
      <c r="B1678" s="26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5"/>
    </row>
    <row r="1679" ht="15.75" customHeight="1">
      <c r="A1679" s="25"/>
      <c r="B1679" s="26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5"/>
    </row>
    <row r="1680" ht="15.75" customHeight="1">
      <c r="A1680" s="25"/>
      <c r="B1680" s="26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5"/>
    </row>
    <row r="1681" ht="15.75" customHeight="1">
      <c r="A1681" s="25"/>
      <c r="B1681" s="26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5"/>
    </row>
    <row r="1682" ht="15.75" customHeight="1">
      <c r="A1682" s="25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5"/>
    </row>
    <row r="1683" ht="15.75" customHeight="1">
      <c r="A1683" s="25"/>
      <c r="B1683" s="26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5"/>
    </row>
    <row r="1684" ht="15.75" customHeight="1">
      <c r="A1684" s="25"/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5"/>
    </row>
    <row r="1685" ht="15.75" customHeight="1">
      <c r="A1685" s="25"/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5"/>
    </row>
    <row r="1686" ht="15.75" customHeight="1">
      <c r="A1686" s="25"/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5"/>
    </row>
    <row r="1687" ht="15.75" customHeight="1">
      <c r="A1687" s="25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5"/>
    </row>
    <row r="1688" ht="15.75" customHeight="1">
      <c r="A1688" s="25"/>
      <c r="B1688" s="26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5"/>
    </row>
    <row r="1689" ht="15.75" customHeight="1">
      <c r="A1689" s="25"/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5"/>
    </row>
    <row r="1690" ht="15.75" customHeight="1">
      <c r="A1690" s="25"/>
      <c r="B1690" s="26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5"/>
    </row>
    <row r="1691" ht="15.75" customHeight="1">
      <c r="A1691" s="25"/>
      <c r="B1691" s="26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5"/>
    </row>
    <row r="1692" ht="15.75" customHeight="1">
      <c r="A1692" s="25"/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5"/>
    </row>
    <row r="1693" ht="15.75" customHeight="1">
      <c r="A1693" s="25"/>
      <c r="B1693" s="26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5"/>
    </row>
    <row r="1694" ht="15.75" customHeight="1">
      <c r="A1694" s="25"/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5"/>
    </row>
    <row r="1695" ht="15.75" customHeight="1">
      <c r="A1695" s="25"/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5"/>
    </row>
    <row r="1696" ht="15.75" customHeight="1">
      <c r="A1696" s="25"/>
      <c r="B1696" s="26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5"/>
    </row>
    <row r="1697" ht="15.75" customHeight="1">
      <c r="A1697" s="25"/>
      <c r="B1697" s="26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5"/>
    </row>
    <row r="1698" ht="15.75" customHeight="1">
      <c r="A1698" s="25"/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5"/>
    </row>
    <row r="1699" ht="15.75" customHeight="1">
      <c r="A1699" s="25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5"/>
    </row>
    <row r="1700" ht="15.75" customHeight="1">
      <c r="A1700" s="25"/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5"/>
    </row>
    <row r="1701" ht="15.75" customHeight="1">
      <c r="A1701" s="25"/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5"/>
    </row>
    <row r="1702" ht="15.75" customHeight="1">
      <c r="A1702" s="25"/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5"/>
    </row>
    <row r="1703" ht="15.75" customHeight="1">
      <c r="A1703" s="25"/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5"/>
    </row>
    <row r="1704" ht="15.75" customHeight="1">
      <c r="A1704" s="25"/>
      <c r="B1704" s="26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5"/>
    </row>
    <row r="1705" ht="15.75" customHeight="1">
      <c r="A1705" s="25"/>
      <c r="B1705" s="26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5"/>
    </row>
    <row r="1706" ht="15.75" customHeight="1">
      <c r="A1706" s="25"/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5"/>
    </row>
    <row r="1707" ht="15.75" customHeight="1">
      <c r="A1707" s="25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5"/>
    </row>
    <row r="1708" ht="15.75" customHeight="1">
      <c r="A1708" s="25"/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5"/>
    </row>
    <row r="1709" ht="15.75" customHeight="1">
      <c r="A1709" s="25"/>
      <c r="B1709" s="26"/>
      <c r="C1709" s="26"/>
      <c r="D1709" s="26"/>
      <c r="E1709" s="26"/>
      <c r="F1709" s="26"/>
      <c r="G1709" s="26"/>
      <c r="H1709" s="26"/>
      <c r="I1709" s="26"/>
      <c r="J1709" s="26"/>
      <c r="K1709" s="26"/>
      <c r="L1709" s="26"/>
      <c r="M1709" s="25"/>
    </row>
    <row r="1710" ht="15.75" customHeight="1">
      <c r="A1710" s="25"/>
      <c r="B1710" s="26"/>
      <c r="C1710" s="26"/>
      <c r="D1710" s="26"/>
      <c r="E1710" s="26"/>
      <c r="F1710" s="26"/>
      <c r="G1710" s="26"/>
      <c r="H1710" s="26"/>
      <c r="I1710" s="26"/>
      <c r="J1710" s="26"/>
      <c r="K1710" s="26"/>
      <c r="L1710" s="26"/>
      <c r="M1710" s="25"/>
    </row>
    <row r="1711" ht="15.75" customHeight="1">
      <c r="A1711" s="25"/>
      <c r="B1711" s="26"/>
      <c r="C1711" s="26"/>
      <c r="D1711" s="26"/>
      <c r="E1711" s="26"/>
      <c r="F1711" s="26"/>
      <c r="G1711" s="26"/>
      <c r="H1711" s="26"/>
      <c r="I1711" s="26"/>
      <c r="J1711" s="26"/>
      <c r="K1711" s="26"/>
      <c r="L1711" s="26"/>
      <c r="M1711" s="25"/>
    </row>
    <row r="1712" ht="15.75" customHeight="1">
      <c r="A1712" s="25"/>
      <c r="B1712" s="26"/>
      <c r="C1712" s="26"/>
      <c r="D1712" s="26"/>
      <c r="E1712" s="26"/>
      <c r="F1712" s="26"/>
      <c r="G1712" s="26"/>
      <c r="H1712" s="26"/>
      <c r="I1712" s="26"/>
      <c r="J1712" s="26"/>
      <c r="K1712" s="26"/>
      <c r="L1712" s="26"/>
      <c r="M1712" s="25"/>
    </row>
    <row r="1713" ht="15.75" customHeight="1">
      <c r="A1713" s="25"/>
      <c r="B1713" s="26"/>
      <c r="C1713" s="26"/>
      <c r="D1713" s="26"/>
      <c r="E1713" s="26"/>
      <c r="F1713" s="26"/>
      <c r="G1713" s="26"/>
      <c r="H1713" s="26"/>
      <c r="I1713" s="26"/>
      <c r="J1713" s="26"/>
      <c r="K1713" s="26"/>
      <c r="L1713" s="26"/>
      <c r="M1713" s="25"/>
    </row>
    <row r="1714" ht="15.75" customHeight="1">
      <c r="A1714" s="25"/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5"/>
    </row>
    <row r="1715" ht="15.75" customHeight="1">
      <c r="A1715" s="25"/>
      <c r="B1715" s="26"/>
      <c r="C1715" s="26"/>
      <c r="D1715" s="26"/>
      <c r="E1715" s="26"/>
      <c r="F1715" s="26"/>
      <c r="G1715" s="26"/>
      <c r="H1715" s="26"/>
      <c r="I1715" s="26"/>
      <c r="J1715" s="26"/>
      <c r="K1715" s="26"/>
      <c r="L1715" s="26"/>
      <c r="M1715" s="25"/>
    </row>
    <row r="1716" ht="15.75" customHeight="1">
      <c r="A1716" s="25"/>
      <c r="B1716" s="26"/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25"/>
    </row>
    <row r="1717" ht="15.75" customHeight="1">
      <c r="A1717" s="25"/>
      <c r="B1717" s="26"/>
      <c r="C1717" s="26"/>
      <c r="D1717" s="26"/>
      <c r="E1717" s="26"/>
      <c r="F1717" s="26"/>
      <c r="G1717" s="26"/>
      <c r="H1717" s="26"/>
      <c r="I1717" s="26"/>
      <c r="J1717" s="26"/>
      <c r="K1717" s="26"/>
      <c r="L1717" s="26"/>
      <c r="M1717" s="25"/>
    </row>
    <row r="1718" ht="15.75" customHeight="1">
      <c r="A1718" s="25"/>
      <c r="B1718" s="26"/>
      <c r="C1718" s="26"/>
      <c r="D1718" s="26"/>
      <c r="E1718" s="26"/>
      <c r="F1718" s="26"/>
      <c r="G1718" s="26"/>
      <c r="H1718" s="26"/>
      <c r="I1718" s="26"/>
      <c r="J1718" s="26"/>
      <c r="K1718" s="26"/>
      <c r="L1718" s="26"/>
      <c r="M1718" s="25"/>
    </row>
    <row r="1719" ht="15.75" customHeight="1">
      <c r="A1719" s="25"/>
      <c r="B1719" s="26"/>
      <c r="C1719" s="26"/>
      <c r="D1719" s="26"/>
      <c r="E1719" s="26"/>
      <c r="F1719" s="26"/>
      <c r="G1719" s="26"/>
      <c r="H1719" s="26"/>
      <c r="I1719" s="26"/>
      <c r="J1719" s="26"/>
      <c r="K1719" s="26"/>
      <c r="L1719" s="26"/>
      <c r="M1719" s="25"/>
    </row>
    <row r="1720" ht="15.75" customHeight="1">
      <c r="A1720" s="25"/>
      <c r="B1720" s="26"/>
      <c r="C1720" s="26"/>
      <c r="D1720" s="26"/>
      <c r="E1720" s="26"/>
      <c r="F1720" s="26"/>
      <c r="G1720" s="26"/>
      <c r="H1720" s="26"/>
      <c r="I1720" s="26"/>
      <c r="J1720" s="26"/>
      <c r="K1720" s="26"/>
      <c r="L1720" s="26"/>
      <c r="M1720" s="25"/>
    </row>
    <row r="1721" ht="15.75" customHeight="1">
      <c r="A1721" s="25"/>
      <c r="B1721" s="26"/>
      <c r="C1721" s="26"/>
      <c r="D1721" s="26"/>
      <c r="E1721" s="26"/>
      <c r="F1721" s="26"/>
      <c r="G1721" s="26"/>
      <c r="H1721" s="26"/>
      <c r="I1721" s="26"/>
      <c r="J1721" s="26"/>
      <c r="K1721" s="26"/>
      <c r="L1721" s="26"/>
      <c r="M1721" s="25"/>
    </row>
    <row r="1722" ht="15.75" customHeight="1">
      <c r="A1722" s="25"/>
      <c r="B1722" s="26"/>
      <c r="C1722" s="26"/>
      <c r="D1722" s="26"/>
      <c r="E1722" s="26"/>
      <c r="F1722" s="26"/>
      <c r="G1722" s="26"/>
      <c r="H1722" s="26"/>
      <c r="I1722" s="26"/>
      <c r="J1722" s="26"/>
      <c r="K1722" s="26"/>
      <c r="L1722" s="26"/>
      <c r="M1722" s="25"/>
    </row>
    <row r="1723" ht="15.75" customHeight="1">
      <c r="A1723" s="25"/>
      <c r="B1723" s="26"/>
      <c r="C1723" s="26"/>
      <c r="D1723" s="26"/>
      <c r="E1723" s="26"/>
      <c r="F1723" s="26"/>
      <c r="G1723" s="26"/>
      <c r="H1723" s="26"/>
      <c r="I1723" s="26"/>
      <c r="J1723" s="26"/>
      <c r="K1723" s="26"/>
      <c r="L1723" s="26"/>
      <c r="M1723" s="25"/>
    </row>
    <row r="1724" ht="15.75" customHeight="1">
      <c r="A1724" s="25"/>
      <c r="B1724" s="26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5"/>
    </row>
    <row r="1725" ht="15.75" customHeight="1">
      <c r="A1725" s="25"/>
      <c r="B1725" s="26"/>
      <c r="C1725" s="26"/>
      <c r="D1725" s="26"/>
      <c r="E1725" s="26"/>
      <c r="F1725" s="26"/>
      <c r="G1725" s="26"/>
      <c r="H1725" s="26"/>
      <c r="I1725" s="26"/>
      <c r="J1725" s="26"/>
      <c r="K1725" s="26"/>
      <c r="L1725" s="26"/>
      <c r="M1725" s="25"/>
    </row>
    <row r="1726" ht="15.75" customHeight="1">
      <c r="A1726" s="25"/>
      <c r="B1726" s="26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5"/>
    </row>
    <row r="1727" ht="15.75" customHeight="1">
      <c r="A1727" s="25"/>
      <c r="B1727" s="26"/>
      <c r="C1727" s="26"/>
      <c r="D1727" s="26"/>
      <c r="E1727" s="26"/>
      <c r="F1727" s="26"/>
      <c r="G1727" s="26"/>
      <c r="H1727" s="26"/>
      <c r="I1727" s="26"/>
      <c r="J1727" s="26"/>
      <c r="K1727" s="26"/>
      <c r="L1727" s="26"/>
      <c r="M1727" s="25"/>
    </row>
    <row r="1728" ht="15.75" customHeight="1">
      <c r="A1728" s="25"/>
      <c r="B1728" s="26"/>
      <c r="C1728" s="26"/>
      <c r="D1728" s="26"/>
      <c r="E1728" s="26"/>
      <c r="F1728" s="26"/>
      <c r="G1728" s="26"/>
      <c r="H1728" s="26"/>
      <c r="I1728" s="26"/>
      <c r="J1728" s="26"/>
      <c r="K1728" s="26"/>
      <c r="L1728" s="26"/>
      <c r="M1728" s="25"/>
    </row>
    <row r="1729" ht="15.75" customHeight="1">
      <c r="A1729" s="25"/>
      <c r="B1729" s="26"/>
      <c r="C1729" s="26"/>
      <c r="D1729" s="26"/>
      <c r="E1729" s="26"/>
      <c r="F1729" s="26"/>
      <c r="G1729" s="26"/>
      <c r="H1729" s="26"/>
      <c r="I1729" s="26"/>
      <c r="J1729" s="26"/>
      <c r="K1729" s="26"/>
      <c r="L1729" s="26"/>
      <c r="M1729" s="25"/>
    </row>
    <row r="1730" ht="15.75" customHeight="1">
      <c r="A1730" s="25"/>
      <c r="B1730" s="26"/>
      <c r="C1730" s="26"/>
      <c r="D1730" s="26"/>
      <c r="E1730" s="26"/>
      <c r="F1730" s="26"/>
      <c r="G1730" s="26"/>
      <c r="H1730" s="26"/>
      <c r="I1730" s="26"/>
      <c r="J1730" s="26"/>
      <c r="K1730" s="26"/>
      <c r="L1730" s="26"/>
      <c r="M1730" s="25"/>
    </row>
    <row r="1731" ht="15.75" customHeight="1">
      <c r="A1731" s="25"/>
      <c r="B1731" s="26"/>
      <c r="C1731" s="26"/>
      <c r="D1731" s="26"/>
      <c r="E1731" s="26"/>
      <c r="F1731" s="26"/>
      <c r="G1731" s="26"/>
      <c r="H1731" s="26"/>
      <c r="I1731" s="26"/>
      <c r="J1731" s="26"/>
      <c r="K1731" s="26"/>
      <c r="L1731" s="26"/>
      <c r="M1731" s="25"/>
    </row>
    <row r="1732" ht="15.75" customHeight="1">
      <c r="A1732" s="25"/>
      <c r="B1732" s="26"/>
      <c r="C1732" s="26"/>
      <c r="D1732" s="26"/>
      <c r="E1732" s="26"/>
      <c r="F1732" s="26"/>
      <c r="G1732" s="26"/>
      <c r="H1732" s="26"/>
      <c r="I1732" s="26"/>
      <c r="J1732" s="26"/>
      <c r="K1732" s="26"/>
      <c r="L1732" s="26"/>
      <c r="M1732" s="25"/>
    </row>
    <row r="1733" ht="15.75" customHeight="1">
      <c r="A1733" s="25"/>
      <c r="B1733" s="26"/>
      <c r="C1733" s="26"/>
      <c r="D1733" s="26"/>
      <c r="E1733" s="26"/>
      <c r="F1733" s="26"/>
      <c r="G1733" s="26"/>
      <c r="H1733" s="26"/>
      <c r="I1733" s="26"/>
      <c r="J1733" s="26"/>
      <c r="K1733" s="26"/>
      <c r="L1733" s="26"/>
      <c r="M1733" s="25"/>
    </row>
    <row r="1734" ht="15.75" customHeight="1">
      <c r="A1734" s="25"/>
      <c r="B1734" s="26"/>
      <c r="C1734" s="26"/>
      <c r="D1734" s="26"/>
      <c r="E1734" s="26"/>
      <c r="F1734" s="26"/>
      <c r="G1734" s="26"/>
      <c r="H1734" s="26"/>
      <c r="I1734" s="26"/>
      <c r="J1734" s="26"/>
      <c r="K1734" s="26"/>
      <c r="L1734" s="26"/>
      <c r="M1734" s="25"/>
    </row>
    <row r="1735" ht="15.75" customHeight="1">
      <c r="A1735" s="25"/>
      <c r="B1735" s="26"/>
      <c r="C1735" s="26"/>
      <c r="D1735" s="26"/>
      <c r="E1735" s="26"/>
      <c r="F1735" s="26"/>
      <c r="G1735" s="26"/>
      <c r="H1735" s="26"/>
      <c r="I1735" s="26"/>
      <c r="J1735" s="26"/>
      <c r="K1735" s="26"/>
      <c r="L1735" s="26"/>
      <c r="M1735" s="25"/>
    </row>
    <row r="1736" ht="15.75" customHeight="1">
      <c r="A1736" s="25"/>
      <c r="B1736" s="26"/>
      <c r="C1736" s="26"/>
      <c r="D1736" s="26"/>
      <c r="E1736" s="26"/>
      <c r="F1736" s="26"/>
      <c r="G1736" s="26"/>
      <c r="H1736" s="26"/>
      <c r="I1736" s="26"/>
      <c r="J1736" s="26"/>
      <c r="K1736" s="26"/>
      <c r="L1736" s="26"/>
      <c r="M1736" s="25"/>
    </row>
    <row r="1737" ht="15.75" customHeight="1">
      <c r="A1737" s="25"/>
      <c r="B1737" s="26"/>
      <c r="C1737" s="26"/>
      <c r="D1737" s="26"/>
      <c r="E1737" s="26"/>
      <c r="F1737" s="26"/>
      <c r="G1737" s="26"/>
      <c r="H1737" s="26"/>
      <c r="I1737" s="26"/>
      <c r="J1737" s="26"/>
      <c r="K1737" s="26"/>
      <c r="L1737" s="26"/>
      <c r="M1737" s="25"/>
    </row>
    <row r="1738" ht="15.75" customHeight="1">
      <c r="A1738" s="25"/>
      <c r="B1738" s="26"/>
      <c r="C1738" s="26"/>
      <c r="D1738" s="26"/>
      <c r="E1738" s="26"/>
      <c r="F1738" s="26"/>
      <c r="G1738" s="26"/>
      <c r="H1738" s="26"/>
      <c r="I1738" s="26"/>
      <c r="J1738" s="26"/>
      <c r="K1738" s="26"/>
      <c r="L1738" s="26"/>
      <c r="M1738" s="25"/>
    </row>
    <row r="1739" ht="15.75" customHeight="1">
      <c r="A1739" s="25"/>
      <c r="B1739" s="26"/>
      <c r="C1739" s="26"/>
      <c r="D1739" s="26"/>
      <c r="E1739" s="26"/>
      <c r="F1739" s="26"/>
      <c r="G1739" s="26"/>
      <c r="H1739" s="26"/>
      <c r="I1739" s="26"/>
      <c r="J1739" s="26"/>
      <c r="K1739" s="26"/>
      <c r="L1739" s="26"/>
      <c r="M1739" s="25"/>
    </row>
    <row r="1740" ht="15.75" customHeight="1">
      <c r="A1740" s="25"/>
      <c r="B1740" s="26"/>
      <c r="C1740" s="26"/>
      <c r="D1740" s="26"/>
      <c r="E1740" s="26"/>
      <c r="F1740" s="26"/>
      <c r="G1740" s="26"/>
      <c r="H1740" s="26"/>
      <c r="I1740" s="26"/>
      <c r="J1740" s="26"/>
      <c r="K1740" s="26"/>
      <c r="L1740" s="26"/>
      <c r="M1740" s="25"/>
    </row>
    <row r="1741" ht="15.75" customHeight="1">
      <c r="A1741" s="25"/>
      <c r="B1741" s="26"/>
      <c r="C1741" s="26"/>
      <c r="D1741" s="26"/>
      <c r="E1741" s="26"/>
      <c r="F1741" s="26"/>
      <c r="G1741" s="26"/>
      <c r="H1741" s="26"/>
      <c r="I1741" s="26"/>
      <c r="J1741" s="26"/>
      <c r="K1741" s="26"/>
      <c r="L1741" s="26"/>
      <c r="M1741" s="25"/>
    </row>
    <row r="1742" ht="15.75" customHeight="1">
      <c r="A1742" s="25"/>
      <c r="B1742" s="26"/>
      <c r="C1742" s="26"/>
      <c r="D1742" s="26"/>
      <c r="E1742" s="26"/>
      <c r="F1742" s="26"/>
      <c r="G1742" s="26"/>
      <c r="H1742" s="26"/>
      <c r="I1742" s="26"/>
      <c r="J1742" s="26"/>
      <c r="K1742" s="26"/>
      <c r="L1742" s="26"/>
      <c r="M1742" s="25"/>
    </row>
    <row r="1743" ht="15.75" customHeight="1">
      <c r="A1743" s="25"/>
      <c r="B1743" s="26"/>
      <c r="C1743" s="26"/>
      <c r="D1743" s="26"/>
      <c r="E1743" s="26"/>
      <c r="F1743" s="26"/>
      <c r="G1743" s="26"/>
      <c r="H1743" s="26"/>
      <c r="I1743" s="26"/>
      <c r="J1743" s="26"/>
      <c r="K1743" s="26"/>
      <c r="L1743" s="26"/>
      <c r="M1743" s="25"/>
    </row>
    <row r="1744" ht="15.75" customHeight="1">
      <c r="A1744" s="25"/>
      <c r="B1744" s="26"/>
      <c r="C1744" s="26"/>
      <c r="D1744" s="26"/>
      <c r="E1744" s="26"/>
      <c r="F1744" s="26"/>
      <c r="G1744" s="26"/>
      <c r="H1744" s="26"/>
      <c r="I1744" s="26"/>
      <c r="J1744" s="26"/>
      <c r="K1744" s="26"/>
      <c r="L1744" s="26"/>
      <c r="M1744" s="25"/>
    </row>
    <row r="1745" ht="15.75" customHeight="1">
      <c r="A1745" s="25"/>
      <c r="B1745" s="26"/>
      <c r="C1745" s="26"/>
      <c r="D1745" s="26"/>
      <c r="E1745" s="26"/>
      <c r="F1745" s="26"/>
      <c r="G1745" s="26"/>
      <c r="H1745" s="26"/>
      <c r="I1745" s="26"/>
      <c r="J1745" s="26"/>
      <c r="K1745" s="26"/>
      <c r="L1745" s="26"/>
      <c r="M1745" s="25"/>
    </row>
    <row r="1746" ht="15.75" customHeight="1">
      <c r="A1746" s="25"/>
      <c r="B1746" s="26"/>
      <c r="C1746" s="26"/>
      <c r="D1746" s="26"/>
      <c r="E1746" s="26"/>
      <c r="F1746" s="26"/>
      <c r="G1746" s="26"/>
      <c r="H1746" s="26"/>
      <c r="I1746" s="26"/>
      <c r="J1746" s="26"/>
      <c r="K1746" s="26"/>
      <c r="L1746" s="26"/>
      <c r="M1746" s="25"/>
    </row>
    <row r="1747" ht="15.75" customHeight="1">
      <c r="A1747" s="25"/>
      <c r="B1747" s="26"/>
      <c r="C1747" s="26"/>
      <c r="D1747" s="26"/>
      <c r="E1747" s="26"/>
      <c r="F1747" s="26"/>
      <c r="G1747" s="26"/>
      <c r="H1747" s="26"/>
      <c r="I1747" s="26"/>
      <c r="J1747" s="26"/>
      <c r="K1747" s="26"/>
      <c r="L1747" s="26"/>
      <c r="M1747" s="25"/>
    </row>
    <row r="1748" ht="15.75" customHeight="1">
      <c r="A1748" s="25"/>
      <c r="B1748" s="26"/>
      <c r="C1748" s="26"/>
      <c r="D1748" s="26"/>
      <c r="E1748" s="26"/>
      <c r="F1748" s="26"/>
      <c r="G1748" s="26"/>
      <c r="H1748" s="26"/>
      <c r="I1748" s="26"/>
      <c r="J1748" s="26"/>
      <c r="K1748" s="26"/>
      <c r="L1748" s="26"/>
      <c r="M1748" s="25"/>
    </row>
    <row r="1749" ht="15.75" customHeight="1">
      <c r="A1749" s="25"/>
      <c r="B1749" s="26"/>
      <c r="C1749" s="26"/>
      <c r="D1749" s="26"/>
      <c r="E1749" s="26"/>
      <c r="F1749" s="26"/>
      <c r="G1749" s="26"/>
      <c r="H1749" s="26"/>
      <c r="I1749" s="26"/>
      <c r="J1749" s="26"/>
      <c r="K1749" s="26"/>
      <c r="L1749" s="26"/>
      <c r="M1749" s="25"/>
    </row>
    <row r="1750" ht="15.75" customHeight="1">
      <c r="A1750" s="25"/>
      <c r="B1750" s="26"/>
      <c r="C1750" s="26"/>
      <c r="D1750" s="26"/>
      <c r="E1750" s="26"/>
      <c r="F1750" s="26"/>
      <c r="G1750" s="26"/>
      <c r="H1750" s="26"/>
      <c r="I1750" s="26"/>
      <c r="J1750" s="26"/>
      <c r="K1750" s="26"/>
      <c r="L1750" s="26"/>
      <c r="M1750" s="25"/>
    </row>
    <row r="1751" ht="15.75" customHeight="1">
      <c r="A1751" s="25"/>
      <c r="B1751" s="26"/>
      <c r="C1751" s="26"/>
      <c r="D1751" s="26"/>
      <c r="E1751" s="26"/>
      <c r="F1751" s="26"/>
      <c r="G1751" s="26"/>
      <c r="H1751" s="26"/>
      <c r="I1751" s="26"/>
      <c r="J1751" s="26"/>
      <c r="K1751" s="26"/>
      <c r="L1751" s="26"/>
      <c r="M1751" s="25"/>
    </row>
    <row r="1752" ht="15.75" customHeight="1">
      <c r="A1752" s="25"/>
      <c r="B1752" s="26"/>
      <c r="C1752" s="26"/>
      <c r="D1752" s="26"/>
      <c r="E1752" s="26"/>
      <c r="F1752" s="26"/>
      <c r="G1752" s="26"/>
      <c r="H1752" s="26"/>
      <c r="I1752" s="26"/>
      <c r="J1752" s="26"/>
      <c r="K1752" s="26"/>
      <c r="L1752" s="26"/>
      <c r="M1752" s="25"/>
    </row>
    <row r="1753" ht="15.75" customHeight="1">
      <c r="A1753" s="25"/>
      <c r="B1753" s="26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5"/>
    </row>
    <row r="1754" ht="15.75" customHeight="1">
      <c r="A1754" s="25"/>
      <c r="B1754" s="26"/>
      <c r="C1754" s="26"/>
      <c r="D1754" s="26"/>
      <c r="E1754" s="26"/>
      <c r="F1754" s="26"/>
      <c r="G1754" s="26"/>
      <c r="H1754" s="26"/>
      <c r="I1754" s="26"/>
      <c r="J1754" s="26"/>
      <c r="K1754" s="26"/>
      <c r="L1754" s="26"/>
      <c r="M1754" s="25"/>
    </row>
    <row r="1755" ht="15.75" customHeight="1">
      <c r="A1755" s="25"/>
      <c r="B1755" s="26"/>
      <c r="C1755" s="26"/>
      <c r="D1755" s="26"/>
      <c r="E1755" s="26"/>
      <c r="F1755" s="26"/>
      <c r="G1755" s="26"/>
      <c r="H1755" s="26"/>
      <c r="I1755" s="26"/>
      <c r="J1755" s="26"/>
      <c r="K1755" s="26"/>
      <c r="L1755" s="26"/>
      <c r="M1755" s="25"/>
    </row>
    <row r="1756" ht="15.75" customHeight="1">
      <c r="A1756" s="25"/>
      <c r="B1756" s="26"/>
      <c r="C1756" s="26"/>
      <c r="D1756" s="26"/>
      <c r="E1756" s="26"/>
      <c r="F1756" s="26"/>
      <c r="G1756" s="26"/>
      <c r="H1756" s="26"/>
      <c r="I1756" s="26"/>
      <c r="J1756" s="26"/>
      <c r="K1756" s="26"/>
      <c r="L1756" s="26"/>
      <c r="M1756" s="25"/>
    </row>
    <row r="1757" ht="15.75" customHeight="1">
      <c r="A1757" s="25"/>
      <c r="B1757" s="26"/>
      <c r="C1757" s="26"/>
      <c r="D1757" s="26"/>
      <c r="E1757" s="26"/>
      <c r="F1757" s="26"/>
      <c r="G1757" s="26"/>
      <c r="H1757" s="26"/>
      <c r="I1757" s="26"/>
      <c r="J1757" s="26"/>
      <c r="K1757" s="26"/>
      <c r="L1757" s="26"/>
      <c r="M1757" s="25"/>
    </row>
    <row r="1758" ht="15.75" customHeight="1">
      <c r="A1758" s="25"/>
      <c r="B1758" s="26"/>
      <c r="C1758" s="26"/>
      <c r="D1758" s="26"/>
      <c r="E1758" s="26"/>
      <c r="F1758" s="26"/>
      <c r="G1758" s="26"/>
      <c r="H1758" s="26"/>
      <c r="I1758" s="26"/>
      <c r="J1758" s="26"/>
      <c r="K1758" s="26"/>
      <c r="L1758" s="26"/>
      <c r="M1758" s="25"/>
    </row>
    <row r="1759" ht="15.75" customHeight="1">
      <c r="A1759" s="25"/>
      <c r="B1759" s="26"/>
      <c r="C1759" s="26"/>
      <c r="D1759" s="26"/>
      <c r="E1759" s="26"/>
      <c r="F1759" s="26"/>
      <c r="G1759" s="26"/>
      <c r="H1759" s="26"/>
      <c r="I1759" s="26"/>
      <c r="J1759" s="26"/>
      <c r="K1759" s="26"/>
      <c r="L1759" s="26"/>
      <c r="M1759" s="25"/>
    </row>
    <row r="1760" ht="15.75" customHeight="1">
      <c r="A1760" s="25"/>
      <c r="B1760" s="26"/>
      <c r="C1760" s="26"/>
      <c r="D1760" s="26"/>
      <c r="E1760" s="26"/>
      <c r="F1760" s="26"/>
      <c r="G1760" s="26"/>
      <c r="H1760" s="26"/>
      <c r="I1760" s="26"/>
      <c r="J1760" s="26"/>
      <c r="K1760" s="26"/>
      <c r="L1760" s="26"/>
      <c r="M1760" s="25"/>
    </row>
    <row r="1761" ht="15.75" customHeight="1">
      <c r="A1761" s="25"/>
      <c r="B1761" s="26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5"/>
    </row>
    <row r="1762" ht="15.75" customHeight="1">
      <c r="A1762" s="25"/>
      <c r="B1762" s="26"/>
      <c r="C1762" s="26"/>
      <c r="D1762" s="26"/>
      <c r="E1762" s="26"/>
      <c r="F1762" s="26"/>
      <c r="G1762" s="26"/>
      <c r="H1762" s="26"/>
      <c r="I1762" s="26"/>
      <c r="J1762" s="26"/>
      <c r="K1762" s="26"/>
      <c r="L1762" s="26"/>
      <c r="M1762" s="25"/>
    </row>
    <row r="1763" ht="15.75" customHeight="1">
      <c r="A1763" s="25"/>
      <c r="B1763" s="26"/>
      <c r="C1763" s="26"/>
      <c r="D1763" s="26"/>
      <c r="E1763" s="26"/>
      <c r="F1763" s="26"/>
      <c r="G1763" s="26"/>
      <c r="H1763" s="26"/>
      <c r="I1763" s="26"/>
      <c r="J1763" s="26"/>
      <c r="K1763" s="26"/>
      <c r="L1763" s="26"/>
      <c r="M1763" s="25"/>
    </row>
    <row r="1764" ht="15.75" customHeight="1">
      <c r="A1764" s="25"/>
      <c r="B1764" s="26"/>
      <c r="C1764" s="26"/>
      <c r="D1764" s="26"/>
      <c r="E1764" s="26"/>
      <c r="F1764" s="26"/>
      <c r="G1764" s="26"/>
      <c r="H1764" s="26"/>
      <c r="I1764" s="26"/>
      <c r="J1764" s="26"/>
      <c r="K1764" s="26"/>
      <c r="L1764" s="26"/>
      <c r="M1764" s="25"/>
    </row>
    <row r="1765" ht="15.75" customHeight="1">
      <c r="A1765" s="25"/>
      <c r="B1765" s="26"/>
      <c r="C1765" s="26"/>
      <c r="D1765" s="26"/>
      <c r="E1765" s="26"/>
      <c r="F1765" s="26"/>
      <c r="G1765" s="26"/>
      <c r="H1765" s="26"/>
      <c r="I1765" s="26"/>
      <c r="J1765" s="26"/>
      <c r="K1765" s="26"/>
      <c r="L1765" s="26"/>
      <c r="M1765" s="25"/>
    </row>
    <row r="1766" ht="15.75" customHeight="1">
      <c r="A1766" s="25"/>
      <c r="B1766" s="26"/>
      <c r="C1766" s="26"/>
      <c r="D1766" s="26"/>
      <c r="E1766" s="26"/>
      <c r="F1766" s="26"/>
      <c r="G1766" s="26"/>
      <c r="H1766" s="26"/>
      <c r="I1766" s="26"/>
      <c r="J1766" s="26"/>
      <c r="K1766" s="26"/>
      <c r="L1766" s="26"/>
      <c r="M1766" s="25"/>
    </row>
    <row r="1767" ht="15.75" customHeight="1">
      <c r="A1767" s="25"/>
      <c r="B1767" s="26"/>
      <c r="C1767" s="26"/>
      <c r="D1767" s="26"/>
      <c r="E1767" s="26"/>
      <c r="F1767" s="26"/>
      <c r="G1767" s="26"/>
      <c r="H1767" s="26"/>
      <c r="I1767" s="26"/>
      <c r="J1767" s="26"/>
      <c r="K1767" s="26"/>
      <c r="L1767" s="26"/>
      <c r="M1767" s="25"/>
    </row>
    <row r="1768" ht="15.75" customHeight="1">
      <c r="A1768" s="25"/>
      <c r="B1768" s="26"/>
      <c r="C1768" s="26"/>
      <c r="D1768" s="26"/>
      <c r="E1768" s="26"/>
      <c r="F1768" s="26"/>
      <c r="G1768" s="26"/>
      <c r="H1768" s="26"/>
      <c r="I1768" s="26"/>
      <c r="J1768" s="26"/>
      <c r="K1768" s="26"/>
      <c r="L1768" s="26"/>
      <c r="M1768" s="25"/>
    </row>
    <row r="1769" ht="15.75" customHeight="1">
      <c r="A1769" s="25"/>
      <c r="B1769" s="26"/>
      <c r="C1769" s="26"/>
      <c r="D1769" s="26"/>
      <c r="E1769" s="26"/>
      <c r="F1769" s="26"/>
      <c r="G1769" s="26"/>
      <c r="H1769" s="26"/>
      <c r="I1769" s="26"/>
      <c r="J1769" s="26"/>
      <c r="K1769" s="26"/>
      <c r="L1769" s="26"/>
      <c r="M1769" s="25"/>
    </row>
    <row r="1770" ht="15.75" customHeight="1">
      <c r="A1770" s="25"/>
      <c r="B1770" s="26"/>
      <c r="C1770" s="26"/>
      <c r="D1770" s="26"/>
      <c r="E1770" s="26"/>
      <c r="F1770" s="26"/>
      <c r="G1770" s="26"/>
      <c r="H1770" s="26"/>
      <c r="I1770" s="26"/>
      <c r="J1770" s="26"/>
      <c r="K1770" s="26"/>
      <c r="L1770" s="26"/>
      <c r="M1770" s="25"/>
    </row>
    <row r="1771" ht="15.75" customHeight="1">
      <c r="A1771" s="25"/>
      <c r="B1771" s="26"/>
      <c r="C1771" s="26"/>
      <c r="D1771" s="26"/>
      <c r="E1771" s="26"/>
      <c r="F1771" s="26"/>
      <c r="G1771" s="26"/>
      <c r="H1771" s="26"/>
      <c r="I1771" s="26"/>
      <c r="J1771" s="26"/>
      <c r="K1771" s="26"/>
      <c r="L1771" s="26"/>
      <c r="M1771" s="25"/>
    </row>
    <row r="1772" ht="15.75" customHeight="1">
      <c r="A1772" s="25"/>
      <c r="B1772" s="26"/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5"/>
    </row>
    <row r="1773" ht="15.75" customHeight="1">
      <c r="A1773" s="25"/>
      <c r="B1773" s="26"/>
      <c r="C1773" s="26"/>
      <c r="D1773" s="26"/>
      <c r="E1773" s="26"/>
      <c r="F1773" s="26"/>
      <c r="G1773" s="26"/>
      <c r="H1773" s="26"/>
      <c r="I1773" s="26"/>
      <c r="J1773" s="26"/>
      <c r="K1773" s="26"/>
      <c r="L1773" s="26"/>
      <c r="M1773" s="25"/>
    </row>
    <row r="1774" ht="15.75" customHeight="1">
      <c r="A1774" s="25"/>
      <c r="B1774" s="26"/>
      <c r="C1774" s="26"/>
      <c r="D1774" s="26"/>
      <c r="E1774" s="26"/>
      <c r="F1774" s="26"/>
      <c r="G1774" s="26"/>
      <c r="H1774" s="26"/>
      <c r="I1774" s="26"/>
      <c r="J1774" s="26"/>
      <c r="K1774" s="26"/>
      <c r="L1774" s="26"/>
      <c r="M1774" s="25"/>
    </row>
    <row r="1775" ht="15.75" customHeight="1">
      <c r="A1775" s="25"/>
      <c r="B1775" s="26"/>
      <c r="C1775" s="26"/>
      <c r="D1775" s="26"/>
      <c r="E1775" s="26"/>
      <c r="F1775" s="26"/>
      <c r="G1775" s="26"/>
      <c r="H1775" s="26"/>
      <c r="I1775" s="26"/>
      <c r="J1775" s="26"/>
      <c r="K1775" s="26"/>
      <c r="L1775" s="26"/>
      <c r="M1775" s="25"/>
    </row>
    <row r="1776" ht="15.75" customHeight="1">
      <c r="A1776" s="25"/>
      <c r="B1776" s="26"/>
      <c r="C1776" s="26"/>
      <c r="D1776" s="26"/>
      <c r="E1776" s="26"/>
      <c r="F1776" s="26"/>
      <c r="G1776" s="26"/>
      <c r="H1776" s="26"/>
      <c r="I1776" s="26"/>
      <c r="J1776" s="26"/>
      <c r="K1776" s="26"/>
      <c r="L1776" s="26"/>
      <c r="M1776" s="25"/>
    </row>
    <row r="1777" ht="15.75" customHeight="1">
      <c r="A1777" s="25"/>
      <c r="B1777" s="26"/>
      <c r="C1777" s="26"/>
      <c r="D1777" s="26"/>
      <c r="E1777" s="26"/>
      <c r="F1777" s="26"/>
      <c r="G1777" s="26"/>
      <c r="H1777" s="26"/>
      <c r="I1777" s="26"/>
      <c r="J1777" s="26"/>
      <c r="K1777" s="26"/>
      <c r="L1777" s="26"/>
      <c r="M1777" s="25"/>
    </row>
    <row r="1778" ht="15.75" customHeight="1">
      <c r="A1778" s="25"/>
      <c r="B1778" s="26"/>
      <c r="C1778" s="26"/>
      <c r="D1778" s="26"/>
      <c r="E1778" s="26"/>
      <c r="F1778" s="26"/>
      <c r="G1778" s="26"/>
      <c r="H1778" s="26"/>
      <c r="I1778" s="26"/>
      <c r="J1778" s="26"/>
      <c r="K1778" s="26"/>
      <c r="L1778" s="26"/>
      <c r="M1778" s="25"/>
    </row>
    <row r="1779" ht="15.75" customHeight="1">
      <c r="A1779" s="25"/>
      <c r="B1779" s="26"/>
      <c r="C1779" s="26"/>
      <c r="D1779" s="26"/>
      <c r="E1779" s="26"/>
      <c r="F1779" s="26"/>
      <c r="G1779" s="26"/>
      <c r="H1779" s="26"/>
      <c r="I1779" s="26"/>
      <c r="J1779" s="26"/>
      <c r="K1779" s="26"/>
      <c r="L1779" s="26"/>
      <c r="M1779" s="25"/>
    </row>
    <row r="1780" ht="15.75" customHeight="1">
      <c r="A1780" s="25"/>
      <c r="B1780" s="26"/>
      <c r="C1780" s="26"/>
      <c r="D1780" s="26"/>
      <c r="E1780" s="26"/>
      <c r="F1780" s="26"/>
      <c r="G1780" s="26"/>
      <c r="H1780" s="26"/>
      <c r="I1780" s="26"/>
      <c r="J1780" s="26"/>
      <c r="K1780" s="26"/>
      <c r="L1780" s="26"/>
      <c r="M1780" s="25"/>
    </row>
    <row r="1781" ht="15.75" customHeight="1">
      <c r="A1781" s="25"/>
      <c r="B1781" s="26"/>
      <c r="C1781" s="26"/>
      <c r="D1781" s="26"/>
      <c r="E1781" s="26"/>
      <c r="F1781" s="26"/>
      <c r="G1781" s="26"/>
      <c r="H1781" s="26"/>
      <c r="I1781" s="26"/>
      <c r="J1781" s="26"/>
      <c r="K1781" s="26"/>
      <c r="L1781" s="26"/>
      <c r="M1781" s="25"/>
    </row>
    <row r="1782" ht="15.75" customHeight="1">
      <c r="A1782" s="25"/>
      <c r="B1782" s="26"/>
      <c r="C1782" s="26"/>
      <c r="D1782" s="26"/>
      <c r="E1782" s="26"/>
      <c r="F1782" s="26"/>
      <c r="G1782" s="26"/>
      <c r="H1782" s="26"/>
      <c r="I1782" s="26"/>
      <c r="J1782" s="26"/>
      <c r="K1782" s="26"/>
      <c r="L1782" s="26"/>
      <c r="M1782" s="25"/>
    </row>
    <row r="1783" ht="15.75" customHeight="1">
      <c r="A1783" s="25"/>
      <c r="B1783" s="26"/>
      <c r="C1783" s="26"/>
      <c r="D1783" s="26"/>
      <c r="E1783" s="26"/>
      <c r="F1783" s="26"/>
      <c r="G1783" s="26"/>
      <c r="H1783" s="26"/>
      <c r="I1783" s="26"/>
      <c r="J1783" s="26"/>
      <c r="K1783" s="26"/>
      <c r="L1783" s="26"/>
      <c r="M1783" s="25"/>
    </row>
    <row r="1784" ht="15.75" customHeight="1">
      <c r="A1784" s="25"/>
      <c r="B1784" s="26"/>
      <c r="C1784" s="26"/>
      <c r="D1784" s="26"/>
      <c r="E1784" s="26"/>
      <c r="F1784" s="26"/>
      <c r="G1784" s="26"/>
      <c r="H1784" s="26"/>
      <c r="I1784" s="26"/>
      <c r="J1784" s="26"/>
      <c r="K1784" s="26"/>
      <c r="L1784" s="26"/>
      <c r="M1784" s="25"/>
    </row>
    <row r="1785" ht="15.75" customHeight="1">
      <c r="A1785" s="25"/>
      <c r="B1785" s="26"/>
      <c r="C1785" s="26"/>
      <c r="D1785" s="26"/>
      <c r="E1785" s="26"/>
      <c r="F1785" s="26"/>
      <c r="G1785" s="26"/>
      <c r="H1785" s="26"/>
      <c r="I1785" s="26"/>
      <c r="J1785" s="26"/>
      <c r="K1785" s="26"/>
      <c r="L1785" s="26"/>
      <c r="M1785" s="25"/>
    </row>
    <row r="1786" ht="15.75" customHeight="1">
      <c r="A1786" s="25"/>
      <c r="B1786" s="26"/>
      <c r="C1786" s="26"/>
      <c r="D1786" s="26"/>
      <c r="E1786" s="26"/>
      <c r="F1786" s="26"/>
      <c r="G1786" s="26"/>
      <c r="H1786" s="26"/>
      <c r="I1786" s="26"/>
      <c r="J1786" s="26"/>
      <c r="K1786" s="26"/>
      <c r="L1786" s="26"/>
      <c r="M1786" s="25"/>
    </row>
    <row r="1787" ht="15.75" customHeight="1">
      <c r="A1787" s="25"/>
      <c r="B1787" s="26"/>
      <c r="C1787" s="26"/>
      <c r="D1787" s="26"/>
      <c r="E1787" s="26"/>
      <c r="F1787" s="26"/>
      <c r="G1787" s="26"/>
      <c r="H1787" s="26"/>
      <c r="I1787" s="26"/>
      <c r="J1787" s="26"/>
      <c r="K1787" s="26"/>
      <c r="L1787" s="26"/>
      <c r="M1787" s="25"/>
    </row>
    <row r="1788" ht="15.75" customHeight="1">
      <c r="A1788" s="25"/>
      <c r="B1788" s="26"/>
      <c r="C1788" s="26"/>
      <c r="D1788" s="26"/>
      <c r="E1788" s="26"/>
      <c r="F1788" s="26"/>
      <c r="G1788" s="26"/>
      <c r="H1788" s="26"/>
      <c r="I1788" s="26"/>
      <c r="J1788" s="26"/>
      <c r="K1788" s="26"/>
      <c r="L1788" s="26"/>
      <c r="M1788" s="25"/>
    </row>
    <row r="1789" ht="15.75" customHeight="1">
      <c r="A1789" s="25"/>
      <c r="B1789" s="26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5"/>
    </row>
    <row r="1790" ht="15.75" customHeight="1">
      <c r="A1790" s="25"/>
      <c r="B1790" s="26"/>
      <c r="C1790" s="26"/>
      <c r="D1790" s="26"/>
      <c r="E1790" s="26"/>
      <c r="F1790" s="26"/>
      <c r="G1790" s="26"/>
      <c r="H1790" s="26"/>
      <c r="I1790" s="26"/>
      <c r="J1790" s="26"/>
      <c r="K1790" s="26"/>
      <c r="L1790" s="26"/>
      <c r="M1790" s="25"/>
    </row>
    <row r="1791" ht="15.75" customHeight="1">
      <c r="A1791" s="25"/>
      <c r="B1791" s="26"/>
      <c r="C1791" s="26"/>
      <c r="D1791" s="26"/>
      <c r="E1791" s="26"/>
      <c r="F1791" s="26"/>
      <c r="G1791" s="26"/>
      <c r="H1791" s="26"/>
      <c r="I1791" s="26"/>
      <c r="J1791" s="26"/>
      <c r="K1791" s="26"/>
      <c r="L1791" s="26"/>
      <c r="M1791" s="25"/>
    </row>
    <row r="1792" ht="15.75" customHeight="1">
      <c r="A1792" s="25"/>
      <c r="B1792" s="26"/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5"/>
    </row>
    <row r="1793" ht="15.75" customHeight="1">
      <c r="A1793" s="25"/>
      <c r="B1793" s="26"/>
      <c r="C1793" s="26"/>
      <c r="D1793" s="26"/>
      <c r="E1793" s="26"/>
      <c r="F1793" s="26"/>
      <c r="G1793" s="26"/>
      <c r="H1793" s="26"/>
      <c r="I1793" s="26"/>
      <c r="J1793" s="26"/>
      <c r="K1793" s="26"/>
      <c r="L1793" s="26"/>
      <c r="M1793" s="25"/>
    </row>
    <row r="1794" ht="15.75" customHeight="1">
      <c r="A1794" s="25"/>
      <c r="B1794" s="26"/>
      <c r="C1794" s="26"/>
      <c r="D1794" s="26"/>
      <c r="E1794" s="26"/>
      <c r="F1794" s="26"/>
      <c r="G1794" s="26"/>
      <c r="H1794" s="26"/>
      <c r="I1794" s="26"/>
      <c r="J1794" s="26"/>
      <c r="K1794" s="26"/>
      <c r="L1794" s="26"/>
      <c r="M1794" s="25"/>
    </row>
    <row r="1795" ht="15.75" customHeight="1">
      <c r="A1795" s="25"/>
      <c r="B1795" s="26"/>
      <c r="C1795" s="26"/>
      <c r="D1795" s="26"/>
      <c r="E1795" s="26"/>
      <c r="F1795" s="26"/>
      <c r="G1795" s="26"/>
      <c r="H1795" s="26"/>
      <c r="I1795" s="26"/>
      <c r="J1795" s="26"/>
      <c r="K1795" s="26"/>
      <c r="L1795" s="26"/>
      <c r="M1795" s="25"/>
    </row>
    <row r="1796" ht="15.75" customHeight="1">
      <c r="A1796" s="25"/>
      <c r="B1796" s="26"/>
      <c r="C1796" s="26"/>
      <c r="D1796" s="26"/>
      <c r="E1796" s="26"/>
      <c r="F1796" s="26"/>
      <c r="G1796" s="26"/>
      <c r="H1796" s="26"/>
      <c r="I1796" s="26"/>
      <c r="J1796" s="26"/>
      <c r="K1796" s="26"/>
      <c r="L1796" s="26"/>
      <c r="M1796" s="25"/>
    </row>
    <row r="1797" ht="15.75" customHeight="1">
      <c r="A1797" s="25"/>
      <c r="B1797" s="26"/>
      <c r="C1797" s="26"/>
      <c r="D1797" s="26"/>
      <c r="E1797" s="26"/>
      <c r="F1797" s="26"/>
      <c r="G1797" s="26"/>
      <c r="H1797" s="26"/>
      <c r="I1797" s="26"/>
      <c r="J1797" s="26"/>
      <c r="K1797" s="26"/>
      <c r="L1797" s="26"/>
      <c r="M1797" s="25"/>
    </row>
    <row r="1798" ht="15.75" customHeight="1">
      <c r="A1798" s="25"/>
      <c r="B1798" s="26"/>
      <c r="C1798" s="26"/>
      <c r="D1798" s="26"/>
      <c r="E1798" s="26"/>
      <c r="F1798" s="26"/>
      <c r="G1798" s="26"/>
      <c r="H1798" s="26"/>
      <c r="I1798" s="26"/>
      <c r="J1798" s="26"/>
      <c r="K1798" s="26"/>
      <c r="L1798" s="26"/>
      <c r="M1798" s="25"/>
    </row>
    <row r="1799" ht="15.75" customHeight="1">
      <c r="A1799" s="25"/>
      <c r="B1799" s="26"/>
      <c r="C1799" s="26"/>
      <c r="D1799" s="26"/>
      <c r="E1799" s="26"/>
      <c r="F1799" s="26"/>
      <c r="G1799" s="26"/>
      <c r="H1799" s="26"/>
      <c r="I1799" s="26"/>
      <c r="J1799" s="26"/>
      <c r="K1799" s="26"/>
      <c r="L1799" s="26"/>
      <c r="M1799" s="25"/>
    </row>
    <row r="1800" ht="15.75" customHeight="1">
      <c r="A1800" s="25"/>
      <c r="B1800" s="26"/>
      <c r="C1800" s="26"/>
      <c r="D1800" s="26"/>
      <c r="E1800" s="26"/>
      <c r="F1800" s="26"/>
      <c r="G1800" s="26"/>
      <c r="H1800" s="26"/>
      <c r="I1800" s="26"/>
      <c r="J1800" s="26"/>
      <c r="K1800" s="26"/>
      <c r="L1800" s="26"/>
      <c r="M1800" s="25"/>
    </row>
    <row r="1801" ht="15.75" customHeight="1">
      <c r="A1801" s="25"/>
      <c r="B1801" s="26"/>
      <c r="C1801" s="26"/>
      <c r="D1801" s="26"/>
      <c r="E1801" s="26"/>
      <c r="F1801" s="26"/>
      <c r="G1801" s="26"/>
      <c r="H1801" s="26"/>
      <c r="I1801" s="26"/>
      <c r="J1801" s="26"/>
      <c r="K1801" s="26"/>
      <c r="L1801" s="26"/>
      <c r="M1801" s="25"/>
    </row>
    <row r="1802" ht="15.75" customHeight="1">
      <c r="A1802" s="25"/>
      <c r="B1802" s="26"/>
      <c r="C1802" s="26"/>
      <c r="D1802" s="26"/>
      <c r="E1802" s="26"/>
      <c r="F1802" s="26"/>
      <c r="G1802" s="26"/>
      <c r="H1802" s="26"/>
      <c r="I1802" s="26"/>
      <c r="J1802" s="26"/>
      <c r="K1802" s="26"/>
      <c r="L1802" s="26"/>
      <c r="M1802" s="25"/>
    </row>
    <row r="1803" ht="15.75" customHeight="1">
      <c r="A1803" s="25"/>
      <c r="B1803" s="26"/>
      <c r="C1803" s="26"/>
      <c r="D1803" s="26"/>
      <c r="E1803" s="26"/>
      <c r="F1803" s="26"/>
      <c r="G1803" s="26"/>
      <c r="H1803" s="26"/>
      <c r="I1803" s="26"/>
      <c r="J1803" s="26"/>
      <c r="K1803" s="26"/>
      <c r="L1803" s="26"/>
      <c r="M1803" s="25"/>
    </row>
    <row r="1804" ht="15.75" customHeight="1">
      <c r="A1804" s="25"/>
      <c r="B1804" s="26"/>
      <c r="C1804" s="26"/>
      <c r="D1804" s="26"/>
      <c r="E1804" s="26"/>
      <c r="F1804" s="26"/>
      <c r="G1804" s="26"/>
      <c r="H1804" s="26"/>
      <c r="I1804" s="26"/>
      <c r="J1804" s="26"/>
      <c r="K1804" s="26"/>
      <c r="L1804" s="26"/>
      <c r="M1804" s="25"/>
    </row>
    <row r="1805" ht="15.75" customHeight="1">
      <c r="A1805" s="25"/>
      <c r="B1805" s="26"/>
      <c r="C1805" s="26"/>
      <c r="D1805" s="26"/>
      <c r="E1805" s="26"/>
      <c r="F1805" s="26"/>
      <c r="G1805" s="26"/>
      <c r="H1805" s="26"/>
      <c r="I1805" s="26"/>
      <c r="J1805" s="26"/>
      <c r="K1805" s="26"/>
      <c r="L1805" s="26"/>
      <c r="M1805" s="25"/>
    </row>
    <row r="1806" ht="15.75" customHeight="1">
      <c r="A1806" s="25"/>
      <c r="B1806" s="26"/>
      <c r="C1806" s="26"/>
      <c r="D1806" s="26"/>
      <c r="E1806" s="26"/>
      <c r="F1806" s="26"/>
      <c r="G1806" s="26"/>
      <c r="H1806" s="26"/>
      <c r="I1806" s="26"/>
      <c r="J1806" s="26"/>
      <c r="K1806" s="26"/>
      <c r="L1806" s="26"/>
      <c r="M1806" s="25"/>
    </row>
    <row r="1807" ht="15.75" customHeight="1">
      <c r="A1807" s="25"/>
      <c r="B1807" s="26"/>
      <c r="C1807" s="26"/>
      <c r="D1807" s="26"/>
      <c r="E1807" s="26"/>
      <c r="F1807" s="26"/>
      <c r="G1807" s="26"/>
      <c r="H1807" s="26"/>
      <c r="I1807" s="26"/>
      <c r="J1807" s="26"/>
      <c r="K1807" s="26"/>
      <c r="L1807" s="26"/>
      <c r="M1807" s="25"/>
    </row>
    <row r="1808" ht="15.75" customHeight="1">
      <c r="A1808" s="25"/>
      <c r="B1808" s="26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5"/>
    </row>
    <row r="1809" ht="15.75" customHeight="1">
      <c r="A1809" s="25"/>
      <c r="B1809" s="26"/>
      <c r="C1809" s="26"/>
      <c r="D1809" s="26"/>
      <c r="E1809" s="26"/>
      <c r="F1809" s="26"/>
      <c r="G1809" s="26"/>
      <c r="H1809" s="26"/>
      <c r="I1809" s="26"/>
      <c r="J1809" s="26"/>
      <c r="K1809" s="26"/>
      <c r="L1809" s="26"/>
      <c r="M1809" s="25"/>
    </row>
    <row r="1810" ht="15.75" customHeight="1">
      <c r="A1810" s="25"/>
      <c r="B1810" s="26"/>
      <c r="C1810" s="26"/>
      <c r="D1810" s="26"/>
      <c r="E1810" s="26"/>
      <c r="F1810" s="26"/>
      <c r="G1810" s="26"/>
      <c r="H1810" s="26"/>
      <c r="I1810" s="26"/>
      <c r="J1810" s="26"/>
      <c r="K1810" s="26"/>
      <c r="L1810" s="26"/>
      <c r="M1810" s="25"/>
    </row>
    <row r="1811" ht="15.75" customHeight="1">
      <c r="A1811" s="25"/>
      <c r="B1811" s="26"/>
      <c r="C1811" s="26"/>
      <c r="D1811" s="26"/>
      <c r="E1811" s="26"/>
      <c r="F1811" s="26"/>
      <c r="G1811" s="26"/>
      <c r="H1811" s="26"/>
      <c r="I1811" s="26"/>
      <c r="J1811" s="26"/>
      <c r="K1811" s="26"/>
      <c r="L1811" s="26"/>
      <c r="M1811" s="25"/>
    </row>
    <row r="1812" ht="15.75" customHeight="1">
      <c r="A1812" s="25"/>
      <c r="B1812" s="26"/>
      <c r="C1812" s="26"/>
      <c r="D1812" s="26"/>
      <c r="E1812" s="26"/>
      <c r="F1812" s="26"/>
      <c r="G1812" s="26"/>
      <c r="H1812" s="26"/>
      <c r="I1812" s="26"/>
      <c r="J1812" s="26"/>
      <c r="K1812" s="26"/>
      <c r="L1812" s="26"/>
      <c r="M1812" s="25"/>
    </row>
    <row r="1813" ht="15.75" customHeight="1">
      <c r="A1813" s="25"/>
      <c r="B1813" s="26"/>
      <c r="C1813" s="26"/>
      <c r="D1813" s="26"/>
      <c r="E1813" s="26"/>
      <c r="F1813" s="26"/>
      <c r="G1813" s="26"/>
      <c r="H1813" s="26"/>
      <c r="I1813" s="26"/>
      <c r="J1813" s="26"/>
      <c r="K1813" s="26"/>
      <c r="L1813" s="26"/>
      <c r="M1813" s="25"/>
    </row>
    <row r="1814" ht="15.75" customHeight="1">
      <c r="A1814" s="25"/>
      <c r="B1814" s="26"/>
      <c r="C1814" s="26"/>
      <c r="D1814" s="26"/>
      <c r="E1814" s="26"/>
      <c r="F1814" s="26"/>
      <c r="G1814" s="26"/>
      <c r="H1814" s="26"/>
      <c r="I1814" s="26"/>
      <c r="J1814" s="26"/>
      <c r="K1814" s="26"/>
      <c r="L1814" s="26"/>
      <c r="M1814" s="25"/>
    </row>
    <row r="1815" ht="15.75" customHeight="1">
      <c r="A1815" s="25"/>
      <c r="B1815" s="26"/>
      <c r="C1815" s="26"/>
      <c r="D1815" s="26"/>
      <c r="E1815" s="26"/>
      <c r="F1815" s="26"/>
      <c r="G1815" s="26"/>
      <c r="H1815" s="26"/>
      <c r="I1815" s="26"/>
      <c r="J1815" s="26"/>
      <c r="K1815" s="26"/>
      <c r="L1815" s="26"/>
      <c r="M1815" s="25"/>
    </row>
    <row r="1816" ht="15.75" customHeight="1">
      <c r="A1816" s="25"/>
      <c r="B1816" s="26"/>
      <c r="C1816" s="26"/>
      <c r="D1816" s="26"/>
      <c r="E1816" s="26"/>
      <c r="F1816" s="26"/>
      <c r="G1816" s="26"/>
      <c r="H1816" s="26"/>
      <c r="I1816" s="26"/>
      <c r="J1816" s="26"/>
      <c r="K1816" s="26"/>
      <c r="L1816" s="26"/>
      <c r="M1816" s="25"/>
    </row>
    <row r="1817" ht="15.75" customHeight="1">
      <c r="A1817" s="25"/>
      <c r="B1817" s="26"/>
      <c r="C1817" s="26"/>
      <c r="D1817" s="26"/>
      <c r="E1817" s="26"/>
      <c r="F1817" s="26"/>
      <c r="G1817" s="26"/>
      <c r="H1817" s="26"/>
      <c r="I1817" s="26"/>
      <c r="J1817" s="26"/>
      <c r="K1817" s="26"/>
      <c r="L1817" s="26"/>
      <c r="M1817" s="25"/>
    </row>
    <row r="1818" ht="15.75" customHeight="1">
      <c r="A1818" s="25"/>
      <c r="B1818" s="26"/>
      <c r="C1818" s="26"/>
      <c r="D1818" s="26"/>
      <c r="E1818" s="26"/>
      <c r="F1818" s="26"/>
      <c r="G1818" s="26"/>
      <c r="H1818" s="26"/>
      <c r="I1818" s="26"/>
      <c r="J1818" s="26"/>
      <c r="K1818" s="26"/>
      <c r="L1818" s="26"/>
      <c r="M1818" s="25"/>
    </row>
    <row r="1819" ht="15.75" customHeight="1">
      <c r="A1819" s="25"/>
      <c r="B1819" s="26"/>
      <c r="C1819" s="26"/>
      <c r="D1819" s="26"/>
      <c r="E1819" s="26"/>
      <c r="F1819" s="26"/>
      <c r="G1819" s="26"/>
      <c r="H1819" s="26"/>
      <c r="I1819" s="26"/>
      <c r="J1819" s="26"/>
      <c r="K1819" s="26"/>
      <c r="L1819" s="26"/>
      <c r="M1819" s="25"/>
    </row>
    <row r="1820" ht="15.75" customHeight="1">
      <c r="A1820" s="25"/>
      <c r="B1820" s="26"/>
      <c r="C1820" s="26"/>
      <c r="D1820" s="26"/>
      <c r="E1820" s="26"/>
      <c r="F1820" s="26"/>
      <c r="G1820" s="26"/>
      <c r="H1820" s="26"/>
      <c r="I1820" s="26"/>
      <c r="J1820" s="26"/>
      <c r="K1820" s="26"/>
      <c r="L1820" s="26"/>
      <c r="M1820" s="25"/>
    </row>
    <row r="1821" ht="15.75" customHeight="1">
      <c r="A1821" s="25"/>
      <c r="B1821" s="26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5"/>
    </row>
    <row r="1822" ht="15.75" customHeight="1">
      <c r="A1822" s="25"/>
      <c r="B1822" s="26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5"/>
    </row>
    <row r="1823" ht="15.75" customHeight="1">
      <c r="A1823" s="25"/>
      <c r="B1823" s="26"/>
      <c r="C1823" s="26"/>
      <c r="D1823" s="26"/>
      <c r="E1823" s="26"/>
      <c r="F1823" s="26"/>
      <c r="G1823" s="26"/>
      <c r="H1823" s="26"/>
      <c r="I1823" s="26"/>
      <c r="J1823" s="26"/>
      <c r="K1823" s="26"/>
      <c r="L1823" s="26"/>
      <c r="M1823" s="25"/>
    </row>
    <row r="1824" ht="15.75" customHeight="1">
      <c r="A1824" s="25"/>
      <c r="B1824" s="26"/>
      <c r="C1824" s="26"/>
      <c r="D1824" s="26"/>
      <c r="E1824" s="26"/>
      <c r="F1824" s="26"/>
      <c r="G1824" s="26"/>
      <c r="H1824" s="26"/>
      <c r="I1824" s="26"/>
      <c r="J1824" s="26"/>
      <c r="K1824" s="26"/>
      <c r="L1824" s="26"/>
      <c r="M1824" s="25"/>
    </row>
    <row r="1825" ht="15.75" customHeight="1">
      <c r="A1825" s="25"/>
      <c r="B1825" s="26"/>
      <c r="C1825" s="26"/>
      <c r="D1825" s="26"/>
      <c r="E1825" s="26"/>
      <c r="F1825" s="26"/>
      <c r="G1825" s="26"/>
      <c r="H1825" s="26"/>
      <c r="I1825" s="26"/>
      <c r="J1825" s="26"/>
      <c r="K1825" s="26"/>
      <c r="L1825" s="26"/>
      <c r="M1825" s="25"/>
    </row>
    <row r="1826" ht="15.75" customHeight="1">
      <c r="A1826" s="25"/>
      <c r="B1826" s="26"/>
      <c r="C1826" s="26"/>
      <c r="D1826" s="26"/>
      <c r="E1826" s="26"/>
      <c r="F1826" s="26"/>
      <c r="G1826" s="26"/>
      <c r="H1826" s="26"/>
      <c r="I1826" s="26"/>
      <c r="J1826" s="26"/>
      <c r="K1826" s="26"/>
      <c r="L1826" s="26"/>
      <c r="M1826" s="25"/>
    </row>
    <row r="1827" ht="15.75" customHeight="1">
      <c r="A1827" s="25"/>
      <c r="B1827" s="26"/>
      <c r="C1827" s="26"/>
      <c r="D1827" s="26"/>
      <c r="E1827" s="26"/>
      <c r="F1827" s="26"/>
      <c r="G1827" s="26"/>
      <c r="H1827" s="26"/>
      <c r="I1827" s="26"/>
      <c r="J1827" s="26"/>
      <c r="K1827" s="26"/>
      <c r="L1827" s="26"/>
      <c r="M1827" s="25"/>
    </row>
    <row r="1828" ht="15.75" customHeight="1">
      <c r="A1828" s="25"/>
      <c r="B1828" s="26"/>
      <c r="C1828" s="26"/>
      <c r="D1828" s="26"/>
      <c r="E1828" s="26"/>
      <c r="F1828" s="26"/>
      <c r="G1828" s="26"/>
      <c r="H1828" s="26"/>
      <c r="I1828" s="26"/>
      <c r="J1828" s="26"/>
      <c r="K1828" s="26"/>
      <c r="L1828" s="26"/>
      <c r="M1828" s="25"/>
    </row>
    <row r="1829" ht="15.75" customHeight="1">
      <c r="A1829" s="25"/>
      <c r="B1829" s="26"/>
      <c r="C1829" s="26"/>
      <c r="D1829" s="26"/>
      <c r="E1829" s="26"/>
      <c r="F1829" s="26"/>
      <c r="G1829" s="26"/>
      <c r="H1829" s="26"/>
      <c r="I1829" s="26"/>
      <c r="J1829" s="26"/>
      <c r="K1829" s="26"/>
      <c r="L1829" s="26"/>
      <c r="M1829" s="25"/>
    </row>
    <row r="1830" ht="15.75" customHeight="1">
      <c r="A1830" s="25"/>
      <c r="B1830" s="26"/>
      <c r="C1830" s="26"/>
      <c r="D1830" s="26"/>
      <c r="E1830" s="26"/>
      <c r="F1830" s="26"/>
      <c r="G1830" s="26"/>
      <c r="H1830" s="26"/>
      <c r="I1830" s="26"/>
      <c r="J1830" s="26"/>
      <c r="K1830" s="26"/>
      <c r="L1830" s="26"/>
      <c r="M1830" s="25"/>
    </row>
    <row r="1831" ht="15.75" customHeight="1">
      <c r="A1831" s="25"/>
      <c r="B1831" s="26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5"/>
    </row>
    <row r="1832" ht="15.75" customHeight="1">
      <c r="A1832" s="25"/>
      <c r="B1832" s="26"/>
      <c r="C1832" s="26"/>
      <c r="D1832" s="26"/>
      <c r="E1832" s="26"/>
      <c r="F1832" s="26"/>
      <c r="G1832" s="26"/>
      <c r="H1832" s="26"/>
      <c r="I1832" s="26"/>
      <c r="J1832" s="26"/>
      <c r="K1832" s="26"/>
      <c r="L1832" s="26"/>
      <c r="M1832" s="25"/>
    </row>
    <row r="1833" ht="15.75" customHeight="1">
      <c r="A1833" s="25"/>
      <c r="B1833" s="26"/>
      <c r="C1833" s="26"/>
      <c r="D1833" s="26"/>
      <c r="E1833" s="26"/>
      <c r="F1833" s="26"/>
      <c r="G1833" s="26"/>
      <c r="H1833" s="26"/>
      <c r="I1833" s="26"/>
      <c r="J1833" s="26"/>
      <c r="K1833" s="26"/>
      <c r="L1833" s="26"/>
      <c r="M1833" s="25"/>
    </row>
    <row r="1834" ht="15.75" customHeight="1">
      <c r="A1834" s="25"/>
      <c r="B1834" s="26"/>
      <c r="C1834" s="26"/>
      <c r="D1834" s="26"/>
      <c r="E1834" s="26"/>
      <c r="F1834" s="26"/>
      <c r="G1834" s="26"/>
      <c r="H1834" s="26"/>
      <c r="I1834" s="26"/>
      <c r="J1834" s="26"/>
      <c r="K1834" s="26"/>
      <c r="L1834" s="26"/>
      <c r="M1834" s="25"/>
    </row>
    <row r="1835" ht="15.75" customHeight="1">
      <c r="A1835" s="25"/>
      <c r="B1835" s="26"/>
      <c r="C1835" s="26"/>
      <c r="D1835" s="26"/>
      <c r="E1835" s="26"/>
      <c r="F1835" s="26"/>
      <c r="G1835" s="26"/>
      <c r="H1835" s="26"/>
      <c r="I1835" s="26"/>
      <c r="J1835" s="26"/>
      <c r="K1835" s="26"/>
      <c r="L1835" s="26"/>
      <c r="M1835" s="25"/>
    </row>
    <row r="1836" ht="15.75" customHeight="1">
      <c r="A1836" s="25"/>
      <c r="B1836" s="26"/>
      <c r="C1836" s="26"/>
      <c r="D1836" s="26"/>
      <c r="E1836" s="26"/>
      <c r="F1836" s="26"/>
      <c r="G1836" s="26"/>
      <c r="H1836" s="26"/>
      <c r="I1836" s="26"/>
      <c r="J1836" s="26"/>
      <c r="K1836" s="26"/>
      <c r="L1836" s="26"/>
      <c r="M1836" s="25"/>
    </row>
    <row r="1837" ht="15.75" customHeight="1">
      <c r="A1837" s="25"/>
      <c r="B1837" s="26"/>
      <c r="C1837" s="26"/>
      <c r="D1837" s="26"/>
      <c r="E1837" s="26"/>
      <c r="F1837" s="26"/>
      <c r="G1837" s="26"/>
      <c r="H1837" s="26"/>
      <c r="I1837" s="26"/>
      <c r="J1837" s="26"/>
      <c r="K1837" s="26"/>
      <c r="L1837" s="26"/>
      <c r="M1837" s="25"/>
    </row>
    <row r="1838" ht="15.75" customHeight="1">
      <c r="A1838" s="25"/>
      <c r="B1838" s="26"/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5"/>
    </row>
    <row r="1839" ht="15.75" customHeight="1">
      <c r="A1839" s="25"/>
      <c r="B1839" s="26"/>
      <c r="C1839" s="26"/>
      <c r="D1839" s="26"/>
      <c r="E1839" s="26"/>
      <c r="F1839" s="26"/>
      <c r="G1839" s="26"/>
      <c r="H1839" s="26"/>
      <c r="I1839" s="26"/>
      <c r="J1839" s="26"/>
      <c r="K1839" s="26"/>
      <c r="L1839" s="26"/>
      <c r="M1839" s="25"/>
    </row>
    <row r="1840" ht="15.75" customHeight="1">
      <c r="A1840" s="25"/>
      <c r="B1840" s="26"/>
      <c r="C1840" s="26"/>
      <c r="D1840" s="26"/>
      <c r="E1840" s="26"/>
      <c r="F1840" s="26"/>
      <c r="G1840" s="26"/>
      <c r="H1840" s="26"/>
      <c r="I1840" s="26"/>
      <c r="J1840" s="26"/>
      <c r="K1840" s="26"/>
      <c r="L1840" s="26"/>
      <c r="M1840" s="25"/>
    </row>
    <row r="1841" ht="15.75" customHeight="1">
      <c r="A1841" s="25"/>
      <c r="B1841" s="26"/>
      <c r="C1841" s="26"/>
      <c r="D1841" s="26"/>
      <c r="E1841" s="26"/>
      <c r="F1841" s="26"/>
      <c r="G1841" s="26"/>
      <c r="H1841" s="26"/>
      <c r="I1841" s="26"/>
      <c r="J1841" s="26"/>
      <c r="K1841" s="26"/>
      <c r="L1841" s="26"/>
      <c r="M1841" s="25"/>
    </row>
    <row r="1842" ht="15.75" customHeight="1">
      <c r="A1842" s="25"/>
      <c r="B1842" s="26"/>
      <c r="C1842" s="26"/>
      <c r="D1842" s="26"/>
      <c r="E1842" s="26"/>
      <c r="F1842" s="26"/>
      <c r="G1842" s="26"/>
      <c r="H1842" s="26"/>
      <c r="I1842" s="26"/>
      <c r="J1842" s="26"/>
      <c r="K1842" s="26"/>
      <c r="L1842" s="26"/>
      <c r="M1842" s="25"/>
    </row>
    <row r="1843" ht="15.75" customHeight="1">
      <c r="A1843" s="25"/>
      <c r="B1843" s="26"/>
      <c r="C1843" s="26"/>
      <c r="D1843" s="26"/>
      <c r="E1843" s="26"/>
      <c r="F1843" s="26"/>
      <c r="G1843" s="26"/>
      <c r="H1843" s="26"/>
      <c r="I1843" s="26"/>
      <c r="J1843" s="26"/>
      <c r="K1843" s="26"/>
      <c r="L1843" s="26"/>
      <c r="M1843" s="25"/>
    </row>
    <row r="1844" ht="15.75" customHeight="1">
      <c r="A1844" s="25"/>
      <c r="B1844" s="26"/>
      <c r="C1844" s="26"/>
      <c r="D1844" s="26"/>
      <c r="E1844" s="26"/>
      <c r="F1844" s="26"/>
      <c r="G1844" s="26"/>
      <c r="H1844" s="26"/>
      <c r="I1844" s="26"/>
      <c r="J1844" s="26"/>
      <c r="K1844" s="26"/>
      <c r="L1844" s="26"/>
      <c r="M1844" s="25"/>
    </row>
    <row r="1845" ht="15.75" customHeight="1">
      <c r="A1845" s="25"/>
      <c r="B1845" s="26"/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5"/>
    </row>
    <row r="1846" ht="15.75" customHeight="1">
      <c r="A1846" s="25"/>
      <c r="B1846" s="26"/>
      <c r="C1846" s="26"/>
      <c r="D1846" s="26"/>
      <c r="E1846" s="26"/>
      <c r="F1846" s="26"/>
      <c r="G1846" s="26"/>
      <c r="H1846" s="26"/>
      <c r="I1846" s="26"/>
      <c r="J1846" s="26"/>
      <c r="K1846" s="26"/>
      <c r="L1846" s="26"/>
      <c r="M1846" s="25"/>
    </row>
    <row r="1847" ht="15.75" customHeight="1">
      <c r="A1847" s="25"/>
      <c r="B1847" s="26"/>
      <c r="C1847" s="26"/>
      <c r="D1847" s="26"/>
      <c r="E1847" s="26"/>
      <c r="F1847" s="26"/>
      <c r="G1847" s="26"/>
      <c r="H1847" s="26"/>
      <c r="I1847" s="26"/>
      <c r="J1847" s="26"/>
      <c r="K1847" s="26"/>
      <c r="L1847" s="26"/>
      <c r="M1847" s="25"/>
    </row>
    <row r="1848" ht="15.75" customHeight="1">
      <c r="A1848" s="25"/>
      <c r="B1848" s="26"/>
      <c r="C1848" s="26"/>
      <c r="D1848" s="26"/>
      <c r="E1848" s="26"/>
      <c r="F1848" s="26"/>
      <c r="G1848" s="26"/>
      <c r="H1848" s="26"/>
      <c r="I1848" s="26"/>
      <c r="J1848" s="26"/>
      <c r="K1848" s="26"/>
      <c r="L1848" s="26"/>
      <c r="M1848" s="25"/>
    </row>
    <row r="1849" ht="15.75" customHeight="1">
      <c r="A1849" s="25"/>
      <c r="B1849" s="26"/>
      <c r="C1849" s="26"/>
      <c r="D1849" s="26"/>
      <c r="E1849" s="26"/>
      <c r="F1849" s="26"/>
      <c r="G1849" s="26"/>
      <c r="H1849" s="26"/>
      <c r="I1849" s="26"/>
      <c r="J1849" s="26"/>
      <c r="K1849" s="26"/>
      <c r="L1849" s="26"/>
      <c r="M1849" s="25"/>
    </row>
    <row r="1850" ht="15.75" customHeight="1">
      <c r="A1850" s="25"/>
      <c r="B1850" s="26"/>
      <c r="C1850" s="26"/>
      <c r="D1850" s="26"/>
      <c r="E1850" s="26"/>
      <c r="F1850" s="26"/>
      <c r="G1850" s="26"/>
      <c r="H1850" s="26"/>
      <c r="I1850" s="26"/>
      <c r="J1850" s="26"/>
      <c r="K1850" s="26"/>
      <c r="L1850" s="26"/>
      <c r="M1850" s="25"/>
    </row>
    <row r="1851" ht="15.75" customHeight="1">
      <c r="A1851" s="25"/>
      <c r="B1851" s="26"/>
      <c r="C1851" s="26"/>
      <c r="D1851" s="26"/>
      <c r="E1851" s="26"/>
      <c r="F1851" s="26"/>
      <c r="G1851" s="26"/>
      <c r="H1851" s="26"/>
      <c r="I1851" s="26"/>
      <c r="J1851" s="26"/>
      <c r="K1851" s="26"/>
      <c r="L1851" s="26"/>
      <c r="M1851" s="25"/>
    </row>
    <row r="1852" ht="15.75" customHeight="1">
      <c r="A1852" s="25"/>
      <c r="B1852" s="26"/>
      <c r="C1852" s="26"/>
      <c r="D1852" s="26"/>
      <c r="E1852" s="26"/>
      <c r="F1852" s="26"/>
      <c r="G1852" s="26"/>
      <c r="H1852" s="26"/>
      <c r="I1852" s="26"/>
      <c r="J1852" s="26"/>
      <c r="K1852" s="26"/>
      <c r="L1852" s="26"/>
      <c r="M1852" s="25"/>
    </row>
    <row r="1853" ht="15.75" customHeight="1">
      <c r="A1853" s="25"/>
      <c r="B1853" s="26"/>
      <c r="C1853" s="26"/>
      <c r="D1853" s="26"/>
      <c r="E1853" s="26"/>
      <c r="F1853" s="26"/>
      <c r="G1853" s="26"/>
      <c r="H1853" s="26"/>
      <c r="I1853" s="26"/>
      <c r="J1853" s="26"/>
      <c r="K1853" s="26"/>
      <c r="L1853" s="26"/>
      <c r="M1853" s="25"/>
    </row>
    <row r="1854" ht="15.75" customHeight="1">
      <c r="A1854" s="25"/>
      <c r="B1854" s="26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5"/>
    </row>
    <row r="1855" ht="15.75" customHeight="1">
      <c r="A1855" s="25"/>
      <c r="B1855" s="26"/>
      <c r="C1855" s="26"/>
      <c r="D1855" s="26"/>
      <c r="E1855" s="26"/>
      <c r="F1855" s="26"/>
      <c r="G1855" s="26"/>
      <c r="H1855" s="26"/>
      <c r="I1855" s="26"/>
      <c r="J1855" s="26"/>
      <c r="K1855" s="26"/>
      <c r="L1855" s="26"/>
      <c r="M1855" s="25"/>
    </row>
    <row r="1856" ht="15.75" customHeight="1">
      <c r="A1856" s="25"/>
      <c r="B1856" s="26"/>
      <c r="C1856" s="26"/>
      <c r="D1856" s="26"/>
      <c r="E1856" s="26"/>
      <c r="F1856" s="26"/>
      <c r="G1856" s="26"/>
      <c r="H1856" s="26"/>
      <c r="I1856" s="26"/>
      <c r="J1856" s="26"/>
      <c r="K1856" s="26"/>
      <c r="L1856" s="26"/>
      <c r="M1856" s="25"/>
    </row>
    <row r="1857" ht="15.75" customHeight="1">
      <c r="A1857" s="25"/>
      <c r="B1857" s="26"/>
      <c r="C1857" s="26"/>
      <c r="D1857" s="26"/>
      <c r="E1857" s="26"/>
      <c r="F1857" s="26"/>
      <c r="G1857" s="26"/>
      <c r="H1857" s="26"/>
      <c r="I1857" s="26"/>
      <c r="J1857" s="26"/>
      <c r="K1857" s="26"/>
      <c r="L1857" s="26"/>
      <c r="M1857" s="25"/>
    </row>
    <row r="1858" ht="15.75" customHeight="1">
      <c r="A1858" s="25"/>
      <c r="B1858" s="26"/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5"/>
    </row>
    <row r="1859" ht="15.75" customHeight="1">
      <c r="A1859" s="25"/>
      <c r="B1859" s="26"/>
      <c r="C1859" s="26"/>
      <c r="D1859" s="26"/>
      <c r="E1859" s="26"/>
      <c r="F1859" s="26"/>
      <c r="G1859" s="26"/>
      <c r="H1859" s="26"/>
      <c r="I1859" s="26"/>
      <c r="J1859" s="26"/>
      <c r="K1859" s="26"/>
      <c r="L1859" s="26"/>
      <c r="M1859" s="25"/>
    </row>
    <row r="1860" ht="15.75" customHeight="1">
      <c r="A1860" s="25"/>
      <c r="B1860" s="26"/>
      <c r="C1860" s="26"/>
      <c r="D1860" s="26"/>
      <c r="E1860" s="26"/>
      <c r="F1860" s="26"/>
      <c r="G1860" s="26"/>
      <c r="H1860" s="26"/>
      <c r="I1860" s="26"/>
      <c r="J1860" s="26"/>
      <c r="K1860" s="26"/>
      <c r="L1860" s="26"/>
      <c r="M1860" s="25"/>
    </row>
    <row r="1861" ht="15.75" customHeight="1">
      <c r="A1861" s="25"/>
      <c r="B1861" s="26"/>
      <c r="C1861" s="26"/>
      <c r="D1861" s="26"/>
      <c r="E1861" s="26"/>
      <c r="F1861" s="26"/>
      <c r="G1861" s="26"/>
      <c r="H1861" s="26"/>
      <c r="I1861" s="26"/>
      <c r="J1861" s="26"/>
      <c r="K1861" s="26"/>
      <c r="L1861" s="26"/>
      <c r="M1861" s="25"/>
    </row>
    <row r="1862" ht="15.75" customHeight="1">
      <c r="A1862" s="25"/>
      <c r="B1862" s="26"/>
      <c r="C1862" s="26"/>
      <c r="D1862" s="26"/>
      <c r="E1862" s="26"/>
      <c r="F1862" s="26"/>
      <c r="G1862" s="26"/>
      <c r="H1862" s="26"/>
      <c r="I1862" s="26"/>
      <c r="J1862" s="26"/>
      <c r="K1862" s="26"/>
      <c r="L1862" s="26"/>
      <c r="M1862" s="25"/>
    </row>
    <row r="1863" ht="15.75" customHeight="1">
      <c r="A1863" s="25"/>
      <c r="B1863" s="26"/>
      <c r="C1863" s="26"/>
      <c r="D1863" s="26"/>
      <c r="E1863" s="26"/>
      <c r="F1863" s="26"/>
      <c r="G1863" s="26"/>
      <c r="H1863" s="26"/>
      <c r="I1863" s="26"/>
      <c r="J1863" s="26"/>
      <c r="K1863" s="26"/>
      <c r="L1863" s="26"/>
      <c r="M1863" s="25"/>
    </row>
    <row r="1864" ht="15.75" customHeight="1">
      <c r="A1864" s="25"/>
      <c r="B1864" s="26"/>
      <c r="C1864" s="26"/>
      <c r="D1864" s="26"/>
      <c r="E1864" s="26"/>
      <c r="F1864" s="26"/>
      <c r="G1864" s="26"/>
      <c r="H1864" s="26"/>
      <c r="I1864" s="26"/>
      <c r="J1864" s="26"/>
      <c r="K1864" s="26"/>
      <c r="L1864" s="26"/>
      <c r="M1864" s="25"/>
    </row>
    <row r="1865" ht="15.75" customHeight="1">
      <c r="A1865" s="25"/>
      <c r="B1865" s="26"/>
      <c r="C1865" s="26"/>
      <c r="D1865" s="26"/>
      <c r="E1865" s="26"/>
      <c r="F1865" s="26"/>
      <c r="G1865" s="26"/>
      <c r="H1865" s="26"/>
      <c r="I1865" s="26"/>
      <c r="J1865" s="26"/>
      <c r="K1865" s="26"/>
      <c r="L1865" s="26"/>
      <c r="M1865" s="25"/>
    </row>
    <row r="1866" ht="15.75" customHeight="1">
      <c r="A1866" s="25"/>
      <c r="B1866" s="26"/>
      <c r="C1866" s="26"/>
      <c r="D1866" s="26"/>
      <c r="E1866" s="26"/>
      <c r="F1866" s="26"/>
      <c r="G1866" s="26"/>
      <c r="H1866" s="26"/>
      <c r="I1866" s="26"/>
      <c r="J1866" s="26"/>
      <c r="K1866" s="26"/>
      <c r="L1866" s="26"/>
      <c r="M1866" s="25"/>
    </row>
    <row r="1867" ht="15.75" customHeight="1">
      <c r="A1867" s="25"/>
      <c r="B1867" s="26"/>
      <c r="C1867" s="26"/>
      <c r="D1867" s="26"/>
      <c r="E1867" s="26"/>
      <c r="F1867" s="26"/>
      <c r="G1867" s="26"/>
      <c r="H1867" s="26"/>
      <c r="I1867" s="26"/>
      <c r="J1867" s="26"/>
      <c r="K1867" s="26"/>
      <c r="L1867" s="26"/>
      <c r="M1867" s="25"/>
    </row>
    <row r="1868" ht="15.75" customHeight="1">
      <c r="A1868" s="25"/>
      <c r="B1868" s="26"/>
      <c r="C1868" s="26"/>
      <c r="D1868" s="26"/>
      <c r="E1868" s="26"/>
      <c r="F1868" s="26"/>
      <c r="G1868" s="26"/>
      <c r="H1868" s="26"/>
      <c r="I1868" s="26"/>
      <c r="J1868" s="26"/>
      <c r="K1868" s="26"/>
      <c r="L1868" s="26"/>
      <c r="M1868" s="25"/>
    </row>
    <row r="1869" ht="15.75" customHeight="1">
      <c r="A1869" s="25"/>
      <c r="B1869" s="26"/>
      <c r="C1869" s="26"/>
      <c r="D1869" s="26"/>
      <c r="E1869" s="26"/>
      <c r="F1869" s="26"/>
      <c r="G1869" s="26"/>
      <c r="H1869" s="26"/>
      <c r="I1869" s="26"/>
      <c r="J1869" s="26"/>
      <c r="K1869" s="26"/>
      <c r="L1869" s="26"/>
      <c r="M1869" s="25"/>
    </row>
    <row r="1870" ht="15.75" customHeight="1">
      <c r="A1870" s="25"/>
      <c r="B1870" s="26"/>
      <c r="C1870" s="26"/>
      <c r="D1870" s="26"/>
      <c r="E1870" s="26"/>
      <c r="F1870" s="26"/>
      <c r="G1870" s="26"/>
      <c r="H1870" s="26"/>
      <c r="I1870" s="26"/>
      <c r="J1870" s="26"/>
      <c r="K1870" s="26"/>
      <c r="L1870" s="26"/>
      <c r="M1870" s="25"/>
    </row>
    <row r="1871" ht="15.75" customHeight="1">
      <c r="A1871" s="25"/>
      <c r="B1871" s="26"/>
      <c r="C1871" s="26"/>
      <c r="D1871" s="26"/>
      <c r="E1871" s="26"/>
      <c r="F1871" s="26"/>
      <c r="G1871" s="26"/>
      <c r="H1871" s="26"/>
      <c r="I1871" s="26"/>
      <c r="J1871" s="26"/>
      <c r="K1871" s="26"/>
      <c r="L1871" s="26"/>
      <c r="M1871" s="25"/>
    </row>
    <row r="1872" ht="15.75" customHeight="1">
      <c r="A1872" s="25"/>
      <c r="B1872" s="26"/>
      <c r="C1872" s="26"/>
      <c r="D1872" s="26"/>
      <c r="E1872" s="26"/>
      <c r="F1872" s="26"/>
      <c r="G1872" s="26"/>
      <c r="H1872" s="26"/>
      <c r="I1872" s="26"/>
      <c r="J1872" s="26"/>
      <c r="K1872" s="26"/>
      <c r="L1872" s="26"/>
      <c r="M1872" s="25"/>
    </row>
    <row r="1873" ht="15.75" customHeight="1">
      <c r="A1873" s="25"/>
      <c r="B1873" s="26"/>
      <c r="C1873" s="26"/>
      <c r="D1873" s="26"/>
      <c r="E1873" s="26"/>
      <c r="F1873" s="26"/>
      <c r="G1873" s="26"/>
      <c r="H1873" s="26"/>
      <c r="I1873" s="26"/>
      <c r="J1873" s="26"/>
      <c r="K1873" s="26"/>
      <c r="L1873" s="26"/>
      <c r="M1873" s="25"/>
    </row>
    <row r="1874" ht="15.75" customHeight="1">
      <c r="A1874" s="25"/>
      <c r="B1874" s="26"/>
      <c r="C1874" s="26"/>
      <c r="D1874" s="26"/>
      <c r="E1874" s="26"/>
      <c r="F1874" s="26"/>
      <c r="G1874" s="26"/>
      <c r="H1874" s="26"/>
      <c r="I1874" s="26"/>
      <c r="J1874" s="26"/>
      <c r="K1874" s="26"/>
      <c r="L1874" s="26"/>
      <c r="M1874" s="25"/>
    </row>
    <row r="1875" ht="15.75" customHeight="1">
      <c r="A1875" s="25"/>
      <c r="B1875" s="26"/>
      <c r="C1875" s="26"/>
      <c r="D1875" s="26"/>
      <c r="E1875" s="26"/>
      <c r="F1875" s="26"/>
      <c r="G1875" s="26"/>
      <c r="H1875" s="26"/>
      <c r="I1875" s="26"/>
      <c r="J1875" s="26"/>
      <c r="K1875" s="26"/>
      <c r="L1875" s="26"/>
      <c r="M1875" s="25"/>
    </row>
    <row r="1876" ht="15.75" customHeight="1">
      <c r="A1876" s="25"/>
      <c r="B1876" s="26"/>
      <c r="C1876" s="26"/>
      <c r="D1876" s="26"/>
      <c r="E1876" s="26"/>
      <c r="F1876" s="26"/>
      <c r="G1876" s="26"/>
      <c r="H1876" s="26"/>
      <c r="I1876" s="26"/>
      <c r="J1876" s="26"/>
      <c r="K1876" s="26"/>
      <c r="L1876" s="26"/>
      <c r="M1876" s="25"/>
    </row>
    <row r="1877" ht="15.75" customHeight="1">
      <c r="A1877" s="25"/>
      <c r="B1877" s="26"/>
      <c r="C1877" s="26"/>
      <c r="D1877" s="26"/>
      <c r="E1877" s="26"/>
      <c r="F1877" s="26"/>
      <c r="G1877" s="26"/>
      <c r="H1877" s="26"/>
      <c r="I1877" s="26"/>
      <c r="J1877" s="26"/>
      <c r="K1877" s="26"/>
      <c r="L1877" s="26"/>
      <c r="M1877" s="25"/>
    </row>
    <row r="1878" ht="15.75" customHeight="1">
      <c r="A1878" s="25"/>
      <c r="B1878" s="26"/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5"/>
    </row>
    <row r="1879" ht="15.75" customHeight="1">
      <c r="A1879" s="25"/>
      <c r="B1879" s="26"/>
      <c r="C1879" s="26"/>
      <c r="D1879" s="26"/>
      <c r="E1879" s="26"/>
      <c r="F1879" s="26"/>
      <c r="G1879" s="26"/>
      <c r="H1879" s="26"/>
      <c r="I1879" s="26"/>
      <c r="J1879" s="26"/>
      <c r="K1879" s="26"/>
      <c r="L1879" s="26"/>
      <c r="M1879" s="25"/>
    </row>
    <row r="1880" ht="15.75" customHeight="1">
      <c r="A1880" s="25"/>
      <c r="B1880" s="26"/>
      <c r="C1880" s="26"/>
      <c r="D1880" s="26"/>
      <c r="E1880" s="26"/>
      <c r="F1880" s="26"/>
      <c r="G1880" s="26"/>
      <c r="H1880" s="26"/>
      <c r="I1880" s="26"/>
      <c r="J1880" s="26"/>
      <c r="K1880" s="26"/>
      <c r="L1880" s="26"/>
      <c r="M1880" s="25"/>
    </row>
    <row r="1881" ht="15.75" customHeight="1">
      <c r="A1881" s="25"/>
      <c r="B1881" s="26"/>
      <c r="C1881" s="26"/>
      <c r="D1881" s="26"/>
      <c r="E1881" s="26"/>
      <c r="F1881" s="26"/>
      <c r="G1881" s="26"/>
      <c r="H1881" s="26"/>
      <c r="I1881" s="26"/>
      <c r="J1881" s="26"/>
      <c r="K1881" s="26"/>
      <c r="L1881" s="26"/>
      <c r="M1881" s="25"/>
    </row>
    <row r="1882" ht="15.75" customHeight="1">
      <c r="A1882" s="25"/>
      <c r="B1882" s="26"/>
      <c r="C1882" s="26"/>
      <c r="D1882" s="26"/>
      <c r="E1882" s="26"/>
      <c r="F1882" s="26"/>
      <c r="G1882" s="26"/>
      <c r="H1882" s="26"/>
      <c r="I1882" s="26"/>
      <c r="J1882" s="26"/>
      <c r="K1882" s="26"/>
      <c r="L1882" s="26"/>
      <c r="M1882" s="25"/>
    </row>
    <row r="1883" ht="15.75" customHeight="1">
      <c r="A1883" s="25"/>
      <c r="B1883" s="26"/>
      <c r="C1883" s="26"/>
      <c r="D1883" s="26"/>
      <c r="E1883" s="26"/>
      <c r="F1883" s="26"/>
      <c r="G1883" s="26"/>
      <c r="H1883" s="26"/>
      <c r="I1883" s="26"/>
      <c r="J1883" s="26"/>
      <c r="K1883" s="26"/>
      <c r="L1883" s="26"/>
      <c r="M1883" s="25"/>
    </row>
    <row r="1884" ht="15.75" customHeight="1">
      <c r="A1884" s="25"/>
      <c r="B1884" s="26"/>
      <c r="C1884" s="26"/>
      <c r="D1884" s="26"/>
      <c r="E1884" s="26"/>
      <c r="F1884" s="26"/>
      <c r="G1884" s="26"/>
      <c r="H1884" s="26"/>
      <c r="I1884" s="26"/>
      <c r="J1884" s="26"/>
      <c r="K1884" s="26"/>
      <c r="L1884" s="26"/>
      <c r="M1884" s="25"/>
    </row>
    <row r="1885" ht="15.75" customHeight="1">
      <c r="A1885" s="25"/>
      <c r="B1885" s="26"/>
      <c r="C1885" s="26"/>
      <c r="D1885" s="26"/>
      <c r="E1885" s="26"/>
      <c r="F1885" s="26"/>
      <c r="G1885" s="26"/>
      <c r="H1885" s="26"/>
      <c r="I1885" s="26"/>
      <c r="J1885" s="26"/>
      <c r="K1885" s="26"/>
      <c r="L1885" s="26"/>
      <c r="M1885" s="25"/>
    </row>
    <row r="1886" ht="15.75" customHeight="1">
      <c r="A1886" s="25"/>
      <c r="B1886" s="26"/>
      <c r="C1886" s="26"/>
      <c r="D1886" s="26"/>
      <c r="E1886" s="26"/>
      <c r="F1886" s="26"/>
      <c r="G1886" s="26"/>
      <c r="H1886" s="26"/>
      <c r="I1886" s="26"/>
      <c r="J1886" s="26"/>
      <c r="K1886" s="26"/>
      <c r="L1886" s="26"/>
      <c r="M1886" s="25"/>
    </row>
    <row r="1887" ht="15.75" customHeight="1">
      <c r="A1887" s="25"/>
      <c r="B1887" s="26"/>
      <c r="C1887" s="26"/>
      <c r="D1887" s="26"/>
      <c r="E1887" s="26"/>
      <c r="F1887" s="26"/>
      <c r="G1887" s="26"/>
      <c r="H1887" s="26"/>
      <c r="I1887" s="26"/>
      <c r="J1887" s="26"/>
      <c r="K1887" s="26"/>
      <c r="L1887" s="26"/>
      <c r="M1887" s="25"/>
    </row>
    <row r="1888" ht="15.75" customHeight="1">
      <c r="A1888" s="25"/>
      <c r="B1888" s="26"/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25"/>
    </row>
    <row r="1889" ht="15.75" customHeight="1">
      <c r="A1889" s="25"/>
      <c r="B1889" s="26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5"/>
    </row>
    <row r="1890" ht="15.75" customHeight="1">
      <c r="A1890" s="25"/>
      <c r="B1890" s="26"/>
      <c r="C1890" s="26"/>
      <c r="D1890" s="26"/>
      <c r="E1890" s="26"/>
      <c r="F1890" s="26"/>
      <c r="G1890" s="26"/>
      <c r="H1890" s="26"/>
      <c r="I1890" s="26"/>
      <c r="J1890" s="26"/>
      <c r="K1890" s="26"/>
      <c r="L1890" s="26"/>
      <c r="M1890" s="25"/>
    </row>
    <row r="1891" ht="15.75" customHeight="1">
      <c r="A1891" s="25"/>
      <c r="B1891" s="26"/>
      <c r="C1891" s="26"/>
      <c r="D1891" s="26"/>
      <c r="E1891" s="26"/>
      <c r="F1891" s="26"/>
      <c r="G1891" s="26"/>
      <c r="H1891" s="26"/>
      <c r="I1891" s="26"/>
      <c r="J1891" s="26"/>
      <c r="K1891" s="26"/>
      <c r="L1891" s="26"/>
      <c r="M1891" s="25"/>
    </row>
    <row r="1892" ht="15.75" customHeight="1">
      <c r="A1892" s="25"/>
      <c r="B1892" s="26"/>
      <c r="C1892" s="26"/>
      <c r="D1892" s="26"/>
      <c r="E1892" s="26"/>
      <c r="F1892" s="26"/>
      <c r="G1892" s="26"/>
      <c r="H1892" s="26"/>
      <c r="I1892" s="26"/>
      <c r="J1892" s="26"/>
      <c r="K1892" s="26"/>
      <c r="L1892" s="26"/>
      <c r="M1892" s="25"/>
    </row>
    <row r="1893" ht="15.75" customHeight="1">
      <c r="A1893" s="25"/>
      <c r="B1893" s="26"/>
      <c r="C1893" s="26"/>
      <c r="D1893" s="26"/>
      <c r="E1893" s="26"/>
      <c r="F1893" s="26"/>
      <c r="G1893" s="26"/>
      <c r="H1893" s="26"/>
      <c r="I1893" s="26"/>
      <c r="J1893" s="26"/>
      <c r="K1893" s="26"/>
      <c r="L1893" s="26"/>
      <c r="M1893" s="25"/>
    </row>
    <row r="1894" ht="15.75" customHeight="1">
      <c r="A1894" s="25"/>
      <c r="B1894" s="26"/>
      <c r="C1894" s="26"/>
      <c r="D1894" s="26"/>
      <c r="E1894" s="26"/>
      <c r="F1894" s="26"/>
      <c r="G1894" s="26"/>
      <c r="H1894" s="26"/>
      <c r="I1894" s="26"/>
      <c r="J1894" s="26"/>
      <c r="K1894" s="26"/>
      <c r="L1894" s="26"/>
      <c r="M1894" s="25"/>
    </row>
    <row r="1895" ht="15.75" customHeight="1">
      <c r="A1895" s="25"/>
      <c r="B1895" s="26"/>
      <c r="C1895" s="26"/>
      <c r="D1895" s="26"/>
      <c r="E1895" s="26"/>
      <c r="F1895" s="26"/>
      <c r="G1895" s="26"/>
      <c r="H1895" s="26"/>
      <c r="I1895" s="26"/>
      <c r="J1895" s="26"/>
      <c r="K1895" s="26"/>
      <c r="L1895" s="26"/>
      <c r="M1895" s="25"/>
    </row>
    <row r="1896" ht="15.75" customHeight="1">
      <c r="A1896" s="25"/>
      <c r="B1896" s="26"/>
      <c r="C1896" s="26"/>
      <c r="D1896" s="26"/>
      <c r="E1896" s="26"/>
      <c r="F1896" s="26"/>
      <c r="G1896" s="26"/>
      <c r="H1896" s="26"/>
      <c r="I1896" s="26"/>
      <c r="J1896" s="26"/>
      <c r="K1896" s="26"/>
      <c r="L1896" s="26"/>
      <c r="M1896" s="25"/>
    </row>
    <row r="1897" ht="15.75" customHeight="1">
      <c r="A1897" s="25"/>
      <c r="B1897" s="26"/>
      <c r="C1897" s="26"/>
      <c r="D1897" s="26"/>
      <c r="E1897" s="26"/>
      <c r="F1897" s="26"/>
      <c r="G1897" s="26"/>
      <c r="H1897" s="26"/>
      <c r="I1897" s="26"/>
      <c r="J1897" s="26"/>
      <c r="K1897" s="26"/>
      <c r="L1897" s="26"/>
      <c r="M1897" s="25"/>
    </row>
    <row r="1898" ht="15.75" customHeight="1">
      <c r="A1898" s="25"/>
      <c r="B1898" s="26"/>
      <c r="C1898" s="26"/>
      <c r="D1898" s="26"/>
      <c r="E1898" s="26"/>
      <c r="F1898" s="26"/>
      <c r="G1898" s="26"/>
      <c r="H1898" s="26"/>
      <c r="I1898" s="26"/>
      <c r="J1898" s="26"/>
      <c r="K1898" s="26"/>
      <c r="L1898" s="26"/>
      <c r="M1898" s="25"/>
    </row>
    <row r="1899" ht="15.75" customHeight="1">
      <c r="A1899" s="25"/>
      <c r="B1899" s="26"/>
      <c r="C1899" s="26"/>
      <c r="D1899" s="26"/>
      <c r="E1899" s="26"/>
      <c r="F1899" s="26"/>
      <c r="G1899" s="26"/>
      <c r="H1899" s="26"/>
      <c r="I1899" s="26"/>
      <c r="J1899" s="26"/>
      <c r="K1899" s="26"/>
      <c r="L1899" s="26"/>
      <c r="M1899" s="25"/>
    </row>
    <row r="1900" ht="15.75" customHeight="1">
      <c r="A1900" s="25"/>
      <c r="B1900" s="26"/>
      <c r="C1900" s="26"/>
      <c r="D1900" s="26"/>
      <c r="E1900" s="26"/>
      <c r="F1900" s="26"/>
      <c r="G1900" s="26"/>
      <c r="H1900" s="26"/>
      <c r="I1900" s="26"/>
      <c r="J1900" s="26"/>
      <c r="K1900" s="26"/>
      <c r="L1900" s="26"/>
      <c r="M1900" s="25"/>
    </row>
    <row r="1901" ht="15.75" customHeight="1">
      <c r="A1901" s="25"/>
      <c r="B1901" s="26"/>
      <c r="C1901" s="26"/>
      <c r="D1901" s="26"/>
      <c r="E1901" s="26"/>
      <c r="F1901" s="26"/>
      <c r="G1901" s="26"/>
      <c r="H1901" s="26"/>
      <c r="I1901" s="26"/>
      <c r="J1901" s="26"/>
      <c r="K1901" s="26"/>
      <c r="L1901" s="26"/>
      <c r="M1901" s="25"/>
    </row>
    <row r="1902" ht="15.75" customHeight="1">
      <c r="A1902" s="25"/>
      <c r="B1902" s="26"/>
      <c r="C1902" s="26"/>
      <c r="D1902" s="26"/>
      <c r="E1902" s="26"/>
      <c r="F1902" s="26"/>
      <c r="G1902" s="26"/>
      <c r="H1902" s="26"/>
      <c r="I1902" s="26"/>
      <c r="J1902" s="26"/>
      <c r="K1902" s="26"/>
      <c r="L1902" s="26"/>
      <c r="M1902" s="25"/>
    </row>
    <row r="1903" ht="15.75" customHeight="1">
      <c r="A1903" s="25"/>
      <c r="B1903" s="26"/>
      <c r="C1903" s="26"/>
      <c r="D1903" s="26"/>
      <c r="E1903" s="26"/>
      <c r="F1903" s="26"/>
      <c r="G1903" s="26"/>
      <c r="H1903" s="26"/>
      <c r="I1903" s="26"/>
      <c r="J1903" s="26"/>
      <c r="K1903" s="26"/>
      <c r="L1903" s="26"/>
      <c r="M1903" s="25"/>
    </row>
    <row r="1904" ht="15.75" customHeight="1">
      <c r="A1904" s="25"/>
      <c r="B1904" s="26"/>
      <c r="C1904" s="26"/>
      <c r="D1904" s="26"/>
      <c r="E1904" s="26"/>
      <c r="F1904" s="26"/>
      <c r="G1904" s="26"/>
      <c r="H1904" s="26"/>
      <c r="I1904" s="26"/>
      <c r="J1904" s="26"/>
      <c r="K1904" s="26"/>
      <c r="L1904" s="26"/>
      <c r="M1904" s="25"/>
    </row>
    <row r="1905" ht="15.75" customHeight="1">
      <c r="A1905" s="25"/>
      <c r="B1905" s="26"/>
      <c r="C1905" s="26"/>
      <c r="D1905" s="26"/>
      <c r="E1905" s="26"/>
      <c r="F1905" s="26"/>
      <c r="G1905" s="26"/>
      <c r="H1905" s="26"/>
      <c r="I1905" s="26"/>
      <c r="J1905" s="26"/>
      <c r="K1905" s="26"/>
      <c r="L1905" s="26"/>
      <c r="M1905" s="25"/>
    </row>
    <row r="1906" ht="15.75" customHeight="1">
      <c r="A1906" s="25"/>
      <c r="B1906" s="26"/>
      <c r="C1906" s="26"/>
      <c r="D1906" s="26"/>
      <c r="E1906" s="26"/>
      <c r="F1906" s="26"/>
      <c r="G1906" s="26"/>
      <c r="H1906" s="26"/>
      <c r="I1906" s="26"/>
      <c r="J1906" s="26"/>
      <c r="K1906" s="26"/>
      <c r="L1906" s="26"/>
      <c r="M1906" s="25"/>
    </row>
    <row r="1907" ht="15.75" customHeight="1">
      <c r="A1907" s="25"/>
      <c r="B1907" s="26"/>
      <c r="C1907" s="26"/>
      <c r="D1907" s="26"/>
      <c r="E1907" s="26"/>
      <c r="F1907" s="26"/>
      <c r="G1907" s="26"/>
      <c r="H1907" s="26"/>
      <c r="I1907" s="26"/>
      <c r="J1907" s="26"/>
      <c r="K1907" s="26"/>
      <c r="L1907" s="26"/>
      <c r="M1907" s="25"/>
    </row>
    <row r="1908" ht="15.75" customHeight="1">
      <c r="A1908" s="25"/>
      <c r="B1908" s="26"/>
      <c r="C1908" s="26"/>
      <c r="D1908" s="26"/>
      <c r="E1908" s="26"/>
      <c r="F1908" s="26"/>
      <c r="G1908" s="26"/>
      <c r="H1908" s="26"/>
      <c r="I1908" s="26"/>
      <c r="J1908" s="26"/>
      <c r="K1908" s="26"/>
      <c r="L1908" s="26"/>
      <c r="M1908" s="25"/>
    </row>
    <row r="1909" ht="15.75" customHeight="1">
      <c r="A1909" s="25"/>
      <c r="B1909" s="26"/>
      <c r="C1909" s="26"/>
      <c r="D1909" s="26"/>
      <c r="E1909" s="26"/>
      <c r="F1909" s="26"/>
      <c r="G1909" s="26"/>
      <c r="H1909" s="26"/>
      <c r="I1909" s="26"/>
      <c r="J1909" s="26"/>
      <c r="K1909" s="26"/>
      <c r="L1909" s="26"/>
      <c r="M1909" s="25"/>
    </row>
    <row r="1910" ht="15.75" customHeight="1">
      <c r="A1910" s="25"/>
      <c r="B1910" s="26"/>
      <c r="C1910" s="26"/>
      <c r="D1910" s="26"/>
      <c r="E1910" s="26"/>
      <c r="F1910" s="26"/>
      <c r="G1910" s="26"/>
      <c r="H1910" s="26"/>
      <c r="I1910" s="26"/>
      <c r="J1910" s="26"/>
      <c r="K1910" s="26"/>
      <c r="L1910" s="26"/>
      <c r="M1910" s="25"/>
    </row>
    <row r="1911" ht="15.75" customHeight="1">
      <c r="A1911" s="25"/>
      <c r="B1911" s="26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5"/>
    </row>
    <row r="1912" ht="15.75" customHeight="1">
      <c r="A1912" s="25"/>
      <c r="B1912" s="26"/>
      <c r="C1912" s="26"/>
      <c r="D1912" s="26"/>
      <c r="E1912" s="26"/>
      <c r="F1912" s="26"/>
      <c r="G1912" s="26"/>
      <c r="H1912" s="26"/>
      <c r="I1912" s="26"/>
      <c r="J1912" s="26"/>
      <c r="K1912" s="26"/>
      <c r="L1912" s="26"/>
      <c r="M1912" s="25"/>
    </row>
    <row r="1913" ht="15.75" customHeight="1">
      <c r="A1913" s="25"/>
      <c r="B1913" s="26"/>
      <c r="C1913" s="26"/>
      <c r="D1913" s="26"/>
      <c r="E1913" s="26"/>
      <c r="F1913" s="26"/>
      <c r="G1913" s="26"/>
      <c r="H1913" s="26"/>
      <c r="I1913" s="26"/>
      <c r="J1913" s="26"/>
      <c r="K1913" s="26"/>
      <c r="L1913" s="26"/>
      <c r="M1913" s="25"/>
    </row>
    <row r="1914" ht="15.75" customHeight="1">
      <c r="A1914" s="25"/>
      <c r="B1914" s="26"/>
      <c r="C1914" s="26"/>
      <c r="D1914" s="26"/>
      <c r="E1914" s="26"/>
      <c r="F1914" s="26"/>
      <c r="G1914" s="26"/>
      <c r="H1914" s="26"/>
      <c r="I1914" s="26"/>
      <c r="J1914" s="26"/>
      <c r="K1914" s="26"/>
      <c r="L1914" s="26"/>
      <c r="M1914" s="25"/>
    </row>
    <row r="1915" ht="15.75" customHeight="1">
      <c r="A1915" s="25"/>
      <c r="B1915" s="26"/>
      <c r="C1915" s="26"/>
      <c r="D1915" s="26"/>
      <c r="E1915" s="26"/>
      <c r="F1915" s="26"/>
      <c r="G1915" s="26"/>
      <c r="H1915" s="26"/>
      <c r="I1915" s="26"/>
      <c r="J1915" s="26"/>
      <c r="K1915" s="26"/>
      <c r="L1915" s="26"/>
      <c r="M1915" s="25"/>
    </row>
    <row r="1916" ht="15.75" customHeight="1">
      <c r="A1916" s="25"/>
      <c r="B1916" s="26"/>
      <c r="C1916" s="26"/>
      <c r="D1916" s="26"/>
      <c r="E1916" s="26"/>
      <c r="F1916" s="26"/>
      <c r="G1916" s="26"/>
      <c r="H1916" s="26"/>
      <c r="I1916" s="26"/>
      <c r="J1916" s="26"/>
      <c r="K1916" s="26"/>
      <c r="L1916" s="26"/>
      <c r="M1916" s="25"/>
    </row>
    <row r="1917" ht="15.75" customHeight="1">
      <c r="A1917" s="25"/>
      <c r="B1917" s="26"/>
      <c r="C1917" s="26"/>
      <c r="D1917" s="26"/>
      <c r="E1917" s="26"/>
      <c r="F1917" s="26"/>
      <c r="G1917" s="26"/>
      <c r="H1917" s="26"/>
      <c r="I1917" s="26"/>
      <c r="J1917" s="26"/>
      <c r="K1917" s="26"/>
      <c r="L1917" s="26"/>
      <c r="M1917" s="25"/>
    </row>
    <row r="1918" ht="15.75" customHeight="1">
      <c r="A1918" s="25"/>
      <c r="B1918" s="26"/>
      <c r="C1918" s="26"/>
      <c r="D1918" s="26"/>
      <c r="E1918" s="26"/>
      <c r="F1918" s="26"/>
      <c r="G1918" s="26"/>
      <c r="H1918" s="26"/>
      <c r="I1918" s="26"/>
      <c r="J1918" s="26"/>
      <c r="K1918" s="26"/>
      <c r="L1918" s="26"/>
      <c r="M1918" s="25"/>
    </row>
    <row r="1919" ht="15.75" customHeight="1">
      <c r="A1919" s="25"/>
      <c r="B1919" s="26"/>
      <c r="C1919" s="26"/>
      <c r="D1919" s="26"/>
      <c r="E1919" s="26"/>
      <c r="F1919" s="26"/>
      <c r="G1919" s="26"/>
      <c r="H1919" s="26"/>
      <c r="I1919" s="26"/>
      <c r="J1919" s="26"/>
      <c r="K1919" s="26"/>
      <c r="L1919" s="26"/>
      <c r="M1919" s="25"/>
    </row>
    <row r="1920" ht="15.75" customHeight="1">
      <c r="A1920" s="25"/>
      <c r="B1920" s="26"/>
      <c r="C1920" s="26"/>
      <c r="D1920" s="26"/>
      <c r="E1920" s="26"/>
      <c r="F1920" s="26"/>
      <c r="G1920" s="26"/>
      <c r="H1920" s="26"/>
      <c r="I1920" s="26"/>
      <c r="J1920" s="26"/>
      <c r="K1920" s="26"/>
      <c r="L1920" s="26"/>
      <c r="M1920" s="25"/>
    </row>
    <row r="1921" ht="15.75" customHeight="1">
      <c r="A1921" s="25"/>
      <c r="B1921" s="26"/>
      <c r="C1921" s="26"/>
      <c r="D1921" s="26"/>
      <c r="E1921" s="26"/>
      <c r="F1921" s="26"/>
      <c r="G1921" s="26"/>
      <c r="H1921" s="26"/>
      <c r="I1921" s="26"/>
      <c r="J1921" s="26"/>
      <c r="K1921" s="26"/>
      <c r="L1921" s="26"/>
      <c r="M1921" s="25"/>
    </row>
    <row r="1922" ht="15.75" customHeight="1">
      <c r="A1922" s="25"/>
      <c r="B1922" s="26"/>
      <c r="C1922" s="26"/>
      <c r="D1922" s="26"/>
      <c r="E1922" s="26"/>
      <c r="F1922" s="26"/>
      <c r="G1922" s="26"/>
      <c r="H1922" s="26"/>
      <c r="I1922" s="26"/>
      <c r="J1922" s="26"/>
      <c r="K1922" s="26"/>
      <c r="L1922" s="26"/>
      <c r="M1922" s="25"/>
    </row>
    <row r="1923" ht="15.75" customHeight="1">
      <c r="A1923" s="25"/>
      <c r="B1923" s="26"/>
      <c r="C1923" s="26"/>
      <c r="D1923" s="26"/>
      <c r="E1923" s="26"/>
      <c r="F1923" s="26"/>
      <c r="G1923" s="26"/>
      <c r="H1923" s="26"/>
      <c r="I1923" s="26"/>
      <c r="J1923" s="26"/>
      <c r="K1923" s="26"/>
      <c r="L1923" s="26"/>
      <c r="M1923" s="25"/>
    </row>
    <row r="1924" ht="15.75" customHeight="1">
      <c r="A1924" s="25"/>
      <c r="B1924" s="26"/>
      <c r="C1924" s="26"/>
      <c r="D1924" s="26"/>
      <c r="E1924" s="26"/>
      <c r="F1924" s="26"/>
      <c r="G1924" s="26"/>
      <c r="H1924" s="26"/>
      <c r="I1924" s="26"/>
      <c r="J1924" s="26"/>
      <c r="K1924" s="26"/>
      <c r="L1924" s="26"/>
      <c r="M1924" s="25"/>
    </row>
    <row r="1925" ht="15.75" customHeight="1">
      <c r="A1925" s="25"/>
      <c r="B1925" s="26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5"/>
    </row>
    <row r="1926" ht="15.75" customHeight="1">
      <c r="A1926" s="25"/>
      <c r="B1926" s="26"/>
      <c r="C1926" s="26"/>
      <c r="D1926" s="26"/>
      <c r="E1926" s="26"/>
      <c r="F1926" s="26"/>
      <c r="G1926" s="26"/>
      <c r="H1926" s="26"/>
      <c r="I1926" s="26"/>
      <c r="J1926" s="26"/>
      <c r="K1926" s="26"/>
      <c r="L1926" s="26"/>
      <c r="M1926" s="25"/>
    </row>
    <row r="1927" ht="15.75" customHeight="1">
      <c r="A1927" s="25"/>
      <c r="B1927" s="26"/>
      <c r="C1927" s="26"/>
      <c r="D1927" s="26"/>
      <c r="E1927" s="26"/>
      <c r="F1927" s="26"/>
      <c r="G1927" s="26"/>
      <c r="H1927" s="26"/>
      <c r="I1927" s="26"/>
      <c r="J1927" s="26"/>
      <c r="K1927" s="26"/>
      <c r="L1927" s="26"/>
      <c r="M1927" s="25"/>
    </row>
    <row r="1928" ht="15.75" customHeight="1">
      <c r="A1928" s="25"/>
      <c r="B1928" s="26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5"/>
    </row>
    <row r="1929" ht="15.75" customHeight="1">
      <c r="A1929" s="25"/>
      <c r="B1929" s="26"/>
      <c r="C1929" s="26"/>
      <c r="D1929" s="26"/>
      <c r="E1929" s="26"/>
      <c r="F1929" s="26"/>
      <c r="G1929" s="26"/>
      <c r="H1929" s="26"/>
      <c r="I1929" s="26"/>
      <c r="J1929" s="26"/>
      <c r="K1929" s="26"/>
      <c r="L1929" s="26"/>
      <c r="M1929" s="25"/>
    </row>
    <row r="1930" ht="15.75" customHeight="1">
      <c r="A1930" s="25"/>
      <c r="B1930" s="26"/>
      <c r="C1930" s="26"/>
      <c r="D1930" s="26"/>
      <c r="E1930" s="26"/>
      <c r="F1930" s="26"/>
      <c r="G1930" s="26"/>
      <c r="H1930" s="26"/>
      <c r="I1930" s="26"/>
      <c r="J1930" s="26"/>
      <c r="K1930" s="26"/>
      <c r="L1930" s="26"/>
      <c r="M1930" s="25"/>
    </row>
    <row r="1931" ht="15.75" customHeight="1">
      <c r="A1931" s="25"/>
      <c r="B1931" s="26"/>
      <c r="C1931" s="26"/>
      <c r="D1931" s="26"/>
      <c r="E1931" s="26"/>
      <c r="F1931" s="26"/>
      <c r="G1931" s="26"/>
      <c r="H1931" s="26"/>
      <c r="I1931" s="26"/>
      <c r="J1931" s="26"/>
      <c r="K1931" s="26"/>
      <c r="L1931" s="26"/>
      <c r="M1931" s="25"/>
    </row>
    <row r="1932" ht="15.75" customHeight="1">
      <c r="A1932" s="25"/>
      <c r="B1932" s="26"/>
      <c r="C1932" s="26"/>
      <c r="D1932" s="26"/>
      <c r="E1932" s="26"/>
      <c r="F1932" s="26"/>
      <c r="G1932" s="26"/>
      <c r="H1932" s="26"/>
      <c r="I1932" s="26"/>
      <c r="J1932" s="26"/>
      <c r="K1932" s="26"/>
      <c r="L1932" s="26"/>
      <c r="M1932" s="25"/>
    </row>
    <row r="1933" ht="15.75" customHeight="1">
      <c r="A1933" s="25"/>
      <c r="B1933" s="26"/>
      <c r="C1933" s="26"/>
      <c r="D1933" s="26"/>
      <c r="E1933" s="26"/>
      <c r="F1933" s="26"/>
      <c r="G1933" s="26"/>
      <c r="H1933" s="26"/>
      <c r="I1933" s="26"/>
      <c r="J1933" s="26"/>
      <c r="K1933" s="26"/>
      <c r="L1933" s="26"/>
      <c r="M1933" s="25"/>
    </row>
    <row r="1934" ht="15.75" customHeight="1">
      <c r="A1934" s="25"/>
      <c r="B1934" s="26"/>
      <c r="C1934" s="26"/>
      <c r="D1934" s="26"/>
      <c r="E1934" s="26"/>
      <c r="F1934" s="26"/>
      <c r="G1934" s="26"/>
      <c r="H1934" s="26"/>
      <c r="I1934" s="26"/>
      <c r="J1934" s="26"/>
      <c r="K1934" s="26"/>
      <c r="L1934" s="26"/>
      <c r="M1934" s="25"/>
    </row>
    <row r="1935" ht="15.75" customHeight="1">
      <c r="A1935" s="25"/>
      <c r="B1935" s="26"/>
      <c r="C1935" s="26"/>
      <c r="D1935" s="26"/>
      <c r="E1935" s="26"/>
      <c r="F1935" s="26"/>
      <c r="G1935" s="26"/>
      <c r="H1935" s="26"/>
      <c r="I1935" s="26"/>
      <c r="J1935" s="26"/>
      <c r="K1935" s="26"/>
      <c r="L1935" s="26"/>
      <c r="M1935" s="25"/>
    </row>
    <row r="1936" ht="15.75" customHeight="1">
      <c r="A1936" s="25"/>
      <c r="B1936" s="26"/>
      <c r="C1936" s="26"/>
      <c r="D1936" s="26"/>
      <c r="E1936" s="26"/>
      <c r="F1936" s="26"/>
      <c r="G1936" s="26"/>
      <c r="H1936" s="26"/>
      <c r="I1936" s="26"/>
      <c r="J1936" s="26"/>
      <c r="K1936" s="26"/>
      <c r="L1936" s="26"/>
      <c r="M1936" s="25"/>
    </row>
    <row r="1937" ht="15.75" customHeight="1">
      <c r="A1937" s="25"/>
      <c r="B1937" s="26"/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5"/>
    </row>
    <row r="1938" ht="15.75" customHeight="1">
      <c r="A1938" s="25"/>
      <c r="B1938" s="26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5"/>
    </row>
    <row r="1939" ht="15.75" customHeight="1">
      <c r="A1939" s="25"/>
      <c r="B1939" s="26"/>
      <c r="C1939" s="26"/>
      <c r="D1939" s="26"/>
      <c r="E1939" s="26"/>
      <c r="F1939" s="26"/>
      <c r="G1939" s="26"/>
      <c r="H1939" s="26"/>
      <c r="I1939" s="26"/>
      <c r="J1939" s="26"/>
      <c r="K1939" s="26"/>
      <c r="L1939" s="26"/>
      <c r="M1939" s="25"/>
    </row>
    <row r="1940" ht="15.75" customHeight="1">
      <c r="A1940" s="25"/>
      <c r="B1940" s="26"/>
      <c r="C1940" s="26"/>
      <c r="D1940" s="26"/>
      <c r="E1940" s="26"/>
      <c r="F1940" s="26"/>
      <c r="G1940" s="26"/>
      <c r="H1940" s="26"/>
      <c r="I1940" s="26"/>
      <c r="J1940" s="26"/>
      <c r="K1940" s="26"/>
      <c r="L1940" s="26"/>
      <c r="M1940" s="25"/>
    </row>
    <row r="1941" ht="15.75" customHeight="1">
      <c r="A1941" s="25"/>
      <c r="B1941" s="26"/>
      <c r="C1941" s="26"/>
      <c r="D1941" s="26"/>
      <c r="E1941" s="26"/>
      <c r="F1941" s="26"/>
      <c r="G1941" s="26"/>
      <c r="H1941" s="26"/>
      <c r="I1941" s="26"/>
      <c r="J1941" s="26"/>
      <c r="K1941" s="26"/>
      <c r="L1941" s="26"/>
      <c r="M1941" s="25"/>
    </row>
    <row r="1942" ht="15.75" customHeight="1">
      <c r="A1942" s="25"/>
      <c r="B1942" s="26"/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5"/>
    </row>
    <row r="1943" ht="15.75" customHeight="1">
      <c r="A1943" s="25"/>
      <c r="B1943" s="26"/>
      <c r="C1943" s="26"/>
      <c r="D1943" s="26"/>
      <c r="E1943" s="26"/>
      <c r="F1943" s="26"/>
      <c r="G1943" s="26"/>
      <c r="H1943" s="26"/>
      <c r="I1943" s="26"/>
      <c r="J1943" s="26"/>
      <c r="K1943" s="26"/>
      <c r="L1943" s="26"/>
      <c r="M1943" s="25"/>
    </row>
    <row r="1944" ht="15.75" customHeight="1">
      <c r="A1944" s="25"/>
      <c r="B1944" s="26"/>
      <c r="C1944" s="26"/>
      <c r="D1944" s="26"/>
      <c r="E1944" s="26"/>
      <c r="F1944" s="26"/>
      <c r="G1944" s="26"/>
      <c r="H1944" s="26"/>
      <c r="I1944" s="26"/>
      <c r="J1944" s="26"/>
      <c r="K1944" s="26"/>
      <c r="L1944" s="26"/>
      <c r="M1944" s="25"/>
    </row>
    <row r="1945" ht="15.75" customHeight="1">
      <c r="A1945" s="25"/>
      <c r="B1945" s="26"/>
      <c r="C1945" s="26"/>
      <c r="D1945" s="26"/>
      <c r="E1945" s="26"/>
      <c r="F1945" s="26"/>
      <c r="G1945" s="26"/>
      <c r="H1945" s="26"/>
      <c r="I1945" s="26"/>
      <c r="J1945" s="26"/>
      <c r="K1945" s="26"/>
      <c r="L1945" s="26"/>
      <c r="M1945" s="25"/>
    </row>
    <row r="1946" ht="15.75" customHeight="1">
      <c r="A1946" s="25"/>
      <c r="B1946" s="26"/>
      <c r="C1946" s="26"/>
      <c r="D1946" s="26"/>
      <c r="E1946" s="26"/>
      <c r="F1946" s="26"/>
      <c r="G1946" s="26"/>
      <c r="H1946" s="26"/>
      <c r="I1946" s="26"/>
      <c r="J1946" s="26"/>
      <c r="K1946" s="26"/>
      <c r="L1946" s="26"/>
      <c r="M1946" s="25"/>
    </row>
    <row r="1947" ht="15.75" customHeight="1">
      <c r="A1947" s="25"/>
      <c r="B1947" s="26"/>
      <c r="C1947" s="26"/>
      <c r="D1947" s="26"/>
      <c r="E1947" s="26"/>
      <c r="F1947" s="26"/>
      <c r="G1947" s="26"/>
      <c r="H1947" s="26"/>
      <c r="I1947" s="26"/>
      <c r="J1947" s="26"/>
      <c r="K1947" s="26"/>
      <c r="L1947" s="26"/>
      <c r="M1947" s="25"/>
    </row>
    <row r="1948" ht="15.75" customHeight="1">
      <c r="A1948" s="25"/>
      <c r="B1948" s="26"/>
      <c r="C1948" s="26"/>
      <c r="D1948" s="26"/>
      <c r="E1948" s="26"/>
      <c r="F1948" s="26"/>
      <c r="G1948" s="26"/>
      <c r="H1948" s="26"/>
      <c r="I1948" s="26"/>
      <c r="J1948" s="26"/>
      <c r="K1948" s="26"/>
      <c r="L1948" s="26"/>
      <c r="M1948" s="25"/>
    </row>
    <row r="1949" ht="15.75" customHeight="1">
      <c r="A1949" s="25"/>
      <c r="B1949" s="26"/>
      <c r="C1949" s="26"/>
      <c r="D1949" s="26"/>
      <c r="E1949" s="26"/>
      <c r="F1949" s="26"/>
      <c r="G1949" s="26"/>
      <c r="H1949" s="26"/>
      <c r="I1949" s="26"/>
      <c r="J1949" s="26"/>
      <c r="K1949" s="26"/>
      <c r="L1949" s="26"/>
      <c r="M1949" s="25"/>
    </row>
    <row r="1950" ht="15.75" customHeight="1">
      <c r="A1950" s="25"/>
      <c r="B1950" s="26"/>
      <c r="C1950" s="26"/>
      <c r="D1950" s="26"/>
      <c r="E1950" s="26"/>
      <c r="F1950" s="26"/>
      <c r="G1950" s="26"/>
      <c r="H1950" s="26"/>
      <c r="I1950" s="26"/>
      <c r="J1950" s="26"/>
      <c r="K1950" s="26"/>
      <c r="L1950" s="26"/>
      <c r="M1950" s="25"/>
    </row>
    <row r="1951" ht="15.75" customHeight="1">
      <c r="A1951" s="25"/>
      <c r="B1951" s="26"/>
      <c r="C1951" s="26"/>
      <c r="D1951" s="26"/>
      <c r="E1951" s="26"/>
      <c r="F1951" s="26"/>
      <c r="G1951" s="26"/>
      <c r="H1951" s="26"/>
      <c r="I1951" s="26"/>
      <c r="J1951" s="26"/>
      <c r="K1951" s="26"/>
      <c r="L1951" s="26"/>
      <c r="M1951" s="25"/>
    </row>
    <row r="1952" ht="15.75" customHeight="1">
      <c r="A1952" s="25"/>
      <c r="B1952" s="26"/>
      <c r="C1952" s="26"/>
      <c r="D1952" s="26"/>
      <c r="E1952" s="26"/>
      <c r="F1952" s="26"/>
      <c r="G1952" s="26"/>
      <c r="H1952" s="26"/>
      <c r="I1952" s="26"/>
      <c r="J1952" s="26"/>
      <c r="K1952" s="26"/>
      <c r="L1952" s="26"/>
      <c r="M1952" s="25"/>
    </row>
    <row r="1953" ht="15.75" customHeight="1">
      <c r="A1953" s="25"/>
      <c r="B1953" s="26"/>
      <c r="C1953" s="26"/>
      <c r="D1953" s="26"/>
      <c r="E1953" s="26"/>
      <c r="F1953" s="26"/>
      <c r="G1953" s="26"/>
      <c r="H1953" s="26"/>
      <c r="I1953" s="26"/>
      <c r="J1953" s="26"/>
      <c r="K1953" s="26"/>
      <c r="L1953" s="26"/>
      <c r="M1953" s="25"/>
    </row>
    <row r="1954" ht="15.75" customHeight="1">
      <c r="A1954" s="25"/>
      <c r="B1954" s="26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5"/>
    </row>
    <row r="1955" ht="15.75" customHeight="1">
      <c r="A1955" s="25"/>
      <c r="B1955" s="26"/>
      <c r="C1955" s="26"/>
      <c r="D1955" s="26"/>
      <c r="E1955" s="26"/>
      <c r="F1955" s="26"/>
      <c r="G1955" s="26"/>
      <c r="H1955" s="26"/>
      <c r="I1955" s="26"/>
      <c r="J1955" s="26"/>
      <c r="K1955" s="26"/>
      <c r="L1955" s="26"/>
      <c r="M1955" s="25"/>
    </row>
    <row r="1956" ht="15.75" customHeight="1">
      <c r="A1956" s="25"/>
      <c r="B1956" s="26"/>
      <c r="C1956" s="26"/>
      <c r="D1956" s="26"/>
      <c r="E1956" s="26"/>
      <c r="F1956" s="26"/>
      <c r="G1956" s="26"/>
      <c r="H1956" s="26"/>
      <c r="I1956" s="26"/>
      <c r="J1956" s="26"/>
      <c r="K1956" s="26"/>
      <c r="L1956" s="26"/>
      <c r="M1956" s="25"/>
    </row>
    <row r="1957" ht="15.75" customHeight="1">
      <c r="A1957" s="25"/>
      <c r="B1957" s="26"/>
      <c r="C1957" s="26"/>
      <c r="D1957" s="26"/>
      <c r="E1957" s="26"/>
      <c r="F1957" s="26"/>
      <c r="G1957" s="26"/>
      <c r="H1957" s="26"/>
      <c r="I1957" s="26"/>
      <c r="J1957" s="26"/>
      <c r="K1957" s="26"/>
      <c r="L1957" s="26"/>
      <c r="M1957" s="25"/>
    </row>
    <row r="1958" ht="15.75" customHeight="1">
      <c r="A1958" s="25"/>
      <c r="B1958" s="26"/>
      <c r="C1958" s="26"/>
      <c r="D1958" s="26"/>
      <c r="E1958" s="26"/>
      <c r="F1958" s="26"/>
      <c r="G1958" s="26"/>
      <c r="H1958" s="26"/>
      <c r="I1958" s="26"/>
      <c r="J1958" s="26"/>
      <c r="K1958" s="26"/>
      <c r="L1958" s="26"/>
      <c r="M1958" s="25"/>
    </row>
    <row r="1959" ht="15.75" customHeight="1">
      <c r="A1959" s="25"/>
      <c r="B1959" s="26"/>
      <c r="C1959" s="26"/>
      <c r="D1959" s="26"/>
      <c r="E1959" s="26"/>
      <c r="F1959" s="26"/>
      <c r="G1959" s="26"/>
      <c r="H1959" s="26"/>
      <c r="I1959" s="26"/>
      <c r="J1959" s="26"/>
      <c r="K1959" s="26"/>
      <c r="L1959" s="26"/>
      <c r="M1959" s="25"/>
    </row>
    <row r="1960" ht="15.75" customHeight="1">
      <c r="A1960" s="25"/>
      <c r="B1960" s="26"/>
      <c r="C1960" s="26"/>
      <c r="D1960" s="26"/>
      <c r="E1960" s="26"/>
      <c r="F1960" s="26"/>
      <c r="G1960" s="26"/>
      <c r="H1960" s="26"/>
      <c r="I1960" s="26"/>
      <c r="J1960" s="26"/>
      <c r="K1960" s="26"/>
      <c r="L1960" s="26"/>
      <c r="M1960" s="25"/>
    </row>
    <row r="1961" ht="15.75" customHeight="1">
      <c r="A1961" s="25"/>
      <c r="B1961" s="26"/>
      <c r="C1961" s="26"/>
      <c r="D1961" s="26"/>
      <c r="E1961" s="26"/>
      <c r="F1961" s="26"/>
      <c r="G1961" s="26"/>
      <c r="H1961" s="26"/>
      <c r="I1961" s="26"/>
      <c r="J1961" s="26"/>
      <c r="K1961" s="26"/>
      <c r="L1961" s="26"/>
      <c r="M1961" s="25"/>
    </row>
    <row r="1962" ht="15.75" customHeight="1">
      <c r="A1962" s="25"/>
      <c r="B1962" s="26"/>
      <c r="C1962" s="26"/>
      <c r="D1962" s="26"/>
      <c r="E1962" s="26"/>
      <c r="F1962" s="26"/>
      <c r="G1962" s="26"/>
      <c r="H1962" s="26"/>
      <c r="I1962" s="26"/>
      <c r="J1962" s="26"/>
      <c r="K1962" s="26"/>
      <c r="L1962" s="26"/>
      <c r="M1962" s="25"/>
    </row>
    <row r="1963" ht="15.75" customHeight="1">
      <c r="A1963" s="25"/>
      <c r="B1963" s="26"/>
      <c r="C1963" s="26"/>
      <c r="D1963" s="26"/>
      <c r="E1963" s="26"/>
      <c r="F1963" s="26"/>
      <c r="G1963" s="26"/>
      <c r="H1963" s="26"/>
      <c r="I1963" s="26"/>
      <c r="J1963" s="26"/>
      <c r="K1963" s="26"/>
      <c r="L1963" s="26"/>
      <c r="M1963" s="25"/>
    </row>
    <row r="1964" ht="15.75" customHeight="1">
      <c r="A1964" s="25"/>
      <c r="B1964" s="26"/>
      <c r="C1964" s="26"/>
      <c r="D1964" s="26"/>
      <c r="E1964" s="26"/>
      <c r="F1964" s="26"/>
      <c r="G1964" s="26"/>
      <c r="H1964" s="26"/>
      <c r="I1964" s="26"/>
      <c r="J1964" s="26"/>
      <c r="K1964" s="26"/>
      <c r="L1964" s="26"/>
      <c r="M1964" s="25"/>
    </row>
    <row r="1965" ht="15.75" customHeight="1">
      <c r="A1965" s="25"/>
      <c r="B1965" s="26"/>
      <c r="C1965" s="26"/>
      <c r="D1965" s="26"/>
      <c r="E1965" s="26"/>
      <c r="F1965" s="26"/>
      <c r="G1965" s="26"/>
      <c r="H1965" s="26"/>
      <c r="I1965" s="26"/>
      <c r="J1965" s="26"/>
      <c r="K1965" s="26"/>
      <c r="L1965" s="26"/>
      <c r="M1965" s="25"/>
    </row>
    <row r="1966" ht="15.75" customHeight="1">
      <c r="A1966" s="25"/>
      <c r="B1966" s="26"/>
      <c r="C1966" s="26"/>
      <c r="D1966" s="26"/>
      <c r="E1966" s="26"/>
      <c r="F1966" s="26"/>
      <c r="G1966" s="26"/>
      <c r="H1966" s="26"/>
      <c r="I1966" s="26"/>
      <c r="J1966" s="26"/>
      <c r="K1966" s="26"/>
      <c r="L1966" s="26"/>
      <c r="M1966" s="25"/>
    </row>
    <row r="1967" ht="15.75" customHeight="1">
      <c r="A1967" s="25"/>
      <c r="B1967" s="26"/>
      <c r="C1967" s="26"/>
      <c r="D1967" s="26"/>
      <c r="E1967" s="26"/>
      <c r="F1967" s="26"/>
      <c r="G1967" s="26"/>
      <c r="H1967" s="26"/>
      <c r="I1967" s="26"/>
      <c r="J1967" s="26"/>
      <c r="K1967" s="26"/>
      <c r="L1967" s="26"/>
      <c r="M1967" s="25"/>
    </row>
    <row r="1968" ht="15.75" customHeight="1">
      <c r="A1968" s="25"/>
      <c r="B1968" s="26"/>
      <c r="C1968" s="26"/>
      <c r="D1968" s="26"/>
      <c r="E1968" s="26"/>
      <c r="F1968" s="26"/>
      <c r="G1968" s="26"/>
      <c r="H1968" s="26"/>
      <c r="I1968" s="26"/>
      <c r="J1968" s="26"/>
      <c r="K1968" s="26"/>
      <c r="L1968" s="26"/>
      <c r="M1968" s="25"/>
    </row>
    <row r="1969" ht="15.75" customHeight="1">
      <c r="A1969" s="25"/>
      <c r="B1969" s="26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5"/>
    </row>
    <row r="1970" ht="15.75" customHeight="1">
      <c r="A1970" s="25"/>
      <c r="B1970" s="26"/>
      <c r="C1970" s="26"/>
      <c r="D1970" s="26"/>
      <c r="E1970" s="26"/>
      <c r="F1970" s="26"/>
      <c r="G1970" s="26"/>
      <c r="H1970" s="26"/>
      <c r="I1970" s="26"/>
      <c r="J1970" s="26"/>
      <c r="K1970" s="26"/>
      <c r="L1970" s="26"/>
      <c r="M1970" s="25"/>
    </row>
    <row r="1971" ht="15.75" customHeight="1">
      <c r="A1971" s="25"/>
      <c r="B1971" s="26"/>
      <c r="C1971" s="26"/>
      <c r="D1971" s="26"/>
      <c r="E1971" s="26"/>
      <c r="F1971" s="26"/>
      <c r="G1971" s="26"/>
      <c r="H1971" s="26"/>
      <c r="I1971" s="26"/>
      <c r="J1971" s="26"/>
      <c r="K1971" s="26"/>
      <c r="L1971" s="26"/>
      <c r="M1971" s="25"/>
    </row>
    <row r="1972" ht="15.75" customHeight="1">
      <c r="A1972" s="25"/>
      <c r="B1972" s="26"/>
      <c r="C1972" s="26"/>
      <c r="D1972" s="26"/>
      <c r="E1972" s="26"/>
      <c r="F1972" s="26"/>
      <c r="G1972" s="26"/>
      <c r="H1972" s="26"/>
      <c r="I1972" s="26"/>
      <c r="J1972" s="26"/>
      <c r="K1972" s="26"/>
      <c r="L1972" s="26"/>
      <c r="M1972" s="25"/>
    </row>
    <row r="1973" ht="15.75" customHeight="1">
      <c r="A1973" s="25"/>
      <c r="B1973" s="26"/>
      <c r="C1973" s="26"/>
      <c r="D1973" s="26"/>
      <c r="E1973" s="26"/>
      <c r="F1973" s="26"/>
      <c r="G1973" s="26"/>
      <c r="H1973" s="26"/>
      <c r="I1973" s="26"/>
      <c r="J1973" s="26"/>
      <c r="K1973" s="26"/>
      <c r="L1973" s="26"/>
      <c r="M1973" s="25"/>
    </row>
    <row r="1974" ht="15.75" customHeight="1">
      <c r="A1974" s="25"/>
      <c r="B1974" s="26"/>
      <c r="C1974" s="26"/>
      <c r="D1974" s="26"/>
      <c r="E1974" s="26"/>
      <c r="F1974" s="26"/>
      <c r="G1974" s="26"/>
      <c r="H1974" s="26"/>
      <c r="I1974" s="26"/>
      <c r="J1974" s="26"/>
      <c r="K1974" s="26"/>
      <c r="L1974" s="26"/>
      <c r="M1974" s="25"/>
    </row>
    <row r="1975" ht="15.75" customHeight="1">
      <c r="A1975" s="25"/>
      <c r="B1975" s="26"/>
      <c r="C1975" s="26"/>
      <c r="D1975" s="26"/>
      <c r="E1975" s="26"/>
      <c r="F1975" s="26"/>
      <c r="G1975" s="26"/>
      <c r="H1975" s="26"/>
      <c r="I1975" s="26"/>
      <c r="J1975" s="26"/>
      <c r="K1975" s="26"/>
      <c r="L1975" s="26"/>
      <c r="M1975" s="25"/>
    </row>
    <row r="1976" ht="15.75" customHeight="1">
      <c r="A1976" s="25"/>
      <c r="B1976" s="26"/>
      <c r="C1976" s="26"/>
      <c r="D1976" s="26"/>
      <c r="E1976" s="26"/>
      <c r="F1976" s="26"/>
      <c r="G1976" s="26"/>
      <c r="H1976" s="26"/>
      <c r="I1976" s="26"/>
      <c r="J1976" s="26"/>
      <c r="K1976" s="26"/>
      <c r="L1976" s="26"/>
      <c r="M1976" s="25"/>
    </row>
    <row r="1977" ht="15.75" customHeight="1">
      <c r="A1977" s="25"/>
      <c r="B1977" s="26"/>
      <c r="C1977" s="26"/>
      <c r="D1977" s="26"/>
      <c r="E1977" s="26"/>
      <c r="F1977" s="26"/>
      <c r="G1977" s="26"/>
      <c r="H1977" s="26"/>
      <c r="I1977" s="26"/>
      <c r="J1977" s="26"/>
      <c r="K1977" s="26"/>
      <c r="L1977" s="26"/>
      <c r="M1977" s="25"/>
    </row>
    <row r="1978" ht="15.75" customHeight="1">
      <c r="A1978" s="25"/>
      <c r="B1978" s="26"/>
      <c r="C1978" s="26"/>
      <c r="D1978" s="26"/>
      <c r="E1978" s="26"/>
      <c r="F1978" s="26"/>
      <c r="G1978" s="26"/>
      <c r="H1978" s="26"/>
      <c r="I1978" s="26"/>
      <c r="J1978" s="26"/>
      <c r="K1978" s="26"/>
      <c r="L1978" s="26"/>
      <c r="M1978" s="25"/>
    </row>
    <row r="1979" ht="15.75" customHeight="1">
      <c r="A1979" s="25"/>
      <c r="B1979" s="26"/>
      <c r="C1979" s="26"/>
      <c r="D1979" s="26"/>
      <c r="E1979" s="26"/>
      <c r="F1979" s="26"/>
      <c r="G1979" s="26"/>
      <c r="H1979" s="26"/>
      <c r="I1979" s="26"/>
      <c r="J1979" s="26"/>
      <c r="K1979" s="26"/>
      <c r="L1979" s="26"/>
      <c r="M1979" s="25"/>
    </row>
    <row r="1980" ht="15.75" customHeight="1">
      <c r="A1980" s="25"/>
      <c r="B1980" s="26"/>
      <c r="C1980" s="26"/>
      <c r="D1980" s="26"/>
      <c r="E1980" s="26"/>
      <c r="F1980" s="26"/>
      <c r="G1980" s="26"/>
      <c r="H1980" s="26"/>
      <c r="I1980" s="26"/>
      <c r="J1980" s="26"/>
      <c r="K1980" s="26"/>
      <c r="L1980" s="26"/>
      <c r="M1980" s="25"/>
    </row>
    <row r="1981" ht="15.75" customHeight="1">
      <c r="A1981" s="25"/>
      <c r="B1981" s="26"/>
      <c r="C1981" s="26"/>
      <c r="D1981" s="26"/>
      <c r="E1981" s="26"/>
      <c r="F1981" s="26"/>
      <c r="G1981" s="26"/>
      <c r="H1981" s="26"/>
      <c r="I1981" s="26"/>
      <c r="J1981" s="26"/>
      <c r="K1981" s="26"/>
      <c r="L1981" s="26"/>
      <c r="M1981" s="25"/>
    </row>
    <row r="1982" ht="15.75" customHeight="1">
      <c r="A1982" s="25"/>
      <c r="B1982" s="26"/>
      <c r="C1982" s="26"/>
      <c r="D1982" s="26"/>
      <c r="E1982" s="26"/>
      <c r="F1982" s="26"/>
      <c r="G1982" s="26"/>
      <c r="H1982" s="26"/>
      <c r="I1982" s="26"/>
      <c r="J1982" s="26"/>
      <c r="K1982" s="26"/>
      <c r="L1982" s="26"/>
      <c r="M1982" s="25"/>
    </row>
    <row r="1983" ht="15.75" customHeight="1">
      <c r="A1983" s="25"/>
      <c r="B1983" s="26"/>
      <c r="C1983" s="26"/>
      <c r="D1983" s="26"/>
      <c r="E1983" s="26"/>
      <c r="F1983" s="26"/>
      <c r="G1983" s="26"/>
      <c r="H1983" s="26"/>
      <c r="I1983" s="26"/>
      <c r="J1983" s="26"/>
      <c r="K1983" s="26"/>
      <c r="L1983" s="26"/>
      <c r="M1983" s="25"/>
    </row>
    <row r="1984" ht="15.75" customHeight="1">
      <c r="A1984" s="25"/>
      <c r="B1984" s="26"/>
      <c r="C1984" s="26"/>
      <c r="D1984" s="26"/>
      <c r="E1984" s="26"/>
      <c r="F1984" s="26"/>
      <c r="G1984" s="26"/>
      <c r="H1984" s="26"/>
      <c r="I1984" s="26"/>
      <c r="J1984" s="26"/>
      <c r="K1984" s="26"/>
      <c r="L1984" s="26"/>
      <c r="M1984" s="25"/>
    </row>
    <row r="1985" ht="15.75" customHeight="1">
      <c r="A1985" s="25"/>
      <c r="B1985" s="26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5"/>
    </row>
    <row r="1986" ht="15.75" customHeight="1">
      <c r="A1986" s="25"/>
      <c r="B1986" s="26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5"/>
    </row>
    <row r="1987" ht="15.75" customHeight="1">
      <c r="A1987" s="25"/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5"/>
    </row>
    <row r="1988" ht="15.75" customHeight="1">
      <c r="A1988" s="25"/>
      <c r="B1988" s="26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5"/>
    </row>
    <row r="1989" ht="15.75" customHeight="1">
      <c r="A1989" s="25"/>
      <c r="B1989" s="26"/>
      <c r="C1989" s="26"/>
      <c r="D1989" s="26"/>
      <c r="E1989" s="26"/>
      <c r="F1989" s="26"/>
      <c r="G1989" s="26"/>
      <c r="H1989" s="26"/>
      <c r="I1989" s="26"/>
      <c r="J1989" s="26"/>
      <c r="K1989" s="26"/>
      <c r="L1989" s="26"/>
      <c r="M1989" s="25"/>
    </row>
    <row r="1990" ht="15.75" customHeight="1">
      <c r="A1990" s="25"/>
      <c r="B1990" s="26"/>
      <c r="C1990" s="26"/>
      <c r="D1990" s="26"/>
      <c r="E1990" s="26"/>
      <c r="F1990" s="26"/>
      <c r="G1990" s="26"/>
      <c r="H1990" s="26"/>
      <c r="I1990" s="26"/>
      <c r="J1990" s="26"/>
      <c r="K1990" s="26"/>
      <c r="L1990" s="26"/>
      <c r="M1990" s="25"/>
    </row>
    <row r="1991" ht="15.75" customHeight="1">
      <c r="A1991" s="25"/>
      <c r="B1991" s="26"/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5"/>
    </row>
    <row r="1992" ht="15.75" customHeight="1">
      <c r="A1992" s="25"/>
      <c r="B1992" s="26"/>
      <c r="C1992" s="26"/>
      <c r="D1992" s="26"/>
      <c r="E1992" s="26"/>
      <c r="F1992" s="26"/>
      <c r="G1992" s="26"/>
      <c r="H1992" s="26"/>
      <c r="I1992" s="26"/>
      <c r="J1992" s="26"/>
      <c r="K1992" s="26"/>
      <c r="L1992" s="26"/>
      <c r="M1992" s="25"/>
    </row>
    <row r="1993" ht="15.75" customHeight="1">
      <c r="A1993" s="25"/>
      <c r="B1993" s="26"/>
      <c r="C1993" s="26"/>
      <c r="D1993" s="26"/>
      <c r="E1993" s="26"/>
      <c r="F1993" s="26"/>
      <c r="G1993" s="26"/>
      <c r="H1993" s="26"/>
      <c r="I1993" s="26"/>
      <c r="J1993" s="26"/>
      <c r="K1993" s="26"/>
      <c r="L1993" s="26"/>
      <c r="M1993" s="25"/>
    </row>
    <row r="1994" ht="15.75" customHeight="1">
      <c r="A1994" s="25"/>
      <c r="B1994" s="26"/>
      <c r="C1994" s="26"/>
      <c r="D1994" s="26"/>
      <c r="E1994" s="26"/>
      <c r="F1994" s="26"/>
      <c r="G1994" s="26"/>
      <c r="H1994" s="26"/>
      <c r="I1994" s="26"/>
      <c r="J1994" s="26"/>
      <c r="K1994" s="26"/>
      <c r="L1994" s="26"/>
      <c r="M1994" s="25"/>
    </row>
    <row r="1995" ht="15.75" customHeight="1">
      <c r="A1995" s="25"/>
      <c r="B1995" s="26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5"/>
    </row>
    <row r="1996" ht="15.75" customHeight="1">
      <c r="A1996" s="25"/>
      <c r="B1996" s="26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5"/>
    </row>
    <row r="1997" ht="15.75" customHeight="1">
      <c r="A1997" s="25"/>
      <c r="B1997" s="26"/>
      <c r="C1997" s="26"/>
      <c r="D1997" s="26"/>
      <c r="E1997" s="26"/>
      <c r="F1997" s="26"/>
      <c r="G1997" s="26"/>
      <c r="H1997" s="26"/>
      <c r="I1997" s="26"/>
      <c r="J1997" s="26"/>
      <c r="K1997" s="26"/>
      <c r="L1997" s="26"/>
      <c r="M1997" s="25"/>
    </row>
    <row r="1998" ht="15.75" customHeight="1">
      <c r="A1998" s="25"/>
      <c r="B1998" s="26"/>
      <c r="C1998" s="26"/>
      <c r="D1998" s="26"/>
      <c r="E1998" s="26"/>
      <c r="F1998" s="26"/>
      <c r="G1998" s="26"/>
      <c r="H1998" s="26"/>
      <c r="I1998" s="26"/>
      <c r="J1998" s="26"/>
      <c r="K1998" s="26"/>
      <c r="L1998" s="26"/>
      <c r="M1998" s="25"/>
    </row>
    <row r="1999" ht="15.75" customHeight="1">
      <c r="A1999" s="25"/>
      <c r="B1999" s="26"/>
      <c r="C1999" s="26"/>
      <c r="D1999" s="26"/>
      <c r="E1999" s="26"/>
      <c r="F1999" s="26"/>
      <c r="G1999" s="26"/>
      <c r="H1999" s="26"/>
      <c r="I1999" s="26"/>
      <c r="J1999" s="26"/>
      <c r="K1999" s="26"/>
      <c r="L1999" s="26"/>
      <c r="M1999" s="25"/>
    </row>
    <row r="2000" ht="15.75" customHeight="1">
      <c r="A2000" s="25"/>
      <c r="B2000" s="26"/>
      <c r="C2000" s="26"/>
      <c r="D2000" s="26"/>
      <c r="E2000" s="26"/>
      <c r="F2000" s="26"/>
      <c r="G2000" s="26"/>
      <c r="H2000" s="26"/>
      <c r="I2000" s="26"/>
      <c r="J2000" s="26"/>
      <c r="K2000" s="26"/>
      <c r="L2000" s="26"/>
      <c r="M2000" s="25"/>
    </row>
    <row r="2001" ht="15.75" customHeight="1">
      <c r="A2001" s="25"/>
      <c r="B2001" s="26"/>
      <c r="C2001" s="26"/>
      <c r="D2001" s="26"/>
      <c r="E2001" s="26"/>
      <c r="F2001" s="26"/>
      <c r="G2001" s="26"/>
      <c r="H2001" s="26"/>
      <c r="I2001" s="26"/>
      <c r="J2001" s="26"/>
      <c r="K2001" s="26"/>
      <c r="L2001" s="26"/>
      <c r="M2001" s="25"/>
    </row>
    <row r="2002" ht="15.75" customHeight="1">
      <c r="A2002" s="25"/>
      <c r="B2002" s="26"/>
      <c r="C2002" s="26"/>
      <c r="D2002" s="26"/>
      <c r="E2002" s="26"/>
      <c r="F2002" s="26"/>
      <c r="G2002" s="26"/>
      <c r="H2002" s="26"/>
      <c r="I2002" s="26"/>
      <c r="J2002" s="26"/>
      <c r="K2002" s="26"/>
      <c r="L2002" s="26"/>
      <c r="M2002" s="25"/>
    </row>
    <row r="2003" ht="15.75" customHeight="1">
      <c r="A2003" s="25"/>
      <c r="B2003" s="26"/>
      <c r="C2003" s="26"/>
      <c r="D2003" s="26"/>
      <c r="E2003" s="26"/>
      <c r="F2003" s="26"/>
      <c r="G2003" s="26"/>
      <c r="H2003" s="26"/>
      <c r="I2003" s="26"/>
      <c r="J2003" s="26"/>
      <c r="K2003" s="26"/>
      <c r="L2003" s="26"/>
      <c r="M2003" s="25"/>
    </row>
    <row r="2004" ht="15.75" customHeight="1">
      <c r="A2004" s="25"/>
      <c r="B2004" s="26"/>
      <c r="C2004" s="26"/>
      <c r="D2004" s="26"/>
      <c r="E2004" s="26"/>
      <c r="F2004" s="26"/>
      <c r="G2004" s="26"/>
      <c r="H2004" s="26"/>
      <c r="I2004" s="26"/>
      <c r="J2004" s="26"/>
      <c r="K2004" s="26"/>
      <c r="L2004" s="26"/>
      <c r="M2004" s="25"/>
    </row>
    <row r="2005" ht="15.75" customHeight="1">
      <c r="A2005" s="25"/>
      <c r="B2005" s="26"/>
      <c r="C2005" s="26"/>
      <c r="D2005" s="26"/>
      <c r="E2005" s="26"/>
      <c r="F2005" s="26"/>
      <c r="G2005" s="26"/>
      <c r="H2005" s="26"/>
      <c r="I2005" s="26"/>
      <c r="J2005" s="26"/>
      <c r="K2005" s="26"/>
      <c r="L2005" s="26"/>
      <c r="M2005" s="25"/>
    </row>
    <row r="2006" ht="15.75" customHeight="1">
      <c r="A2006" s="25"/>
      <c r="B2006" s="26"/>
      <c r="C2006" s="26"/>
      <c r="D2006" s="26"/>
      <c r="E2006" s="26"/>
      <c r="F2006" s="26"/>
      <c r="G2006" s="26"/>
      <c r="H2006" s="26"/>
      <c r="I2006" s="26"/>
      <c r="J2006" s="26"/>
      <c r="K2006" s="26"/>
      <c r="L2006" s="26"/>
      <c r="M2006" s="25"/>
    </row>
    <row r="2007" ht="15.75" customHeight="1">
      <c r="A2007" s="25"/>
      <c r="B2007" s="26"/>
      <c r="C2007" s="26"/>
      <c r="D2007" s="26"/>
      <c r="E2007" s="26"/>
      <c r="F2007" s="26"/>
      <c r="G2007" s="26"/>
      <c r="H2007" s="26"/>
      <c r="I2007" s="26"/>
      <c r="J2007" s="26"/>
      <c r="K2007" s="26"/>
      <c r="L2007" s="26"/>
      <c r="M2007" s="25"/>
    </row>
    <row r="2008" ht="15.75" customHeight="1">
      <c r="A2008" s="25"/>
      <c r="B2008" s="26"/>
      <c r="C2008" s="26"/>
      <c r="D2008" s="26"/>
      <c r="E2008" s="26"/>
      <c r="F2008" s="26"/>
      <c r="G2008" s="26"/>
      <c r="H2008" s="26"/>
      <c r="I2008" s="26"/>
      <c r="J2008" s="26"/>
      <c r="K2008" s="26"/>
      <c r="L2008" s="26"/>
      <c r="M2008" s="25"/>
    </row>
    <row r="2009" ht="15.75" customHeight="1">
      <c r="A2009" s="25"/>
      <c r="B2009" s="26"/>
      <c r="C2009" s="26"/>
      <c r="D2009" s="26"/>
      <c r="E2009" s="26"/>
      <c r="F2009" s="26"/>
      <c r="G2009" s="26"/>
      <c r="H2009" s="26"/>
      <c r="I2009" s="26"/>
      <c r="J2009" s="26"/>
      <c r="K2009" s="26"/>
      <c r="L2009" s="26"/>
      <c r="M2009" s="25"/>
    </row>
    <row r="2010" ht="15.75" customHeight="1">
      <c r="A2010" s="25"/>
      <c r="B2010" s="26"/>
      <c r="C2010" s="26"/>
      <c r="D2010" s="26"/>
      <c r="E2010" s="26"/>
      <c r="F2010" s="26"/>
      <c r="G2010" s="26"/>
      <c r="H2010" s="26"/>
      <c r="I2010" s="26"/>
      <c r="J2010" s="26"/>
      <c r="K2010" s="26"/>
      <c r="L2010" s="26"/>
      <c r="M2010" s="25"/>
    </row>
    <row r="2011" ht="15.75" customHeight="1">
      <c r="A2011" s="25"/>
      <c r="B2011" s="26"/>
      <c r="C2011" s="26"/>
      <c r="D2011" s="26"/>
      <c r="E2011" s="26"/>
      <c r="F2011" s="26"/>
      <c r="G2011" s="26"/>
      <c r="H2011" s="26"/>
      <c r="I2011" s="26"/>
      <c r="J2011" s="26"/>
      <c r="K2011" s="26"/>
      <c r="L2011" s="26"/>
      <c r="M2011" s="25"/>
    </row>
    <row r="2012" ht="15.75" customHeight="1">
      <c r="A2012" s="25"/>
      <c r="B2012" s="26"/>
      <c r="C2012" s="26"/>
      <c r="D2012" s="26"/>
      <c r="E2012" s="26"/>
      <c r="F2012" s="26"/>
      <c r="G2012" s="26"/>
      <c r="H2012" s="26"/>
      <c r="I2012" s="26"/>
      <c r="J2012" s="26"/>
      <c r="K2012" s="26"/>
      <c r="L2012" s="26"/>
      <c r="M2012" s="25"/>
    </row>
    <row r="2013" ht="15.75" customHeight="1">
      <c r="A2013" s="25"/>
      <c r="B2013" s="26"/>
      <c r="C2013" s="26"/>
      <c r="D2013" s="26"/>
      <c r="E2013" s="26"/>
      <c r="F2013" s="26"/>
      <c r="G2013" s="26"/>
      <c r="H2013" s="26"/>
      <c r="I2013" s="26"/>
      <c r="J2013" s="26"/>
      <c r="K2013" s="26"/>
      <c r="L2013" s="26"/>
      <c r="M2013" s="25"/>
    </row>
    <row r="2014" ht="15.75" customHeight="1">
      <c r="A2014" s="25"/>
      <c r="B2014" s="26"/>
      <c r="C2014" s="26"/>
      <c r="D2014" s="26"/>
      <c r="E2014" s="26"/>
      <c r="F2014" s="26"/>
      <c r="G2014" s="26"/>
      <c r="H2014" s="26"/>
      <c r="I2014" s="26"/>
      <c r="J2014" s="26"/>
      <c r="K2014" s="26"/>
      <c r="L2014" s="26"/>
      <c r="M2014" s="25"/>
    </row>
    <row r="2015" ht="15.75" customHeight="1">
      <c r="A2015" s="25"/>
      <c r="B2015" s="26"/>
      <c r="C2015" s="26"/>
      <c r="D2015" s="26"/>
      <c r="E2015" s="26"/>
      <c r="F2015" s="26"/>
      <c r="G2015" s="26"/>
      <c r="H2015" s="26"/>
      <c r="I2015" s="26"/>
      <c r="J2015" s="26"/>
      <c r="K2015" s="26"/>
      <c r="L2015" s="26"/>
      <c r="M2015" s="25"/>
    </row>
    <row r="2016" ht="15.75" customHeight="1">
      <c r="A2016" s="25"/>
      <c r="B2016" s="26"/>
      <c r="C2016" s="26"/>
      <c r="D2016" s="26"/>
      <c r="E2016" s="26"/>
      <c r="F2016" s="26"/>
      <c r="G2016" s="26"/>
      <c r="H2016" s="26"/>
      <c r="I2016" s="26"/>
      <c r="J2016" s="26"/>
      <c r="K2016" s="26"/>
      <c r="L2016" s="26"/>
      <c r="M2016" s="25"/>
    </row>
    <row r="2017" ht="15.75" customHeight="1">
      <c r="A2017" s="25"/>
      <c r="B2017" s="26"/>
      <c r="C2017" s="26"/>
      <c r="D2017" s="26"/>
      <c r="E2017" s="26"/>
      <c r="F2017" s="26"/>
      <c r="G2017" s="26"/>
      <c r="H2017" s="26"/>
      <c r="I2017" s="26"/>
      <c r="J2017" s="26"/>
      <c r="K2017" s="26"/>
      <c r="L2017" s="26"/>
      <c r="M2017" s="25"/>
    </row>
    <row r="2018" ht="15.75" customHeight="1">
      <c r="A2018" s="25"/>
      <c r="B2018" s="26"/>
      <c r="C2018" s="26"/>
      <c r="D2018" s="26"/>
      <c r="E2018" s="26"/>
      <c r="F2018" s="26"/>
      <c r="G2018" s="26"/>
      <c r="H2018" s="26"/>
      <c r="I2018" s="26"/>
      <c r="J2018" s="26"/>
      <c r="K2018" s="26"/>
      <c r="L2018" s="26"/>
      <c r="M2018" s="25"/>
    </row>
    <row r="2019" ht="15.75" customHeight="1">
      <c r="A2019" s="25"/>
      <c r="B2019" s="26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5"/>
    </row>
    <row r="2020" ht="15.75" customHeight="1">
      <c r="A2020" s="25"/>
      <c r="B2020" s="26"/>
      <c r="C2020" s="26"/>
      <c r="D2020" s="26"/>
      <c r="E2020" s="26"/>
      <c r="F2020" s="26"/>
      <c r="G2020" s="26"/>
      <c r="H2020" s="26"/>
      <c r="I2020" s="26"/>
      <c r="J2020" s="26"/>
      <c r="K2020" s="26"/>
      <c r="L2020" s="26"/>
      <c r="M2020" s="25"/>
    </row>
    <row r="2021" ht="15.75" customHeight="1">
      <c r="A2021" s="25"/>
      <c r="B2021" s="26"/>
      <c r="C2021" s="26"/>
      <c r="D2021" s="26"/>
      <c r="E2021" s="26"/>
      <c r="F2021" s="26"/>
      <c r="G2021" s="26"/>
      <c r="H2021" s="26"/>
      <c r="I2021" s="26"/>
      <c r="J2021" s="26"/>
      <c r="K2021" s="26"/>
      <c r="L2021" s="26"/>
      <c r="M2021" s="25"/>
    </row>
    <row r="2022" ht="15.75" customHeight="1">
      <c r="A2022" s="25"/>
      <c r="B2022" s="26"/>
      <c r="C2022" s="26"/>
      <c r="D2022" s="26"/>
      <c r="E2022" s="26"/>
      <c r="F2022" s="26"/>
      <c r="G2022" s="26"/>
      <c r="H2022" s="26"/>
      <c r="I2022" s="26"/>
      <c r="J2022" s="26"/>
      <c r="K2022" s="26"/>
      <c r="L2022" s="26"/>
      <c r="M2022" s="25"/>
    </row>
    <row r="2023" ht="15.75" customHeight="1">
      <c r="A2023" s="25"/>
      <c r="B2023" s="26"/>
      <c r="C2023" s="26"/>
      <c r="D2023" s="26"/>
      <c r="E2023" s="26"/>
      <c r="F2023" s="26"/>
      <c r="G2023" s="26"/>
      <c r="H2023" s="26"/>
      <c r="I2023" s="26"/>
      <c r="J2023" s="26"/>
      <c r="K2023" s="26"/>
      <c r="L2023" s="26"/>
      <c r="M2023" s="25"/>
    </row>
    <row r="2024" ht="15.75" customHeight="1">
      <c r="A2024" s="25"/>
      <c r="B2024" s="26"/>
      <c r="C2024" s="26"/>
      <c r="D2024" s="26"/>
      <c r="E2024" s="26"/>
      <c r="F2024" s="26"/>
      <c r="G2024" s="26"/>
      <c r="H2024" s="26"/>
      <c r="I2024" s="26"/>
      <c r="J2024" s="26"/>
      <c r="K2024" s="26"/>
      <c r="L2024" s="26"/>
      <c r="M2024" s="25"/>
    </row>
    <row r="2025" ht="15.75" customHeight="1">
      <c r="A2025" s="25"/>
      <c r="B2025" s="26"/>
      <c r="C2025" s="26"/>
      <c r="D2025" s="26"/>
      <c r="E2025" s="26"/>
      <c r="F2025" s="26"/>
      <c r="G2025" s="26"/>
      <c r="H2025" s="26"/>
      <c r="I2025" s="26"/>
      <c r="J2025" s="26"/>
      <c r="K2025" s="26"/>
      <c r="L2025" s="26"/>
      <c r="M2025" s="25"/>
    </row>
    <row r="2026" ht="15.75" customHeight="1">
      <c r="A2026" s="25"/>
      <c r="B2026" s="26"/>
      <c r="C2026" s="26"/>
      <c r="D2026" s="26"/>
      <c r="E2026" s="26"/>
      <c r="F2026" s="26"/>
      <c r="G2026" s="26"/>
      <c r="H2026" s="26"/>
      <c r="I2026" s="26"/>
      <c r="J2026" s="26"/>
      <c r="K2026" s="26"/>
      <c r="L2026" s="26"/>
      <c r="M2026" s="25"/>
    </row>
    <row r="2027" ht="15.75" customHeight="1">
      <c r="A2027" s="25"/>
      <c r="B2027" s="26"/>
      <c r="C2027" s="26"/>
      <c r="D2027" s="26"/>
      <c r="E2027" s="26"/>
      <c r="F2027" s="26"/>
      <c r="G2027" s="26"/>
      <c r="H2027" s="26"/>
      <c r="I2027" s="26"/>
      <c r="J2027" s="26"/>
      <c r="K2027" s="26"/>
      <c r="L2027" s="26"/>
      <c r="M2027" s="25"/>
    </row>
    <row r="2028" ht="15.75" customHeight="1">
      <c r="A2028" s="25"/>
      <c r="B2028" s="26"/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5"/>
    </row>
    <row r="2029" ht="15.75" customHeight="1">
      <c r="A2029" s="25"/>
      <c r="B2029" s="26"/>
      <c r="C2029" s="26"/>
      <c r="D2029" s="26"/>
      <c r="E2029" s="26"/>
      <c r="F2029" s="26"/>
      <c r="G2029" s="26"/>
      <c r="H2029" s="26"/>
      <c r="I2029" s="26"/>
      <c r="J2029" s="26"/>
      <c r="K2029" s="26"/>
      <c r="L2029" s="26"/>
      <c r="M2029" s="25"/>
    </row>
    <row r="2030" ht="15.75" customHeight="1">
      <c r="A2030" s="25"/>
      <c r="B2030" s="26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5"/>
    </row>
    <row r="2031" ht="15.75" customHeight="1">
      <c r="A2031" s="25"/>
      <c r="B2031" s="26"/>
      <c r="C2031" s="26"/>
      <c r="D2031" s="26"/>
      <c r="E2031" s="26"/>
      <c r="F2031" s="26"/>
      <c r="G2031" s="26"/>
      <c r="H2031" s="26"/>
      <c r="I2031" s="26"/>
      <c r="J2031" s="26"/>
      <c r="K2031" s="26"/>
      <c r="L2031" s="26"/>
      <c r="M2031" s="25"/>
    </row>
    <row r="2032" ht="15.75" customHeight="1">
      <c r="A2032" s="25"/>
      <c r="B2032" s="26"/>
      <c r="C2032" s="26"/>
      <c r="D2032" s="26"/>
      <c r="E2032" s="26"/>
      <c r="F2032" s="26"/>
      <c r="G2032" s="26"/>
      <c r="H2032" s="26"/>
      <c r="I2032" s="26"/>
      <c r="J2032" s="26"/>
      <c r="K2032" s="26"/>
      <c r="L2032" s="26"/>
      <c r="M2032" s="25"/>
    </row>
    <row r="2033" ht="15.75" customHeight="1">
      <c r="A2033" s="25"/>
      <c r="B2033" s="26"/>
      <c r="C2033" s="26"/>
      <c r="D2033" s="26"/>
      <c r="E2033" s="26"/>
      <c r="F2033" s="26"/>
      <c r="G2033" s="26"/>
      <c r="H2033" s="26"/>
      <c r="I2033" s="26"/>
      <c r="J2033" s="26"/>
      <c r="K2033" s="26"/>
      <c r="L2033" s="26"/>
      <c r="M2033" s="25"/>
    </row>
    <row r="2034" ht="15.75" customHeight="1">
      <c r="A2034" s="25"/>
      <c r="B2034" s="26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5"/>
    </row>
    <row r="2035" ht="15.75" customHeight="1">
      <c r="A2035" s="25"/>
      <c r="B2035" s="26"/>
      <c r="C2035" s="26"/>
      <c r="D2035" s="26"/>
      <c r="E2035" s="26"/>
      <c r="F2035" s="26"/>
      <c r="G2035" s="26"/>
      <c r="H2035" s="26"/>
      <c r="I2035" s="26"/>
      <c r="J2035" s="26"/>
      <c r="K2035" s="26"/>
      <c r="L2035" s="26"/>
      <c r="M2035" s="25"/>
    </row>
    <row r="2036" ht="15.75" customHeight="1">
      <c r="A2036" s="25"/>
      <c r="B2036" s="26"/>
      <c r="C2036" s="26"/>
      <c r="D2036" s="26"/>
      <c r="E2036" s="26"/>
      <c r="F2036" s="26"/>
      <c r="G2036" s="26"/>
      <c r="H2036" s="26"/>
      <c r="I2036" s="26"/>
      <c r="J2036" s="26"/>
      <c r="K2036" s="26"/>
      <c r="L2036" s="26"/>
      <c r="M2036" s="25"/>
    </row>
    <row r="2037" ht="15.75" customHeight="1">
      <c r="A2037" s="25"/>
      <c r="B2037" s="26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5"/>
    </row>
    <row r="2038" ht="15.75" customHeight="1">
      <c r="A2038" s="25"/>
      <c r="B2038" s="26"/>
      <c r="C2038" s="26"/>
      <c r="D2038" s="26"/>
      <c r="E2038" s="26"/>
      <c r="F2038" s="26"/>
      <c r="G2038" s="26"/>
      <c r="H2038" s="26"/>
      <c r="I2038" s="26"/>
      <c r="J2038" s="26"/>
      <c r="K2038" s="26"/>
      <c r="L2038" s="26"/>
      <c r="M2038" s="25"/>
    </row>
    <row r="2039" ht="15.75" customHeight="1">
      <c r="A2039" s="25"/>
      <c r="B2039" s="26"/>
      <c r="C2039" s="26"/>
      <c r="D2039" s="26"/>
      <c r="E2039" s="26"/>
      <c r="F2039" s="26"/>
      <c r="G2039" s="26"/>
      <c r="H2039" s="26"/>
      <c r="I2039" s="26"/>
      <c r="J2039" s="26"/>
      <c r="K2039" s="26"/>
      <c r="L2039" s="26"/>
      <c r="M2039" s="25"/>
    </row>
    <row r="2040" ht="15.75" customHeight="1">
      <c r="A2040" s="25"/>
      <c r="B2040" s="26"/>
      <c r="C2040" s="26"/>
      <c r="D2040" s="26"/>
      <c r="E2040" s="26"/>
      <c r="F2040" s="26"/>
      <c r="G2040" s="26"/>
      <c r="H2040" s="26"/>
      <c r="I2040" s="26"/>
      <c r="J2040" s="26"/>
      <c r="K2040" s="26"/>
      <c r="L2040" s="26"/>
      <c r="M2040" s="25"/>
    </row>
    <row r="2041" ht="15.75" customHeight="1">
      <c r="A2041" s="25"/>
      <c r="B2041" s="26"/>
      <c r="C2041" s="26"/>
      <c r="D2041" s="26"/>
      <c r="E2041" s="26"/>
      <c r="F2041" s="26"/>
      <c r="G2041" s="26"/>
      <c r="H2041" s="26"/>
      <c r="I2041" s="26"/>
      <c r="J2041" s="26"/>
      <c r="K2041" s="26"/>
      <c r="L2041" s="26"/>
      <c r="M2041" s="25"/>
    </row>
    <row r="2042" ht="15.75" customHeight="1">
      <c r="A2042" s="25"/>
      <c r="B2042" s="26"/>
      <c r="C2042" s="26"/>
      <c r="D2042" s="26"/>
      <c r="E2042" s="26"/>
      <c r="F2042" s="26"/>
      <c r="G2042" s="26"/>
      <c r="H2042" s="26"/>
      <c r="I2042" s="26"/>
      <c r="J2042" s="26"/>
      <c r="K2042" s="26"/>
      <c r="L2042" s="26"/>
      <c r="M2042" s="25"/>
    </row>
    <row r="2043" ht="15.75" customHeight="1">
      <c r="A2043" s="25"/>
      <c r="B2043" s="26"/>
      <c r="C2043" s="26"/>
      <c r="D2043" s="26"/>
      <c r="E2043" s="26"/>
      <c r="F2043" s="26"/>
      <c r="G2043" s="26"/>
      <c r="H2043" s="26"/>
      <c r="I2043" s="26"/>
      <c r="J2043" s="26"/>
      <c r="K2043" s="26"/>
      <c r="L2043" s="26"/>
      <c r="M2043" s="25"/>
    </row>
    <row r="2044" ht="15.75" customHeight="1">
      <c r="A2044" s="25"/>
      <c r="B2044" s="26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5"/>
    </row>
    <row r="2045" ht="15.75" customHeight="1">
      <c r="A2045" s="25"/>
      <c r="B2045" s="26"/>
      <c r="C2045" s="26"/>
      <c r="D2045" s="26"/>
      <c r="E2045" s="26"/>
      <c r="F2045" s="26"/>
      <c r="G2045" s="26"/>
      <c r="H2045" s="26"/>
      <c r="I2045" s="26"/>
      <c r="J2045" s="26"/>
      <c r="K2045" s="26"/>
      <c r="L2045" s="26"/>
      <c r="M2045" s="25"/>
    </row>
    <row r="2046" ht="15.75" customHeight="1">
      <c r="A2046" s="25"/>
      <c r="B2046" s="26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5"/>
    </row>
    <row r="2047" ht="15.75" customHeight="1">
      <c r="A2047" s="25"/>
      <c r="B2047" s="26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5"/>
    </row>
    <row r="2048" ht="15.75" customHeight="1">
      <c r="A2048" s="25"/>
      <c r="B2048" s="26"/>
      <c r="C2048" s="26"/>
      <c r="D2048" s="26"/>
      <c r="E2048" s="26"/>
      <c r="F2048" s="26"/>
      <c r="G2048" s="26"/>
      <c r="H2048" s="26"/>
      <c r="I2048" s="26"/>
      <c r="J2048" s="26"/>
      <c r="K2048" s="26"/>
      <c r="L2048" s="26"/>
      <c r="M2048" s="25"/>
    </row>
    <row r="2049" ht="15.75" customHeight="1">
      <c r="A2049" s="25"/>
      <c r="B2049" s="26"/>
      <c r="C2049" s="26"/>
      <c r="D2049" s="26"/>
      <c r="E2049" s="26"/>
      <c r="F2049" s="26"/>
      <c r="G2049" s="26"/>
      <c r="H2049" s="26"/>
      <c r="I2049" s="26"/>
      <c r="J2049" s="26"/>
      <c r="K2049" s="26"/>
      <c r="L2049" s="26"/>
      <c r="M2049" s="25"/>
    </row>
    <row r="2050" ht="15.75" customHeight="1">
      <c r="A2050" s="25"/>
      <c r="B2050" s="26"/>
      <c r="C2050" s="26"/>
      <c r="D2050" s="26"/>
      <c r="E2050" s="26"/>
      <c r="F2050" s="26"/>
      <c r="G2050" s="26"/>
      <c r="H2050" s="26"/>
      <c r="I2050" s="26"/>
      <c r="J2050" s="26"/>
      <c r="K2050" s="26"/>
      <c r="L2050" s="26"/>
      <c r="M2050" s="25"/>
    </row>
    <row r="2051" ht="15.75" customHeight="1">
      <c r="A2051" s="25"/>
      <c r="B2051" s="26"/>
      <c r="C2051" s="26"/>
      <c r="D2051" s="26"/>
      <c r="E2051" s="26"/>
      <c r="F2051" s="26"/>
      <c r="G2051" s="26"/>
      <c r="H2051" s="26"/>
      <c r="I2051" s="26"/>
      <c r="J2051" s="26"/>
      <c r="K2051" s="26"/>
      <c r="L2051" s="26"/>
      <c r="M2051" s="25"/>
    </row>
    <row r="2052" ht="15.75" customHeight="1">
      <c r="A2052" s="25"/>
      <c r="B2052" s="26"/>
      <c r="C2052" s="26"/>
      <c r="D2052" s="26"/>
      <c r="E2052" s="26"/>
      <c r="F2052" s="26"/>
      <c r="G2052" s="26"/>
      <c r="H2052" s="26"/>
      <c r="I2052" s="26"/>
      <c r="J2052" s="26"/>
      <c r="K2052" s="26"/>
      <c r="L2052" s="26"/>
      <c r="M2052" s="25"/>
    </row>
    <row r="2053" ht="15.75" customHeight="1">
      <c r="A2053" s="25"/>
      <c r="B2053" s="26"/>
      <c r="C2053" s="26"/>
      <c r="D2053" s="26"/>
      <c r="E2053" s="26"/>
      <c r="F2053" s="26"/>
      <c r="G2053" s="26"/>
      <c r="H2053" s="26"/>
      <c r="I2053" s="26"/>
      <c r="J2053" s="26"/>
      <c r="K2053" s="26"/>
      <c r="L2053" s="26"/>
      <c r="M2053" s="25"/>
    </row>
    <row r="2054" ht="15.75" customHeight="1">
      <c r="A2054" s="25"/>
      <c r="B2054" s="26"/>
      <c r="C2054" s="26"/>
      <c r="D2054" s="26"/>
      <c r="E2054" s="26"/>
      <c r="F2054" s="26"/>
      <c r="G2054" s="26"/>
      <c r="H2054" s="26"/>
      <c r="I2054" s="26"/>
      <c r="J2054" s="26"/>
      <c r="K2054" s="26"/>
      <c r="L2054" s="26"/>
      <c r="M2054" s="25"/>
    </row>
    <row r="2055" ht="15.75" customHeight="1">
      <c r="A2055" s="25"/>
      <c r="B2055" s="26"/>
      <c r="C2055" s="26"/>
      <c r="D2055" s="26"/>
      <c r="E2055" s="26"/>
      <c r="F2055" s="26"/>
      <c r="G2055" s="26"/>
      <c r="H2055" s="26"/>
      <c r="I2055" s="26"/>
      <c r="J2055" s="26"/>
      <c r="K2055" s="26"/>
      <c r="L2055" s="26"/>
      <c r="M2055" s="25"/>
    </row>
    <row r="2056" ht="15.75" customHeight="1">
      <c r="A2056" s="25"/>
      <c r="B2056" s="26"/>
      <c r="C2056" s="26"/>
      <c r="D2056" s="26"/>
      <c r="E2056" s="26"/>
      <c r="F2056" s="26"/>
      <c r="G2056" s="26"/>
      <c r="H2056" s="26"/>
      <c r="I2056" s="26"/>
      <c r="J2056" s="26"/>
      <c r="K2056" s="26"/>
      <c r="L2056" s="26"/>
      <c r="M2056" s="25"/>
    </row>
    <row r="2057" ht="15.75" customHeight="1">
      <c r="A2057" s="25"/>
      <c r="B2057" s="26"/>
      <c r="C2057" s="26"/>
      <c r="D2057" s="26"/>
      <c r="E2057" s="26"/>
      <c r="F2057" s="26"/>
      <c r="G2057" s="26"/>
      <c r="H2057" s="26"/>
      <c r="I2057" s="26"/>
      <c r="J2057" s="26"/>
      <c r="K2057" s="26"/>
      <c r="L2057" s="26"/>
      <c r="M2057" s="25"/>
    </row>
    <row r="2058" ht="15.75" customHeight="1">
      <c r="A2058" s="25"/>
      <c r="B2058" s="26"/>
      <c r="C2058" s="26"/>
      <c r="D2058" s="26"/>
      <c r="E2058" s="26"/>
      <c r="F2058" s="26"/>
      <c r="G2058" s="26"/>
      <c r="H2058" s="26"/>
      <c r="I2058" s="26"/>
      <c r="J2058" s="26"/>
      <c r="K2058" s="26"/>
      <c r="L2058" s="26"/>
      <c r="M2058" s="25"/>
    </row>
    <row r="2059" ht="15.75" customHeight="1">
      <c r="A2059" s="25"/>
      <c r="B2059" s="26"/>
      <c r="C2059" s="26"/>
      <c r="D2059" s="26"/>
      <c r="E2059" s="26"/>
      <c r="F2059" s="26"/>
      <c r="G2059" s="26"/>
      <c r="H2059" s="26"/>
      <c r="I2059" s="26"/>
      <c r="J2059" s="26"/>
      <c r="K2059" s="26"/>
      <c r="L2059" s="26"/>
      <c r="M2059" s="25"/>
    </row>
    <row r="2060" ht="15.75" customHeight="1">
      <c r="A2060" s="25"/>
      <c r="B2060" s="26"/>
      <c r="C2060" s="26"/>
      <c r="D2060" s="26"/>
      <c r="E2060" s="26"/>
      <c r="F2060" s="26"/>
      <c r="G2060" s="26"/>
      <c r="H2060" s="26"/>
      <c r="I2060" s="26"/>
      <c r="J2060" s="26"/>
      <c r="K2060" s="26"/>
      <c r="L2060" s="26"/>
      <c r="M2060" s="25"/>
    </row>
    <row r="2061" ht="15.75" customHeight="1">
      <c r="A2061" s="25"/>
      <c r="B2061" s="26"/>
      <c r="C2061" s="26"/>
      <c r="D2061" s="26"/>
      <c r="E2061" s="26"/>
      <c r="F2061" s="26"/>
      <c r="G2061" s="26"/>
      <c r="H2061" s="26"/>
      <c r="I2061" s="26"/>
      <c r="J2061" s="26"/>
      <c r="K2061" s="26"/>
      <c r="L2061" s="26"/>
      <c r="M2061" s="25"/>
    </row>
    <row r="2062" ht="15.75" customHeight="1">
      <c r="A2062" s="25"/>
      <c r="B2062" s="26"/>
      <c r="C2062" s="26"/>
      <c r="D2062" s="26"/>
      <c r="E2062" s="26"/>
      <c r="F2062" s="26"/>
      <c r="G2062" s="26"/>
      <c r="H2062" s="26"/>
      <c r="I2062" s="26"/>
      <c r="J2062" s="26"/>
      <c r="K2062" s="26"/>
      <c r="L2062" s="26"/>
      <c r="M2062" s="25"/>
    </row>
    <row r="2063" ht="15.75" customHeight="1">
      <c r="A2063" s="25"/>
      <c r="B2063" s="26"/>
      <c r="C2063" s="26"/>
      <c r="D2063" s="26"/>
      <c r="E2063" s="26"/>
      <c r="F2063" s="26"/>
      <c r="G2063" s="26"/>
      <c r="H2063" s="26"/>
      <c r="I2063" s="26"/>
      <c r="J2063" s="26"/>
      <c r="K2063" s="26"/>
      <c r="L2063" s="26"/>
      <c r="M2063" s="25"/>
    </row>
    <row r="2064" ht="15.75" customHeight="1">
      <c r="A2064" s="25"/>
      <c r="B2064" s="26"/>
      <c r="C2064" s="26"/>
      <c r="D2064" s="26"/>
      <c r="E2064" s="26"/>
      <c r="F2064" s="26"/>
      <c r="G2064" s="26"/>
      <c r="H2064" s="26"/>
      <c r="I2064" s="26"/>
      <c r="J2064" s="26"/>
      <c r="K2064" s="26"/>
      <c r="L2064" s="26"/>
      <c r="M2064" s="25"/>
    </row>
    <row r="2065" ht="15.75" customHeight="1">
      <c r="A2065" s="25"/>
      <c r="B2065" s="26"/>
      <c r="C2065" s="26"/>
      <c r="D2065" s="26"/>
      <c r="E2065" s="26"/>
      <c r="F2065" s="26"/>
      <c r="G2065" s="26"/>
      <c r="H2065" s="26"/>
      <c r="I2065" s="26"/>
      <c r="J2065" s="26"/>
      <c r="K2065" s="26"/>
      <c r="L2065" s="26"/>
      <c r="M2065" s="25"/>
    </row>
    <row r="2066" ht="15.75" customHeight="1">
      <c r="A2066" s="25"/>
      <c r="B2066" s="26"/>
      <c r="C2066" s="26"/>
      <c r="D2066" s="26"/>
      <c r="E2066" s="26"/>
      <c r="F2066" s="26"/>
      <c r="G2066" s="26"/>
      <c r="H2066" s="26"/>
      <c r="I2066" s="26"/>
      <c r="J2066" s="26"/>
      <c r="K2066" s="26"/>
      <c r="L2066" s="26"/>
      <c r="M2066" s="25"/>
    </row>
    <row r="2067" ht="15.75" customHeight="1">
      <c r="A2067" s="25"/>
      <c r="B2067" s="26"/>
      <c r="C2067" s="26"/>
      <c r="D2067" s="26"/>
      <c r="E2067" s="26"/>
      <c r="F2067" s="26"/>
      <c r="G2067" s="26"/>
      <c r="H2067" s="26"/>
      <c r="I2067" s="26"/>
      <c r="J2067" s="26"/>
      <c r="K2067" s="26"/>
      <c r="L2067" s="26"/>
      <c r="M2067" s="25"/>
    </row>
    <row r="2068" ht="15.75" customHeight="1">
      <c r="A2068" s="25"/>
      <c r="B2068" s="26"/>
      <c r="C2068" s="26"/>
      <c r="D2068" s="26"/>
      <c r="E2068" s="26"/>
      <c r="F2068" s="26"/>
      <c r="G2068" s="26"/>
      <c r="H2068" s="26"/>
      <c r="I2068" s="26"/>
      <c r="J2068" s="26"/>
      <c r="K2068" s="26"/>
      <c r="L2068" s="26"/>
      <c r="M2068" s="25"/>
    </row>
    <row r="2069" ht="15.75" customHeight="1">
      <c r="A2069" s="25"/>
      <c r="B2069" s="26"/>
      <c r="C2069" s="26"/>
      <c r="D2069" s="26"/>
      <c r="E2069" s="26"/>
      <c r="F2069" s="26"/>
      <c r="G2069" s="26"/>
      <c r="H2069" s="26"/>
      <c r="I2069" s="26"/>
      <c r="J2069" s="26"/>
      <c r="K2069" s="26"/>
      <c r="L2069" s="26"/>
      <c r="M2069" s="25"/>
    </row>
    <row r="2070" ht="15.75" customHeight="1">
      <c r="A2070" s="25"/>
      <c r="B2070" s="26"/>
      <c r="C2070" s="26"/>
      <c r="D2070" s="26"/>
      <c r="E2070" s="26"/>
      <c r="F2070" s="26"/>
      <c r="G2070" s="26"/>
      <c r="H2070" s="26"/>
      <c r="I2070" s="26"/>
      <c r="J2070" s="26"/>
      <c r="K2070" s="26"/>
      <c r="L2070" s="26"/>
      <c r="M2070" s="25"/>
    </row>
    <row r="2071" ht="15.75" customHeight="1">
      <c r="A2071" s="25"/>
      <c r="B2071" s="26"/>
      <c r="C2071" s="26"/>
      <c r="D2071" s="26"/>
      <c r="E2071" s="26"/>
      <c r="F2071" s="26"/>
      <c r="G2071" s="26"/>
      <c r="H2071" s="26"/>
      <c r="I2071" s="26"/>
      <c r="J2071" s="26"/>
      <c r="K2071" s="26"/>
      <c r="L2071" s="26"/>
      <c r="M2071" s="25"/>
    </row>
    <row r="2072" ht="15.75" customHeight="1">
      <c r="A2072" s="25"/>
      <c r="B2072" s="26"/>
      <c r="C2072" s="26"/>
      <c r="D2072" s="26"/>
      <c r="E2072" s="26"/>
      <c r="F2072" s="26"/>
      <c r="G2072" s="26"/>
      <c r="H2072" s="26"/>
      <c r="I2072" s="26"/>
      <c r="J2072" s="26"/>
      <c r="K2072" s="26"/>
      <c r="L2072" s="26"/>
      <c r="M2072" s="25"/>
    </row>
    <row r="2073" ht="15.75" customHeight="1">
      <c r="A2073" s="25"/>
      <c r="B2073" s="26"/>
      <c r="C2073" s="26"/>
      <c r="D2073" s="26"/>
      <c r="E2073" s="26"/>
      <c r="F2073" s="26"/>
      <c r="G2073" s="26"/>
      <c r="H2073" s="26"/>
      <c r="I2073" s="26"/>
      <c r="J2073" s="26"/>
      <c r="K2073" s="26"/>
      <c r="L2073" s="26"/>
      <c r="M2073" s="25"/>
    </row>
    <row r="2074" ht="15.75" customHeight="1">
      <c r="A2074" s="25"/>
      <c r="B2074" s="26"/>
      <c r="C2074" s="26"/>
      <c r="D2074" s="26"/>
      <c r="E2074" s="26"/>
      <c r="F2074" s="26"/>
      <c r="G2074" s="26"/>
      <c r="H2074" s="26"/>
      <c r="I2074" s="26"/>
      <c r="J2074" s="26"/>
      <c r="K2074" s="26"/>
      <c r="L2074" s="26"/>
      <c r="M2074" s="25"/>
    </row>
    <row r="2075" ht="15.75" customHeight="1">
      <c r="A2075" s="25"/>
      <c r="B2075" s="26"/>
      <c r="C2075" s="26"/>
      <c r="D2075" s="26"/>
      <c r="E2075" s="26"/>
      <c r="F2075" s="26"/>
      <c r="G2075" s="26"/>
      <c r="H2075" s="26"/>
      <c r="I2075" s="26"/>
      <c r="J2075" s="26"/>
      <c r="K2075" s="26"/>
      <c r="L2075" s="26"/>
      <c r="M2075" s="25"/>
    </row>
    <row r="2076" ht="15.75" customHeight="1">
      <c r="A2076" s="25"/>
      <c r="B2076" s="26"/>
      <c r="C2076" s="26"/>
      <c r="D2076" s="26"/>
      <c r="E2076" s="26"/>
      <c r="F2076" s="26"/>
      <c r="G2076" s="26"/>
      <c r="H2076" s="26"/>
      <c r="I2076" s="26"/>
      <c r="J2076" s="26"/>
      <c r="K2076" s="26"/>
      <c r="L2076" s="26"/>
      <c r="M2076" s="25"/>
    </row>
    <row r="2077" ht="15.75" customHeight="1">
      <c r="A2077" s="25"/>
      <c r="B2077" s="26"/>
      <c r="C2077" s="26"/>
      <c r="D2077" s="26"/>
      <c r="E2077" s="26"/>
      <c r="F2077" s="26"/>
      <c r="G2077" s="26"/>
      <c r="H2077" s="26"/>
      <c r="I2077" s="26"/>
      <c r="J2077" s="26"/>
      <c r="K2077" s="26"/>
      <c r="L2077" s="26"/>
      <c r="M2077" s="25"/>
    </row>
    <row r="2078" ht="15.75" customHeight="1">
      <c r="A2078" s="25"/>
      <c r="B2078" s="26"/>
      <c r="C2078" s="26"/>
      <c r="D2078" s="26"/>
      <c r="E2078" s="26"/>
      <c r="F2078" s="26"/>
      <c r="G2078" s="26"/>
      <c r="H2078" s="26"/>
      <c r="I2078" s="26"/>
      <c r="J2078" s="26"/>
      <c r="K2078" s="26"/>
      <c r="L2078" s="26"/>
      <c r="M2078" s="25"/>
    </row>
    <row r="2079" ht="15.75" customHeight="1">
      <c r="A2079" s="25"/>
      <c r="B2079" s="26"/>
      <c r="C2079" s="26"/>
      <c r="D2079" s="26"/>
      <c r="E2079" s="26"/>
      <c r="F2079" s="26"/>
      <c r="G2079" s="26"/>
      <c r="H2079" s="26"/>
      <c r="I2079" s="26"/>
      <c r="J2079" s="26"/>
      <c r="K2079" s="26"/>
      <c r="L2079" s="26"/>
      <c r="M2079" s="25"/>
    </row>
    <row r="2080" ht="15.75" customHeight="1">
      <c r="A2080" s="25"/>
      <c r="B2080" s="26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5"/>
    </row>
    <row r="2081" ht="15.75" customHeight="1">
      <c r="A2081" s="25"/>
      <c r="B2081" s="26"/>
      <c r="C2081" s="26"/>
      <c r="D2081" s="26"/>
      <c r="E2081" s="26"/>
      <c r="F2081" s="26"/>
      <c r="G2081" s="26"/>
      <c r="H2081" s="26"/>
      <c r="I2081" s="26"/>
      <c r="J2081" s="26"/>
      <c r="K2081" s="26"/>
      <c r="L2081" s="26"/>
      <c r="M2081" s="25"/>
    </row>
    <row r="2082" ht="15.75" customHeight="1">
      <c r="A2082" s="25"/>
      <c r="B2082" s="26"/>
      <c r="C2082" s="26"/>
      <c r="D2082" s="26"/>
      <c r="E2082" s="26"/>
      <c r="F2082" s="26"/>
      <c r="G2082" s="26"/>
      <c r="H2082" s="26"/>
      <c r="I2082" s="26"/>
      <c r="J2082" s="26"/>
      <c r="K2082" s="26"/>
      <c r="L2082" s="26"/>
      <c r="M2082" s="25"/>
    </row>
    <row r="2083" ht="15.75" customHeight="1">
      <c r="A2083" s="25"/>
      <c r="B2083" s="26"/>
      <c r="C2083" s="26"/>
      <c r="D2083" s="26"/>
      <c r="E2083" s="26"/>
      <c r="F2083" s="26"/>
      <c r="G2083" s="26"/>
      <c r="H2083" s="26"/>
      <c r="I2083" s="26"/>
      <c r="J2083" s="26"/>
      <c r="K2083" s="26"/>
      <c r="L2083" s="26"/>
      <c r="M2083" s="25"/>
    </row>
    <row r="2084" ht="15.75" customHeight="1">
      <c r="A2084" s="25"/>
      <c r="B2084" s="26"/>
      <c r="C2084" s="26"/>
      <c r="D2084" s="26"/>
      <c r="E2084" s="26"/>
      <c r="F2084" s="26"/>
      <c r="G2084" s="26"/>
      <c r="H2084" s="26"/>
      <c r="I2084" s="26"/>
      <c r="J2084" s="26"/>
      <c r="K2084" s="26"/>
      <c r="L2084" s="26"/>
      <c r="M2084" s="25"/>
    </row>
    <row r="2085" ht="15.75" customHeight="1">
      <c r="A2085" s="25"/>
      <c r="B2085" s="26"/>
      <c r="C2085" s="26"/>
      <c r="D2085" s="26"/>
      <c r="E2085" s="26"/>
      <c r="F2085" s="26"/>
      <c r="G2085" s="26"/>
      <c r="H2085" s="26"/>
      <c r="I2085" s="26"/>
      <c r="J2085" s="26"/>
      <c r="K2085" s="26"/>
      <c r="L2085" s="26"/>
      <c r="M2085" s="25"/>
    </row>
    <row r="2086" ht="15.75" customHeight="1">
      <c r="A2086" s="25"/>
      <c r="B2086" s="26"/>
      <c r="C2086" s="26"/>
      <c r="D2086" s="26"/>
      <c r="E2086" s="26"/>
      <c r="F2086" s="26"/>
      <c r="G2086" s="26"/>
      <c r="H2086" s="26"/>
      <c r="I2086" s="26"/>
      <c r="J2086" s="26"/>
      <c r="K2086" s="26"/>
      <c r="L2086" s="26"/>
      <c r="M2086" s="25"/>
    </row>
    <row r="2087" ht="15.75" customHeight="1">
      <c r="A2087" s="25"/>
      <c r="B2087" s="26"/>
      <c r="C2087" s="26"/>
      <c r="D2087" s="26"/>
      <c r="E2087" s="26"/>
      <c r="F2087" s="26"/>
      <c r="G2087" s="26"/>
      <c r="H2087" s="26"/>
      <c r="I2087" s="26"/>
      <c r="J2087" s="26"/>
      <c r="K2087" s="26"/>
      <c r="L2087" s="26"/>
      <c r="M2087" s="25"/>
    </row>
    <row r="2088" ht="15.75" customHeight="1">
      <c r="A2088" s="25"/>
      <c r="B2088" s="26"/>
      <c r="C2088" s="26"/>
      <c r="D2088" s="26"/>
      <c r="E2088" s="26"/>
      <c r="F2088" s="26"/>
      <c r="G2088" s="26"/>
      <c r="H2088" s="26"/>
      <c r="I2088" s="26"/>
      <c r="J2088" s="26"/>
      <c r="K2088" s="26"/>
      <c r="L2088" s="26"/>
      <c r="M2088" s="25"/>
    </row>
    <row r="2089" ht="15.75" customHeight="1">
      <c r="A2089" s="25"/>
      <c r="B2089" s="26"/>
      <c r="C2089" s="26"/>
      <c r="D2089" s="26"/>
      <c r="E2089" s="26"/>
      <c r="F2089" s="26"/>
      <c r="G2089" s="26"/>
      <c r="H2089" s="26"/>
      <c r="I2089" s="26"/>
      <c r="J2089" s="26"/>
      <c r="K2089" s="26"/>
      <c r="L2089" s="26"/>
      <c r="M2089" s="25"/>
    </row>
    <row r="2090" ht="15.75" customHeight="1">
      <c r="A2090" s="25"/>
      <c r="B2090" s="26"/>
      <c r="C2090" s="26"/>
      <c r="D2090" s="26"/>
      <c r="E2090" s="26"/>
      <c r="F2090" s="26"/>
      <c r="G2090" s="26"/>
      <c r="H2090" s="26"/>
      <c r="I2090" s="26"/>
      <c r="J2090" s="26"/>
      <c r="K2090" s="26"/>
      <c r="L2090" s="26"/>
      <c r="M2090" s="25"/>
    </row>
    <row r="2091" ht="15.75" customHeight="1">
      <c r="A2091" s="25"/>
      <c r="B2091" s="26"/>
      <c r="C2091" s="26"/>
      <c r="D2091" s="26"/>
      <c r="E2091" s="26"/>
      <c r="F2091" s="26"/>
      <c r="G2091" s="26"/>
      <c r="H2091" s="26"/>
      <c r="I2091" s="26"/>
      <c r="J2091" s="26"/>
      <c r="K2091" s="26"/>
      <c r="L2091" s="26"/>
      <c r="M2091" s="25"/>
    </row>
    <row r="2092" ht="15.75" customHeight="1">
      <c r="A2092" s="25"/>
      <c r="B2092" s="26"/>
      <c r="C2092" s="26"/>
      <c r="D2092" s="26"/>
      <c r="E2092" s="26"/>
      <c r="F2092" s="26"/>
      <c r="G2092" s="26"/>
      <c r="H2092" s="26"/>
      <c r="I2092" s="26"/>
      <c r="J2092" s="26"/>
      <c r="K2092" s="26"/>
      <c r="L2092" s="26"/>
      <c r="M2092" s="25"/>
    </row>
    <row r="2093" ht="15.75" customHeight="1">
      <c r="A2093" s="25"/>
      <c r="B2093" s="26"/>
      <c r="C2093" s="26"/>
      <c r="D2093" s="26"/>
      <c r="E2093" s="26"/>
      <c r="F2093" s="26"/>
      <c r="G2093" s="26"/>
      <c r="H2093" s="26"/>
      <c r="I2093" s="26"/>
      <c r="J2093" s="26"/>
      <c r="K2093" s="26"/>
      <c r="L2093" s="26"/>
      <c r="M2093" s="25"/>
    </row>
    <row r="2094" ht="15.75" customHeight="1">
      <c r="A2094" s="25"/>
      <c r="B2094" s="26"/>
      <c r="C2094" s="26"/>
      <c r="D2094" s="26"/>
      <c r="E2094" s="26"/>
      <c r="F2094" s="26"/>
      <c r="G2094" s="26"/>
      <c r="H2094" s="26"/>
      <c r="I2094" s="26"/>
      <c r="J2094" s="26"/>
      <c r="K2094" s="26"/>
      <c r="L2094" s="26"/>
      <c r="M2094" s="25"/>
    </row>
    <row r="2095" ht="15.75" customHeight="1">
      <c r="A2095" s="25"/>
      <c r="B2095" s="26"/>
      <c r="C2095" s="26"/>
      <c r="D2095" s="26"/>
      <c r="E2095" s="26"/>
      <c r="F2095" s="26"/>
      <c r="G2095" s="26"/>
      <c r="H2095" s="26"/>
      <c r="I2095" s="26"/>
      <c r="J2095" s="26"/>
      <c r="K2095" s="26"/>
      <c r="L2095" s="26"/>
      <c r="M2095" s="25"/>
    </row>
    <row r="2096" ht="15.75" customHeight="1">
      <c r="A2096" s="25"/>
      <c r="B2096" s="26"/>
      <c r="C2096" s="26"/>
      <c r="D2096" s="26"/>
      <c r="E2096" s="26"/>
      <c r="F2096" s="26"/>
      <c r="G2096" s="26"/>
      <c r="H2096" s="26"/>
      <c r="I2096" s="26"/>
      <c r="J2096" s="26"/>
      <c r="K2096" s="26"/>
      <c r="L2096" s="26"/>
      <c r="M2096" s="25"/>
    </row>
    <row r="2097" ht="15.75" customHeight="1">
      <c r="A2097" s="25"/>
      <c r="B2097" s="26"/>
      <c r="C2097" s="26"/>
      <c r="D2097" s="26"/>
      <c r="E2097" s="26"/>
      <c r="F2097" s="26"/>
      <c r="G2097" s="26"/>
      <c r="H2097" s="26"/>
      <c r="I2097" s="26"/>
      <c r="J2097" s="26"/>
      <c r="K2097" s="26"/>
      <c r="L2097" s="26"/>
      <c r="M2097" s="25"/>
    </row>
    <row r="2098" ht="15.75" customHeight="1">
      <c r="A2098" s="25"/>
      <c r="B2098" s="26"/>
      <c r="C2098" s="26"/>
      <c r="D2098" s="26"/>
      <c r="E2098" s="26"/>
      <c r="F2098" s="26"/>
      <c r="G2098" s="26"/>
      <c r="H2098" s="26"/>
      <c r="I2098" s="26"/>
      <c r="J2098" s="26"/>
      <c r="K2098" s="26"/>
      <c r="L2098" s="26"/>
      <c r="M2098" s="25"/>
    </row>
    <row r="2099" ht="15.75" customHeight="1">
      <c r="A2099" s="25"/>
      <c r="B2099" s="26"/>
      <c r="C2099" s="26"/>
      <c r="D2099" s="26"/>
      <c r="E2099" s="26"/>
      <c r="F2099" s="26"/>
      <c r="G2099" s="26"/>
      <c r="H2099" s="26"/>
      <c r="I2099" s="26"/>
      <c r="J2099" s="26"/>
      <c r="K2099" s="26"/>
      <c r="L2099" s="26"/>
      <c r="M2099" s="25"/>
    </row>
    <row r="2100" ht="15.75" customHeight="1">
      <c r="A2100" s="25"/>
      <c r="B2100" s="26"/>
      <c r="C2100" s="26"/>
      <c r="D2100" s="26"/>
      <c r="E2100" s="26"/>
      <c r="F2100" s="26"/>
      <c r="G2100" s="26"/>
      <c r="H2100" s="26"/>
      <c r="I2100" s="26"/>
      <c r="J2100" s="26"/>
      <c r="K2100" s="26"/>
      <c r="L2100" s="26"/>
      <c r="M2100" s="25"/>
    </row>
    <row r="2101" ht="15.75" customHeight="1">
      <c r="A2101" s="25"/>
      <c r="B2101" s="26"/>
      <c r="C2101" s="26"/>
      <c r="D2101" s="26"/>
      <c r="E2101" s="26"/>
      <c r="F2101" s="26"/>
      <c r="G2101" s="26"/>
      <c r="H2101" s="26"/>
      <c r="I2101" s="26"/>
      <c r="J2101" s="26"/>
      <c r="K2101" s="26"/>
      <c r="L2101" s="26"/>
      <c r="M2101" s="25"/>
    </row>
    <row r="2102" ht="15.75" customHeight="1">
      <c r="A2102" s="25"/>
      <c r="B2102" s="26"/>
      <c r="C2102" s="26"/>
      <c r="D2102" s="26"/>
      <c r="E2102" s="26"/>
      <c r="F2102" s="26"/>
      <c r="G2102" s="26"/>
      <c r="H2102" s="26"/>
      <c r="I2102" s="26"/>
      <c r="J2102" s="26"/>
      <c r="K2102" s="26"/>
      <c r="L2102" s="26"/>
      <c r="M2102" s="25"/>
    </row>
    <row r="2103" ht="15.75" customHeight="1">
      <c r="A2103" s="25"/>
      <c r="B2103" s="26"/>
      <c r="C2103" s="26"/>
      <c r="D2103" s="26"/>
      <c r="E2103" s="26"/>
      <c r="F2103" s="26"/>
      <c r="G2103" s="26"/>
      <c r="H2103" s="26"/>
      <c r="I2103" s="26"/>
      <c r="J2103" s="26"/>
      <c r="K2103" s="26"/>
      <c r="L2103" s="26"/>
      <c r="M2103" s="25"/>
    </row>
    <row r="2104" ht="15.75" customHeight="1">
      <c r="A2104" s="25"/>
      <c r="B2104" s="26"/>
      <c r="C2104" s="26"/>
      <c r="D2104" s="26"/>
      <c r="E2104" s="26"/>
      <c r="F2104" s="26"/>
      <c r="G2104" s="26"/>
      <c r="H2104" s="26"/>
      <c r="I2104" s="26"/>
      <c r="J2104" s="26"/>
      <c r="K2104" s="26"/>
      <c r="L2104" s="26"/>
      <c r="M2104" s="25"/>
    </row>
    <row r="2105" ht="15.75" customHeight="1">
      <c r="A2105" s="25"/>
      <c r="B2105" s="26"/>
      <c r="C2105" s="26"/>
      <c r="D2105" s="26"/>
      <c r="E2105" s="26"/>
      <c r="F2105" s="26"/>
      <c r="G2105" s="26"/>
      <c r="H2105" s="26"/>
      <c r="I2105" s="26"/>
      <c r="J2105" s="26"/>
      <c r="K2105" s="26"/>
      <c r="L2105" s="26"/>
      <c r="M2105" s="25"/>
    </row>
    <row r="2106" ht="15.75" customHeight="1">
      <c r="A2106" s="25"/>
      <c r="B2106" s="26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  <c r="M2106" s="25"/>
    </row>
    <row r="2107" ht="15.75" customHeight="1">
      <c r="A2107" s="25"/>
      <c r="B2107" s="26"/>
      <c r="C2107" s="26"/>
      <c r="D2107" s="26"/>
      <c r="E2107" s="26"/>
      <c r="F2107" s="26"/>
      <c r="G2107" s="26"/>
      <c r="H2107" s="26"/>
      <c r="I2107" s="26"/>
      <c r="J2107" s="26"/>
      <c r="K2107" s="26"/>
      <c r="L2107" s="26"/>
      <c r="M2107" s="25"/>
    </row>
    <row r="2108" ht="15.75" customHeight="1">
      <c r="A2108" s="25"/>
      <c r="B2108" s="26"/>
      <c r="C2108" s="26"/>
      <c r="D2108" s="26"/>
      <c r="E2108" s="26"/>
      <c r="F2108" s="26"/>
      <c r="G2108" s="26"/>
      <c r="H2108" s="26"/>
      <c r="I2108" s="26"/>
      <c r="J2108" s="26"/>
      <c r="K2108" s="26"/>
      <c r="L2108" s="26"/>
      <c r="M2108" s="25"/>
    </row>
    <row r="2109" ht="15.75" customHeight="1">
      <c r="A2109" s="25"/>
      <c r="B2109" s="26"/>
      <c r="C2109" s="26"/>
      <c r="D2109" s="26"/>
      <c r="E2109" s="26"/>
      <c r="F2109" s="26"/>
      <c r="G2109" s="26"/>
      <c r="H2109" s="26"/>
      <c r="I2109" s="26"/>
      <c r="J2109" s="26"/>
      <c r="K2109" s="26"/>
      <c r="L2109" s="26"/>
      <c r="M2109" s="25"/>
    </row>
    <row r="2110" ht="15.75" customHeight="1">
      <c r="A2110" s="25"/>
      <c r="B2110" s="26"/>
      <c r="C2110" s="26"/>
      <c r="D2110" s="26"/>
      <c r="E2110" s="26"/>
      <c r="F2110" s="26"/>
      <c r="G2110" s="26"/>
      <c r="H2110" s="26"/>
      <c r="I2110" s="26"/>
      <c r="J2110" s="26"/>
      <c r="K2110" s="26"/>
      <c r="L2110" s="26"/>
      <c r="M2110" s="25"/>
    </row>
    <row r="2111" ht="15.75" customHeight="1">
      <c r="A2111" s="25"/>
      <c r="B2111" s="26"/>
      <c r="C2111" s="26"/>
      <c r="D2111" s="26"/>
      <c r="E2111" s="26"/>
      <c r="F2111" s="26"/>
      <c r="G2111" s="26"/>
      <c r="H2111" s="26"/>
      <c r="I2111" s="26"/>
      <c r="J2111" s="26"/>
      <c r="K2111" s="26"/>
      <c r="L2111" s="26"/>
      <c r="M2111" s="25"/>
    </row>
    <row r="2112" ht="15.75" customHeight="1">
      <c r="A2112" s="25"/>
      <c r="B2112" s="26"/>
      <c r="C2112" s="26"/>
      <c r="D2112" s="26"/>
      <c r="E2112" s="26"/>
      <c r="F2112" s="26"/>
      <c r="G2112" s="26"/>
      <c r="H2112" s="26"/>
      <c r="I2112" s="26"/>
      <c r="J2112" s="26"/>
      <c r="K2112" s="26"/>
      <c r="L2112" s="26"/>
      <c r="M2112" s="25"/>
    </row>
    <row r="2113" ht="15.75" customHeight="1">
      <c r="A2113" s="25"/>
      <c r="B2113" s="26"/>
      <c r="C2113" s="26"/>
      <c r="D2113" s="26"/>
      <c r="E2113" s="26"/>
      <c r="F2113" s="26"/>
      <c r="G2113" s="26"/>
      <c r="H2113" s="26"/>
      <c r="I2113" s="26"/>
      <c r="J2113" s="26"/>
      <c r="K2113" s="26"/>
      <c r="L2113" s="26"/>
      <c r="M2113" s="25"/>
    </row>
    <row r="2114" ht="15.75" customHeight="1">
      <c r="A2114" s="25"/>
      <c r="B2114" s="26"/>
      <c r="C2114" s="26"/>
      <c r="D2114" s="26"/>
      <c r="E2114" s="26"/>
      <c r="F2114" s="26"/>
      <c r="G2114" s="26"/>
      <c r="H2114" s="26"/>
      <c r="I2114" s="26"/>
      <c r="J2114" s="26"/>
      <c r="K2114" s="26"/>
      <c r="L2114" s="26"/>
      <c r="M2114" s="25"/>
    </row>
    <row r="2115" ht="15.75" customHeight="1">
      <c r="A2115" s="25"/>
      <c r="B2115" s="26"/>
      <c r="C2115" s="26"/>
      <c r="D2115" s="26"/>
      <c r="E2115" s="26"/>
      <c r="F2115" s="26"/>
      <c r="G2115" s="26"/>
      <c r="H2115" s="26"/>
      <c r="I2115" s="26"/>
      <c r="J2115" s="26"/>
      <c r="K2115" s="26"/>
      <c r="L2115" s="26"/>
      <c r="M2115" s="25"/>
    </row>
    <row r="2116" ht="15.75" customHeight="1">
      <c r="A2116" s="25"/>
      <c r="B2116" s="26"/>
      <c r="C2116" s="26"/>
      <c r="D2116" s="26"/>
      <c r="E2116" s="26"/>
      <c r="F2116" s="26"/>
      <c r="G2116" s="26"/>
      <c r="H2116" s="26"/>
      <c r="I2116" s="26"/>
      <c r="J2116" s="26"/>
      <c r="K2116" s="26"/>
      <c r="L2116" s="26"/>
      <c r="M2116" s="25"/>
    </row>
    <row r="2117" ht="15.75" customHeight="1">
      <c r="A2117" s="25"/>
      <c r="B2117" s="26"/>
      <c r="C2117" s="26"/>
      <c r="D2117" s="26"/>
      <c r="E2117" s="26"/>
      <c r="F2117" s="26"/>
      <c r="G2117" s="26"/>
      <c r="H2117" s="26"/>
      <c r="I2117" s="26"/>
      <c r="J2117" s="26"/>
      <c r="K2117" s="26"/>
      <c r="L2117" s="26"/>
      <c r="M2117" s="25"/>
    </row>
    <row r="2118" ht="15.75" customHeight="1">
      <c r="A2118" s="25"/>
      <c r="B2118" s="26"/>
      <c r="C2118" s="26"/>
      <c r="D2118" s="26"/>
      <c r="E2118" s="26"/>
      <c r="F2118" s="26"/>
      <c r="G2118" s="26"/>
      <c r="H2118" s="26"/>
      <c r="I2118" s="26"/>
      <c r="J2118" s="26"/>
      <c r="K2118" s="26"/>
      <c r="L2118" s="26"/>
      <c r="M2118" s="25"/>
    </row>
    <row r="2119" ht="15.75" customHeight="1">
      <c r="A2119" s="25"/>
      <c r="B2119" s="26"/>
      <c r="C2119" s="26"/>
      <c r="D2119" s="26"/>
      <c r="E2119" s="26"/>
      <c r="F2119" s="26"/>
      <c r="G2119" s="26"/>
      <c r="H2119" s="26"/>
      <c r="I2119" s="26"/>
      <c r="J2119" s="26"/>
      <c r="K2119" s="26"/>
      <c r="L2119" s="26"/>
      <c r="M2119" s="25"/>
    </row>
    <row r="2120" ht="15.75" customHeight="1">
      <c r="A2120" s="25"/>
      <c r="B2120" s="26"/>
      <c r="C2120" s="26"/>
      <c r="D2120" s="26"/>
      <c r="E2120" s="26"/>
      <c r="F2120" s="26"/>
      <c r="G2120" s="26"/>
      <c r="H2120" s="26"/>
      <c r="I2120" s="26"/>
      <c r="J2120" s="26"/>
      <c r="K2120" s="26"/>
      <c r="L2120" s="26"/>
      <c r="M2120" s="25"/>
    </row>
    <row r="2121" ht="15.75" customHeight="1">
      <c r="A2121" s="25"/>
      <c r="B2121" s="26"/>
      <c r="C2121" s="26"/>
      <c r="D2121" s="26"/>
      <c r="E2121" s="26"/>
      <c r="F2121" s="26"/>
      <c r="G2121" s="26"/>
      <c r="H2121" s="26"/>
      <c r="I2121" s="26"/>
      <c r="J2121" s="26"/>
      <c r="K2121" s="26"/>
      <c r="L2121" s="26"/>
      <c r="M2121" s="25"/>
    </row>
    <row r="2122" ht="15.75" customHeight="1">
      <c r="A2122" s="25"/>
      <c r="B2122" s="26"/>
      <c r="C2122" s="26"/>
      <c r="D2122" s="26"/>
      <c r="E2122" s="26"/>
      <c r="F2122" s="26"/>
      <c r="G2122" s="26"/>
      <c r="H2122" s="26"/>
      <c r="I2122" s="26"/>
      <c r="J2122" s="26"/>
      <c r="K2122" s="26"/>
      <c r="L2122" s="26"/>
      <c r="M2122" s="25"/>
    </row>
    <row r="2123" ht="15.75" customHeight="1">
      <c r="A2123" s="25"/>
      <c r="B2123" s="26"/>
      <c r="C2123" s="26"/>
      <c r="D2123" s="26"/>
      <c r="E2123" s="26"/>
      <c r="F2123" s="26"/>
      <c r="G2123" s="26"/>
      <c r="H2123" s="26"/>
      <c r="I2123" s="26"/>
      <c r="J2123" s="26"/>
      <c r="K2123" s="26"/>
      <c r="L2123" s="26"/>
      <c r="M2123" s="25"/>
    </row>
    <row r="2124" ht="15.75" customHeight="1">
      <c r="A2124" s="25"/>
      <c r="B2124" s="26"/>
      <c r="C2124" s="26"/>
      <c r="D2124" s="26"/>
      <c r="E2124" s="26"/>
      <c r="F2124" s="26"/>
      <c r="G2124" s="26"/>
      <c r="H2124" s="26"/>
      <c r="I2124" s="26"/>
      <c r="J2124" s="26"/>
      <c r="K2124" s="26"/>
      <c r="L2124" s="26"/>
      <c r="M2124" s="25"/>
    </row>
    <row r="2125" ht="15.75" customHeight="1">
      <c r="A2125" s="25"/>
      <c r="B2125" s="26"/>
      <c r="C2125" s="26"/>
      <c r="D2125" s="26"/>
      <c r="E2125" s="26"/>
      <c r="F2125" s="26"/>
      <c r="G2125" s="26"/>
      <c r="H2125" s="26"/>
      <c r="I2125" s="26"/>
      <c r="J2125" s="26"/>
      <c r="K2125" s="26"/>
      <c r="L2125" s="26"/>
      <c r="M2125" s="25"/>
    </row>
    <row r="2126" ht="15.75" customHeight="1">
      <c r="A2126" s="25"/>
      <c r="B2126" s="26"/>
      <c r="C2126" s="26"/>
      <c r="D2126" s="26"/>
      <c r="E2126" s="26"/>
      <c r="F2126" s="26"/>
      <c r="G2126" s="26"/>
      <c r="H2126" s="26"/>
      <c r="I2126" s="26"/>
      <c r="J2126" s="26"/>
      <c r="K2126" s="26"/>
      <c r="L2126" s="26"/>
      <c r="M2126" s="25"/>
    </row>
    <row r="2127" ht="15.75" customHeight="1">
      <c r="A2127" s="25"/>
      <c r="B2127" s="26"/>
      <c r="C2127" s="26"/>
      <c r="D2127" s="26"/>
      <c r="E2127" s="26"/>
      <c r="F2127" s="26"/>
      <c r="G2127" s="26"/>
      <c r="H2127" s="26"/>
      <c r="I2127" s="26"/>
      <c r="J2127" s="26"/>
      <c r="K2127" s="26"/>
      <c r="L2127" s="26"/>
      <c r="M2127" s="25"/>
    </row>
    <row r="2128" ht="15.75" customHeight="1">
      <c r="A2128" s="25"/>
      <c r="B2128" s="26"/>
      <c r="C2128" s="26"/>
      <c r="D2128" s="26"/>
      <c r="E2128" s="26"/>
      <c r="F2128" s="26"/>
      <c r="G2128" s="26"/>
      <c r="H2128" s="26"/>
      <c r="I2128" s="26"/>
      <c r="J2128" s="26"/>
      <c r="K2128" s="26"/>
      <c r="L2128" s="26"/>
      <c r="M2128" s="25"/>
    </row>
    <row r="2129" ht="15.75" customHeight="1">
      <c r="A2129" s="25"/>
      <c r="B2129" s="26"/>
      <c r="C2129" s="26"/>
      <c r="D2129" s="26"/>
      <c r="E2129" s="26"/>
      <c r="F2129" s="26"/>
      <c r="G2129" s="26"/>
      <c r="H2129" s="26"/>
      <c r="I2129" s="26"/>
      <c r="J2129" s="26"/>
      <c r="K2129" s="26"/>
      <c r="L2129" s="26"/>
      <c r="M2129" s="25"/>
    </row>
    <row r="2130" ht="15.75" customHeight="1">
      <c r="A2130" s="25"/>
      <c r="B2130" s="26"/>
      <c r="C2130" s="26"/>
      <c r="D2130" s="26"/>
      <c r="E2130" s="26"/>
      <c r="F2130" s="26"/>
      <c r="G2130" s="26"/>
      <c r="H2130" s="26"/>
      <c r="I2130" s="26"/>
      <c r="J2130" s="26"/>
      <c r="K2130" s="26"/>
      <c r="L2130" s="26"/>
      <c r="M2130" s="25"/>
    </row>
    <row r="2131" ht="15.75" customHeight="1">
      <c r="A2131" s="25"/>
      <c r="B2131" s="26"/>
      <c r="C2131" s="26"/>
      <c r="D2131" s="26"/>
      <c r="E2131" s="26"/>
      <c r="F2131" s="26"/>
      <c r="G2131" s="26"/>
      <c r="H2131" s="26"/>
      <c r="I2131" s="26"/>
      <c r="J2131" s="26"/>
      <c r="K2131" s="26"/>
      <c r="L2131" s="26"/>
      <c r="M2131" s="25"/>
    </row>
    <row r="2132" ht="15.75" customHeight="1">
      <c r="A2132" s="25"/>
      <c r="B2132" s="26"/>
      <c r="C2132" s="26"/>
      <c r="D2132" s="26"/>
      <c r="E2132" s="26"/>
      <c r="F2132" s="26"/>
      <c r="G2132" s="26"/>
      <c r="H2132" s="26"/>
      <c r="I2132" s="26"/>
      <c r="J2132" s="26"/>
      <c r="K2132" s="26"/>
      <c r="L2132" s="26"/>
      <c r="M2132" s="25"/>
    </row>
    <row r="2133" ht="15.75" customHeight="1">
      <c r="A2133" s="25"/>
      <c r="B2133" s="26"/>
      <c r="C2133" s="26"/>
      <c r="D2133" s="26"/>
      <c r="E2133" s="26"/>
      <c r="F2133" s="26"/>
      <c r="G2133" s="26"/>
      <c r="H2133" s="26"/>
      <c r="I2133" s="26"/>
      <c r="J2133" s="26"/>
      <c r="K2133" s="26"/>
      <c r="L2133" s="26"/>
      <c r="M2133" s="25"/>
    </row>
    <row r="2134" ht="15.75" customHeight="1">
      <c r="A2134" s="25"/>
      <c r="B2134" s="26"/>
      <c r="C2134" s="26"/>
      <c r="D2134" s="26"/>
      <c r="E2134" s="26"/>
      <c r="F2134" s="26"/>
      <c r="G2134" s="26"/>
      <c r="H2134" s="26"/>
      <c r="I2134" s="26"/>
      <c r="J2134" s="26"/>
      <c r="K2134" s="26"/>
      <c r="L2134" s="26"/>
      <c r="M2134" s="25"/>
    </row>
    <row r="2135" ht="15.75" customHeight="1">
      <c r="A2135" s="25"/>
      <c r="B2135" s="26"/>
      <c r="C2135" s="26"/>
      <c r="D2135" s="26"/>
      <c r="E2135" s="26"/>
      <c r="F2135" s="26"/>
      <c r="G2135" s="26"/>
      <c r="H2135" s="26"/>
      <c r="I2135" s="26"/>
      <c r="J2135" s="26"/>
      <c r="K2135" s="26"/>
      <c r="L2135" s="26"/>
      <c r="M2135" s="25"/>
    </row>
    <row r="2136" ht="15.75" customHeight="1">
      <c r="A2136" s="25"/>
      <c r="B2136" s="26"/>
      <c r="C2136" s="26"/>
      <c r="D2136" s="26"/>
      <c r="E2136" s="26"/>
      <c r="F2136" s="26"/>
      <c r="G2136" s="26"/>
      <c r="H2136" s="26"/>
      <c r="I2136" s="26"/>
      <c r="J2136" s="26"/>
      <c r="K2136" s="26"/>
      <c r="L2136" s="26"/>
      <c r="M2136" s="25"/>
    </row>
    <row r="2137" ht="15.75" customHeight="1">
      <c r="A2137" s="25"/>
      <c r="B2137" s="26"/>
      <c r="C2137" s="26"/>
      <c r="D2137" s="26"/>
      <c r="E2137" s="26"/>
      <c r="F2137" s="26"/>
      <c r="G2137" s="26"/>
      <c r="H2137" s="26"/>
      <c r="I2137" s="26"/>
      <c r="J2137" s="26"/>
      <c r="K2137" s="26"/>
      <c r="L2137" s="26"/>
      <c r="M2137" s="25"/>
    </row>
    <row r="2138" ht="15.75" customHeight="1">
      <c r="A2138" s="25"/>
      <c r="B2138" s="26"/>
      <c r="C2138" s="26"/>
      <c r="D2138" s="26"/>
      <c r="E2138" s="26"/>
      <c r="F2138" s="26"/>
      <c r="G2138" s="26"/>
      <c r="H2138" s="26"/>
      <c r="I2138" s="26"/>
      <c r="J2138" s="26"/>
      <c r="K2138" s="26"/>
      <c r="L2138" s="26"/>
      <c r="M2138" s="25"/>
    </row>
    <row r="2139" ht="15.75" customHeight="1">
      <c r="A2139" s="25"/>
      <c r="B2139" s="26"/>
      <c r="C2139" s="26"/>
      <c r="D2139" s="26"/>
      <c r="E2139" s="26"/>
      <c r="F2139" s="26"/>
      <c r="G2139" s="26"/>
      <c r="H2139" s="26"/>
      <c r="I2139" s="26"/>
      <c r="J2139" s="26"/>
      <c r="K2139" s="26"/>
      <c r="L2139" s="26"/>
      <c r="M2139" s="25"/>
    </row>
    <row r="2140" ht="15.75" customHeight="1">
      <c r="A2140" s="25"/>
      <c r="B2140" s="26"/>
      <c r="C2140" s="26"/>
      <c r="D2140" s="26"/>
      <c r="E2140" s="26"/>
      <c r="F2140" s="26"/>
      <c r="G2140" s="26"/>
      <c r="H2140" s="26"/>
      <c r="I2140" s="26"/>
      <c r="J2140" s="26"/>
      <c r="K2140" s="26"/>
      <c r="L2140" s="26"/>
      <c r="M2140" s="25"/>
    </row>
    <row r="2141" ht="15.75" customHeight="1">
      <c r="A2141" s="25"/>
      <c r="B2141" s="26"/>
      <c r="C2141" s="26"/>
      <c r="D2141" s="26"/>
      <c r="E2141" s="26"/>
      <c r="F2141" s="26"/>
      <c r="G2141" s="26"/>
      <c r="H2141" s="26"/>
      <c r="I2141" s="26"/>
      <c r="J2141" s="26"/>
      <c r="K2141" s="26"/>
      <c r="L2141" s="26"/>
      <c r="M2141" s="25"/>
    </row>
    <row r="2142" ht="15.75" customHeight="1">
      <c r="A2142" s="25"/>
      <c r="B2142" s="26"/>
      <c r="C2142" s="26"/>
      <c r="D2142" s="26"/>
      <c r="E2142" s="26"/>
      <c r="F2142" s="26"/>
      <c r="G2142" s="26"/>
      <c r="H2142" s="26"/>
      <c r="I2142" s="26"/>
      <c r="J2142" s="26"/>
      <c r="K2142" s="26"/>
      <c r="L2142" s="26"/>
      <c r="M2142" s="25"/>
    </row>
    <row r="2143" ht="15.75" customHeight="1">
      <c r="A2143" s="25"/>
      <c r="B2143" s="26"/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  <c r="M2143" s="25"/>
    </row>
    <row r="2144" ht="15.75" customHeight="1">
      <c r="A2144" s="25"/>
      <c r="B2144" s="26"/>
      <c r="C2144" s="26"/>
      <c r="D2144" s="26"/>
      <c r="E2144" s="26"/>
      <c r="F2144" s="26"/>
      <c r="G2144" s="26"/>
      <c r="H2144" s="26"/>
      <c r="I2144" s="26"/>
      <c r="J2144" s="26"/>
      <c r="K2144" s="26"/>
      <c r="L2144" s="26"/>
      <c r="M2144" s="25"/>
    </row>
    <row r="2145" ht="15.75" customHeight="1">
      <c r="A2145" s="25"/>
      <c r="B2145" s="26"/>
      <c r="C2145" s="26"/>
      <c r="D2145" s="26"/>
      <c r="E2145" s="26"/>
      <c r="F2145" s="26"/>
      <c r="G2145" s="26"/>
      <c r="H2145" s="26"/>
      <c r="I2145" s="26"/>
      <c r="J2145" s="26"/>
      <c r="K2145" s="26"/>
      <c r="L2145" s="26"/>
      <c r="M2145" s="25"/>
    </row>
    <row r="2146" ht="15.75" customHeight="1">
      <c r="A2146" s="25"/>
      <c r="B2146" s="26"/>
      <c r="C2146" s="26"/>
      <c r="D2146" s="26"/>
      <c r="E2146" s="26"/>
      <c r="F2146" s="26"/>
      <c r="G2146" s="26"/>
      <c r="H2146" s="26"/>
      <c r="I2146" s="26"/>
      <c r="J2146" s="26"/>
      <c r="K2146" s="26"/>
      <c r="L2146" s="26"/>
      <c r="M2146" s="25"/>
    </row>
    <row r="2147" ht="15.75" customHeight="1">
      <c r="A2147" s="25"/>
      <c r="B2147" s="26"/>
      <c r="C2147" s="26"/>
      <c r="D2147" s="26"/>
      <c r="E2147" s="26"/>
      <c r="F2147" s="26"/>
      <c r="G2147" s="26"/>
      <c r="H2147" s="26"/>
      <c r="I2147" s="26"/>
      <c r="J2147" s="26"/>
      <c r="K2147" s="26"/>
      <c r="L2147" s="26"/>
      <c r="M2147" s="25"/>
    </row>
    <row r="2148" ht="15.75" customHeight="1">
      <c r="A2148" s="25"/>
      <c r="B2148" s="26"/>
      <c r="C2148" s="26"/>
      <c r="D2148" s="26"/>
      <c r="E2148" s="26"/>
      <c r="F2148" s="26"/>
      <c r="G2148" s="26"/>
      <c r="H2148" s="26"/>
      <c r="I2148" s="26"/>
      <c r="J2148" s="26"/>
      <c r="K2148" s="26"/>
      <c r="L2148" s="26"/>
      <c r="M2148" s="25"/>
    </row>
    <row r="2149" ht="15.75" customHeight="1">
      <c r="A2149" s="25"/>
      <c r="B2149" s="26"/>
      <c r="C2149" s="26"/>
      <c r="D2149" s="26"/>
      <c r="E2149" s="26"/>
      <c r="F2149" s="26"/>
      <c r="G2149" s="26"/>
      <c r="H2149" s="26"/>
      <c r="I2149" s="26"/>
      <c r="J2149" s="26"/>
      <c r="K2149" s="26"/>
      <c r="L2149" s="26"/>
      <c r="M2149" s="25"/>
    </row>
    <row r="2150" ht="15.75" customHeight="1">
      <c r="A2150" s="25"/>
      <c r="B2150" s="26"/>
      <c r="C2150" s="26"/>
      <c r="D2150" s="26"/>
      <c r="E2150" s="26"/>
      <c r="F2150" s="26"/>
      <c r="G2150" s="26"/>
      <c r="H2150" s="26"/>
      <c r="I2150" s="26"/>
      <c r="J2150" s="26"/>
      <c r="K2150" s="26"/>
      <c r="L2150" s="26"/>
      <c r="M2150" s="25"/>
    </row>
    <row r="2151" ht="15.75" customHeight="1">
      <c r="A2151" s="25"/>
      <c r="B2151" s="26"/>
      <c r="C2151" s="26"/>
      <c r="D2151" s="26"/>
      <c r="E2151" s="26"/>
      <c r="F2151" s="26"/>
      <c r="G2151" s="26"/>
      <c r="H2151" s="26"/>
      <c r="I2151" s="26"/>
      <c r="J2151" s="26"/>
      <c r="K2151" s="26"/>
      <c r="L2151" s="26"/>
      <c r="M2151" s="25"/>
    </row>
    <row r="2152" ht="15.75" customHeight="1">
      <c r="A2152" s="25"/>
      <c r="B2152" s="26"/>
      <c r="C2152" s="26"/>
      <c r="D2152" s="26"/>
      <c r="E2152" s="26"/>
      <c r="F2152" s="26"/>
      <c r="G2152" s="26"/>
      <c r="H2152" s="26"/>
      <c r="I2152" s="26"/>
      <c r="J2152" s="26"/>
      <c r="K2152" s="26"/>
      <c r="L2152" s="26"/>
      <c r="M2152" s="25"/>
    </row>
    <row r="2153" ht="15.75" customHeight="1">
      <c r="A2153" s="25"/>
      <c r="B2153" s="26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  <c r="M2153" s="25"/>
    </row>
    <row r="2154" ht="15.75" customHeight="1">
      <c r="A2154" s="25"/>
      <c r="B2154" s="26"/>
      <c r="C2154" s="26"/>
      <c r="D2154" s="26"/>
      <c r="E2154" s="26"/>
      <c r="F2154" s="26"/>
      <c r="G2154" s="26"/>
      <c r="H2154" s="26"/>
      <c r="I2154" s="26"/>
      <c r="J2154" s="26"/>
      <c r="K2154" s="26"/>
      <c r="L2154" s="26"/>
      <c r="M2154" s="25"/>
    </row>
    <row r="2155" ht="15.75" customHeight="1">
      <c r="A2155" s="25"/>
      <c r="B2155" s="26"/>
      <c r="C2155" s="26"/>
      <c r="D2155" s="26"/>
      <c r="E2155" s="26"/>
      <c r="F2155" s="26"/>
      <c r="G2155" s="26"/>
      <c r="H2155" s="26"/>
      <c r="I2155" s="26"/>
      <c r="J2155" s="26"/>
      <c r="K2155" s="26"/>
      <c r="L2155" s="26"/>
      <c r="M2155" s="25"/>
    </row>
    <row r="2156" ht="15.75" customHeight="1">
      <c r="A2156" s="25"/>
      <c r="B2156" s="26"/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  <c r="M2156" s="25"/>
    </row>
    <row r="2157" ht="15.75" customHeight="1">
      <c r="A2157" s="25"/>
      <c r="B2157" s="26"/>
      <c r="C2157" s="26"/>
      <c r="D2157" s="26"/>
      <c r="E2157" s="26"/>
      <c r="F2157" s="26"/>
      <c r="G2157" s="26"/>
      <c r="H2157" s="26"/>
      <c r="I2157" s="26"/>
      <c r="J2157" s="26"/>
      <c r="K2157" s="26"/>
      <c r="L2157" s="26"/>
      <c r="M2157" s="25"/>
    </row>
    <row r="2158" ht="15.75" customHeight="1">
      <c r="A2158" s="25"/>
      <c r="B2158" s="26"/>
      <c r="C2158" s="26"/>
      <c r="D2158" s="26"/>
      <c r="E2158" s="26"/>
      <c r="F2158" s="26"/>
      <c r="G2158" s="26"/>
      <c r="H2158" s="26"/>
      <c r="I2158" s="26"/>
      <c r="J2158" s="26"/>
      <c r="K2158" s="26"/>
      <c r="L2158" s="26"/>
      <c r="M2158" s="25"/>
    </row>
    <row r="2159" ht="15.75" customHeight="1">
      <c r="A2159" s="25"/>
      <c r="B2159" s="26"/>
      <c r="C2159" s="26"/>
      <c r="D2159" s="26"/>
      <c r="E2159" s="26"/>
      <c r="F2159" s="26"/>
      <c r="G2159" s="26"/>
      <c r="H2159" s="26"/>
      <c r="I2159" s="26"/>
      <c r="J2159" s="26"/>
      <c r="K2159" s="26"/>
      <c r="L2159" s="26"/>
      <c r="M2159" s="25"/>
    </row>
    <row r="2160" ht="15.75" customHeight="1">
      <c r="A2160" s="25"/>
      <c r="B2160" s="26"/>
      <c r="C2160" s="26"/>
      <c r="D2160" s="26"/>
      <c r="E2160" s="26"/>
      <c r="F2160" s="26"/>
      <c r="G2160" s="26"/>
      <c r="H2160" s="26"/>
      <c r="I2160" s="26"/>
      <c r="J2160" s="26"/>
      <c r="K2160" s="26"/>
      <c r="L2160" s="26"/>
      <c r="M2160" s="25"/>
    </row>
    <row r="2161" ht="15.75" customHeight="1">
      <c r="A2161" s="25"/>
      <c r="B2161" s="26"/>
      <c r="C2161" s="26"/>
      <c r="D2161" s="26"/>
      <c r="E2161" s="26"/>
      <c r="F2161" s="26"/>
      <c r="G2161" s="26"/>
      <c r="H2161" s="26"/>
      <c r="I2161" s="26"/>
      <c r="J2161" s="26"/>
      <c r="K2161" s="26"/>
      <c r="L2161" s="26"/>
      <c r="M2161" s="25"/>
    </row>
    <row r="2162" ht="15.75" customHeight="1">
      <c r="A2162" s="25"/>
      <c r="B2162" s="26"/>
      <c r="C2162" s="26"/>
      <c r="D2162" s="26"/>
      <c r="E2162" s="26"/>
      <c r="F2162" s="26"/>
      <c r="G2162" s="26"/>
      <c r="H2162" s="26"/>
      <c r="I2162" s="26"/>
      <c r="J2162" s="26"/>
      <c r="K2162" s="26"/>
      <c r="L2162" s="26"/>
      <c r="M2162" s="25"/>
    </row>
    <row r="2163" ht="15.75" customHeight="1">
      <c r="A2163" s="25"/>
      <c r="B2163" s="26"/>
      <c r="C2163" s="26"/>
      <c r="D2163" s="26"/>
      <c r="E2163" s="26"/>
      <c r="F2163" s="26"/>
      <c r="G2163" s="26"/>
      <c r="H2163" s="26"/>
      <c r="I2163" s="26"/>
      <c r="J2163" s="26"/>
      <c r="K2163" s="26"/>
      <c r="L2163" s="26"/>
      <c r="M2163" s="25"/>
    </row>
    <row r="2164" ht="15.75" customHeight="1">
      <c r="A2164" s="25"/>
      <c r="B2164" s="26"/>
      <c r="C2164" s="26"/>
      <c r="D2164" s="26"/>
      <c r="E2164" s="26"/>
      <c r="F2164" s="26"/>
      <c r="G2164" s="26"/>
      <c r="H2164" s="26"/>
      <c r="I2164" s="26"/>
      <c r="J2164" s="26"/>
      <c r="K2164" s="26"/>
      <c r="L2164" s="26"/>
      <c r="M2164" s="25"/>
    </row>
    <row r="2165" ht="15.75" customHeight="1">
      <c r="A2165" s="25"/>
      <c r="B2165" s="26"/>
      <c r="C2165" s="26"/>
      <c r="D2165" s="26"/>
      <c r="E2165" s="26"/>
      <c r="F2165" s="26"/>
      <c r="G2165" s="26"/>
      <c r="H2165" s="26"/>
      <c r="I2165" s="26"/>
      <c r="J2165" s="26"/>
      <c r="K2165" s="26"/>
      <c r="L2165" s="26"/>
      <c r="M2165" s="25"/>
    </row>
    <row r="2166" ht="15.75" customHeight="1">
      <c r="A2166" s="25"/>
      <c r="B2166" s="26"/>
      <c r="C2166" s="26"/>
      <c r="D2166" s="26"/>
      <c r="E2166" s="26"/>
      <c r="F2166" s="26"/>
      <c r="G2166" s="26"/>
      <c r="H2166" s="26"/>
      <c r="I2166" s="26"/>
      <c r="J2166" s="26"/>
      <c r="K2166" s="26"/>
      <c r="L2166" s="26"/>
      <c r="M2166" s="25"/>
    </row>
    <row r="2167" ht="15.75" customHeight="1">
      <c r="A2167" s="25"/>
      <c r="B2167" s="26"/>
      <c r="C2167" s="26"/>
      <c r="D2167" s="26"/>
      <c r="E2167" s="26"/>
      <c r="F2167" s="26"/>
      <c r="G2167" s="26"/>
      <c r="H2167" s="26"/>
      <c r="I2167" s="26"/>
      <c r="J2167" s="26"/>
      <c r="K2167" s="26"/>
      <c r="L2167" s="26"/>
      <c r="M2167" s="25"/>
    </row>
    <row r="2168" ht="15.75" customHeight="1">
      <c r="A2168" s="25"/>
      <c r="B2168" s="26"/>
      <c r="C2168" s="26"/>
      <c r="D2168" s="26"/>
      <c r="E2168" s="26"/>
      <c r="F2168" s="26"/>
      <c r="G2168" s="26"/>
      <c r="H2168" s="26"/>
      <c r="I2168" s="26"/>
      <c r="J2168" s="26"/>
      <c r="K2168" s="26"/>
      <c r="L2168" s="26"/>
      <c r="M2168" s="25"/>
    </row>
    <row r="2169" ht="15.75" customHeight="1">
      <c r="A2169" s="25"/>
      <c r="B2169" s="26"/>
      <c r="C2169" s="26"/>
      <c r="D2169" s="26"/>
      <c r="E2169" s="26"/>
      <c r="F2169" s="26"/>
      <c r="G2169" s="26"/>
      <c r="H2169" s="26"/>
      <c r="I2169" s="26"/>
      <c r="J2169" s="26"/>
      <c r="K2169" s="26"/>
      <c r="L2169" s="26"/>
      <c r="M2169" s="25"/>
    </row>
    <row r="2170" ht="15.75" customHeight="1">
      <c r="A2170" s="25"/>
      <c r="B2170" s="26"/>
      <c r="C2170" s="26"/>
      <c r="D2170" s="26"/>
      <c r="E2170" s="26"/>
      <c r="F2170" s="26"/>
      <c r="G2170" s="26"/>
      <c r="H2170" s="26"/>
      <c r="I2170" s="26"/>
      <c r="J2170" s="26"/>
      <c r="K2170" s="26"/>
      <c r="L2170" s="26"/>
      <c r="M2170" s="25"/>
    </row>
    <row r="2171" ht="15.75" customHeight="1">
      <c r="A2171" s="25"/>
      <c r="B2171" s="26"/>
      <c r="C2171" s="26"/>
      <c r="D2171" s="26"/>
      <c r="E2171" s="26"/>
      <c r="F2171" s="26"/>
      <c r="G2171" s="26"/>
      <c r="H2171" s="26"/>
      <c r="I2171" s="26"/>
      <c r="J2171" s="26"/>
      <c r="K2171" s="26"/>
      <c r="L2171" s="26"/>
      <c r="M2171" s="25"/>
    </row>
    <row r="2172" ht="15.75" customHeight="1">
      <c r="A2172" s="25"/>
      <c r="B2172" s="26"/>
      <c r="C2172" s="26"/>
      <c r="D2172" s="26"/>
      <c r="E2172" s="26"/>
      <c r="F2172" s="26"/>
      <c r="G2172" s="26"/>
      <c r="H2172" s="26"/>
      <c r="I2172" s="26"/>
      <c r="J2172" s="26"/>
      <c r="K2172" s="26"/>
      <c r="L2172" s="26"/>
      <c r="M2172" s="25"/>
    </row>
    <row r="2173" ht="15.75" customHeight="1">
      <c r="A2173" s="25"/>
      <c r="B2173" s="26"/>
      <c r="C2173" s="26"/>
      <c r="D2173" s="26"/>
      <c r="E2173" s="26"/>
      <c r="F2173" s="26"/>
      <c r="G2173" s="26"/>
      <c r="H2173" s="26"/>
      <c r="I2173" s="26"/>
      <c r="J2173" s="26"/>
      <c r="K2173" s="26"/>
      <c r="L2173" s="26"/>
      <c r="M2173" s="25"/>
    </row>
    <row r="2174" ht="15.75" customHeight="1">
      <c r="A2174" s="25"/>
      <c r="B2174" s="26"/>
      <c r="C2174" s="26"/>
      <c r="D2174" s="26"/>
      <c r="E2174" s="26"/>
      <c r="F2174" s="26"/>
      <c r="G2174" s="26"/>
      <c r="H2174" s="26"/>
      <c r="I2174" s="26"/>
      <c r="J2174" s="26"/>
      <c r="K2174" s="26"/>
      <c r="L2174" s="26"/>
      <c r="M2174" s="25"/>
    </row>
    <row r="2175" ht="15.75" customHeight="1">
      <c r="A2175" s="25"/>
      <c r="B2175" s="26"/>
      <c r="C2175" s="26"/>
      <c r="D2175" s="26"/>
      <c r="E2175" s="26"/>
      <c r="F2175" s="26"/>
      <c r="G2175" s="26"/>
      <c r="H2175" s="26"/>
      <c r="I2175" s="26"/>
      <c r="J2175" s="26"/>
      <c r="K2175" s="26"/>
      <c r="L2175" s="26"/>
      <c r="M2175" s="25"/>
    </row>
    <row r="2176" ht="15.75" customHeight="1">
      <c r="A2176" s="25"/>
      <c r="B2176" s="26"/>
      <c r="C2176" s="26"/>
      <c r="D2176" s="26"/>
      <c r="E2176" s="26"/>
      <c r="F2176" s="26"/>
      <c r="G2176" s="26"/>
      <c r="H2176" s="26"/>
      <c r="I2176" s="26"/>
      <c r="J2176" s="26"/>
      <c r="K2176" s="26"/>
      <c r="L2176" s="26"/>
      <c r="M2176" s="25"/>
    </row>
    <row r="2177" ht="15.75" customHeight="1">
      <c r="A2177" s="25"/>
      <c r="B2177" s="26"/>
      <c r="C2177" s="26"/>
      <c r="D2177" s="26"/>
      <c r="E2177" s="26"/>
      <c r="F2177" s="26"/>
      <c r="G2177" s="26"/>
      <c r="H2177" s="26"/>
      <c r="I2177" s="26"/>
      <c r="J2177" s="26"/>
      <c r="K2177" s="26"/>
      <c r="L2177" s="26"/>
      <c r="M2177" s="25"/>
    </row>
    <row r="2178" ht="15.75" customHeight="1">
      <c r="A2178" s="25"/>
      <c r="B2178" s="26"/>
      <c r="C2178" s="26"/>
      <c r="D2178" s="26"/>
      <c r="E2178" s="26"/>
      <c r="F2178" s="26"/>
      <c r="G2178" s="26"/>
      <c r="H2178" s="26"/>
      <c r="I2178" s="26"/>
      <c r="J2178" s="26"/>
      <c r="K2178" s="26"/>
      <c r="L2178" s="26"/>
      <c r="M2178" s="25"/>
    </row>
    <row r="2179" ht="15.75" customHeight="1">
      <c r="A2179" s="25"/>
      <c r="B2179" s="26"/>
      <c r="C2179" s="26"/>
      <c r="D2179" s="26"/>
      <c r="E2179" s="26"/>
      <c r="F2179" s="26"/>
      <c r="G2179" s="26"/>
      <c r="H2179" s="26"/>
      <c r="I2179" s="26"/>
      <c r="J2179" s="26"/>
      <c r="K2179" s="26"/>
      <c r="L2179" s="26"/>
      <c r="M2179" s="25"/>
    </row>
    <row r="2180" ht="15.75" customHeight="1">
      <c r="A2180" s="25"/>
      <c r="B2180" s="26"/>
      <c r="C2180" s="26"/>
      <c r="D2180" s="26"/>
      <c r="E2180" s="26"/>
      <c r="F2180" s="26"/>
      <c r="G2180" s="26"/>
      <c r="H2180" s="26"/>
      <c r="I2180" s="26"/>
      <c r="J2180" s="26"/>
      <c r="K2180" s="26"/>
      <c r="L2180" s="26"/>
      <c r="M2180" s="25"/>
    </row>
    <row r="2181" ht="15.75" customHeight="1">
      <c r="A2181" s="25"/>
      <c r="B2181" s="26"/>
      <c r="C2181" s="26"/>
      <c r="D2181" s="26"/>
      <c r="E2181" s="26"/>
      <c r="F2181" s="26"/>
      <c r="G2181" s="26"/>
      <c r="H2181" s="26"/>
      <c r="I2181" s="26"/>
      <c r="J2181" s="26"/>
      <c r="K2181" s="26"/>
      <c r="L2181" s="26"/>
      <c r="M2181" s="25"/>
    </row>
    <row r="2182" ht="15.75" customHeight="1">
      <c r="A2182" s="25"/>
      <c r="B2182" s="26"/>
      <c r="C2182" s="26"/>
      <c r="D2182" s="26"/>
      <c r="E2182" s="26"/>
      <c r="F2182" s="26"/>
      <c r="G2182" s="26"/>
      <c r="H2182" s="26"/>
      <c r="I2182" s="26"/>
      <c r="J2182" s="26"/>
      <c r="K2182" s="26"/>
      <c r="L2182" s="26"/>
      <c r="M2182" s="25"/>
    </row>
    <row r="2183" ht="15.75" customHeight="1">
      <c r="A2183" s="25"/>
      <c r="B2183" s="26"/>
      <c r="C2183" s="26"/>
      <c r="D2183" s="26"/>
      <c r="E2183" s="26"/>
      <c r="F2183" s="26"/>
      <c r="G2183" s="26"/>
      <c r="H2183" s="26"/>
      <c r="I2183" s="26"/>
      <c r="J2183" s="26"/>
      <c r="K2183" s="26"/>
      <c r="L2183" s="26"/>
      <c r="M2183" s="25"/>
    </row>
    <row r="2184" ht="15.75" customHeight="1">
      <c r="A2184" s="25"/>
      <c r="B2184" s="26"/>
      <c r="C2184" s="26"/>
      <c r="D2184" s="26"/>
      <c r="E2184" s="26"/>
      <c r="F2184" s="26"/>
      <c r="G2184" s="26"/>
      <c r="H2184" s="26"/>
      <c r="I2184" s="26"/>
      <c r="J2184" s="26"/>
      <c r="K2184" s="26"/>
      <c r="L2184" s="26"/>
      <c r="M2184" s="25"/>
    </row>
    <row r="2185" ht="15.75" customHeight="1">
      <c r="A2185" s="25"/>
      <c r="B2185" s="26"/>
      <c r="C2185" s="26"/>
      <c r="D2185" s="26"/>
      <c r="E2185" s="26"/>
      <c r="F2185" s="26"/>
      <c r="G2185" s="26"/>
      <c r="H2185" s="26"/>
      <c r="I2185" s="26"/>
      <c r="J2185" s="26"/>
      <c r="K2185" s="26"/>
      <c r="L2185" s="26"/>
      <c r="M2185" s="25"/>
    </row>
    <row r="2186" ht="15.75" customHeight="1">
      <c r="A2186" s="25"/>
      <c r="B2186" s="26"/>
      <c r="C2186" s="26"/>
      <c r="D2186" s="26"/>
      <c r="E2186" s="26"/>
      <c r="F2186" s="26"/>
      <c r="G2186" s="26"/>
      <c r="H2186" s="26"/>
      <c r="I2186" s="26"/>
      <c r="J2186" s="26"/>
      <c r="K2186" s="26"/>
      <c r="L2186" s="26"/>
      <c r="M2186" s="25"/>
    </row>
    <row r="2187" ht="15.75" customHeight="1">
      <c r="A2187" s="25"/>
      <c r="B2187" s="26"/>
      <c r="C2187" s="26"/>
      <c r="D2187" s="26"/>
      <c r="E2187" s="26"/>
      <c r="F2187" s="26"/>
      <c r="G2187" s="26"/>
      <c r="H2187" s="26"/>
      <c r="I2187" s="26"/>
      <c r="J2187" s="26"/>
      <c r="K2187" s="26"/>
      <c r="L2187" s="26"/>
      <c r="M2187" s="25"/>
    </row>
    <row r="2188" ht="15.75" customHeight="1">
      <c r="A2188" s="25"/>
      <c r="B2188" s="26"/>
      <c r="C2188" s="26"/>
      <c r="D2188" s="26"/>
      <c r="E2188" s="26"/>
      <c r="F2188" s="26"/>
      <c r="G2188" s="26"/>
      <c r="H2188" s="26"/>
      <c r="I2188" s="26"/>
      <c r="J2188" s="26"/>
      <c r="K2188" s="26"/>
      <c r="L2188" s="26"/>
      <c r="M2188" s="25"/>
    </row>
    <row r="2189" ht="15.75" customHeight="1">
      <c r="A2189" s="25"/>
      <c r="B2189" s="26"/>
      <c r="C2189" s="26"/>
      <c r="D2189" s="26"/>
      <c r="E2189" s="26"/>
      <c r="F2189" s="26"/>
      <c r="G2189" s="26"/>
      <c r="H2189" s="26"/>
      <c r="I2189" s="26"/>
      <c r="J2189" s="26"/>
      <c r="K2189" s="26"/>
      <c r="L2189" s="26"/>
      <c r="M2189" s="25"/>
    </row>
    <row r="2190" ht="15.75" customHeight="1">
      <c r="A2190" s="25"/>
      <c r="B2190" s="26"/>
      <c r="C2190" s="26"/>
      <c r="D2190" s="26"/>
      <c r="E2190" s="26"/>
      <c r="F2190" s="26"/>
      <c r="G2190" s="26"/>
      <c r="H2190" s="26"/>
      <c r="I2190" s="26"/>
      <c r="J2190" s="26"/>
      <c r="K2190" s="26"/>
      <c r="L2190" s="26"/>
      <c r="M2190" s="25"/>
    </row>
    <row r="2191" ht="15.75" customHeight="1">
      <c r="A2191" s="25"/>
      <c r="B2191" s="26"/>
      <c r="C2191" s="26"/>
      <c r="D2191" s="26"/>
      <c r="E2191" s="26"/>
      <c r="F2191" s="26"/>
      <c r="G2191" s="26"/>
      <c r="H2191" s="26"/>
      <c r="I2191" s="26"/>
      <c r="J2191" s="26"/>
      <c r="K2191" s="26"/>
      <c r="L2191" s="26"/>
      <c r="M2191" s="25"/>
    </row>
    <row r="2192" ht="15.75" customHeight="1">
      <c r="A2192" s="25"/>
      <c r="B2192" s="26"/>
      <c r="C2192" s="26"/>
      <c r="D2192" s="26"/>
      <c r="E2192" s="26"/>
      <c r="F2192" s="26"/>
      <c r="G2192" s="26"/>
      <c r="H2192" s="26"/>
      <c r="I2192" s="26"/>
      <c r="J2192" s="26"/>
      <c r="K2192" s="26"/>
      <c r="L2192" s="26"/>
      <c r="M2192" s="25"/>
    </row>
    <row r="2193" ht="15.75" customHeight="1">
      <c r="A2193" s="25"/>
      <c r="B2193" s="26"/>
      <c r="C2193" s="26"/>
      <c r="D2193" s="26"/>
      <c r="E2193" s="26"/>
      <c r="F2193" s="26"/>
      <c r="G2193" s="26"/>
      <c r="H2193" s="26"/>
      <c r="I2193" s="26"/>
      <c r="J2193" s="26"/>
      <c r="K2193" s="26"/>
      <c r="L2193" s="26"/>
      <c r="M2193" s="25"/>
    </row>
    <row r="2194" ht="15.75" customHeight="1">
      <c r="A2194" s="25"/>
      <c r="B2194" s="26"/>
      <c r="C2194" s="26"/>
      <c r="D2194" s="26"/>
      <c r="E2194" s="26"/>
      <c r="F2194" s="26"/>
      <c r="G2194" s="26"/>
      <c r="H2194" s="26"/>
      <c r="I2194" s="26"/>
      <c r="J2194" s="26"/>
      <c r="K2194" s="26"/>
      <c r="L2194" s="26"/>
      <c r="M2194" s="25"/>
    </row>
    <row r="2195" ht="15.75" customHeight="1">
      <c r="A2195" s="25"/>
      <c r="B2195" s="26"/>
      <c r="C2195" s="26"/>
      <c r="D2195" s="26"/>
      <c r="E2195" s="26"/>
      <c r="F2195" s="26"/>
      <c r="G2195" s="26"/>
      <c r="H2195" s="26"/>
      <c r="I2195" s="26"/>
      <c r="J2195" s="26"/>
      <c r="K2195" s="26"/>
      <c r="L2195" s="26"/>
      <c r="M2195" s="25"/>
    </row>
    <row r="2196" ht="15.75" customHeight="1">
      <c r="A2196" s="25"/>
      <c r="B2196" s="26"/>
      <c r="C2196" s="26"/>
      <c r="D2196" s="26"/>
      <c r="E2196" s="26"/>
      <c r="F2196" s="26"/>
      <c r="G2196" s="26"/>
      <c r="H2196" s="26"/>
      <c r="I2196" s="26"/>
      <c r="J2196" s="26"/>
      <c r="K2196" s="26"/>
      <c r="L2196" s="26"/>
      <c r="M2196" s="25"/>
    </row>
    <row r="2197" ht="15.75" customHeight="1">
      <c r="A2197" s="25"/>
      <c r="B2197" s="26"/>
      <c r="C2197" s="26"/>
      <c r="D2197" s="26"/>
      <c r="E2197" s="26"/>
      <c r="F2197" s="26"/>
      <c r="G2197" s="26"/>
      <c r="H2197" s="26"/>
      <c r="I2197" s="26"/>
      <c r="J2197" s="26"/>
      <c r="K2197" s="26"/>
      <c r="L2197" s="26"/>
      <c r="M2197" s="25"/>
    </row>
    <row r="2198" ht="15.75" customHeight="1">
      <c r="A2198" s="25"/>
      <c r="B2198" s="26"/>
      <c r="C2198" s="26"/>
      <c r="D2198" s="26"/>
      <c r="E2198" s="26"/>
      <c r="F2198" s="26"/>
      <c r="G2198" s="26"/>
      <c r="H2198" s="26"/>
      <c r="I2198" s="26"/>
      <c r="J2198" s="26"/>
      <c r="K2198" s="26"/>
      <c r="L2198" s="26"/>
      <c r="M2198" s="25"/>
    </row>
    <row r="2199" ht="15.75" customHeight="1">
      <c r="A2199" s="25"/>
      <c r="B2199" s="26"/>
      <c r="C2199" s="26"/>
      <c r="D2199" s="26"/>
      <c r="E2199" s="26"/>
      <c r="F2199" s="26"/>
      <c r="G2199" s="26"/>
      <c r="H2199" s="26"/>
      <c r="I2199" s="26"/>
      <c r="J2199" s="26"/>
      <c r="K2199" s="26"/>
      <c r="L2199" s="26"/>
      <c r="M2199" s="25"/>
    </row>
    <row r="2200" ht="15.75" customHeight="1">
      <c r="A2200" s="25"/>
      <c r="B2200" s="26"/>
      <c r="C2200" s="26"/>
      <c r="D2200" s="26"/>
      <c r="E2200" s="26"/>
      <c r="F2200" s="26"/>
      <c r="G2200" s="26"/>
      <c r="H2200" s="26"/>
      <c r="I2200" s="26"/>
      <c r="J2200" s="26"/>
      <c r="K2200" s="26"/>
      <c r="L2200" s="26"/>
      <c r="M2200" s="25"/>
    </row>
    <row r="2201" ht="15.75" customHeight="1">
      <c r="A2201" s="25"/>
      <c r="B2201" s="26"/>
      <c r="C2201" s="26"/>
      <c r="D2201" s="26"/>
      <c r="E2201" s="26"/>
      <c r="F2201" s="26"/>
      <c r="G2201" s="26"/>
      <c r="H2201" s="26"/>
      <c r="I2201" s="26"/>
      <c r="J2201" s="26"/>
      <c r="K2201" s="26"/>
      <c r="L2201" s="26"/>
      <c r="M2201" s="25"/>
    </row>
    <row r="2202" ht="15.75" customHeight="1">
      <c r="A2202" s="25"/>
      <c r="B2202" s="26"/>
      <c r="C2202" s="26"/>
      <c r="D2202" s="26"/>
      <c r="E2202" s="26"/>
      <c r="F2202" s="26"/>
      <c r="G2202" s="26"/>
      <c r="H2202" s="26"/>
      <c r="I2202" s="26"/>
      <c r="J2202" s="26"/>
      <c r="K2202" s="26"/>
      <c r="L2202" s="26"/>
      <c r="M2202" s="25"/>
    </row>
    <row r="2203" ht="15.75" customHeight="1">
      <c r="A2203" s="25"/>
      <c r="B2203" s="26"/>
      <c r="C2203" s="26"/>
      <c r="D2203" s="26"/>
      <c r="E2203" s="26"/>
      <c r="F2203" s="26"/>
      <c r="G2203" s="26"/>
      <c r="H2203" s="26"/>
      <c r="I2203" s="26"/>
      <c r="J2203" s="26"/>
      <c r="K2203" s="26"/>
      <c r="L2203" s="26"/>
      <c r="M2203" s="25"/>
    </row>
    <row r="2204" ht="15.75" customHeight="1">
      <c r="A2204" s="25"/>
      <c r="B2204" s="26"/>
      <c r="C2204" s="26"/>
      <c r="D2204" s="26"/>
      <c r="E2204" s="26"/>
      <c r="F2204" s="26"/>
      <c r="G2204" s="26"/>
      <c r="H2204" s="26"/>
      <c r="I2204" s="26"/>
      <c r="J2204" s="26"/>
      <c r="K2204" s="26"/>
      <c r="L2204" s="26"/>
      <c r="M2204" s="25"/>
    </row>
    <row r="2205" ht="15.75" customHeight="1">
      <c r="A2205" s="25"/>
      <c r="B2205" s="26"/>
      <c r="C2205" s="26"/>
      <c r="D2205" s="26"/>
      <c r="E2205" s="26"/>
      <c r="F2205" s="26"/>
      <c r="G2205" s="26"/>
      <c r="H2205" s="26"/>
      <c r="I2205" s="26"/>
      <c r="J2205" s="26"/>
      <c r="K2205" s="26"/>
      <c r="L2205" s="26"/>
      <c r="M2205" s="25"/>
    </row>
    <row r="2206" ht="15.75" customHeight="1">
      <c r="A2206" s="25"/>
      <c r="B2206" s="26"/>
      <c r="C2206" s="26"/>
      <c r="D2206" s="26"/>
      <c r="E2206" s="26"/>
      <c r="F2206" s="26"/>
      <c r="G2206" s="26"/>
      <c r="H2206" s="26"/>
      <c r="I2206" s="26"/>
      <c r="J2206" s="26"/>
      <c r="K2206" s="26"/>
      <c r="L2206" s="26"/>
      <c r="M2206" s="25"/>
    </row>
    <row r="2207" ht="15.75" customHeight="1">
      <c r="A2207" s="25"/>
      <c r="B2207" s="26"/>
      <c r="C2207" s="26"/>
      <c r="D2207" s="26"/>
      <c r="E2207" s="26"/>
      <c r="F2207" s="26"/>
      <c r="G2207" s="26"/>
      <c r="H2207" s="26"/>
      <c r="I2207" s="26"/>
      <c r="J2207" s="26"/>
      <c r="K2207" s="26"/>
      <c r="L2207" s="26"/>
      <c r="M2207" s="25"/>
    </row>
    <row r="2208" ht="15.75" customHeight="1">
      <c r="A2208" s="25"/>
      <c r="B2208" s="26"/>
      <c r="C2208" s="26"/>
      <c r="D2208" s="26"/>
      <c r="E2208" s="26"/>
      <c r="F2208" s="26"/>
      <c r="G2208" s="26"/>
      <c r="H2208" s="26"/>
      <c r="I2208" s="26"/>
      <c r="J2208" s="26"/>
      <c r="K2208" s="26"/>
      <c r="L2208" s="26"/>
      <c r="M2208" s="25"/>
    </row>
    <row r="2209" ht="15.75" customHeight="1">
      <c r="A2209" s="25"/>
      <c r="B2209" s="26"/>
      <c r="C2209" s="26"/>
      <c r="D2209" s="26"/>
      <c r="E2209" s="26"/>
      <c r="F2209" s="26"/>
      <c r="G2209" s="26"/>
      <c r="H2209" s="26"/>
      <c r="I2209" s="26"/>
      <c r="J2209" s="26"/>
      <c r="K2209" s="26"/>
      <c r="L2209" s="26"/>
      <c r="M2209" s="25"/>
    </row>
    <row r="2210" ht="15.75" customHeight="1">
      <c r="A2210" s="25"/>
      <c r="B2210" s="26"/>
      <c r="C2210" s="26"/>
      <c r="D2210" s="26"/>
      <c r="E2210" s="26"/>
      <c r="F2210" s="26"/>
      <c r="G2210" s="26"/>
      <c r="H2210" s="26"/>
      <c r="I2210" s="26"/>
      <c r="J2210" s="26"/>
      <c r="K2210" s="26"/>
      <c r="L2210" s="26"/>
      <c r="M2210" s="25"/>
    </row>
    <row r="2211" ht="15.75" customHeight="1">
      <c r="A2211" s="25"/>
      <c r="B2211" s="26"/>
      <c r="C2211" s="26"/>
      <c r="D2211" s="26"/>
      <c r="E2211" s="26"/>
      <c r="F2211" s="26"/>
      <c r="G2211" s="26"/>
      <c r="H2211" s="26"/>
      <c r="I2211" s="26"/>
      <c r="J2211" s="26"/>
      <c r="K2211" s="26"/>
      <c r="L2211" s="26"/>
      <c r="M2211" s="25"/>
    </row>
    <row r="2212" ht="15.75" customHeight="1">
      <c r="A2212" s="25"/>
      <c r="B2212" s="26"/>
      <c r="C2212" s="26"/>
      <c r="D2212" s="26"/>
      <c r="E2212" s="26"/>
      <c r="F2212" s="26"/>
      <c r="G2212" s="26"/>
      <c r="H2212" s="26"/>
      <c r="I2212" s="26"/>
      <c r="J2212" s="26"/>
      <c r="K2212" s="26"/>
      <c r="L2212" s="26"/>
      <c r="M2212" s="25"/>
    </row>
    <row r="2213" ht="15.75" customHeight="1">
      <c r="A2213" s="25"/>
      <c r="B2213" s="26"/>
      <c r="C2213" s="26"/>
      <c r="D2213" s="26"/>
      <c r="E2213" s="26"/>
      <c r="F2213" s="26"/>
      <c r="G2213" s="26"/>
      <c r="H2213" s="26"/>
      <c r="I2213" s="26"/>
      <c r="J2213" s="26"/>
      <c r="K2213" s="26"/>
      <c r="L2213" s="26"/>
      <c r="M2213" s="25"/>
    </row>
    <row r="2214" ht="15.75" customHeight="1">
      <c r="A2214" s="25"/>
      <c r="B2214" s="26"/>
      <c r="C2214" s="26"/>
      <c r="D2214" s="26"/>
      <c r="E2214" s="26"/>
      <c r="F2214" s="26"/>
      <c r="G2214" s="26"/>
      <c r="H2214" s="26"/>
      <c r="I2214" s="26"/>
      <c r="J2214" s="26"/>
      <c r="K2214" s="26"/>
      <c r="L2214" s="26"/>
      <c r="M2214" s="25"/>
    </row>
    <row r="2215" ht="15.75" customHeight="1">
      <c r="A2215" s="25"/>
      <c r="B2215" s="26"/>
      <c r="C2215" s="26"/>
      <c r="D2215" s="26"/>
      <c r="E2215" s="26"/>
      <c r="F2215" s="26"/>
      <c r="G2215" s="26"/>
      <c r="H2215" s="26"/>
      <c r="I2215" s="26"/>
      <c r="J2215" s="26"/>
      <c r="K2215" s="26"/>
      <c r="L2215" s="26"/>
      <c r="M2215" s="25"/>
    </row>
    <row r="2216" ht="15.75" customHeight="1">
      <c r="A2216" s="25"/>
      <c r="B2216" s="26"/>
      <c r="C2216" s="26"/>
      <c r="D2216" s="26"/>
      <c r="E2216" s="26"/>
      <c r="F2216" s="26"/>
      <c r="G2216" s="26"/>
      <c r="H2216" s="26"/>
      <c r="I2216" s="26"/>
      <c r="J2216" s="26"/>
      <c r="K2216" s="26"/>
      <c r="L2216" s="26"/>
      <c r="M2216" s="25"/>
    </row>
    <row r="2217" ht="15.75" customHeight="1">
      <c r="A2217" s="25"/>
      <c r="B2217" s="26"/>
      <c r="C2217" s="26"/>
      <c r="D2217" s="26"/>
      <c r="E2217" s="26"/>
      <c r="F2217" s="26"/>
      <c r="G2217" s="26"/>
      <c r="H2217" s="26"/>
      <c r="I2217" s="26"/>
      <c r="J2217" s="26"/>
      <c r="K2217" s="26"/>
      <c r="L2217" s="26"/>
      <c r="M2217" s="25"/>
    </row>
    <row r="2218" ht="15.75" customHeight="1">
      <c r="A2218" s="25"/>
      <c r="B2218" s="26"/>
      <c r="C2218" s="26"/>
      <c r="D2218" s="26"/>
      <c r="E2218" s="26"/>
      <c r="F2218" s="26"/>
      <c r="G2218" s="26"/>
      <c r="H2218" s="26"/>
      <c r="I2218" s="26"/>
      <c r="J2218" s="26"/>
      <c r="K2218" s="26"/>
      <c r="L2218" s="26"/>
      <c r="M2218" s="25"/>
    </row>
    <row r="2219" ht="15.75" customHeight="1">
      <c r="A2219" s="25"/>
      <c r="B2219" s="26"/>
      <c r="C2219" s="26"/>
      <c r="D2219" s="26"/>
      <c r="E2219" s="26"/>
      <c r="F2219" s="26"/>
      <c r="G2219" s="26"/>
      <c r="H2219" s="26"/>
      <c r="I2219" s="26"/>
      <c r="J2219" s="26"/>
      <c r="K2219" s="26"/>
      <c r="L2219" s="26"/>
      <c r="M2219" s="25"/>
    </row>
    <row r="2220" ht="15.75" customHeight="1">
      <c r="A2220" s="25"/>
      <c r="B2220" s="26"/>
      <c r="C2220" s="26"/>
      <c r="D2220" s="26"/>
      <c r="E2220" s="26"/>
      <c r="F2220" s="26"/>
      <c r="G2220" s="26"/>
      <c r="H2220" s="26"/>
      <c r="I2220" s="26"/>
      <c r="J2220" s="26"/>
      <c r="K2220" s="26"/>
      <c r="L2220" s="26"/>
      <c r="M2220" s="25"/>
    </row>
    <row r="2221" ht="15.75" customHeight="1">
      <c r="A2221" s="25"/>
      <c r="B2221" s="26"/>
      <c r="C2221" s="26"/>
      <c r="D2221" s="26"/>
      <c r="E2221" s="26"/>
      <c r="F2221" s="26"/>
      <c r="G2221" s="26"/>
      <c r="H2221" s="26"/>
      <c r="I2221" s="26"/>
      <c r="J2221" s="26"/>
      <c r="K2221" s="26"/>
      <c r="L2221" s="26"/>
      <c r="M2221" s="25"/>
    </row>
    <row r="2222" ht="15.75" customHeight="1">
      <c r="A2222" s="25"/>
      <c r="B2222" s="26"/>
      <c r="C2222" s="26"/>
      <c r="D2222" s="26"/>
      <c r="E2222" s="26"/>
      <c r="F2222" s="26"/>
      <c r="G2222" s="26"/>
      <c r="H2222" s="26"/>
      <c r="I2222" s="26"/>
      <c r="J2222" s="26"/>
      <c r="K2222" s="26"/>
      <c r="L2222" s="26"/>
      <c r="M2222" s="25"/>
    </row>
    <row r="2223" ht="15.75" customHeight="1">
      <c r="A2223" s="25"/>
      <c r="B2223" s="26"/>
      <c r="C2223" s="26"/>
      <c r="D2223" s="26"/>
      <c r="E2223" s="26"/>
      <c r="F2223" s="26"/>
      <c r="G2223" s="26"/>
      <c r="H2223" s="26"/>
      <c r="I2223" s="26"/>
      <c r="J2223" s="26"/>
      <c r="K2223" s="26"/>
      <c r="L2223" s="26"/>
      <c r="M2223" s="25"/>
    </row>
    <row r="2224" ht="15.75" customHeight="1">
      <c r="A2224" s="25"/>
      <c r="B2224" s="26"/>
      <c r="C2224" s="26"/>
      <c r="D2224" s="26"/>
      <c r="E2224" s="26"/>
      <c r="F2224" s="26"/>
      <c r="G2224" s="26"/>
      <c r="H2224" s="26"/>
      <c r="I2224" s="26"/>
      <c r="J2224" s="26"/>
      <c r="K2224" s="26"/>
      <c r="L2224" s="26"/>
      <c r="M2224" s="25"/>
    </row>
    <row r="2225" ht="15.75" customHeight="1">
      <c r="A2225" s="25"/>
      <c r="B2225" s="26"/>
      <c r="C2225" s="26"/>
      <c r="D2225" s="26"/>
      <c r="E2225" s="26"/>
      <c r="F2225" s="26"/>
      <c r="G2225" s="26"/>
      <c r="H2225" s="26"/>
      <c r="I2225" s="26"/>
      <c r="J2225" s="26"/>
      <c r="K2225" s="26"/>
      <c r="L2225" s="26"/>
      <c r="M2225" s="25"/>
    </row>
    <row r="2226" ht="15.75" customHeight="1">
      <c r="A2226" s="25"/>
      <c r="B2226" s="26"/>
      <c r="C2226" s="26"/>
      <c r="D2226" s="26"/>
      <c r="E2226" s="26"/>
      <c r="F2226" s="26"/>
      <c r="G2226" s="26"/>
      <c r="H2226" s="26"/>
      <c r="I2226" s="26"/>
      <c r="J2226" s="26"/>
      <c r="K2226" s="26"/>
      <c r="L2226" s="26"/>
      <c r="M2226" s="25"/>
    </row>
    <row r="2227" ht="15.75" customHeight="1">
      <c r="A2227" s="25"/>
      <c r="B2227" s="26"/>
      <c r="C2227" s="26"/>
      <c r="D2227" s="26"/>
      <c r="E2227" s="26"/>
      <c r="F2227" s="26"/>
      <c r="G2227" s="26"/>
      <c r="H2227" s="26"/>
      <c r="I2227" s="26"/>
      <c r="J2227" s="26"/>
      <c r="K2227" s="26"/>
      <c r="L2227" s="26"/>
      <c r="M2227" s="25"/>
    </row>
    <row r="2228" ht="15.75" customHeight="1">
      <c r="A2228" s="25"/>
      <c r="B2228" s="26"/>
      <c r="C2228" s="26"/>
      <c r="D2228" s="26"/>
      <c r="E2228" s="26"/>
      <c r="F2228" s="26"/>
      <c r="G2228" s="26"/>
      <c r="H2228" s="26"/>
      <c r="I2228" s="26"/>
      <c r="J2228" s="26"/>
      <c r="K2228" s="26"/>
      <c r="L2228" s="26"/>
      <c r="M2228" s="25"/>
    </row>
    <row r="2229" ht="15.75" customHeight="1">
      <c r="A2229" s="25"/>
      <c r="B2229" s="26"/>
      <c r="C2229" s="26"/>
      <c r="D2229" s="26"/>
      <c r="E2229" s="26"/>
      <c r="F2229" s="26"/>
      <c r="G2229" s="26"/>
      <c r="H2229" s="26"/>
      <c r="I2229" s="26"/>
      <c r="J2229" s="26"/>
      <c r="K2229" s="26"/>
      <c r="L2229" s="26"/>
      <c r="M2229" s="25"/>
    </row>
    <row r="2230" ht="15.75" customHeight="1">
      <c r="A2230" s="25"/>
      <c r="B2230" s="26"/>
      <c r="C2230" s="26"/>
      <c r="D2230" s="26"/>
      <c r="E2230" s="26"/>
      <c r="F2230" s="26"/>
      <c r="G2230" s="26"/>
      <c r="H2230" s="26"/>
      <c r="I2230" s="26"/>
      <c r="J2230" s="26"/>
      <c r="K2230" s="26"/>
      <c r="L2230" s="26"/>
      <c r="M2230" s="25"/>
    </row>
    <row r="2231" ht="15.75" customHeight="1">
      <c r="A2231" s="25"/>
      <c r="B2231" s="26"/>
      <c r="C2231" s="26"/>
      <c r="D2231" s="26"/>
      <c r="E2231" s="26"/>
      <c r="F2231" s="26"/>
      <c r="G2231" s="26"/>
      <c r="H2231" s="26"/>
      <c r="I2231" s="26"/>
      <c r="J2231" s="26"/>
      <c r="K2231" s="26"/>
      <c r="L2231" s="26"/>
      <c r="M2231" s="25"/>
    </row>
    <row r="2232" ht="15.75" customHeight="1">
      <c r="A2232" s="25"/>
      <c r="B2232" s="26"/>
      <c r="C2232" s="26"/>
      <c r="D2232" s="26"/>
      <c r="E2232" s="26"/>
      <c r="F2232" s="26"/>
      <c r="G2232" s="26"/>
      <c r="H2232" s="26"/>
      <c r="I2232" s="26"/>
      <c r="J2232" s="26"/>
      <c r="K2232" s="26"/>
      <c r="L2232" s="26"/>
      <c r="M2232" s="25"/>
    </row>
    <row r="2233" ht="15.75" customHeight="1">
      <c r="A2233" s="25"/>
      <c r="B2233" s="26"/>
      <c r="C2233" s="26"/>
      <c r="D2233" s="26"/>
      <c r="E2233" s="26"/>
      <c r="F2233" s="26"/>
      <c r="G2233" s="26"/>
      <c r="H2233" s="26"/>
      <c r="I2233" s="26"/>
      <c r="J2233" s="26"/>
      <c r="K2233" s="26"/>
      <c r="L2233" s="26"/>
      <c r="M2233" s="25"/>
    </row>
    <row r="2234" ht="15.75" customHeight="1">
      <c r="A2234" s="25"/>
      <c r="B2234" s="26"/>
      <c r="C2234" s="26"/>
      <c r="D2234" s="26"/>
      <c r="E2234" s="26"/>
      <c r="F2234" s="26"/>
      <c r="G2234" s="26"/>
      <c r="H2234" s="26"/>
      <c r="I2234" s="26"/>
      <c r="J2234" s="26"/>
      <c r="K2234" s="26"/>
      <c r="L2234" s="26"/>
      <c r="M2234" s="25"/>
    </row>
    <row r="2235" ht="15.75" customHeight="1">
      <c r="A2235" s="25"/>
      <c r="B2235" s="26"/>
      <c r="C2235" s="26"/>
      <c r="D2235" s="26"/>
      <c r="E2235" s="26"/>
      <c r="F2235" s="26"/>
      <c r="G2235" s="26"/>
      <c r="H2235" s="26"/>
      <c r="I2235" s="26"/>
      <c r="J2235" s="26"/>
      <c r="K2235" s="26"/>
      <c r="L2235" s="26"/>
      <c r="M2235" s="25"/>
    </row>
    <row r="2236" ht="15.75" customHeight="1">
      <c r="A2236" s="25"/>
      <c r="B2236" s="26"/>
      <c r="C2236" s="26"/>
      <c r="D2236" s="26"/>
      <c r="E2236" s="26"/>
      <c r="F2236" s="26"/>
      <c r="G2236" s="26"/>
      <c r="H2236" s="26"/>
      <c r="I2236" s="26"/>
      <c r="J2236" s="26"/>
      <c r="K2236" s="26"/>
      <c r="L2236" s="26"/>
      <c r="M2236" s="25"/>
    </row>
    <row r="2237" ht="15.75" customHeight="1">
      <c r="A2237" s="25"/>
      <c r="B2237" s="26"/>
      <c r="C2237" s="26"/>
      <c r="D2237" s="26"/>
      <c r="E2237" s="26"/>
      <c r="F2237" s="26"/>
      <c r="G2237" s="26"/>
      <c r="H2237" s="26"/>
      <c r="I2237" s="26"/>
      <c r="J2237" s="26"/>
      <c r="K2237" s="26"/>
      <c r="L2237" s="26"/>
      <c r="M2237" s="25"/>
    </row>
    <row r="2238" ht="15.75" customHeight="1">
      <c r="A2238" s="25"/>
      <c r="B2238" s="26"/>
      <c r="C2238" s="26"/>
      <c r="D2238" s="26"/>
      <c r="E2238" s="26"/>
      <c r="F2238" s="26"/>
      <c r="G2238" s="26"/>
      <c r="H2238" s="26"/>
      <c r="I2238" s="26"/>
      <c r="J2238" s="26"/>
      <c r="K2238" s="26"/>
      <c r="L2238" s="26"/>
      <c r="M2238" s="25"/>
    </row>
    <row r="2239" ht="15.75" customHeight="1">
      <c r="A2239" s="25"/>
      <c r="B2239" s="26"/>
      <c r="C2239" s="26"/>
      <c r="D2239" s="26"/>
      <c r="E2239" s="26"/>
      <c r="F2239" s="26"/>
      <c r="G2239" s="26"/>
      <c r="H2239" s="26"/>
      <c r="I2239" s="26"/>
      <c r="J2239" s="26"/>
      <c r="K2239" s="26"/>
      <c r="L2239" s="26"/>
      <c r="M2239" s="25"/>
    </row>
    <row r="2240" ht="15.75" customHeight="1">
      <c r="A2240" s="25"/>
      <c r="B2240" s="26"/>
      <c r="C2240" s="26"/>
      <c r="D2240" s="26"/>
      <c r="E2240" s="26"/>
      <c r="F2240" s="26"/>
      <c r="G2240" s="26"/>
      <c r="H2240" s="26"/>
      <c r="I2240" s="26"/>
      <c r="J2240" s="26"/>
      <c r="K2240" s="26"/>
      <c r="L2240" s="26"/>
      <c r="M2240" s="25"/>
    </row>
    <row r="2241" ht="15.75" customHeight="1">
      <c r="A2241" s="25"/>
      <c r="B2241" s="26"/>
      <c r="C2241" s="26"/>
      <c r="D2241" s="26"/>
      <c r="E2241" s="26"/>
      <c r="F2241" s="26"/>
      <c r="G2241" s="26"/>
      <c r="H2241" s="26"/>
      <c r="I2241" s="26"/>
      <c r="J2241" s="26"/>
      <c r="K2241" s="26"/>
      <c r="L2241" s="26"/>
      <c r="M2241" s="25"/>
    </row>
    <row r="2242" ht="15.75" customHeight="1">
      <c r="A2242" s="25"/>
      <c r="B2242" s="26"/>
      <c r="C2242" s="26"/>
      <c r="D2242" s="26"/>
      <c r="E2242" s="26"/>
      <c r="F2242" s="26"/>
      <c r="G2242" s="26"/>
      <c r="H2242" s="26"/>
      <c r="I2242" s="26"/>
      <c r="J2242" s="26"/>
      <c r="K2242" s="26"/>
      <c r="L2242" s="26"/>
      <c r="M2242" s="25"/>
    </row>
    <row r="2243" ht="15.75" customHeight="1">
      <c r="A2243" s="25"/>
      <c r="B2243" s="26"/>
      <c r="C2243" s="26"/>
      <c r="D2243" s="26"/>
      <c r="E2243" s="26"/>
      <c r="F2243" s="26"/>
      <c r="G2243" s="26"/>
      <c r="H2243" s="26"/>
      <c r="I2243" s="26"/>
      <c r="J2243" s="26"/>
      <c r="K2243" s="26"/>
      <c r="L2243" s="26"/>
      <c r="M2243" s="25"/>
    </row>
    <row r="2244" ht="15.75" customHeight="1">
      <c r="A2244" s="25"/>
      <c r="B2244" s="26"/>
      <c r="C2244" s="26"/>
      <c r="D2244" s="26"/>
      <c r="E2244" s="26"/>
      <c r="F2244" s="26"/>
      <c r="G2244" s="26"/>
      <c r="H2244" s="26"/>
      <c r="I2244" s="26"/>
      <c r="J2244" s="26"/>
      <c r="K2244" s="26"/>
      <c r="L2244" s="26"/>
      <c r="M2244" s="25"/>
    </row>
    <row r="2245" ht="15.75" customHeight="1">
      <c r="A2245" s="25"/>
      <c r="B2245" s="26"/>
      <c r="C2245" s="26"/>
      <c r="D2245" s="26"/>
      <c r="E2245" s="26"/>
      <c r="F2245" s="26"/>
      <c r="G2245" s="26"/>
      <c r="H2245" s="26"/>
      <c r="I2245" s="26"/>
      <c r="J2245" s="26"/>
      <c r="K2245" s="26"/>
      <c r="L2245" s="26"/>
      <c r="M2245" s="25"/>
    </row>
    <row r="2246" ht="15.75" customHeight="1">
      <c r="A2246" s="25"/>
      <c r="B2246" s="26"/>
      <c r="C2246" s="26"/>
      <c r="D2246" s="26"/>
      <c r="E2246" s="26"/>
      <c r="F2246" s="26"/>
      <c r="G2246" s="26"/>
      <c r="H2246" s="26"/>
      <c r="I2246" s="26"/>
      <c r="J2246" s="26"/>
      <c r="K2246" s="26"/>
      <c r="L2246" s="26"/>
      <c r="M2246" s="25"/>
    </row>
    <row r="2247" ht="15.75" customHeight="1">
      <c r="A2247" s="25"/>
      <c r="B2247" s="26"/>
      <c r="C2247" s="26"/>
      <c r="D2247" s="26"/>
      <c r="E2247" s="26"/>
      <c r="F2247" s="26"/>
      <c r="G2247" s="26"/>
      <c r="H2247" s="26"/>
      <c r="I2247" s="26"/>
      <c r="J2247" s="26"/>
      <c r="K2247" s="26"/>
      <c r="L2247" s="26"/>
      <c r="M2247" s="25"/>
    </row>
    <row r="2248" ht="15.75" customHeight="1">
      <c r="A2248" s="25"/>
      <c r="B2248" s="26"/>
      <c r="C2248" s="26"/>
      <c r="D2248" s="26"/>
      <c r="E2248" s="26"/>
      <c r="F2248" s="26"/>
      <c r="G2248" s="26"/>
      <c r="H2248" s="26"/>
      <c r="I2248" s="26"/>
      <c r="J2248" s="26"/>
      <c r="K2248" s="26"/>
      <c r="L2248" s="26"/>
      <c r="M2248" s="25"/>
    </row>
    <row r="2249" ht="15.75" customHeight="1">
      <c r="A2249" s="25"/>
      <c r="B2249" s="26"/>
      <c r="C2249" s="26"/>
      <c r="D2249" s="26"/>
      <c r="E2249" s="26"/>
      <c r="F2249" s="26"/>
      <c r="G2249" s="26"/>
      <c r="H2249" s="26"/>
      <c r="I2249" s="26"/>
      <c r="J2249" s="26"/>
      <c r="K2249" s="26"/>
      <c r="L2249" s="26"/>
      <c r="M2249" s="25"/>
    </row>
    <row r="2250" ht="15.75" customHeight="1">
      <c r="A2250" s="25"/>
      <c r="B2250" s="26"/>
      <c r="C2250" s="26"/>
      <c r="D2250" s="26"/>
      <c r="E2250" s="26"/>
      <c r="F2250" s="26"/>
      <c r="G2250" s="26"/>
      <c r="H2250" s="26"/>
      <c r="I2250" s="26"/>
      <c r="J2250" s="26"/>
      <c r="K2250" s="26"/>
      <c r="L2250" s="26"/>
      <c r="M2250" s="25"/>
    </row>
    <row r="2251" ht="15.75" customHeight="1">
      <c r="A2251" s="25"/>
      <c r="B2251" s="26"/>
      <c r="C2251" s="26"/>
      <c r="D2251" s="26"/>
      <c r="E2251" s="26"/>
      <c r="F2251" s="26"/>
      <c r="G2251" s="26"/>
      <c r="H2251" s="26"/>
      <c r="I2251" s="26"/>
      <c r="J2251" s="26"/>
      <c r="K2251" s="26"/>
      <c r="L2251" s="26"/>
      <c r="M2251" s="25"/>
    </row>
    <row r="2252" ht="15.75" customHeight="1">
      <c r="A2252" s="25"/>
      <c r="B2252" s="26"/>
      <c r="C2252" s="26"/>
      <c r="D2252" s="26"/>
      <c r="E2252" s="26"/>
      <c r="F2252" s="26"/>
      <c r="G2252" s="26"/>
      <c r="H2252" s="26"/>
      <c r="I2252" s="26"/>
      <c r="J2252" s="26"/>
      <c r="K2252" s="26"/>
      <c r="L2252" s="26"/>
      <c r="M2252" s="25"/>
    </row>
    <row r="2253" ht="15.75" customHeight="1">
      <c r="A2253" s="25"/>
      <c r="B2253" s="26"/>
      <c r="C2253" s="26"/>
      <c r="D2253" s="26"/>
      <c r="E2253" s="26"/>
      <c r="F2253" s="26"/>
      <c r="G2253" s="26"/>
      <c r="H2253" s="26"/>
      <c r="I2253" s="26"/>
      <c r="J2253" s="26"/>
      <c r="K2253" s="26"/>
      <c r="L2253" s="26"/>
      <c r="M2253" s="25"/>
    </row>
    <row r="2254" ht="15.75" customHeight="1">
      <c r="A2254" s="25"/>
      <c r="B2254" s="26"/>
      <c r="C2254" s="26"/>
      <c r="D2254" s="26"/>
      <c r="E2254" s="26"/>
      <c r="F2254" s="26"/>
      <c r="G2254" s="26"/>
      <c r="H2254" s="26"/>
      <c r="I2254" s="26"/>
      <c r="J2254" s="26"/>
      <c r="K2254" s="26"/>
      <c r="L2254" s="26"/>
      <c r="M2254" s="25"/>
    </row>
    <row r="2255" ht="15.75" customHeight="1">
      <c r="A2255" s="25"/>
      <c r="B2255" s="26"/>
      <c r="C2255" s="26"/>
      <c r="D2255" s="26"/>
      <c r="E2255" s="26"/>
      <c r="F2255" s="26"/>
      <c r="G2255" s="26"/>
      <c r="H2255" s="26"/>
      <c r="I2255" s="26"/>
      <c r="J2255" s="26"/>
      <c r="K2255" s="26"/>
      <c r="L2255" s="26"/>
      <c r="M2255" s="25"/>
    </row>
    <row r="2256" ht="15.75" customHeight="1">
      <c r="A2256" s="25"/>
      <c r="B2256" s="26"/>
      <c r="C2256" s="26"/>
      <c r="D2256" s="26"/>
      <c r="E2256" s="26"/>
      <c r="F2256" s="26"/>
      <c r="G2256" s="26"/>
      <c r="H2256" s="26"/>
      <c r="I2256" s="26"/>
      <c r="J2256" s="26"/>
      <c r="K2256" s="26"/>
      <c r="L2256" s="26"/>
      <c r="M2256" s="25"/>
    </row>
    <row r="2257" ht="15.75" customHeight="1">
      <c r="A2257" s="25"/>
      <c r="B2257" s="26"/>
      <c r="C2257" s="26"/>
      <c r="D2257" s="26"/>
      <c r="E2257" s="26"/>
      <c r="F2257" s="26"/>
      <c r="G2257" s="26"/>
      <c r="H2257" s="26"/>
      <c r="I2257" s="26"/>
      <c r="J2257" s="26"/>
      <c r="K2257" s="26"/>
      <c r="L2257" s="26"/>
      <c r="M2257" s="25"/>
    </row>
    <row r="2258" ht="15.75" customHeight="1">
      <c r="A2258" s="25"/>
      <c r="B2258" s="26"/>
      <c r="C2258" s="26"/>
      <c r="D2258" s="26"/>
      <c r="E2258" s="26"/>
      <c r="F2258" s="26"/>
      <c r="G2258" s="26"/>
      <c r="H2258" s="26"/>
      <c r="I2258" s="26"/>
      <c r="J2258" s="26"/>
      <c r="K2258" s="26"/>
      <c r="L2258" s="26"/>
      <c r="M2258" s="25"/>
    </row>
    <row r="2259" ht="15.75" customHeight="1">
      <c r="A2259" s="25"/>
      <c r="B2259" s="26"/>
      <c r="C2259" s="26"/>
      <c r="D2259" s="26"/>
      <c r="E2259" s="26"/>
      <c r="F2259" s="26"/>
      <c r="G2259" s="26"/>
      <c r="H2259" s="26"/>
      <c r="I2259" s="26"/>
      <c r="J2259" s="26"/>
      <c r="K2259" s="26"/>
      <c r="L2259" s="26"/>
      <c r="M2259" s="25"/>
    </row>
    <row r="2260" ht="15.75" customHeight="1">
      <c r="A2260" s="25"/>
      <c r="B2260" s="26"/>
      <c r="C2260" s="26"/>
      <c r="D2260" s="26"/>
      <c r="E2260" s="26"/>
      <c r="F2260" s="26"/>
      <c r="G2260" s="26"/>
      <c r="H2260" s="26"/>
      <c r="I2260" s="26"/>
      <c r="J2260" s="26"/>
      <c r="K2260" s="26"/>
      <c r="L2260" s="26"/>
      <c r="M2260" s="25"/>
    </row>
    <row r="2261" ht="15.75" customHeight="1">
      <c r="A2261" s="25"/>
      <c r="B2261" s="26"/>
      <c r="C2261" s="26"/>
      <c r="D2261" s="26"/>
      <c r="E2261" s="26"/>
      <c r="F2261" s="26"/>
      <c r="G2261" s="26"/>
      <c r="H2261" s="26"/>
      <c r="I2261" s="26"/>
      <c r="J2261" s="26"/>
      <c r="K2261" s="26"/>
      <c r="L2261" s="26"/>
      <c r="M2261" s="25"/>
    </row>
    <row r="2262" ht="15.75" customHeight="1">
      <c r="A2262" s="25"/>
      <c r="B2262" s="26"/>
      <c r="C2262" s="26"/>
      <c r="D2262" s="26"/>
      <c r="E2262" s="26"/>
      <c r="F2262" s="26"/>
      <c r="G2262" s="26"/>
      <c r="H2262" s="26"/>
      <c r="I2262" s="26"/>
      <c r="J2262" s="26"/>
      <c r="K2262" s="26"/>
      <c r="L2262" s="26"/>
      <c r="M2262" s="25"/>
    </row>
    <row r="2263" ht="15.75" customHeight="1">
      <c r="A2263" s="25"/>
      <c r="B2263" s="26"/>
      <c r="C2263" s="26"/>
      <c r="D2263" s="26"/>
      <c r="E2263" s="26"/>
      <c r="F2263" s="26"/>
      <c r="G2263" s="26"/>
      <c r="H2263" s="26"/>
      <c r="I2263" s="26"/>
      <c r="J2263" s="26"/>
      <c r="K2263" s="26"/>
      <c r="L2263" s="26"/>
      <c r="M2263" s="25"/>
    </row>
    <row r="2264" ht="15.75" customHeight="1">
      <c r="A2264" s="25"/>
      <c r="B2264" s="26"/>
      <c r="C2264" s="26"/>
      <c r="D2264" s="26"/>
      <c r="E2264" s="26"/>
      <c r="F2264" s="26"/>
      <c r="G2264" s="26"/>
      <c r="H2264" s="26"/>
      <c r="I2264" s="26"/>
      <c r="J2264" s="26"/>
      <c r="K2264" s="26"/>
      <c r="L2264" s="26"/>
      <c r="M2264" s="25"/>
    </row>
    <row r="2265" ht="15.75" customHeight="1">
      <c r="A2265" s="25"/>
      <c r="B2265" s="26"/>
      <c r="C2265" s="26"/>
      <c r="D2265" s="26"/>
      <c r="E2265" s="26"/>
      <c r="F2265" s="26"/>
      <c r="G2265" s="26"/>
      <c r="H2265" s="26"/>
      <c r="I2265" s="26"/>
      <c r="J2265" s="26"/>
      <c r="K2265" s="26"/>
      <c r="L2265" s="26"/>
      <c r="M2265" s="25"/>
    </row>
    <row r="2266" ht="15.75" customHeight="1">
      <c r="A2266" s="25"/>
      <c r="B2266" s="26"/>
      <c r="C2266" s="26"/>
      <c r="D2266" s="26"/>
      <c r="E2266" s="26"/>
      <c r="F2266" s="26"/>
      <c r="G2266" s="26"/>
      <c r="H2266" s="26"/>
      <c r="I2266" s="26"/>
      <c r="J2266" s="26"/>
      <c r="K2266" s="26"/>
      <c r="L2266" s="26"/>
      <c r="M2266" s="25"/>
    </row>
    <row r="2267" ht="15.75" customHeight="1">
      <c r="A2267" s="25"/>
      <c r="B2267" s="26"/>
      <c r="C2267" s="26"/>
      <c r="D2267" s="26"/>
      <c r="E2267" s="26"/>
      <c r="F2267" s="26"/>
      <c r="G2267" s="26"/>
      <c r="H2267" s="26"/>
      <c r="I2267" s="26"/>
      <c r="J2267" s="26"/>
      <c r="K2267" s="26"/>
      <c r="L2267" s="26"/>
      <c r="M2267" s="25"/>
    </row>
    <row r="2268" ht="15.75" customHeight="1">
      <c r="A2268" s="25"/>
      <c r="B2268" s="26"/>
      <c r="C2268" s="26"/>
      <c r="D2268" s="26"/>
      <c r="E2268" s="26"/>
      <c r="F2268" s="26"/>
      <c r="G2268" s="26"/>
      <c r="H2268" s="26"/>
      <c r="I2268" s="26"/>
      <c r="J2268" s="26"/>
      <c r="K2268" s="26"/>
      <c r="L2268" s="26"/>
      <c r="M2268" s="25"/>
    </row>
    <row r="2269" ht="15.75" customHeight="1">
      <c r="A2269" s="25"/>
      <c r="B2269" s="26"/>
      <c r="C2269" s="26"/>
      <c r="D2269" s="26"/>
      <c r="E2269" s="26"/>
      <c r="F2269" s="26"/>
      <c r="G2269" s="26"/>
      <c r="H2269" s="26"/>
      <c r="I2269" s="26"/>
      <c r="J2269" s="26"/>
      <c r="K2269" s="26"/>
      <c r="L2269" s="26"/>
      <c r="M2269" s="25"/>
    </row>
    <row r="2270" ht="15.75" customHeight="1">
      <c r="A2270" s="25"/>
      <c r="B2270" s="26"/>
      <c r="C2270" s="26"/>
      <c r="D2270" s="26"/>
      <c r="E2270" s="26"/>
      <c r="F2270" s="26"/>
      <c r="G2270" s="26"/>
      <c r="H2270" s="26"/>
      <c r="I2270" s="26"/>
      <c r="J2270" s="26"/>
      <c r="K2270" s="26"/>
      <c r="L2270" s="26"/>
      <c r="M2270" s="25"/>
    </row>
    <row r="2271" ht="15.75" customHeight="1">
      <c r="A2271" s="25"/>
      <c r="B2271" s="26"/>
      <c r="C2271" s="26"/>
      <c r="D2271" s="26"/>
      <c r="E2271" s="26"/>
      <c r="F2271" s="26"/>
      <c r="G2271" s="26"/>
      <c r="H2271" s="26"/>
      <c r="I2271" s="26"/>
      <c r="J2271" s="26"/>
      <c r="K2271" s="26"/>
      <c r="L2271" s="26"/>
      <c r="M2271" s="25"/>
    </row>
    <row r="2272" ht="15.75" customHeight="1">
      <c r="A2272" s="25"/>
      <c r="B2272" s="26"/>
      <c r="C2272" s="26"/>
      <c r="D2272" s="26"/>
      <c r="E2272" s="26"/>
      <c r="F2272" s="26"/>
      <c r="G2272" s="26"/>
      <c r="H2272" s="26"/>
      <c r="I2272" s="26"/>
      <c r="J2272" s="26"/>
      <c r="K2272" s="26"/>
      <c r="L2272" s="26"/>
      <c r="M2272" s="25"/>
    </row>
    <row r="2273" ht="15.75" customHeight="1">
      <c r="A2273" s="25"/>
      <c r="B2273" s="26"/>
      <c r="C2273" s="26"/>
      <c r="D2273" s="26"/>
      <c r="E2273" s="26"/>
      <c r="F2273" s="26"/>
      <c r="G2273" s="26"/>
      <c r="H2273" s="26"/>
      <c r="I2273" s="26"/>
      <c r="J2273" s="26"/>
      <c r="K2273" s="26"/>
      <c r="L2273" s="26"/>
      <c r="M2273" s="25"/>
    </row>
    <row r="2274" ht="15.75" customHeight="1">
      <c r="A2274" s="25"/>
      <c r="B2274" s="26"/>
      <c r="C2274" s="26"/>
      <c r="D2274" s="26"/>
      <c r="E2274" s="26"/>
      <c r="F2274" s="26"/>
      <c r="G2274" s="26"/>
      <c r="H2274" s="26"/>
      <c r="I2274" s="26"/>
      <c r="J2274" s="26"/>
      <c r="K2274" s="26"/>
      <c r="L2274" s="26"/>
      <c r="M2274" s="25"/>
    </row>
    <row r="2275" ht="15.75" customHeight="1">
      <c r="A2275" s="25"/>
      <c r="B2275" s="26"/>
      <c r="C2275" s="26"/>
      <c r="D2275" s="26"/>
      <c r="E2275" s="26"/>
      <c r="F2275" s="26"/>
      <c r="G2275" s="26"/>
      <c r="H2275" s="26"/>
      <c r="I2275" s="26"/>
      <c r="J2275" s="26"/>
      <c r="K2275" s="26"/>
      <c r="L2275" s="26"/>
      <c r="M2275" s="25"/>
    </row>
    <row r="2276" ht="15.75" customHeight="1">
      <c r="A2276" s="25"/>
      <c r="B2276" s="26"/>
      <c r="C2276" s="26"/>
      <c r="D2276" s="26"/>
      <c r="E2276" s="26"/>
      <c r="F2276" s="26"/>
      <c r="G2276" s="26"/>
      <c r="H2276" s="26"/>
      <c r="I2276" s="26"/>
      <c r="J2276" s="26"/>
      <c r="K2276" s="26"/>
      <c r="L2276" s="26"/>
      <c r="M2276" s="25"/>
    </row>
    <row r="2277" ht="15.75" customHeight="1">
      <c r="A2277" s="25"/>
      <c r="B2277" s="26"/>
      <c r="C2277" s="26"/>
      <c r="D2277" s="26"/>
      <c r="E2277" s="26"/>
      <c r="F2277" s="26"/>
      <c r="G2277" s="26"/>
      <c r="H2277" s="26"/>
      <c r="I2277" s="26"/>
      <c r="J2277" s="26"/>
      <c r="K2277" s="26"/>
      <c r="L2277" s="26"/>
      <c r="M2277" s="25"/>
    </row>
    <row r="2278" ht="15.75" customHeight="1">
      <c r="A2278" s="25"/>
      <c r="B2278" s="26"/>
      <c r="C2278" s="26"/>
      <c r="D2278" s="26"/>
      <c r="E2278" s="26"/>
      <c r="F2278" s="26"/>
      <c r="G2278" s="26"/>
      <c r="H2278" s="26"/>
      <c r="I2278" s="26"/>
      <c r="J2278" s="26"/>
      <c r="K2278" s="26"/>
      <c r="L2278" s="26"/>
      <c r="M2278" s="25"/>
    </row>
    <row r="2279" ht="15.75" customHeight="1">
      <c r="A2279" s="25"/>
      <c r="B2279" s="26"/>
      <c r="C2279" s="26"/>
      <c r="D2279" s="26"/>
      <c r="E2279" s="26"/>
      <c r="F2279" s="26"/>
      <c r="G2279" s="26"/>
      <c r="H2279" s="26"/>
      <c r="I2279" s="26"/>
      <c r="J2279" s="26"/>
      <c r="K2279" s="26"/>
      <c r="L2279" s="26"/>
      <c r="M2279" s="25"/>
    </row>
    <row r="2280" ht="15.75" customHeight="1">
      <c r="A2280" s="25"/>
      <c r="B2280" s="26"/>
      <c r="C2280" s="26"/>
      <c r="D2280" s="26"/>
      <c r="E2280" s="26"/>
      <c r="F2280" s="26"/>
      <c r="G2280" s="26"/>
      <c r="H2280" s="26"/>
      <c r="I2280" s="26"/>
      <c r="J2280" s="26"/>
      <c r="K2280" s="26"/>
      <c r="L2280" s="26"/>
      <c r="M2280" s="25"/>
    </row>
    <row r="2281" ht="15.75" customHeight="1">
      <c r="A2281" s="25"/>
      <c r="B2281" s="26"/>
      <c r="C2281" s="26"/>
      <c r="D2281" s="26"/>
      <c r="E2281" s="26"/>
      <c r="F2281" s="26"/>
      <c r="G2281" s="26"/>
      <c r="H2281" s="26"/>
      <c r="I2281" s="26"/>
      <c r="J2281" s="26"/>
      <c r="K2281" s="26"/>
      <c r="L2281" s="26"/>
      <c r="M2281" s="25"/>
    </row>
    <row r="2282" ht="15.75" customHeight="1">
      <c r="A2282" s="25"/>
      <c r="B2282" s="26"/>
      <c r="C2282" s="26"/>
      <c r="D2282" s="26"/>
      <c r="E2282" s="26"/>
      <c r="F2282" s="26"/>
      <c r="G2282" s="26"/>
      <c r="H2282" s="26"/>
      <c r="I2282" s="26"/>
      <c r="J2282" s="26"/>
      <c r="K2282" s="26"/>
      <c r="L2282" s="26"/>
      <c r="M2282" s="25"/>
    </row>
    <row r="2283" ht="15.75" customHeight="1">
      <c r="A2283" s="25"/>
      <c r="B2283" s="26"/>
      <c r="C2283" s="26"/>
      <c r="D2283" s="26"/>
      <c r="E2283" s="26"/>
      <c r="F2283" s="26"/>
      <c r="G2283" s="26"/>
      <c r="H2283" s="26"/>
      <c r="I2283" s="26"/>
      <c r="J2283" s="26"/>
      <c r="K2283" s="26"/>
      <c r="L2283" s="26"/>
      <c r="M2283" s="25"/>
    </row>
    <row r="2284" ht="15.75" customHeight="1">
      <c r="A2284" s="25"/>
      <c r="B2284" s="26"/>
      <c r="C2284" s="26"/>
      <c r="D2284" s="26"/>
      <c r="E2284" s="26"/>
      <c r="F2284" s="26"/>
      <c r="G2284" s="26"/>
      <c r="H2284" s="26"/>
      <c r="I2284" s="26"/>
      <c r="J2284" s="26"/>
      <c r="K2284" s="26"/>
      <c r="L2284" s="26"/>
      <c r="M2284" s="25"/>
    </row>
    <row r="2285" ht="15.75" customHeight="1">
      <c r="A2285" s="25"/>
      <c r="B2285" s="26"/>
      <c r="C2285" s="26"/>
      <c r="D2285" s="26"/>
      <c r="E2285" s="26"/>
      <c r="F2285" s="26"/>
      <c r="G2285" s="26"/>
      <c r="H2285" s="26"/>
      <c r="I2285" s="26"/>
      <c r="J2285" s="26"/>
      <c r="K2285" s="26"/>
      <c r="L2285" s="26"/>
      <c r="M2285" s="25"/>
    </row>
    <row r="2286" ht="15.75" customHeight="1">
      <c r="A2286" s="25"/>
      <c r="B2286" s="26"/>
      <c r="C2286" s="26"/>
      <c r="D2286" s="26"/>
      <c r="E2286" s="26"/>
      <c r="F2286" s="26"/>
      <c r="G2286" s="26"/>
      <c r="H2286" s="26"/>
      <c r="I2286" s="26"/>
      <c r="J2286" s="26"/>
      <c r="K2286" s="26"/>
      <c r="L2286" s="26"/>
      <c r="M2286" s="25"/>
    </row>
    <row r="2287" ht="15.75" customHeight="1">
      <c r="A2287" s="25"/>
      <c r="B2287" s="26"/>
      <c r="C2287" s="26"/>
      <c r="D2287" s="26"/>
      <c r="E2287" s="26"/>
      <c r="F2287" s="26"/>
      <c r="G2287" s="26"/>
      <c r="H2287" s="26"/>
      <c r="I2287" s="26"/>
      <c r="J2287" s="26"/>
      <c r="K2287" s="26"/>
      <c r="L2287" s="26"/>
      <c r="M2287" s="25"/>
    </row>
    <row r="2288" ht="15.75" customHeight="1">
      <c r="A2288" s="25"/>
      <c r="B2288" s="26"/>
      <c r="C2288" s="26"/>
      <c r="D2288" s="26"/>
      <c r="E2288" s="26"/>
      <c r="F2288" s="26"/>
      <c r="G2288" s="26"/>
      <c r="H2288" s="26"/>
      <c r="I2288" s="26"/>
      <c r="J2288" s="26"/>
      <c r="K2288" s="26"/>
      <c r="L2288" s="26"/>
      <c r="M2288" s="25"/>
    </row>
    <row r="2289" ht="15.75" customHeight="1">
      <c r="A2289" s="25"/>
      <c r="B2289" s="26"/>
      <c r="C2289" s="26"/>
      <c r="D2289" s="26"/>
      <c r="E2289" s="26"/>
      <c r="F2289" s="26"/>
      <c r="G2289" s="26"/>
      <c r="H2289" s="26"/>
      <c r="I2289" s="26"/>
      <c r="J2289" s="26"/>
      <c r="K2289" s="26"/>
      <c r="L2289" s="26"/>
      <c r="M2289" s="25"/>
    </row>
    <row r="2290" ht="15.75" customHeight="1">
      <c r="A2290" s="25"/>
      <c r="B2290" s="26"/>
      <c r="C2290" s="26"/>
      <c r="D2290" s="26"/>
      <c r="E2290" s="26"/>
      <c r="F2290" s="26"/>
      <c r="G2290" s="26"/>
      <c r="H2290" s="26"/>
      <c r="I2290" s="26"/>
      <c r="J2290" s="26"/>
      <c r="K2290" s="26"/>
      <c r="L2290" s="26"/>
      <c r="M2290" s="25"/>
    </row>
    <row r="2291" ht="15.75" customHeight="1">
      <c r="A2291" s="25"/>
      <c r="B2291" s="26"/>
      <c r="C2291" s="26"/>
      <c r="D2291" s="26"/>
      <c r="E2291" s="26"/>
      <c r="F2291" s="26"/>
      <c r="G2291" s="26"/>
      <c r="H2291" s="26"/>
      <c r="I2291" s="26"/>
      <c r="J2291" s="26"/>
      <c r="K2291" s="26"/>
      <c r="L2291" s="26"/>
      <c r="M2291" s="25"/>
    </row>
    <row r="2292" ht="15.75" customHeight="1">
      <c r="A2292" s="25"/>
      <c r="B2292" s="26"/>
      <c r="C2292" s="26"/>
      <c r="D2292" s="26"/>
      <c r="E2292" s="26"/>
      <c r="F2292" s="26"/>
      <c r="G2292" s="26"/>
      <c r="H2292" s="26"/>
      <c r="I2292" s="26"/>
      <c r="J2292" s="26"/>
      <c r="K2292" s="26"/>
      <c r="L2292" s="26"/>
      <c r="M2292" s="25"/>
    </row>
    <row r="2293" ht="15.75" customHeight="1">
      <c r="A2293" s="25"/>
      <c r="B2293" s="26"/>
      <c r="C2293" s="26"/>
      <c r="D2293" s="26"/>
      <c r="E2293" s="26"/>
      <c r="F2293" s="26"/>
      <c r="G2293" s="26"/>
      <c r="H2293" s="26"/>
      <c r="I2293" s="26"/>
      <c r="J2293" s="26"/>
      <c r="K2293" s="26"/>
      <c r="L2293" s="26"/>
      <c r="M2293" s="25"/>
    </row>
    <row r="2294" ht="15.75" customHeight="1">
      <c r="A2294" s="25"/>
      <c r="B2294" s="26"/>
      <c r="C2294" s="26"/>
      <c r="D2294" s="26"/>
      <c r="E2294" s="26"/>
      <c r="F2294" s="26"/>
      <c r="G2294" s="26"/>
      <c r="H2294" s="26"/>
      <c r="I2294" s="26"/>
      <c r="J2294" s="26"/>
      <c r="K2294" s="26"/>
      <c r="L2294" s="26"/>
      <c r="M2294" s="25"/>
    </row>
    <row r="2295" ht="15.75" customHeight="1">
      <c r="A2295" s="25"/>
      <c r="B2295" s="26"/>
      <c r="C2295" s="26"/>
      <c r="D2295" s="26"/>
      <c r="E2295" s="26"/>
      <c r="F2295" s="26"/>
      <c r="G2295" s="26"/>
      <c r="H2295" s="26"/>
      <c r="I2295" s="26"/>
      <c r="J2295" s="26"/>
      <c r="K2295" s="26"/>
      <c r="L2295" s="26"/>
      <c r="M2295" s="25"/>
    </row>
    <row r="2296" ht="15.75" customHeight="1">
      <c r="A2296" s="25"/>
      <c r="B2296" s="26"/>
      <c r="C2296" s="26"/>
      <c r="D2296" s="26"/>
      <c r="E2296" s="26"/>
      <c r="F2296" s="26"/>
      <c r="G2296" s="26"/>
      <c r="H2296" s="26"/>
      <c r="I2296" s="26"/>
      <c r="J2296" s="26"/>
      <c r="K2296" s="26"/>
      <c r="L2296" s="26"/>
      <c r="M2296" s="25"/>
    </row>
    <row r="2297" ht="15.75" customHeight="1">
      <c r="A2297" s="25"/>
      <c r="B2297" s="26"/>
      <c r="C2297" s="26"/>
      <c r="D2297" s="26"/>
      <c r="E2297" s="26"/>
      <c r="F2297" s="26"/>
      <c r="G2297" s="26"/>
      <c r="H2297" s="26"/>
      <c r="I2297" s="26"/>
      <c r="J2297" s="26"/>
      <c r="K2297" s="26"/>
      <c r="L2297" s="26"/>
      <c r="M2297" s="25"/>
    </row>
    <row r="2298" ht="15.75" customHeight="1">
      <c r="A2298" s="25"/>
      <c r="B2298" s="26"/>
      <c r="C2298" s="26"/>
      <c r="D2298" s="26"/>
      <c r="E2298" s="26"/>
      <c r="F2298" s="26"/>
      <c r="G2298" s="26"/>
      <c r="H2298" s="26"/>
      <c r="I2298" s="26"/>
      <c r="J2298" s="26"/>
      <c r="K2298" s="26"/>
      <c r="L2298" s="26"/>
      <c r="M2298" s="25"/>
    </row>
    <row r="2299" ht="15.75" customHeight="1">
      <c r="A2299" s="25"/>
      <c r="B2299" s="26"/>
      <c r="C2299" s="26"/>
      <c r="D2299" s="26"/>
      <c r="E2299" s="26"/>
      <c r="F2299" s="26"/>
      <c r="G2299" s="26"/>
      <c r="H2299" s="26"/>
      <c r="I2299" s="26"/>
      <c r="J2299" s="26"/>
      <c r="K2299" s="26"/>
      <c r="L2299" s="26"/>
      <c r="M2299" s="25"/>
    </row>
    <row r="2300" ht="15.75" customHeight="1">
      <c r="A2300" s="25"/>
      <c r="B2300" s="26"/>
      <c r="C2300" s="26"/>
      <c r="D2300" s="26"/>
      <c r="E2300" s="26"/>
      <c r="F2300" s="26"/>
      <c r="G2300" s="26"/>
      <c r="H2300" s="26"/>
      <c r="I2300" s="26"/>
      <c r="J2300" s="26"/>
      <c r="K2300" s="26"/>
      <c r="L2300" s="26"/>
      <c r="M2300" s="25"/>
    </row>
    <row r="2301" ht="15.75" customHeight="1">
      <c r="A2301" s="25"/>
      <c r="B2301" s="26"/>
      <c r="C2301" s="26"/>
      <c r="D2301" s="26"/>
      <c r="E2301" s="26"/>
      <c r="F2301" s="26"/>
      <c r="G2301" s="26"/>
      <c r="H2301" s="26"/>
      <c r="I2301" s="26"/>
      <c r="J2301" s="26"/>
      <c r="K2301" s="26"/>
      <c r="L2301" s="26"/>
      <c r="M2301" s="25"/>
    </row>
    <row r="2302" ht="15.75" customHeight="1">
      <c r="A2302" s="25"/>
      <c r="B2302" s="26"/>
      <c r="C2302" s="26"/>
      <c r="D2302" s="26"/>
      <c r="E2302" s="26"/>
      <c r="F2302" s="26"/>
      <c r="G2302" s="26"/>
      <c r="H2302" s="26"/>
      <c r="I2302" s="26"/>
      <c r="J2302" s="26"/>
      <c r="K2302" s="26"/>
      <c r="L2302" s="26"/>
      <c r="M2302" s="25"/>
    </row>
    <row r="2303" ht="15.75" customHeight="1">
      <c r="A2303" s="25"/>
      <c r="B2303" s="26"/>
      <c r="C2303" s="26"/>
      <c r="D2303" s="26"/>
      <c r="E2303" s="26"/>
      <c r="F2303" s="26"/>
      <c r="G2303" s="26"/>
      <c r="H2303" s="26"/>
      <c r="I2303" s="26"/>
      <c r="J2303" s="26"/>
      <c r="K2303" s="26"/>
      <c r="L2303" s="26"/>
      <c r="M2303" s="25"/>
    </row>
    <row r="2304" ht="15.75" customHeight="1">
      <c r="A2304" s="25"/>
      <c r="B2304" s="26"/>
      <c r="C2304" s="26"/>
      <c r="D2304" s="26"/>
      <c r="E2304" s="26"/>
      <c r="F2304" s="26"/>
      <c r="G2304" s="26"/>
      <c r="H2304" s="26"/>
      <c r="I2304" s="26"/>
      <c r="J2304" s="26"/>
      <c r="K2304" s="26"/>
      <c r="L2304" s="26"/>
      <c r="M2304" s="25"/>
    </row>
    <row r="2305" ht="15.75" customHeight="1">
      <c r="A2305" s="25"/>
      <c r="B2305" s="26"/>
      <c r="C2305" s="26"/>
      <c r="D2305" s="26"/>
      <c r="E2305" s="26"/>
      <c r="F2305" s="26"/>
      <c r="G2305" s="26"/>
      <c r="H2305" s="26"/>
      <c r="I2305" s="26"/>
      <c r="J2305" s="26"/>
      <c r="K2305" s="26"/>
      <c r="L2305" s="26"/>
      <c r="M2305" s="25"/>
    </row>
    <row r="2306" ht="15.75" customHeight="1">
      <c r="A2306" s="25"/>
      <c r="B2306" s="26"/>
      <c r="C2306" s="26"/>
      <c r="D2306" s="26"/>
      <c r="E2306" s="26"/>
      <c r="F2306" s="26"/>
      <c r="G2306" s="26"/>
      <c r="H2306" s="26"/>
      <c r="I2306" s="26"/>
      <c r="J2306" s="26"/>
      <c r="K2306" s="26"/>
      <c r="L2306" s="26"/>
      <c r="M2306" s="25"/>
    </row>
    <row r="2307" ht="15.75" customHeight="1">
      <c r="A2307" s="25"/>
      <c r="B2307" s="26"/>
      <c r="C2307" s="26"/>
      <c r="D2307" s="26"/>
      <c r="E2307" s="26"/>
      <c r="F2307" s="26"/>
      <c r="G2307" s="26"/>
      <c r="H2307" s="26"/>
      <c r="I2307" s="26"/>
      <c r="J2307" s="26"/>
      <c r="K2307" s="26"/>
      <c r="L2307" s="26"/>
      <c r="M2307" s="25"/>
    </row>
    <row r="2308" ht="15.75" customHeight="1">
      <c r="A2308" s="25"/>
      <c r="B2308" s="26"/>
      <c r="C2308" s="26"/>
      <c r="D2308" s="26"/>
      <c r="E2308" s="26"/>
      <c r="F2308" s="26"/>
      <c r="G2308" s="26"/>
      <c r="H2308" s="26"/>
      <c r="I2308" s="26"/>
      <c r="J2308" s="26"/>
      <c r="K2308" s="26"/>
      <c r="L2308" s="26"/>
      <c r="M2308" s="25"/>
    </row>
    <row r="2309" ht="15.75" customHeight="1">
      <c r="A2309" s="25"/>
      <c r="B2309" s="26"/>
      <c r="C2309" s="26"/>
      <c r="D2309" s="26"/>
      <c r="E2309" s="26"/>
      <c r="F2309" s="26"/>
      <c r="G2309" s="26"/>
      <c r="H2309" s="26"/>
      <c r="I2309" s="26"/>
      <c r="J2309" s="26"/>
      <c r="K2309" s="26"/>
      <c r="L2309" s="26"/>
      <c r="M2309" s="25"/>
    </row>
    <row r="2310" ht="15.75" customHeight="1">
      <c r="A2310" s="25"/>
      <c r="B2310" s="26"/>
      <c r="C2310" s="26"/>
      <c r="D2310" s="26"/>
      <c r="E2310" s="26"/>
      <c r="F2310" s="26"/>
      <c r="G2310" s="26"/>
      <c r="H2310" s="26"/>
      <c r="I2310" s="26"/>
      <c r="J2310" s="26"/>
      <c r="K2310" s="26"/>
      <c r="L2310" s="26"/>
      <c r="M2310" s="25"/>
    </row>
    <row r="2311" ht="15.75" customHeight="1">
      <c r="A2311" s="25"/>
      <c r="B2311" s="26"/>
      <c r="C2311" s="26"/>
      <c r="D2311" s="26"/>
      <c r="E2311" s="26"/>
      <c r="F2311" s="26"/>
      <c r="G2311" s="26"/>
      <c r="H2311" s="26"/>
      <c r="I2311" s="26"/>
      <c r="J2311" s="26"/>
      <c r="K2311" s="26"/>
      <c r="L2311" s="26"/>
      <c r="M2311" s="25"/>
    </row>
    <row r="2312" ht="15.75" customHeight="1">
      <c r="A2312" s="25"/>
      <c r="B2312" s="26"/>
      <c r="C2312" s="26"/>
      <c r="D2312" s="26"/>
      <c r="E2312" s="26"/>
      <c r="F2312" s="26"/>
      <c r="G2312" s="26"/>
      <c r="H2312" s="26"/>
      <c r="I2312" s="26"/>
      <c r="J2312" s="26"/>
      <c r="K2312" s="26"/>
      <c r="L2312" s="26"/>
      <c r="M2312" s="25"/>
    </row>
    <row r="2313" ht="15.75" customHeight="1">
      <c r="A2313" s="25"/>
      <c r="B2313" s="26"/>
      <c r="C2313" s="26"/>
      <c r="D2313" s="26"/>
      <c r="E2313" s="26"/>
      <c r="F2313" s="26"/>
      <c r="G2313" s="26"/>
      <c r="H2313" s="26"/>
      <c r="I2313" s="26"/>
      <c r="J2313" s="26"/>
      <c r="K2313" s="26"/>
      <c r="L2313" s="26"/>
      <c r="M2313" s="25"/>
    </row>
    <row r="2314" ht="15.75" customHeight="1">
      <c r="A2314" s="25"/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5"/>
    </row>
    <row r="2315" ht="15.75" customHeight="1">
      <c r="A2315" s="25"/>
      <c r="B2315" s="26"/>
      <c r="C2315" s="26"/>
      <c r="D2315" s="26"/>
      <c r="E2315" s="26"/>
      <c r="F2315" s="26"/>
      <c r="G2315" s="26"/>
      <c r="H2315" s="26"/>
      <c r="I2315" s="26"/>
      <c r="J2315" s="26"/>
      <c r="K2315" s="26"/>
      <c r="L2315" s="26"/>
      <c r="M2315" s="25"/>
    </row>
    <row r="2316" ht="15.75" customHeight="1">
      <c r="A2316" s="25"/>
      <c r="B2316" s="26"/>
      <c r="C2316" s="26"/>
      <c r="D2316" s="26"/>
      <c r="E2316" s="26"/>
      <c r="F2316" s="26"/>
      <c r="G2316" s="26"/>
      <c r="H2316" s="26"/>
      <c r="I2316" s="26"/>
      <c r="J2316" s="26"/>
      <c r="K2316" s="26"/>
      <c r="L2316" s="26"/>
      <c r="M2316" s="25"/>
    </row>
    <row r="2317" ht="15.75" customHeight="1">
      <c r="A2317" s="25"/>
      <c r="B2317" s="26"/>
      <c r="C2317" s="26"/>
      <c r="D2317" s="26"/>
      <c r="E2317" s="26"/>
      <c r="F2317" s="26"/>
      <c r="G2317" s="26"/>
      <c r="H2317" s="26"/>
      <c r="I2317" s="26"/>
      <c r="J2317" s="26"/>
      <c r="K2317" s="26"/>
      <c r="L2317" s="26"/>
      <c r="M2317" s="25"/>
    </row>
    <row r="2318" ht="15.75" customHeight="1">
      <c r="A2318" s="25"/>
      <c r="B2318" s="26"/>
      <c r="C2318" s="26"/>
      <c r="D2318" s="26"/>
      <c r="E2318" s="26"/>
      <c r="F2318" s="26"/>
      <c r="G2318" s="26"/>
      <c r="H2318" s="26"/>
      <c r="I2318" s="26"/>
      <c r="J2318" s="26"/>
      <c r="K2318" s="26"/>
      <c r="L2318" s="26"/>
      <c r="M2318" s="25"/>
    </row>
    <row r="2319" ht="15.75" customHeight="1">
      <c r="A2319" s="25"/>
      <c r="B2319" s="26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5"/>
    </row>
    <row r="2320" ht="15.75" customHeight="1">
      <c r="A2320" s="25"/>
      <c r="B2320" s="26"/>
      <c r="C2320" s="26"/>
      <c r="D2320" s="26"/>
      <c r="E2320" s="26"/>
      <c r="F2320" s="26"/>
      <c r="G2320" s="26"/>
      <c r="H2320" s="26"/>
      <c r="I2320" s="26"/>
      <c r="J2320" s="26"/>
      <c r="K2320" s="26"/>
      <c r="L2320" s="26"/>
      <c r="M2320" s="25"/>
    </row>
    <row r="2321" ht="15.75" customHeight="1">
      <c r="A2321" s="25"/>
      <c r="B2321" s="26"/>
      <c r="C2321" s="26"/>
      <c r="D2321" s="26"/>
      <c r="E2321" s="26"/>
      <c r="F2321" s="26"/>
      <c r="G2321" s="26"/>
      <c r="H2321" s="26"/>
      <c r="I2321" s="26"/>
      <c r="J2321" s="26"/>
      <c r="K2321" s="26"/>
      <c r="L2321" s="26"/>
      <c r="M2321" s="25"/>
    </row>
    <row r="2322" ht="15.75" customHeight="1">
      <c r="A2322" s="25"/>
      <c r="B2322" s="26"/>
      <c r="C2322" s="26"/>
      <c r="D2322" s="26"/>
      <c r="E2322" s="26"/>
      <c r="F2322" s="26"/>
      <c r="G2322" s="26"/>
      <c r="H2322" s="26"/>
      <c r="I2322" s="26"/>
      <c r="J2322" s="26"/>
      <c r="K2322" s="26"/>
      <c r="L2322" s="26"/>
      <c r="M2322" s="25"/>
    </row>
    <row r="2323" ht="15.75" customHeight="1">
      <c r="A2323" s="25"/>
      <c r="B2323" s="26"/>
      <c r="C2323" s="26"/>
      <c r="D2323" s="26"/>
      <c r="E2323" s="26"/>
      <c r="F2323" s="26"/>
      <c r="G2323" s="26"/>
      <c r="H2323" s="26"/>
      <c r="I2323" s="26"/>
      <c r="J2323" s="26"/>
      <c r="K2323" s="26"/>
      <c r="L2323" s="26"/>
      <c r="M2323" s="25"/>
    </row>
    <row r="2324" ht="15.75" customHeight="1">
      <c r="A2324" s="25"/>
      <c r="B2324" s="26"/>
      <c r="C2324" s="26"/>
      <c r="D2324" s="26"/>
      <c r="E2324" s="26"/>
      <c r="F2324" s="26"/>
      <c r="G2324" s="26"/>
      <c r="H2324" s="26"/>
      <c r="I2324" s="26"/>
      <c r="J2324" s="26"/>
      <c r="K2324" s="26"/>
      <c r="L2324" s="26"/>
      <c r="M2324" s="25"/>
    </row>
    <row r="2325" ht="15.75" customHeight="1">
      <c r="A2325" s="25"/>
      <c r="B2325" s="26"/>
      <c r="C2325" s="26"/>
      <c r="D2325" s="26"/>
      <c r="E2325" s="26"/>
      <c r="F2325" s="26"/>
      <c r="G2325" s="26"/>
      <c r="H2325" s="26"/>
      <c r="I2325" s="26"/>
      <c r="J2325" s="26"/>
      <c r="K2325" s="26"/>
      <c r="L2325" s="26"/>
      <c r="M2325" s="25"/>
    </row>
    <row r="2326" ht="15.75" customHeight="1">
      <c r="A2326" s="25"/>
      <c r="B2326" s="26"/>
      <c r="C2326" s="26"/>
      <c r="D2326" s="26"/>
      <c r="E2326" s="26"/>
      <c r="F2326" s="26"/>
      <c r="G2326" s="26"/>
      <c r="H2326" s="26"/>
      <c r="I2326" s="26"/>
      <c r="J2326" s="26"/>
      <c r="K2326" s="26"/>
      <c r="L2326" s="26"/>
      <c r="M2326" s="25"/>
    </row>
    <row r="2327" ht="15.75" customHeight="1">
      <c r="A2327" s="25"/>
      <c r="B2327" s="26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5"/>
    </row>
    <row r="2328" ht="15.75" customHeight="1">
      <c r="A2328" s="25"/>
      <c r="B2328" s="26"/>
      <c r="C2328" s="26"/>
      <c r="D2328" s="26"/>
      <c r="E2328" s="26"/>
      <c r="F2328" s="26"/>
      <c r="G2328" s="26"/>
      <c r="H2328" s="26"/>
      <c r="I2328" s="26"/>
      <c r="J2328" s="26"/>
      <c r="K2328" s="26"/>
      <c r="L2328" s="26"/>
      <c r="M2328" s="25"/>
    </row>
    <row r="2329" ht="15.75" customHeight="1">
      <c r="A2329" s="25"/>
      <c r="B2329" s="26"/>
      <c r="C2329" s="26"/>
      <c r="D2329" s="26"/>
      <c r="E2329" s="26"/>
      <c r="F2329" s="26"/>
      <c r="G2329" s="26"/>
      <c r="H2329" s="26"/>
      <c r="I2329" s="26"/>
      <c r="J2329" s="26"/>
      <c r="K2329" s="26"/>
      <c r="L2329" s="26"/>
      <c r="M2329" s="25"/>
    </row>
    <row r="2330" ht="15.75" customHeight="1">
      <c r="A2330" s="25"/>
      <c r="B2330" s="26"/>
      <c r="C2330" s="26"/>
      <c r="D2330" s="26"/>
      <c r="E2330" s="26"/>
      <c r="F2330" s="26"/>
      <c r="G2330" s="26"/>
      <c r="H2330" s="26"/>
      <c r="I2330" s="26"/>
      <c r="J2330" s="26"/>
      <c r="K2330" s="26"/>
      <c r="L2330" s="26"/>
      <c r="M2330" s="25"/>
    </row>
    <row r="2331" ht="15.75" customHeight="1">
      <c r="A2331" s="25"/>
      <c r="B2331" s="26"/>
      <c r="C2331" s="26"/>
      <c r="D2331" s="26"/>
      <c r="E2331" s="26"/>
      <c r="F2331" s="26"/>
      <c r="G2331" s="26"/>
      <c r="H2331" s="26"/>
      <c r="I2331" s="26"/>
      <c r="J2331" s="26"/>
      <c r="K2331" s="26"/>
      <c r="L2331" s="26"/>
      <c r="M2331" s="25"/>
    </row>
    <row r="2332" ht="15.75" customHeight="1">
      <c r="A2332" s="25"/>
      <c r="B2332" s="26"/>
      <c r="C2332" s="26"/>
      <c r="D2332" s="26"/>
      <c r="E2332" s="26"/>
      <c r="F2332" s="26"/>
      <c r="G2332" s="26"/>
      <c r="H2332" s="26"/>
      <c r="I2332" s="26"/>
      <c r="J2332" s="26"/>
      <c r="K2332" s="26"/>
      <c r="L2332" s="26"/>
      <c r="M2332" s="25"/>
    </row>
    <row r="2333" ht="15.75" customHeight="1">
      <c r="A2333" s="25"/>
      <c r="B2333" s="26"/>
      <c r="C2333" s="26"/>
      <c r="D2333" s="26"/>
      <c r="E2333" s="26"/>
      <c r="F2333" s="26"/>
      <c r="G2333" s="26"/>
      <c r="H2333" s="26"/>
      <c r="I2333" s="26"/>
      <c r="J2333" s="26"/>
      <c r="K2333" s="26"/>
      <c r="L2333" s="26"/>
      <c r="M2333" s="25"/>
    </row>
    <row r="2334" ht="15.75" customHeight="1">
      <c r="A2334" s="25"/>
      <c r="B2334" s="26"/>
      <c r="C2334" s="26"/>
      <c r="D2334" s="26"/>
      <c r="E2334" s="26"/>
      <c r="F2334" s="26"/>
      <c r="G2334" s="26"/>
      <c r="H2334" s="26"/>
      <c r="I2334" s="26"/>
      <c r="J2334" s="26"/>
      <c r="K2334" s="26"/>
      <c r="L2334" s="26"/>
      <c r="M2334" s="25"/>
    </row>
    <row r="2335" ht="15.75" customHeight="1">
      <c r="A2335" s="25"/>
      <c r="B2335" s="26"/>
      <c r="C2335" s="26"/>
      <c r="D2335" s="26"/>
      <c r="E2335" s="26"/>
      <c r="F2335" s="26"/>
      <c r="G2335" s="26"/>
      <c r="H2335" s="26"/>
      <c r="I2335" s="26"/>
      <c r="J2335" s="26"/>
      <c r="K2335" s="26"/>
      <c r="L2335" s="26"/>
      <c r="M2335" s="25"/>
    </row>
    <row r="2336" ht="15.75" customHeight="1">
      <c r="A2336" s="25"/>
      <c r="B2336" s="26"/>
      <c r="C2336" s="26"/>
      <c r="D2336" s="26"/>
      <c r="E2336" s="26"/>
      <c r="F2336" s="26"/>
      <c r="G2336" s="26"/>
      <c r="H2336" s="26"/>
      <c r="I2336" s="26"/>
      <c r="J2336" s="26"/>
      <c r="K2336" s="26"/>
      <c r="L2336" s="26"/>
      <c r="M2336" s="25"/>
    </row>
    <row r="2337" ht="15.75" customHeight="1">
      <c r="A2337" s="25"/>
      <c r="B2337" s="26"/>
      <c r="C2337" s="26"/>
      <c r="D2337" s="26"/>
      <c r="E2337" s="26"/>
      <c r="F2337" s="26"/>
      <c r="G2337" s="26"/>
      <c r="H2337" s="26"/>
      <c r="I2337" s="26"/>
      <c r="J2337" s="26"/>
      <c r="K2337" s="26"/>
      <c r="L2337" s="26"/>
      <c r="M2337" s="25"/>
    </row>
    <row r="2338" ht="15.75" customHeight="1">
      <c r="A2338" s="25"/>
      <c r="B2338" s="26"/>
      <c r="C2338" s="26"/>
      <c r="D2338" s="26"/>
      <c r="E2338" s="26"/>
      <c r="F2338" s="26"/>
      <c r="G2338" s="26"/>
      <c r="H2338" s="26"/>
      <c r="I2338" s="26"/>
      <c r="J2338" s="26"/>
      <c r="K2338" s="26"/>
      <c r="L2338" s="26"/>
      <c r="M2338" s="25"/>
    </row>
    <row r="2339" ht="15.75" customHeight="1">
      <c r="A2339" s="25"/>
      <c r="B2339" s="26"/>
      <c r="C2339" s="26"/>
      <c r="D2339" s="26"/>
      <c r="E2339" s="26"/>
      <c r="F2339" s="26"/>
      <c r="G2339" s="26"/>
      <c r="H2339" s="26"/>
      <c r="I2339" s="26"/>
      <c r="J2339" s="26"/>
      <c r="K2339" s="26"/>
      <c r="L2339" s="26"/>
      <c r="M2339" s="25"/>
    </row>
    <row r="2340" ht="15.75" customHeight="1">
      <c r="A2340" s="25"/>
      <c r="B2340" s="26"/>
      <c r="C2340" s="26"/>
      <c r="D2340" s="26"/>
      <c r="E2340" s="26"/>
      <c r="F2340" s="26"/>
      <c r="G2340" s="26"/>
      <c r="H2340" s="26"/>
      <c r="I2340" s="26"/>
      <c r="J2340" s="26"/>
      <c r="K2340" s="26"/>
      <c r="L2340" s="26"/>
      <c r="M2340" s="25"/>
    </row>
    <row r="2341" ht="15.75" customHeight="1">
      <c r="A2341" s="25"/>
      <c r="B2341" s="26"/>
      <c r="C2341" s="26"/>
      <c r="D2341" s="26"/>
      <c r="E2341" s="26"/>
      <c r="F2341" s="26"/>
      <c r="G2341" s="26"/>
      <c r="H2341" s="26"/>
      <c r="I2341" s="26"/>
      <c r="J2341" s="26"/>
      <c r="K2341" s="26"/>
      <c r="L2341" s="26"/>
      <c r="M2341" s="25"/>
    </row>
    <row r="2342" ht="15.75" customHeight="1">
      <c r="A2342" s="25"/>
      <c r="B2342" s="26"/>
      <c r="C2342" s="26"/>
      <c r="D2342" s="26"/>
      <c r="E2342" s="26"/>
      <c r="F2342" s="26"/>
      <c r="G2342" s="26"/>
      <c r="H2342" s="26"/>
      <c r="I2342" s="26"/>
      <c r="J2342" s="26"/>
      <c r="K2342" s="26"/>
      <c r="L2342" s="26"/>
      <c r="M2342" s="25"/>
    </row>
    <row r="2343" ht="15.75" customHeight="1">
      <c r="A2343" s="25"/>
      <c r="B2343" s="26"/>
      <c r="C2343" s="26"/>
      <c r="D2343" s="26"/>
      <c r="E2343" s="26"/>
      <c r="F2343" s="26"/>
      <c r="G2343" s="26"/>
      <c r="H2343" s="26"/>
      <c r="I2343" s="26"/>
      <c r="J2343" s="26"/>
      <c r="K2343" s="26"/>
      <c r="L2343" s="26"/>
      <c r="M2343" s="25"/>
    </row>
    <row r="2344" ht="15.75" customHeight="1">
      <c r="A2344" s="25"/>
      <c r="B2344" s="26"/>
      <c r="C2344" s="26"/>
      <c r="D2344" s="26"/>
      <c r="E2344" s="26"/>
      <c r="F2344" s="26"/>
      <c r="G2344" s="26"/>
      <c r="H2344" s="26"/>
      <c r="I2344" s="26"/>
      <c r="J2344" s="26"/>
      <c r="K2344" s="26"/>
      <c r="L2344" s="26"/>
      <c r="M2344" s="25"/>
    </row>
    <row r="2345" ht="15.75" customHeight="1">
      <c r="A2345" s="25"/>
      <c r="B2345" s="26"/>
      <c r="C2345" s="26"/>
      <c r="D2345" s="26"/>
      <c r="E2345" s="26"/>
      <c r="F2345" s="26"/>
      <c r="G2345" s="26"/>
      <c r="H2345" s="26"/>
      <c r="I2345" s="26"/>
      <c r="J2345" s="26"/>
      <c r="K2345" s="26"/>
      <c r="L2345" s="26"/>
      <c r="M2345" s="25"/>
    </row>
    <row r="2346" ht="15.75" customHeight="1">
      <c r="A2346" s="25"/>
      <c r="B2346" s="26"/>
      <c r="C2346" s="26"/>
      <c r="D2346" s="26"/>
      <c r="E2346" s="26"/>
      <c r="F2346" s="26"/>
      <c r="G2346" s="26"/>
      <c r="H2346" s="26"/>
      <c r="I2346" s="26"/>
      <c r="J2346" s="26"/>
      <c r="K2346" s="26"/>
      <c r="L2346" s="26"/>
      <c r="M2346" s="25"/>
    </row>
    <row r="2347" ht="15.75" customHeight="1">
      <c r="A2347" s="25"/>
      <c r="B2347" s="26"/>
      <c r="C2347" s="26"/>
      <c r="D2347" s="26"/>
      <c r="E2347" s="26"/>
      <c r="F2347" s="26"/>
      <c r="G2347" s="26"/>
      <c r="H2347" s="26"/>
      <c r="I2347" s="26"/>
      <c r="J2347" s="26"/>
      <c r="K2347" s="26"/>
      <c r="L2347" s="26"/>
      <c r="M2347" s="25"/>
    </row>
    <row r="2348" ht="15.75" customHeight="1">
      <c r="A2348" s="25"/>
      <c r="B2348" s="26"/>
      <c r="C2348" s="26"/>
      <c r="D2348" s="26"/>
      <c r="E2348" s="26"/>
      <c r="F2348" s="26"/>
      <c r="G2348" s="26"/>
      <c r="H2348" s="26"/>
      <c r="I2348" s="26"/>
      <c r="J2348" s="26"/>
      <c r="K2348" s="26"/>
      <c r="L2348" s="26"/>
      <c r="M2348" s="25"/>
    </row>
    <row r="2349" ht="15.75" customHeight="1">
      <c r="A2349" s="25"/>
      <c r="B2349" s="26"/>
      <c r="C2349" s="26"/>
      <c r="D2349" s="26"/>
      <c r="E2349" s="26"/>
      <c r="F2349" s="26"/>
      <c r="G2349" s="26"/>
      <c r="H2349" s="26"/>
      <c r="I2349" s="26"/>
      <c r="J2349" s="26"/>
      <c r="K2349" s="26"/>
      <c r="L2349" s="26"/>
      <c r="M2349" s="25"/>
    </row>
    <row r="2350" ht="15.75" customHeight="1">
      <c r="A2350" s="25"/>
      <c r="B2350" s="26"/>
      <c r="C2350" s="26"/>
      <c r="D2350" s="26"/>
      <c r="E2350" s="26"/>
      <c r="F2350" s="26"/>
      <c r="G2350" s="26"/>
      <c r="H2350" s="26"/>
      <c r="I2350" s="26"/>
      <c r="J2350" s="26"/>
      <c r="K2350" s="26"/>
      <c r="L2350" s="26"/>
      <c r="M2350" s="25"/>
    </row>
    <row r="2351" ht="15.75" customHeight="1">
      <c r="A2351" s="25"/>
      <c r="B2351" s="26"/>
      <c r="C2351" s="26"/>
      <c r="D2351" s="26"/>
      <c r="E2351" s="26"/>
      <c r="F2351" s="26"/>
      <c r="G2351" s="26"/>
      <c r="H2351" s="26"/>
      <c r="I2351" s="26"/>
      <c r="J2351" s="26"/>
      <c r="K2351" s="26"/>
      <c r="L2351" s="26"/>
      <c r="M2351" s="25"/>
    </row>
    <row r="2352" ht="15.75" customHeight="1">
      <c r="A2352" s="25"/>
      <c r="B2352" s="26"/>
      <c r="C2352" s="26"/>
      <c r="D2352" s="26"/>
      <c r="E2352" s="26"/>
      <c r="F2352" s="26"/>
      <c r="G2352" s="26"/>
      <c r="H2352" s="26"/>
      <c r="I2352" s="26"/>
      <c r="J2352" s="26"/>
      <c r="K2352" s="26"/>
      <c r="L2352" s="26"/>
      <c r="M2352" s="25"/>
    </row>
    <row r="2353" ht="15.75" customHeight="1">
      <c r="A2353" s="25"/>
      <c r="B2353" s="26"/>
      <c r="C2353" s="26"/>
      <c r="D2353" s="26"/>
      <c r="E2353" s="26"/>
      <c r="F2353" s="26"/>
      <c r="G2353" s="26"/>
      <c r="H2353" s="26"/>
      <c r="I2353" s="26"/>
      <c r="J2353" s="26"/>
      <c r="K2353" s="26"/>
      <c r="L2353" s="26"/>
      <c r="M2353" s="25"/>
    </row>
    <row r="2354" ht="15.75" customHeight="1">
      <c r="A2354" s="25"/>
      <c r="B2354" s="26"/>
      <c r="C2354" s="26"/>
      <c r="D2354" s="26"/>
      <c r="E2354" s="26"/>
      <c r="F2354" s="26"/>
      <c r="G2354" s="26"/>
      <c r="H2354" s="26"/>
      <c r="I2354" s="26"/>
      <c r="J2354" s="26"/>
      <c r="K2354" s="26"/>
      <c r="L2354" s="26"/>
      <c r="M2354" s="25"/>
    </row>
    <row r="2355" ht="15.75" customHeight="1">
      <c r="A2355" s="25"/>
      <c r="B2355" s="26"/>
      <c r="C2355" s="26"/>
      <c r="D2355" s="26"/>
      <c r="E2355" s="26"/>
      <c r="F2355" s="26"/>
      <c r="G2355" s="26"/>
      <c r="H2355" s="26"/>
      <c r="I2355" s="26"/>
      <c r="J2355" s="26"/>
      <c r="K2355" s="26"/>
      <c r="L2355" s="26"/>
      <c r="M2355" s="25"/>
    </row>
    <row r="2356" ht="15.75" customHeight="1">
      <c r="A2356" s="25"/>
      <c r="B2356" s="26"/>
      <c r="C2356" s="26"/>
      <c r="D2356" s="26"/>
      <c r="E2356" s="26"/>
      <c r="F2356" s="26"/>
      <c r="G2356" s="26"/>
      <c r="H2356" s="26"/>
      <c r="I2356" s="26"/>
      <c r="J2356" s="26"/>
      <c r="K2356" s="26"/>
      <c r="L2356" s="26"/>
      <c r="M2356" s="25"/>
    </row>
    <row r="2357" ht="15.75" customHeight="1">
      <c r="A2357" s="25"/>
      <c r="B2357" s="26"/>
      <c r="C2357" s="26"/>
      <c r="D2357" s="26"/>
      <c r="E2357" s="26"/>
      <c r="F2357" s="26"/>
      <c r="G2357" s="26"/>
      <c r="H2357" s="26"/>
      <c r="I2357" s="26"/>
      <c r="J2357" s="26"/>
      <c r="K2357" s="26"/>
      <c r="L2357" s="26"/>
      <c r="M2357" s="25"/>
    </row>
    <row r="2358" ht="15.75" customHeight="1">
      <c r="A2358" s="25"/>
      <c r="B2358" s="26"/>
      <c r="C2358" s="26"/>
      <c r="D2358" s="26"/>
      <c r="E2358" s="26"/>
      <c r="F2358" s="26"/>
      <c r="G2358" s="26"/>
      <c r="H2358" s="26"/>
      <c r="I2358" s="26"/>
      <c r="J2358" s="26"/>
      <c r="K2358" s="26"/>
      <c r="L2358" s="26"/>
      <c r="M2358" s="25"/>
    </row>
    <row r="2359" ht="15.75" customHeight="1">
      <c r="A2359" s="25"/>
      <c r="B2359" s="26"/>
      <c r="C2359" s="26"/>
      <c r="D2359" s="26"/>
      <c r="E2359" s="26"/>
      <c r="F2359" s="26"/>
      <c r="G2359" s="26"/>
      <c r="H2359" s="26"/>
      <c r="I2359" s="26"/>
      <c r="J2359" s="26"/>
      <c r="K2359" s="26"/>
      <c r="L2359" s="26"/>
      <c r="M2359" s="25"/>
    </row>
    <row r="2360" ht="15.75" customHeight="1">
      <c r="A2360" s="25"/>
      <c r="B2360" s="26"/>
      <c r="C2360" s="26"/>
      <c r="D2360" s="26"/>
      <c r="E2360" s="26"/>
      <c r="F2360" s="26"/>
      <c r="G2360" s="26"/>
      <c r="H2360" s="26"/>
      <c r="I2360" s="26"/>
      <c r="J2360" s="26"/>
      <c r="K2360" s="26"/>
      <c r="L2360" s="26"/>
      <c r="M2360" s="25"/>
    </row>
    <row r="2361" ht="15.75" customHeight="1">
      <c r="A2361" s="25"/>
      <c r="B2361" s="26"/>
      <c r="C2361" s="26"/>
      <c r="D2361" s="26"/>
      <c r="E2361" s="26"/>
      <c r="F2361" s="26"/>
      <c r="G2361" s="26"/>
      <c r="H2361" s="26"/>
      <c r="I2361" s="26"/>
      <c r="J2361" s="26"/>
      <c r="K2361" s="26"/>
      <c r="L2361" s="26"/>
      <c r="M2361" s="25"/>
    </row>
    <row r="2362" ht="15.75" customHeight="1">
      <c r="A2362" s="25"/>
      <c r="B2362" s="26"/>
      <c r="C2362" s="26"/>
      <c r="D2362" s="26"/>
      <c r="E2362" s="26"/>
      <c r="F2362" s="26"/>
      <c r="G2362" s="26"/>
      <c r="H2362" s="26"/>
      <c r="I2362" s="26"/>
      <c r="J2362" s="26"/>
      <c r="K2362" s="26"/>
      <c r="L2362" s="26"/>
      <c r="M2362" s="25"/>
    </row>
    <row r="2363" ht="15.75" customHeight="1">
      <c r="A2363" s="25"/>
      <c r="B2363" s="26"/>
      <c r="C2363" s="26"/>
      <c r="D2363" s="26"/>
      <c r="E2363" s="26"/>
      <c r="F2363" s="26"/>
      <c r="G2363" s="26"/>
      <c r="H2363" s="26"/>
      <c r="I2363" s="26"/>
      <c r="J2363" s="26"/>
      <c r="K2363" s="26"/>
      <c r="L2363" s="26"/>
      <c r="M2363" s="25"/>
    </row>
    <row r="2364" ht="15.75" customHeight="1">
      <c r="A2364" s="25"/>
      <c r="B2364" s="26"/>
      <c r="C2364" s="26"/>
      <c r="D2364" s="26"/>
      <c r="E2364" s="26"/>
      <c r="F2364" s="26"/>
      <c r="G2364" s="26"/>
      <c r="H2364" s="26"/>
      <c r="I2364" s="26"/>
      <c r="J2364" s="26"/>
      <c r="K2364" s="26"/>
      <c r="L2364" s="26"/>
      <c r="M2364" s="25"/>
    </row>
    <row r="2365" ht="15.75" customHeight="1">
      <c r="A2365" s="25"/>
      <c r="B2365" s="26"/>
      <c r="C2365" s="26"/>
      <c r="D2365" s="26"/>
      <c r="E2365" s="26"/>
      <c r="F2365" s="26"/>
      <c r="G2365" s="26"/>
      <c r="H2365" s="26"/>
      <c r="I2365" s="26"/>
      <c r="J2365" s="26"/>
      <c r="K2365" s="26"/>
      <c r="L2365" s="26"/>
      <c r="M2365" s="25"/>
    </row>
    <row r="2366" ht="15.75" customHeight="1">
      <c r="A2366" s="25"/>
      <c r="B2366" s="26"/>
      <c r="C2366" s="26"/>
      <c r="D2366" s="26"/>
      <c r="E2366" s="26"/>
      <c r="F2366" s="26"/>
      <c r="G2366" s="26"/>
      <c r="H2366" s="26"/>
      <c r="I2366" s="26"/>
      <c r="J2366" s="26"/>
      <c r="K2366" s="26"/>
      <c r="L2366" s="26"/>
      <c r="M2366" s="25"/>
    </row>
    <row r="2367" ht="15.75" customHeight="1">
      <c r="A2367" s="25"/>
      <c r="B2367" s="26"/>
      <c r="C2367" s="26"/>
      <c r="D2367" s="26"/>
      <c r="E2367" s="26"/>
      <c r="F2367" s="26"/>
      <c r="G2367" s="26"/>
      <c r="H2367" s="26"/>
      <c r="I2367" s="26"/>
      <c r="J2367" s="26"/>
      <c r="K2367" s="26"/>
      <c r="L2367" s="26"/>
      <c r="M2367" s="25"/>
    </row>
    <row r="2368" ht="15.75" customHeight="1">
      <c r="A2368" s="25"/>
      <c r="B2368" s="26"/>
      <c r="C2368" s="26"/>
      <c r="D2368" s="26"/>
      <c r="E2368" s="26"/>
      <c r="F2368" s="26"/>
      <c r="G2368" s="26"/>
      <c r="H2368" s="26"/>
      <c r="I2368" s="26"/>
      <c r="J2368" s="26"/>
      <c r="K2368" s="26"/>
      <c r="L2368" s="26"/>
      <c r="M2368" s="25"/>
    </row>
    <row r="2369" ht="15.75" customHeight="1">
      <c r="A2369" s="25"/>
      <c r="B2369" s="26"/>
      <c r="C2369" s="26"/>
      <c r="D2369" s="26"/>
      <c r="E2369" s="26"/>
      <c r="F2369" s="26"/>
      <c r="G2369" s="26"/>
      <c r="H2369" s="26"/>
      <c r="I2369" s="26"/>
      <c r="J2369" s="26"/>
      <c r="K2369" s="26"/>
      <c r="L2369" s="26"/>
      <c r="M2369" s="25"/>
    </row>
    <row r="2370" ht="15.75" customHeight="1">
      <c r="A2370" s="25"/>
      <c r="B2370" s="26"/>
      <c r="C2370" s="26"/>
      <c r="D2370" s="26"/>
      <c r="E2370" s="26"/>
      <c r="F2370" s="26"/>
      <c r="G2370" s="26"/>
      <c r="H2370" s="26"/>
      <c r="I2370" s="26"/>
      <c r="J2370" s="26"/>
      <c r="K2370" s="26"/>
      <c r="L2370" s="26"/>
      <c r="M2370" s="25"/>
    </row>
    <row r="2371" ht="15.75" customHeight="1">
      <c r="A2371" s="25"/>
      <c r="B2371" s="26"/>
      <c r="C2371" s="26"/>
      <c r="D2371" s="26"/>
      <c r="E2371" s="26"/>
      <c r="F2371" s="26"/>
      <c r="G2371" s="26"/>
      <c r="H2371" s="26"/>
      <c r="I2371" s="26"/>
      <c r="J2371" s="26"/>
      <c r="K2371" s="26"/>
      <c r="L2371" s="26"/>
      <c r="M2371" s="25"/>
    </row>
    <row r="2372" ht="15.75" customHeight="1">
      <c r="A2372" s="25"/>
      <c r="B2372" s="26"/>
      <c r="C2372" s="26"/>
      <c r="D2372" s="26"/>
      <c r="E2372" s="26"/>
      <c r="F2372" s="26"/>
      <c r="G2372" s="26"/>
      <c r="H2372" s="26"/>
      <c r="I2372" s="26"/>
      <c r="J2372" s="26"/>
      <c r="K2372" s="26"/>
      <c r="L2372" s="26"/>
      <c r="M2372" s="25"/>
    </row>
    <row r="2373" ht="15.75" customHeight="1">
      <c r="A2373" s="25"/>
      <c r="B2373" s="26"/>
      <c r="C2373" s="26"/>
      <c r="D2373" s="26"/>
      <c r="E2373" s="26"/>
      <c r="F2373" s="26"/>
      <c r="G2373" s="26"/>
      <c r="H2373" s="26"/>
      <c r="I2373" s="26"/>
      <c r="J2373" s="26"/>
      <c r="K2373" s="26"/>
      <c r="L2373" s="26"/>
      <c r="M2373" s="25"/>
    </row>
    <row r="2374" ht="15.75" customHeight="1">
      <c r="A2374" s="25"/>
      <c r="B2374" s="26"/>
      <c r="C2374" s="26"/>
      <c r="D2374" s="26"/>
      <c r="E2374" s="26"/>
      <c r="F2374" s="26"/>
      <c r="G2374" s="26"/>
      <c r="H2374" s="26"/>
      <c r="I2374" s="26"/>
      <c r="J2374" s="26"/>
      <c r="K2374" s="26"/>
      <c r="L2374" s="26"/>
      <c r="M2374" s="25"/>
    </row>
    <row r="2375" ht="15.75" customHeight="1">
      <c r="A2375" s="25"/>
      <c r="B2375" s="26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5"/>
    </row>
    <row r="2376" ht="15.75" customHeight="1">
      <c r="A2376" s="25"/>
      <c r="B2376" s="26"/>
      <c r="C2376" s="26"/>
      <c r="D2376" s="26"/>
      <c r="E2376" s="26"/>
      <c r="F2376" s="26"/>
      <c r="G2376" s="26"/>
      <c r="H2376" s="26"/>
      <c r="I2376" s="26"/>
      <c r="J2376" s="26"/>
      <c r="K2376" s="26"/>
      <c r="L2376" s="26"/>
      <c r="M2376" s="25"/>
    </row>
    <row r="2377" ht="15.75" customHeight="1">
      <c r="A2377" s="25"/>
      <c r="B2377" s="26"/>
      <c r="C2377" s="26"/>
      <c r="D2377" s="26"/>
      <c r="E2377" s="26"/>
      <c r="F2377" s="26"/>
      <c r="G2377" s="26"/>
      <c r="H2377" s="26"/>
      <c r="I2377" s="26"/>
      <c r="J2377" s="26"/>
      <c r="K2377" s="26"/>
      <c r="L2377" s="26"/>
      <c r="M2377" s="25"/>
    </row>
    <row r="2378" ht="15.75" customHeight="1">
      <c r="A2378" s="25"/>
      <c r="B2378" s="26"/>
      <c r="C2378" s="26"/>
      <c r="D2378" s="26"/>
      <c r="E2378" s="26"/>
      <c r="F2378" s="26"/>
      <c r="G2378" s="26"/>
      <c r="H2378" s="26"/>
      <c r="I2378" s="26"/>
      <c r="J2378" s="26"/>
      <c r="K2378" s="26"/>
      <c r="L2378" s="26"/>
      <c r="M2378" s="25"/>
    </row>
    <row r="2379" ht="15.75" customHeight="1">
      <c r="A2379" s="25"/>
      <c r="B2379" s="26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5"/>
    </row>
    <row r="2380" ht="15.75" customHeight="1">
      <c r="A2380" s="25"/>
      <c r="B2380" s="26"/>
      <c r="C2380" s="26"/>
      <c r="D2380" s="26"/>
      <c r="E2380" s="26"/>
      <c r="F2380" s="26"/>
      <c r="G2380" s="26"/>
      <c r="H2380" s="26"/>
      <c r="I2380" s="26"/>
      <c r="J2380" s="26"/>
      <c r="K2380" s="26"/>
      <c r="L2380" s="26"/>
      <c r="M2380" s="25"/>
    </row>
    <row r="2381" ht="15.75" customHeight="1">
      <c r="A2381" s="25"/>
      <c r="B2381" s="26"/>
      <c r="C2381" s="26"/>
      <c r="D2381" s="26"/>
      <c r="E2381" s="26"/>
      <c r="F2381" s="26"/>
      <c r="G2381" s="26"/>
      <c r="H2381" s="26"/>
      <c r="I2381" s="26"/>
      <c r="J2381" s="26"/>
      <c r="K2381" s="26"/>
      <c r="L2381" s="26"/>
      <c r="M2381" s="25"/>
    </row>
    <row r="2382" ht="15.75" customHeight="1">
      <c r="A2382" s="25"/>
      <c r="B2382" s="26"/>
      <c r="C2382" s="26"/>
      <c r="D2382" s="26"/>
      <c r="E2382" s="26"/>
      <c r="F2382" s="26"/>
      <c r="G2382" s="26"/>
      <c r="H2382" s="26"/>
      <c r="I2382" s="26"/>
      <c r="J2382" s="26"/>
      <c r="K2382" s="26"/>
      <c r="L2382" s="26"/>
      <c r="M2382" s="25"/>
    </row>
    <row r="2383" ht="15.75" customHeight="1">
      <c r="A2383" s="25"/>
      <c r="B2383" s="26"/>
      <c r="C2383" s="26"/>
      <c r="D2383" s="26"/>
      <c r="E2383" s="26"/>
      <c r="F2383" s="26"/>
      <c r="G2383" s="26"/>
      <c r="H2383" s="26"/>
      <c r="I2383" s="26"/>
      <c r="J2383" s="26"/>
      <c r="K2383" s="26"/>
      <c r="L2383" s="26"/>
      <c r="M2383" s="25"/>
    </row>
    <row r="2384" ht="15.75" customHeight="1">
      <c r="A2384" s="25"/>
      <c r="B2384" s="26"/>
      <c r="C2384" s="26"/>
      <c r="D2384" s="26"/>
      <c r="E2384" s="26"/>
      <c r="F2384" s="26"/>
      <c r="G2384" s="26"/>
      <c r="H2384" s="26"/>
      <c r="I2384" s="26"/>
      <c r="J2384" s="26"/>
      <c r="K2384" s="26"/>
      <c r="L2384" s="26"/>
      <c r="M2384" s="25"/>
    </row>
    <row r="2385" ht="15.75" customHeight="1">
      <c r="A2385" s="25"/>
      <c r="B2385" s="26"/>
      <c r="C2385" s="26"/>
      <c r="D2385" s="26"/>
      <c r="E2385" s="26"/>
      <c r="F2385" s="26"/>
      <c r="G2385" s="26"/>
      <c r="H2385" s="26"/>
      <c r="I2385" s="26"/>
      <c r="J2385" s="26"/>
      <c r="K2385" s="26"/>
      <c r="L2385" s="26"/>
      <c r="M2385" s="25"/>
    </row>
    <row r="2386" ht="15.75" customHeight="1">
      <c r="A2386" s="25"/>
      <c r="B2386" s="26"/>
      <c r="C2386" s="26"/>
      <c r="D2386" s="26"/>
      <c r="E2386" s="26"/>
      <c r="F2386" s="26"/>
      <c r="G2386" s="26"/>
      <c r="H2386" s="26"/>
      <c r="I2386" s="26"/>
      <c r="J2386" s="26"/>
      <c r="K2386" s="26"/>
      <c r="L2386" s="26"/>
      <c r="M2386" s="25"/>
    </row>
    <row r="2387" ht="15.75" customHeight="1">
      <c r="A2387" s="25"/>
      <c r="B2387" s="26"/>
      <c r="C2387" s="26"/>
      <c r="D2387" s="26"/>
      <c r="E2387" s="26"/>
      <c r="F2387" s="26"/>
      <c r="G2387" s="26"/>
      <c r="H2387" s="26"/>
      <c r="I2387" s="26"/>
      <c r="J2387" s="26"/>
      <c r="K2387" s="26"/>
      <c r="L2387" s="26"/>
      <c r="M2387" s="25"/>
    </row>
    <row r="2388" ht="15.75" customHeight="1">
      <c r="A2388" s="25"/>
      <c r="B2388" s="26"/>
      <c r="C2388" s="26"/>
      <c r="D2388" s="26"/>
      <c r="E2388" s="26"/>
      <c r="F2388" s="26"/>
      <c r="G2388" s="26"/>
      <c r="H2388" s="26"/>
      <c r="I2388" s="26"/>
      <c r="J2388" s="26"/>
      <c r="K2388" s="26"/>
      <c r="L2388" s="26"/>
      <c r="M2388" s="25"/>
    </row>
    <row r="2389" ht="15.75" customHeight="1">
      <c r="A2389" s="25"/>
      <c r="B2389" s="26"/>
      <c r="C2389" s="26"/>
      <c r="D2389" s="26"/>
      <c r="E2389" s="26"/>
      <c r="F2389" s="26"/>
      <c r="G2389" s="26"/>
      <c r="H2389" s="26"/>
      <c r="I2389" s="26"/>
      <c r="J2389" s="26"/>
      <c r="K2389" s="26"/>
      <c r="L2389" s="26"/>
      <c r="M2389" s="25"/>
    </row>
    <row r="2390" ht="15.75" customHeight="1">
      <c r="A2390" s="25"/>
      <c r="B2390" s="26"/>
      <c r="C2390" s="26"/>
      <c r="D2390" s="26"/>
      <c r="E2390" s="26"/>
      <c r="F2390" s="26"/>
      <c r="G2390" s="26"/>
      <c r="H2390" s="26"/>
      <c r="I2390" s="26"/>
      <c r="J2390" s="26"/>
      <c r="K2390" s="26"/>
      <c r="L2390" s="26"/>
      <c r="M2390" s="25"/>
    </row>
    <row r="2391" ht="15.75" customHeight="1">
      <c r="A2391" s="25"/>
      <c r="B2391" s="26"/>
      <c r="C2391" s="26"/>
      <c r="D2391" s="26"/>
      <c r="E2391" s="26"/>
      <c r="F2391" s="26"/>
      <c r="G2391" s="26"/>
      <c r="H2391" s="26"/>
      <c r="I2391" s="26"/>
      <c r="J2391" s="26"/>
      <c r="K2391" s="26"/>
      <c r="L2391" s="26"/>
      <c r="M2391" s="25"/>
    </row>
    <row r="2392" ht="15.75" customHeight="1">
      <c r="A2392" s="25"/>
      <c r="B2392" s="26"/>
      <c r="C2392" s="26"/>
      <c r="D2392" s="26"/>
      <c r="E2392" s="26"/>
      <c r="F2392" s="26"/>
      <c r="G2392" s="26"/>
      <c r="H2392" s="26"/>
      <c r="I2392" s="26"/>
      <c r="J2392" s="26"/>
      <c r="K2392" s="26"/>
      <c r="L2392" s="26"/>
      <c r="M2392" s="25"/>
    </row>
    <row r="2393" ht="15.75" customHeight="1">
      <c r="A2393" s="25"/>
      <c r="B2393" s="26"/>
      <c r="C2393" s="26"/>
      <c r="D2393" s="26"/>
      <c r="E2393" s="26"/>
      <c r="F2393" s="26"/>
      <c r="G2393" s="26"/>
      <c r="H2393" s="26"/>
      <c r="I2393" s="26"/>
      <c r="J2393" s="26"/>
      <c r="K2393" s="26"/>
      <c r="L2393" s="26"/>
      <c r="M2393" s="25"/>
    </row>
    <row r="2394" ht="15.75" customHeight="1">
      <c r="A2394" s="25"/>
      <c r="B2394" s="26"/>
      <c r="C2394" s="26"/>
      <c r="D2394" s="26"/>
      <c r="E2394" s="26"/>
      <c r="F2394" s="26"/>
      <c r="G2394" s="26"/>
      <c r="H2394" s="26"/>
      <c r="I2394" s="26"/>
      <c r="J2394" s="26"/>
      <c r="K2394" s="26"/>
      <c r="L2394" s="26"/>
      <c r="M2394" s="25"/>
    </row>
    <row r="2395" ht="15.75" customHeight="1">
      <c r="A2395" s="25"/>
      <c r="B2395" s="26"/>
      <c r="C2395" s="26"/>
      <c r="D2395" s="26"/>
      <c r="E2395" s="26"/>
      <c r="F2395" s="26"/>
      <c r="G2395" s="26"/>
      <c r="H2395" s="26"/>
      <c r="I2395" s="26"/>
      <c r="J2395" s="26"/>
      <c r="K2395" s="26"/>
      <c r="L2395" s="26"/>
      <c r="M2395" s="25"/>
    </row>
    <row r="2396" ht="15.75" customHeight="1">
      <c r="A2396" s="25"/>
      <c r="B2396" s="26"/>
      <c r="C2396" s="26"/>
      <c r="D2396" s="26"/>
      <c r="E2396" s="26"/>
      <c r="F2396" s="26"/>
      <c r="G2396" s="26"/>
      <c r="H2396" s="26"/>
      <c r="I2396" s="26"/>
      <c r="J2396" s="26"/>
      <c r="K2396" s="26"/>
      <c r="L2396" s="26"/>
      <c r="M2396" s="25"/>
    </row>
    <row r="2397" ht="15.75" customHeight="1">
      <c r="A2397" s="25"/>
      <c r="B2397" s="26"/>
      <c r="C2397" s="26"/>
      <c r="D2397" s="26"/>
      <c r="E2397" s="26"/>
      <c r="F2397" s="26"/>
      <c r="G2397" s="26"/>
      <c r="H2397" s="26"/>
      <c r="I2397" s="26"/>
      <c r="J2397" s="26"/>
      <c r="K2397" s="26"/>
      <c r="L2397" s="26"/>
      <c r="M2397" s="25"/>
    </row>
    <row r="2398" ht="15.75" customHeight="1">
      <c r="A2398" s="25"/>
      <c r="B2398" s="26"/>
      <c r="C2398" s="26"/>
      <c r="D2398" s="26"/>
      <c r="E2398" s="26"/>
      <c r="F2398" s="26"/>
      <c r="G2398" s="26"/>
      <c r="H2398" s="26"/>
      <c r="I2398" s="26"/>
      <c r="J2398" s="26"/>
      <c r="K2398" s="26"/>
      <c r="L2398" s="26"/>
      <c r="M2398" s="25"/>
    </row>
    <row r="2399" ht="15.75" customHeight="1">
      <c r="A2399" s="25"/>
      <c r="B2399" s="26"/>
      <c r="C2399" s="26"/>
      <c r="D2399" s="26"/>
      <c r="E2399" s="26"/>
      <c r="F2399" s="26"/>
      <c r="G2399" s="26"/>
      <c r="H2399" s="26"/>
      <c r="I2399" s="26"/>
      <c r="J2399" s="26"/>
      <c r="K2399" s="26"/>
      <c r="L2399" s="26"/>
      <c r="M2399" s="25"/>
    </row>
    <row r="2400" ht="15.75" customHeight="1">
      <c r="A2400" s="25"/>
      <c r="B2400" s="26"/>
      <c r="C2400" s="26"/>
      <c r="D2400" s="26"/>
      <c r="E2400" s="26"/>
      <c r="F2400" s="26"/>
      <c r="G2400" s="26"/>
      <c r="H2400" s="26"/>
      <c r="I2400" s="26"/>
      <c r="J2400" s="26"/>
      <c r="K2400" s="26"/>
      <c r="L2400" s="26"/>
      <c r="M2400" s="25"/>
    </row>
    <row r="2401" ht="15.75" customHeight="1">
      <c r="A2401" s="25"/>
      <c r="B2401" s="26"/>
      <c r="C2401" s="26"/>
      <c r="D2401" s="26"/>
      <c r="E2401" s="26"/>
      <c r="F2401" s="26"/>
      <c r="G2401" s="26"/>
      <c r="H2401" s="26"/>
      <c r="I2401" s="26"/>
      <c r="J2401" s="26"/>
      <c r="K2401" s="26"/>
      <c r="L2401" s="26"/>
      <c r="M2401" s="25"/>
    </row>
    <row r="2402" ht="15.75" customHeight="1">
      <c r="A2402" s="25"/>
      <c r="B2402" s="26"/>
      <c r="C2402" s="26"/>
      <c r="D2402" s="26"/>
      <c r="E2402" s="26"/>
      <c r="F2402" s="26"/>
      <c r="G2402" s="26"/>
      <c r="H2402" s="26"/>
      <c r="I2402" s="26"/>
      <c r="J2402" s="26"/>
      <c r="K2402" s="26"/>
      <c r="L2402" s="26"/>
      <c r="M2402" s="25"/>
    </row>
    <row r="2403" ht="15.75" customHeight="1">
      <c r="A2403" s="25"/>
      <c r="B2403" s="26"/>
      <c r="C2403" s="26"/>
      <c r="D2403" s="26"/>
      <c r="E2403" s="26"/>
      <c r="F2403" s="26"/>
      <c r="G2403" s="26"/>
      <c r="H2403" s="26"/>
      <c r="I2403" s="26"/>
      <c r="J2403" s="26"/>
      <c r="K2403" s="26"/>
      <c r="L2403" s="26"/>
      <c r="M2403" s="25"/>
    </row>
    <row r="2404" ht="15.75" customHeight="1">
      <c r="A2404" s="25"/>
      <c r="B2404" s="26"/>
      <c r="C2404" s="26"/>
      <c r="D2404" s="26"/>
      <c r="E2404" s="26"/>
      <c r="F2404" s="26"/>
      <c r="G2404" s="26"/>
      <c r="H2404" s="26"/>
      <c r="I2404" s="26"/>
      <c r="J2404" s="26"/>
      <c r="K2404" s="26"/>
      <c r="L2404" s="26"/>
      <c r="M2404" s="25"/>
    </row>
    <row r="2405" ht="15.75" customHeight="1">
      <c r="A2405" s="25"/>
      <c r="B2405" s="26"/>
      <c r="C2405" s="26"/>
      <c r="D2405" s="26"/>
      <c r="E2405" s="26"/>
      <c r="F2405" s="26"/>
      <c r="G2405" s="26"/>
      <c r="H2405" s="26"/>
      <c r="I2405" s="26"/>
      <c r="J2405" s="26"/>
      <c r="K2405" s="26"/>
      <c r="L2405" s="26"/>
      <c r="M2405" s="25"/>
    </row>
    <row r="2406" ht="15.75" customHeight="1">
      <c r="A2406" s="25"/>
      <c r="B2406" s="26"/>
      <c r="C2406" s="26"/>
      <c r="D2406" s="26"/>
      <c r="E2406" s="26"/>
      <c r="F2406" s="26"/>
      <c r="G2406" s="26"/>
      <c r="H2406" s="26"/>
      <c r="I2406" s="26"/>
      <c r="J2406" s="26"/>
      <c r="K2406" s="26"/>
      <c r="L2406" s="26"/>
      <c r="M2406" s="25"/>
    </row>
    <row r="2407" ht="15.75" customHeight="1">
      <c r="A2407" s="25"/>
      <c r="B2407" s="26"/>
      <c r="C2407" s="26"/>
      <c r="D2407" s="26"/>
      <c r="E2407" s="26"/>
      <c r="F2407" s="26"/>
      <c r="G2407" s="26"/>
      <c r="H2407" s="26"/>
      <c r="I2407" s="26"/>
      <c r="J2407" s="26"/>
      <c r="K2407" s="26"/>
      <c r="L2407" s="26"/>
      <c r="M2407" s="25"/>
    </row>
    <row r="2408" ht="15.75" customHeight="1">
      <c r="A2408" s="25"/>
      <c r="B2408" s="26"/>
      <c r="C2408" s="26"/>
      <c r="D2408" s="26"/>
      <c r="E2408" s="26"/>
      <c r="F2408" s="26"/>
      <c r="G2408" s="26"/>
      <c r="H2408" s="26"/>
      <c r="I2408" s="26"/>
      <c r="J2408" s="26"/>
      <c r="K2408" s="26"/>
      <c r="L2408" s="26"/>
      <c r="M2408" s="25"/>
    </row>
    <row r="2409" ht="15.75" customHeight="1">
      <c r="A2409" s="25"/>
      <c r="B2409" s="26"/>
      <c r="C2409" s="26"/>
      <c r="D2409" s="26"/>
      <c r="E2409" s="26"/>
      <c r="F2409" s="26"/>
      <c r="G2409" s="26"/>
      <c r="H2409" s="26"/>
      <c r="I2409" s="26"/>
      <c r="J2409" s="26"/>
      <c r="K2409" s="26"/>
      <c r="L2409" s="26"/>
      <c r="M2409" s="25"/>
    </row>
    <row r="2410" ht="15.75" customHeight="1">
      <c r="A2410" s="25"/>
      <c r="B2410" s="26"/>
      <c r="C2410" s="26"/>
      <c r="D2410" s="26"/>
      <c r="E2410" s="26"/>
      <c r="F2410" s="26"/>
      <c r="G2410" s="26"/>
      <c r="H2410" s="26"/>
      <c r="I2410" s="26"/>
      <c r="J2410" s="26"/>
      <c r="K2410" s="26"/>
      <c r="L2410" s="26"/>
      <c r="M2410" s="25"/>
    </row>
    <row r="2411" ht="15.75" customHeight="1">
      <c r="A2411" s="25"/>
      <c r="B2411" s="26"/>
      <c r="C2411" s="26"/>
      <c r="D2411" s="26"/>
      <c r="E2411" s="26"/>
      <c r="F2411" s="26"/>
      <c r="G2411" s="26"/>
      <c r="H2411" s="26"/>
      <c r="I2411" s="26"/>
      <c r="J2411" s="26"/>
      <c r="K2411" s="26"/>
      <c r="L2411" s="26"/>
      <c r="M2411" s="25"/>
    </row>
    <row r="2412" ht="15.75" customHeight="1">
      <c r="A2412" s="25"/>
      <c r="B2412" s="26"/>
      <c r="C2412" s="26"/>
      <c r="D2412" s="26"/>
      <c r="E2412" s="26"/>
      <c r="F2412" s="26"/>
      <c r="G2412" s="26"/>
      <c r="H2412" s="26"/>
      <c r="I2412" s="26"/>
      <c r="J2412" s="26"/>
      <c r="K2412" s="26"/>
      <c r="L2412" s="26"/>
      <c r="M2412" s="25"/>
    </row>
    <row r="2413" ht="15.75" customHeight="1">
      <c r="A2413" s="25"/>
      <c r="B2413" s="26"/>
      <c r="C2413" s="26"/>
      <c r="D2413" s="26"/>
      <c r="E2413" s="26"/>
      <c r="F2413" s="26"/>
      <c r="G2413" s="26"/>
      <c r="H2413" s="26"/>
      <c r="I2413" s="26"/>
      <c r="J2413" s="26"/>
      <c r="K2413" s="26"/>
      <c r="L2413" s="26"/>
      <c r="M2413" s="25"/>
    </row>
    <row r="2414" ht="15.75" customHeight="1">
      <c r="A2414" s="25"/>
      <c r="B2414" s="26"/>
      <c r="C2414" s="26"/>
      <c r="D2414" s="26"/>
      <c r="E2414" s="26"/>
      <c r="F2414" s="26"/>
      <c r="G2414" s="26"/>
      <c r="H2414" s="26"/>
      <c r="I2414" s="26"/>
      <c r="J2414" s="26"/>
      <c r="K2414" s="26"/>
      <c r="L2414" s="26"/>
      <c r="M2414" s="25"/>
    </row>
    <row r="2415" ht="15.75" customHeight="1">
      <c r="A2415" s="25"/>
      <c r="B2415" s="26"/>
      <c r="C2415" s="26"/>
      <c r="D2415" s="26"/>
      <c r="E2415" s="26"/>
      <c r="F2415" s="26"/>
      <c r="G2415" s="26"/>
      <c r="H2415" s="26"/>
      <c r="I2415" s="26"/>
      <c r="J2415" s="26"/>
      <c r="K2415" s="26"/>
      <c r="L2415" s="26"/>
      <c r="M2415" s="25"/>
    </row>
    <row r="2416" ht="15.75" customHeight="1">
      <c r="A2416" s="25"/>
      <c r="B2416" s="26"/>
      <c r="C2416" s="26"/>
      <c r="D2416" s="26"/>
      <c r="E2416" s="26"/>
      <c r="F2416" s="26"/>
      <c r="G2416" s="26"/>
      <c r="H2416" s="26"/>
      <c r="I2416" s="26"/>
      <c r="J2416" s="26"/>
      <c r="K2416" s="26"/>
      <c r="L2416" s="26"/>
      <c r="M2416" s="25"/>
    </row>
    <row r="2417" ht="15.75" customHeight="1">
      <c r="A2417" s="25"/>
      <c r="B2417" s="26"/>
      <c r="C2417" s="26"/>
      <c r="D2417" s="26"/>
      <c r="E2417" s="26"/>
      <c r="F2417" s="26"/>
      <c r="G2417" s="26"/>
      <c r="H2417" s="26"/>
      <c r="I2417" s="26"/>
      <c r="J2417" s="26"/>
      <c r="K2417" s="26"/>
      <c r="L2417" s="26"/>
      <c r="M2417" s="25"/>
    </row>
    <row r="2418" ht="15.75" customHeight="1">
      <c r="A2418" s="25"/>
      <c r="B2418" s="26"/>
      <c r="C2418" s="26"/>
      <c r="D2418" s="26"/>
      <c r="E2418" s="26"/>
      <c r="F2418" s="26"/>
      <c r="G2418" s="26"/>
      <c r="H2418" s="26"/>
      <c r="I2418" s="26"/>
      <c r="J2418" s="26"/>
      <c r="K2418" s="26"/>
      <c r="L2418" s="26"/>
      <c r="M2418" s="25"/>
    </row>
    <row r="2419" ht="15.75" customHeight="1">
      <c r="A2419" s="25"/>
      <c r="B2419" s="26"/>
      <c r="C2419" s="26"/>
      <c r="D2419" s="26"/>
      <c r="E2419" s="26"/>
      <c r="F2419" s="26"/>
      <c r="G2419" s="26"/>
      <c r="H2419" s="26"/>
      <c r="I2419" s="26"/>
      <c r="J2419" s="26"/>
      <c r="K2419" s="26"/>
      <c r="L2419" s="26"/>
      <c r="M2419" s="25"/>
    </row>
    <row r="2420" ht="15.75" customHeight="1">
      <c r="A2420" s="25"/>
      <c r="B2420" s="26"/>
      <c r="C2420" s="26"/>
      <c r="D2420" s="26"/>
      <c r="E2420" s="26"/>
      <c r="F2420" s="26"/>
      <c r="G2420" s="26"/>
      <c r="H2420" s="26"/>
      <c r="I2420" s="26"/>
      <c r="J2420" s="26"/>
      <c r="K2420" s="26"/>
      <c r="L2420" s="26"/>
      <c r="M2420" s="25"/>
    </row>
    <row r="2421" ht="15.75" customHeight="1">
      <c r="A2421" s="25"/>
      <c r="B2421" s="26"/>
      <c r="C2421" s="26"/>
      <c r="D2421" s="26"/>
      <c r="E2421" s="26"/>
      <c r="F2421" s="26"/>
      <c r="G2421" s="26"/>
      <c r="H2421" s="26"/>
      <c r="I2421" s="26"/>
      <c r="J2421" s="26"/>
      <c r="K2421" s="26"/>
      <c r="L2421" s="26"/>
      <c r="M2421" s="25"/>
    </row>
    <row r="2422" ht="15.75" customHeight="1">
      <c r="A2422" s="25"/>
      <c r="B2422" s="26"/>
      <c r="C2422" s="26"/>
      <c r="D2422" s="26"/>
      <c r="E2422" s="26"/>
      <c r="F2422" s="26"/>
      <c r="G2422" s="26"/>
      <c r="H2422" s="26"/>
      <c r="I2422" s="26"/>
      <c r="J2422" s="26"/>
      <c r="K2422" s="26"/>
      <c r="L2422" s="26"/>
      <c r="M2422" s="25"/>
    </row>
    <row r="2423" ht="15.75" customHeight="1">
      <c r="A2423" s="25"/>
      <c r="B2423" s="26"/>
      <c r="C2423" s="26"/>
      <c r="D2423" s="26"/>
      <c r="E2423" s="26"/>
      <c r="F2423" s="26"/>
      <c r="G2423" s="26"/>
      <c r="H2423" s="26"/>
      <c r="I2423" s="26"/>
      <c r="J2423" s="26"/>
      <c r="K2423" s="26"/>
      <c r="L2423" s="26"/>
      <c r="M2423" s="25"/>
    </row>
    <row r="2424" ht="15.75" customHeight="1">
      <c r="A2424" s="25"/>
      <c r="B2424" s="26"/>
      <c r="C2424" s="26"/>
      <c r="D2424" s="26"/>
      <c r="E2424" s="26"/>
      <c r="F2424" s="26"/>
      <c r="G2424" s="26"/>
      <c r="H2424" s="26"/>
      <c r="I2424" s="26"/>
      <c r="J2424" s="26"/>
      <c r="K2424" s="26"/>
      <c r="L2424" s="26"/>
      <c r="M2424" s="25"/>
    </row>
    <row r="2425" ht="15.75" customHeight="1">
      <c r="A2425" s="25"/>
      <c r="B2425" s="26"/>
      <c r="C2425" s="26"/>
      <c r="D2425" s="26"/>
      <c r="E2425" s="26"/>
      <c r="F2425" s="26"/>
      <c r="G2425" s="26"/>
      <c r="H2425" s="26"/>
      <c r="I2425" s="26"/>
      <c r="J2425" s="26"/>
      <c r="K2425" s="26"/>
      <c r="L2425" s="26"/>
      <c r="M2425" s="25"/>
    </row>
    <row r="2426" ht="15.75" customHeight="1">
      <c r="A2426" s="25"/>
      <c r="B2426" s="26"/>
      <c r="C2426" s="26"/>
      <c r="D2426" s="26"/>
      <c r="E2426" s="26"/>
      <c r="F2426" s="26"/>
      <c r="G2426" s="26"/>
      <c r="H2426" s="26"/>
      <c r="I2426" s="26"/>
      <c r="J2426" s="26"/>
      <c r="K2426" s="26"/>
      <c r="L2426" s="26"/>
      <c r="M2426" s="25"/>
    </row>
    <row r="2427" ht="15.75" customHeight="1">
      <c r="A2427" s="25"/>
      <c r="B2427" s="26"/>
      <c r="C2427" s="26"/>
      <c r="D2427" s="26"/>
      <c r="E2427" s="26"/>
      <c r="F2427" s="26"/>
      <c r="G2427" s="26"/>
      <c r="H2427" s="26"/>
      <c r="I2427" s="26"/>
      <c r="J2427" s="26"/>
      <c r="K2427" s="26"/>
      <c r="L2427" s="26"/>
      <c r="M2427" s="25"/>
    </row>
    <row r="2428" ht="15.75" customHeight="1">
      <c r="A2428" s="25"/>
      <c r="B2428" s="26"/>
      <c r="C2428" s="26"/>
      <c r="D2428" s="26"/>
      <c r="E2428" s="26"/>
      <c r="F2428" s="26"/>
      <c r="G2428" s="26"/>
      <c r="H2428" s="26"/>
      <c r="I2428" s="26"/>
      <c r="J2428" s="26"/>
      <c r="K2428" s="26"/>
      <c r="L2428" s="26"/>
      <c r="M2428" s="25"/>
    </row>
    <row r="2429" ht="15.75" customHeight="1">
      <c r="A2429" s="25"/>
      <c r="B2429" s="26"/>
      <c r="C2429" s="26"/>
      <c r="D2429" s="26"/>
      <c r="E2429" s="26"/>
      <c r="F2429" s="26"/>
      <c r="G2429" s="26"/>
      <c r="H2429" s="26"/>
      <c r="I2429" s="26"/>
      <c r="J2429" s="26"/>
      <c r="K2429" s="26"/>
      <c r="L2429" s="26"/>
      <c r="M2429" s="25"/>
    </row>
    <row r="2430" ht="15.75" customHeight="1">
      <c r="A2430" s="25"/>
      <c r="B2430" s="26"/>
      <c r="C2430" s="26"/>
      <c r="D2430" s="26"/>
      <c r="E2430" s="26"/>
      <c r="F2430" s="26"/>
      <c r="G2430" s="26"/>
      <c r="H2430" s="26"/>
      <c r="I2430" s="26"/>
      <c r="J2430" s="26"/>
      <c r="K2430" s="26"/>
      <c r="L2430" s="26"/>
      <c r="M2430" s="25"/>
    </row>
    <row r="2431" ht="15.75" customHeight="1">
      <c r="A2431" s="25"/>
      <c r="B2431" s="26"/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5"/>
    </row>
    <row r="2432" ht="15.75" customHeight="1">
      <c r="A2432" s="25"/>
      <c r="B2432" s="26"/>
      <c r="C2432" s="26"/>
      <c r="D2432" s="26"/>
      <c r="E2432" s="26"/>
      <c r="F2432" s="26"/>
      <c r="G2432" s="26"/>
      <c r="H2432" s="26"/>
      <c r="I2432" s="26"/>
      <c r="J2432" s="26"/>
      <c r="K2432" s="26"/>
      <c r="L2432" s="26"/>
      <c r="M2432" s="25"/>
    </row>
    <row r="2433" ht="15.75" customHeight="1">
      <c r="A2433" s="25"/>
      <c r="B2433" s="26"/>
      <c r="C2433" s="26"/>
      <c r="D2433" s="26"/>
      <c r="E2433" s="26"/>
      <c r="F2433" s="26"/>
      <c r="G2433" s="26"/>
      <c r="H2433" s="26"/>
      <c r="I2433" s="26"/>
      <c r="J2433" s="26"/>
      <c r="K2433" s="26"/>
      <c r="L2433" s="26"/>
      <c r="M2433" s="25"/>
    </row>
    <row r="2434" ht="15.75" customHeight="1">
      <c r="A2434" s="25"/>
      <c r="B2434" s="26"/>
      <c r="C2434" s="26"/>
      <c r="D2434" s="26"/>
      <c r="E2434" s="26"/>
      <c r="F2434" s="26"/>
      <c r="G2434" s="26"/>
      <c r="H2434" s="26"/>
      <c r="I2434" s="26"/>
      <c r="J2434" s="26"/>
      <c r="K2434" s="26"/>
      <c r="L2434" s="26"/>
      <c r="M2434" s="25"/>
    </row>
    <row r="2435" ht="15.75" customHeight="1">
      <c r="A2435" s="25"/>
      <c r="B2435" s="26"/>
      <c r="C2435" s="26"/>
      <c r="D2435" s="26"/>
      <c r="E2435" s="26"/>
      <c r="F2435" s="26"/>
      <c r="G2435" s="26"/>
      <c r="H2435" s="26"/>
      <c r="I2435" s="26"/>
      <c r="J2435" s="26"/>
      <c r="K2435" s="26"/>
      <c r="L2435" s="26"/>
      <c r="M2435" s="25"/>
    </row>
    <row r="2436" ht="15.75" customHeight="1">
      <c r="A2436" s="25"/>
      <c r="B2436" s="26"/>
      <c r="C2436" s="26"/>
      <c r="D2436" s="26"/>
      <c r="E2436" s="26"/>
      <c r="F2436" s="26"/>
      <c r="G2436" s="26"/>
      <c r="H2436" s="26"/>
      <c r="I2436" s="26"/>
      <c r="J2436" s="26"/>
      <c r="K2436" s="26"/>
      <c r="L2436" s="26"/>
      <c r="M2436" s="25"/>
    </row>
    <row r="2437" ht="15.75" customHeight="1">
      <c r="A2437" s="25"/>
      <c r="B2437" s="26"/>
      <c r="C2437" s="26"/>
      <c r="D2437" s="26"/>
      <c r="E2437" s="26"/>
      <c r="F2437" s="26"/>
      <c r="G2437" s="26"/>
      <c r="H2437" s="26"/>
      <c r="I2437" s="26"/>
      <c r="J2437" s="26"/>
      <c r="K2437" s="26"/>
      <c r="L2437" s="26"/>
      <c r="M2437" s="25"/>
    </row>
    <row r="2438" ht="15.75" customHeight="1">
      <c r="A2438" s="25"/>
      <c r="B2438" s="26"/>
      <c r="C2438" s="26"/>
      <c r="D2438" s="26"/>
      <c r="E2438" s="26"/>
      <c r="F2438" s="26"/>
      <c r="G2438" s="26"/>
      <c r="H2438" s="26"/>
      <c r="I2438" s="26"/>
      <c r="J2438" s="26"/>
      <c r="K2438" s="26"/>
      <c r="L2438" s="26"/>
      <c r="M2438" s="25"/>
    </row>
    <row r="2439" ht="15.75" customHeight="1">
      <c r="A2439" s="25"/>
      <c r="B2439" s="26"/>
      <c r="C2439" s="26"/>
      <c r="D2439" s="26"/>
      <c r="E2439" s="26"/>
      <c r="F2439" s="26"/>
      <c r="G2439" s="26"/>
      <c r="H2439" s="26"/>
      <c r="I2439" s="26"/>
      <c r="J2439" s="26"/>
      <c r="K2439" s="26"/>
      <c r="L2439" s="26"/>
      <c r="M2439" s="25"/>
    </row>
    <row r="2440" ht="15.75" customHeight="1">
      <c r="A2440" s="25"/>
      <c r="B2440" s="26"/>
      <c r="C2440" s="26"/>
      <c r="D2440" s="26"/>
      <c r="E2440" s="26"/>
      <c r="F2440" s="26"/>
      <c r="G2440" s="26"/>
      <c r="H2440" s="26"/>
      <c r="I2440" s="26"/>
      <c r="J2440" s="26"/>
      <c r="K2440" s="26"/>
      <c r="L2440" s="26"/>
      <c r="M2440" s="25"/>
    </row>
    <row r="2441" ht="15.75" customHeight="1">
      <c r="A2441" s="25"/>
      <c r="B2441" s="26"/>
      <c r="C2441" s="26"/>
      <c r="D2441" s="26"/>
      <c r="E2441" s="26"/>
      <c r="F2441" s="26"/>
      <c r="G2441" s="26"/>
      <c r="H2441" s="26"/>
      <c r="I2441" s="26"/>
      <c r="J2441" s="26"/>
      <c r="K2441" s="26"/>
      <c r="L2441" s="26"/>
      <c r="M2441" s="25"/>
    </row>
    <row r="2442" ht="15.75" customHeight="1">
      <c r="A2442" s="25"/>
      <c r="B2442" s="26"/>
      <c r="C2442" s="26"/>
      <c r="D2442" s="26"/>
      <c r="E2442" s="26"/>
      <c r="F2442" s="26"/>
      <c r="G2442" s="26"/>
      <c r="H2442" s="26"/>
      <c r="I2442" s="26"/>
      <c r="J2442" s="26"/>
      <c r="K2442" s="26"/>
      <c r="L2442" s="26"/>
      <c r="M2442" s="25"/>
    </row>
    <row r="2443" ht="15.75" customHeight="1">
      <c r="A2443" s="25"/>
      <c r="B2443" s="26"/>
      <c r="C2443" s="26"/>
      <c r="D2443" s="26"/>
      <c r="E2443" s="26"/>
      <c r="F2443" s="26"/>
      <c r="G2443" s="26"/>
      <c r="H2443" s="26"/>
      <c r="I2443" s="26"/>
      <c r="J2443" s="26"/>
      <c r="K2443" s="26"/>
      <c r="L2443" s="26"/>
      <c r="M2443" s="25"/>
    </row>
    <row r="2444" ht="15.75" customHeight="1">
      <c r="A2444" s="25"/>
      <c r="B2444" s="26"/>
      <c r="C2444" s="26"/>
      <c r="D2444" s="26"/>
      <c r="E2444" s="26"/>
      <c r="F2444" s="26"/>
      <c r="G2444" s="26"/>
      <c r="H2444" s="26"/>
      <c r="I2444" s="26"/>
      <c r="J2444" s="26"/>
      <c r="K2444" s="26"/>
      <c r="L2444" s="26"/>
      <c r="M2444" s="25"/>
    </row>
    <row r="2445" ht="15.75" customHeight="1">
      <c r="A2445" s="25"/>
      <c r="B2445" s="26"/>
      <c r="C2445" s="26"/>
      <c r="D2445" s="26"/>
      <c r="E2445" s="26"/>
      <c r="F2445" s="26"/>
      <c r="G2445" s="26"/>
      <c r="H2445" s="26"/>
      <c r="I2445" s="26"/>
      <c r="J2445" s="26"/>
      <c r="K2445" s="26"/>
      <c r="L2445" s="26"/>
      <c r="M2445" s="25"/>
    </row>
    <row r="2446" ht="15.75" customHeight="1">
      <c r="A2446" s="25"/>
      <c r="B2446" s="26"/>
      <c r="C2446" s="26"/>
      <c r="D2446" s="26"/>
      <c r="E2446" s="26"/>
      <c r="F2446" s="26"/>
      <c r="G2446" s="26"/>
      <c r="H2446" s="26"/>
      <c r="I2446" s="26"/>
      <c r="J2446" s="26"/>
      <c r="K2446" s="26"/>
      <c r="L2446" s="26"/>
      <c r="M2446" s="25"/>
    </row>
    <row r="2447" ht="15.75" customHeight="1">
      <c r="A2447" s="25"/>
      <c r="B2447" s="26"/>
      <c r="C2447" s="26"/>
      <c r="D2447" s="26"/>
      <c r="E2447" s="26"/>
      <c r="F2447" s="26"/>
      <c r="G2447" s="26"/>
      <c r="H2447" s="26"/>
      <c r="I2447" s="26"/>
      <c r="J2447" s="26"/>
      <c r="K2447" s="26"/>
      <c r="L2447" s="26"/>
      <c r="M2447" s="25"/>
    </row>
    <row r="2448" ht="15.75" customHeight="1">
      <c r="A2448" s="25"/>
      <c r="B2448" s="26"/>
      <c r="C2448" s="26"/>
      <c r="D2448" s="26"/>
      <c r="E2448" s="26"/>
      <c r="F2448" s="26"/>
      <c r="G2448" s="26"/>
      <c r="H2448" s="26"/>
      <c r="I2448" s="26"/>
      <c r="J2448" s="26"/>
      <c r="K2448" s="26"/>
      <c r="L2448" s="26"/>
      <c r="M2448" s="25"/>
    </row>
    <row r="2449" ht="15.75" customHeight="1">
      <c r="A2449" s="25"/>
      <c r="B2449" s="26"/>
      <c r="C2449" s="26"/>
      <c r="D2449" s="26"/>
      <c r="E2449" s="26"/>
      <c r="F2449" s="26"/>
      <c r="G2449" s="26"/>
      <c r="H2449" s="26"/>
      <c r="I2449" s="26"/>
      <c r="J2449" s="26"/>
      <c r="K2449" s="26"/>
      <c r="L2449" s="26"/>
      <c r="M2449" s="25"/>
    </row>
    <row r="2450" ht="15.75" customHeight="1">
      <c r="A2450" s="25"/>
      <c r="B2450" s="26"/>
      <c r="C2450" s="26"/>
      <c r="D2450" s="26"/>
      <c r="E2450" s="26"/>
      <c r="F2450" s="26"/>
      <c r="G2450" s="26"/>
      <c r="H2450" s="26"/>
      <c r="I2450" s="26"/>
      <c r="J2450" s="26"/>
      <c r="K2450" s="26"/>
      <c r="L2450" s="26"/>
      <c r="M2450" s="25"/>
    </row>
    <row r="2451" ht="15.75" customHeight="1">
      <c r="A2451" s="25"/>
      <c r="B2451" s="26"/>
      <c r="C2451" s="26"/>
      <c r="D2451" s="26"/>
      <c r="E2451" s="26"/>
      <c r="F2451" s="26"/>
      <c r="G2451" s="26"/>
      <c r="H2451" s="26"/>
      <c r="I2451" s="26"/>
      <c r="J2451" s="26"/>
      <c r="K2451" s="26"/>
      <c r="L2451" s="26"/>
      <c r="M2451" s="25"/>
    </row>
    <row r="2452" ht="15.75" customHeight="1">
      <c r="A2452" s="25"/>
      <c r="B2452" s="26"/>
      <c r="C2452" s="26"/>
      <c r="D2452" s="26"/>
      <c r="E2452" s="26"/>
      <c r="F2452" s="26"/>
      <c r="G2452" s="26"/>
      <c r="H2452" s="26"/>
      <c r="I2452" s="26"/>
      <c r="J2452" s="26"/>
      <c r="K2452" s="26"/>
      <c r="L2452" s="26"/>
      <c r="M2452" s="25"/>
    </row>
    <row r="2453" ht="15.75" customHeight="1">
      <c r="A2453" s="25"/>
      <c r="B2453" s="26"/>
      <c r="C2453" s="26"/>
      <c r="D2453" s="26"/>
      <c r="E2453" s="26"/>
      <c r="F2453" s="26"/>
      <c r="G2453" s="26"/>
      <c r="H2453" s="26"/>
      <c r="I2453" s="26"/>
      <c r="J2453" s="26"/>
      <c r="K2453" s="26"/>
      <c r="L2453" s="26"/>
      <c r="M2453" s="25"/>
    </row>
    <row r="2454" ht="15.75" customHeight="1">
      <c r="A2454" s="25"/>
      <c r="B2454" s="26"/>
      <c r="C2454" s="26"/>
      <c r="D2454" s="26"/>
      <c r="E2454" s="26"/>
      <c r="F2454" s="26"/>
      <c r="G2454" s="26"/>
      <c r="H2454" s="26"/>
      <c r="I2454" s="26"/>
      <c r="J2454" s="26"/>
      <c r="K2454" s="26"/>
      <c r="L2454" s="26"/>
      <c r="M2454" s="25"/>
    </row>
    <row r="2455" ht="15.75" customHeight="1">
      <c r="A2455" s="25"/>
      <c r="B2455" s="26"/>
      <c r="C2455" s="26"/>
      <c r="D2455" s="26"/>
      <c r="E2455" s="26"/>
      <c r="F2455" s="26"/>
      <c r="G2455" s="26"/>
      <c r="H2455" s="26"/>
      <c r="I2455" s="26"/>
      <c r="J2455" s="26"/>
      <c r="K2455" s="26"/>
      <c r="L2455" s="26"/>
      <c r="M2455" s="25"/>
    </row>
    <row r="2456" ht="15.75" customHeight="1">
      <c r="A2456" s="25"/>
      <c r="B2456" s="26"/>
      <c r="C2456" s="26"/>
      <c r="D2456" s="26"/>
      <c r="E2456" s="26"/>
      <c r="F2456" s="26"/>
      <c r="G2456" s="26"/>
      <c r="H2456" s="26"/>
      <c r="I2456" s="26"/>
      <c r="J2456" s="26"/>
      <c r="K2456" s="26"/>
      <c r="L2456" s="26"/>
      <c r="M2456" s="25"/>
    </row>
    <row r="2457" ht="15.75" customHeight="1">
      <c r="A2457" s="25"/>
      <c r="B2457" s="26"/>
      <c r="C2457" s="26"/>
      <c r="D2457" s="26"/>
      <c r="E2457" s="26"/>
      <c r="F2457" s="26"/>
      <c r="G2457" s="26"/>
      <c r="H2457" s="26"/>
      <c r="I2457" s="26"/>
      <c r="J2457" s="26"/>
      <c r="K2457" s="26"/>
      <c r="L2457" s="26"/>
      <c r="M2457" s="25"/>
    </row>
    <row r="2458" ht="15.75" customHeight="1">
      <c r="A2458" s="25"/>
      <c r="B2458" s="26"/>
      <c r="C2458" s="26"/>
      <c r="D2458" s="26"/>
      <c r="E2458" s="26"/>
      <c r="F2458" s="26"/>
      <c r="G2458" s="26"/>
      <c r="H2458" s="26"/>
      <c r="I2458" s="26"/>
      <c r="J2458" s="26"/>
      <c r="K2458" s="26"/>
      <c r="L2458" s="26"/>
      <c r="M2458" s="25"/>
    </row>
    <row r="2459" ht="15.75" customHeight="1">
      <c r="A2459" s="25"/>
      <c r="B2459" s="26"/>
      <c r="C2459" s="26"/>
      <c r="D2459" s="26"/>
      <c r="E2459" s="26"/>
      <c r="F2459" s="26"/>
      <c r="G2459" s="26"/>
      <c r="H2459" s="26"/>
      <c r="I2459" s="26"/>
      <c r="J2459" s="26"/>
      <c r="K2459" s="26"/>
      <c r="L2459" s="26"/>
      <c r="M2459" s="25"/>
    </row>
    <row r="2460" ht="15.75" customHeight="1">
      <c r="A2460" s="25"/>
      <c r="B2460" s="26"/>
      <c r="C2460" s="26"/>
      <c r="D2460" s="26"/>
      <c r="E2460" s="26"/>
      <c r="F2460" s="26"/>
      <c r="G2460" s="26"/>
      <c r="H2460" s="26"/>
      <c r="I2460" s="26"/>
      <c r="J2460" s="26"/>
      <c r="K2460" s="26"/>
      <c r="L2460" s="26"/>
      <c r="M2460" s="25"/>
    </row>
    <row r="2461" ht="15.75" customHeight="1">
      <c r="A2461" s="25"/>
      <c r="B2461" s="26"/>
      <c r="C2461" s="26"/>
      <c r="D2461" s="26"/>
      <c r="E2461" s="26"/>
      <c r="F2461" s="26"/>
      <c r="G2461" s="26"/>
      <c r="H2461" s="26"/>
      <c r="I2461" s="26"/>
      <c r="J2461" s="26"/>
      <c r="K2461" s="26"/>
      <c r="L2461" s="26"/>
      <c r="M2461" s="25"/>
    </row>
    <row r="2462" ht="15.75" customHeight="1">
      <c r="A2462" s="25"/>
      <c r="B2462" s="26"/>
      <c r="C2462" s="26"/>
      <c r="D2462" s="26"/>
      <c r="E2462" s="26"/>
      <c r="F2462" s="26"/>
      <c r="G2462" s="26"/>
      <c r="H2462" s="26"/>
      <c r="I2462" s="26"/>
      <c r="J2462" s="26"/>
      <c r="K2462" s="26"/>
      <c r="L2462" s="26"/>
      <c r="M2462" s="25"/>
    </row>
    <row r="2463" ht="15.75" customHeight="1">
      <c r="A2463" s="25"/>
      <c r="B2463" s="26"/>
      <c r="C2463" s="26"/>
      <c r="D2463" s="26"/>
      <c r="E2463" s="26"/>
      <c r="F2463" s="26"/>
      <c r="G2463" s="26"/>
      <c r="H2463" s="26"/>
      <c r="I2463" s="26"/>
      <c r="J2463" s="26"/>
      <c r="K2463" s="26"/>
      <c r="L2463" s="26"/>
      <c r="M2463" s="25"/>
    </row>
    <row r="2464" ht="15.75" customHeight="1">
      <c r="A2464" s="25"/>
      <c r="B2464" s="26"/>
      <c r="C2464" s="26"/>
      <c r="D2464" s="26"/>
      <c r="E2464" s="26"/>
      <c r="F2464" s="26"/>
      <c r="G2464" s="26"/>
      <c r="H2464" s="26"/>
      <c r="I2464" s="26"/>
      <c r="J2464" s="26"/>
      <c r="K2464" s="26"/>
      <c r="L2464" s="26"/>
      <c r="M2464" s="25"/>
    </row>
    <row r="2465" ht="15.75" customHeight="1">
      <c r="A2465" s="25"/>
      <c r="B2465" s="26"/>
      <c r="C2465" s="26"/>
      <c r="D2465" s="26"/>
      <c r="E2465" s="26"/>
      <c r="F2465" s="26"/>
      <c r="G2465" s="26"/>
      <c r="H2465" s="26"/>
      <c r="I2465" s="26"/>
      <c r="J2465" s="26"/>
      <c r="K2465" s="26"/>
      <c r="L2465" s="26"/>
      <c r="M2465" s="25"/>
    </row>
    <row r="2466" ht="15.75" customHeight="1">
      <c r="A2466" s="25"/>
      <c r="B2466" s="26"/>
      <c r="C2466" s="26"/>
      <c r="D2466" s="26"/>
      <c r="E2466" s="26"/>
      <c r="F2466" s="26"/>
      <c r="G2466" s="26"/>
      <c r="H2466" s="26"/>
      <c r="I2466" s="26"/>
      <c r="J2466" s="26"/>
      <c r="K2466" s="26"/>
      <c r="L2466" s="26"/>
      <c r="M2466" s="25"/>
    </row>
    <row r="2467" ht="15.75" customHeight="1">
      <c r="A2467" s="25"/>
      <c r="B2467" s="26"/>
      <c r="C2467" s="26"/>
      <c r="D2467" s="26"/>
      <c r="E2467" s="26"/>
      <c r="F2467" s="26"/>
      <c r="G2467" s="26"/>
      <c r="H2467" s="26"/>
      <c r="I2467" s="26"/>
      <c r="J2467" s="26"/>
      <c r="K2467" s="26"/>
      <c r="L2467" s="26"/>
      <c r="M2467" s="25"/>
    </row>
    <row r="2468" ht="15.75" customHeight="1">
      <c r="A2468" s="25"/>
      <c r="B2468" s="26"/>
      <c r="C2468" s="26"/>
      <c r="D2468" s="26"/>
      <c r="E2468" s="26"/>
      <c r="F2468" s="26"/>
      <c r="G2468" s="26"/>
      <c r="H2468" s="26"/>
      <c r="I2468" s="26"/>
      <c r="J2468" s="26"/>
      <c r="K2468" s="26"/>
      <c r="L2468" s="26"/>
      <c r="M2468" s="25"/>
    </row>
    <row r="2469" ht="15.75" customHeight="1">
      <c r="A2469" s="25"/>
      <c r="B2469" s="26"/>
      <c r="C2469" s="26"/>
      <c r="D2469" s="26"/>
      <c r="E2469" s="26"/>
      <c r="F2469" s="26"/>
      <c r="G2469" s="26"/>
      <c r="H2469" s="26"/>
      <c r="I2469" s="26"/>
      <c r="J2469" s="26"/>
      <c r="K2469" s="26"/>
      <c r="L2469" s="26"/>
      <c r="M2469" s="25"/>
    </row>
    <row r="2470" ht="15.75" customHeight="1">
      <c r="A2470" s="25"/>
      <c r="B2470" s="26"/>
      <c r="C2470" s="26"/>
      <c r="D2470" s="26"/>
      <c r="E2470" s="26"/>
      <c r="F2470" s="26"/>
      <c r="G2470" s="26"/>
      <c r="H2470" s="26"/>
      <c r="I2470" s="26"/>
      <c r="J2470" s="26"/>
      <c r="K2470" s="26"/>
      <c r="L2470" s="26"/>
      <c r="M2470" s="25"/>
    </row>
    <row r="2471" ht="15.75" customHeight="1">
      <c r="A2471" s="25"/>
      <c r="B2471" s="26"/>
      <c r="C2471" s="26"/>
      <c r="D2471" s="26"/>
      <c r="E2471" s="26"/>
      <c r="F2471" s="26"/>
      <c r="G2471" s="26"/>
      <c r="H2471" s="26"/>
      <c r="I2471" s="26"/>
      <c r="J2471" s="26"/>
      <c r="K2471" s="26"/>
      <c r="L2471" s="26"/>
      <c r="M2471" s="25"/>
    </row>
    <row r="2472" ht="15.75" customHeight="1">
      <c r="A2472" s="25"/>
      <c r="B2472" s="26"/>
      <c r="C2472" s="26"/>
      <c r="D2472" s="26"/>
      <c r="E2472" s="26"/>
      <c r="F2472" s="26"/>
      <c r="G2472" s="26"/>
      <c r="H2472" s="26"/>
      <c r="I2472" s="26"/>
      <c r="J2472" s="26"/>
      <c r="K2472" s="26"/>
      <c r="L2472" s="26"/>
      <c r="M2472" s="25"/>
    </row>
    <row r="2473" ht="15.75" customHeight="1">
      <c r="A2473" s="25"/>
      <c r="B2473" s="26"/>
      <c r="C2473" s="26"/>
      <c r="D2473" s="26"/>
      <c r="E2473" s="26"/>
      <c r="F2473" s="26"/>
      <c r="G2473" s="26"/>
      <c r="H2473" s="26"/>
      <c r="I2473" s="26"/>
      <c r="J2473" s="26"/>
      <c r="K2473" s="26"/>
      <c r="L2473" s="26"/>
      <c r="M2473" s="25"/>
    </row>
    <row r="2474" ht="15.75" customHeight="1">
      <c r="A2474" s="25"/>
      <c r="B2474" s="26"/>
      <c r="C2474" s="26"/>
      <c r="D2474" s="26"/>
      <c r="E2474" s="26"/>
      <c r="F2474" s="26"/>
      <c r="G2474" s="26"/>
      <c r="H2474" s="26"/>
      <c r="I2474" s="26"/>
      <c r="J2474" s="26"/>
      <c r="K2474" s="26"/>
      <c r="L2474" s="26"/>
      <c r="M2474" s="25"/>
    </row>
    <row r="2475" ht="15.75" customHeight="1">
      <c r="A2475" s="25"/>
      <c r="B2475" s="26"/>
      <c r="C2475" s="26"/>
      <c r="D2475" s="26"/>
      <c r="E2475" s="26"/>
      <c r="F2475" s="26"/>
      <c r="G2475" s="26"/>
      <c r="H2475" s="26"/>
      <c r="I2475" s="26"/>
      <c r="J2475" s="26"/>
      <c r="K2475" s="26"/>
      <c r="L2475" s="26"/>
      <c r="M2475" s="25"/>
    </row>
    <row r="2476" ht="15.75" customHeight="1">
      <c r="A2476" s="25"/>
      <c r="B2476" s="26"/>
      <c r="C2476" s="26"/>
      <c r="D2476" s="26"/>
      <c r="E2476" s="26"/>
      <c r="F2476" s="26"/>
      <c r="G2476" s="26"/>
      <c r="H2476" s="26"/>
      <c r="I2476" s="26"/>
      <c r="J2476" s="26"/>
      <c r="K2476" s="26"/>
      <c r="L2476" s="26"/>
      <c r="M2476" s="25"/>
    </row>
    <row r="2477" ht="15.75" customHeight="1">
      <c r="A2477" s="25"/>
      <c r="B2477" s="26"/>
      <c r="C2477" s="26"/>
      <c r="D2477" s="26"/>
      <c r="E2477" s="26"/>
      <c r="F2477" s="26"/>
      <c r="G2477" s="26"/>
      <c r="H2477" s="26"/>
      <c r="I2477" s="26"/>
      <c r="J2477" s="26"/>
      <c r="K2477" s="26"/>
      <c r="L2477" s="26"/>
      <c r="M2477" s="25"/>
    </row>
    <row r="2478" ht="15.75" customHeight="1">
      <c r="A2478" s="25"/>
      <c r="B2478" s="26"/>
      <c r="C2478" s="26"/>
      <c r="D2478" s="26"/>
      <c r="E2478" s="26"/>
      <c r="F2478" s="26"/>
      <c r="G2478" s="26"/>
      <c r="H2478" s="26"/>
      <c r="I2478" s="26"/>
      <c r="J2478" s="26"/>
      <c r="K2478" s="26"/>
      <c r="L2478" s="26"/>
      <c r="M2478" s="25"/>
    </row>
    <row r="2479" ht="15.75" customHeight="1">
      <c r="A2479" s="25"/>
      <c r="B2479" s="26"/>
      <c r="C2479" s="26"/>
      <c r="D2479" s="26"/>
      <c r="E2479" s="26"/>
      <c r="F2479" s="26"/>
      <c r="G2479" s="26"/>
      <c r="H2479" s="26"/>
      <c r="I2479" s="26"/>
      <c r="J2479" s="26"/>
      <c r="K2479" s="26"/>
      <c r="L2479" s="26"/>
      <c r="M2479" s="25"/>
    </row>
    <row r="2480" ht="15.75" customHeight="1">
      <c r="A2480" s="25"/>
      <c r="B2480" s="26"/>
      <c r="C2480" s="26"/>
      <c r="D2480" s="26"/>
      <c r="E2480" s="26"/>
      <c r="F2480" s="26"/>
      <c r="G2480" s="26"/>
      <c r="H2480" s="26"/>
      <c r="I2480" s="26"/>
      <c r="J2480" s="26"/>
      <c r="K2480" s="26"/>
      <c r="L2480" s="26"/>
      <c r="M2480" s="25"/>
    </row>
    <row r="2481" ht="15.75" customHeight="1">
      <c r="A2481" s="25"/>
      <c r="B2481" s="26"/>
      <c r="C2481" s="26"/>
      <c r="D2481" s="26"/>
      <c r="E2481" s="26"/>
      <c r="F2481" s="26"/>
      <c r="G2481" s="26"/>
      <c r="H2481" s="26"/>
      <c r="I2481" s="26"/>
      <c r="J2481" s="26"/>
      <c r="K2481" s="26"/>
      <c r="L2481" s="26"/>
      <c r="M2481" s="25"/>
    </row>
    <row r="2482" ht="15.75" customHeight="1">
      <c r="A2482" s="25"/>
      <c r="B2482" s="26"/>
      <c r="C2482" s="26"/>
      <c r="D2482" s="26"/>
      <c r="E2482" s="26"/>
      <c r="F2482" s="26"/>
      <c r="G2482" s="26"/>
      <c r="H2482" s="26"/>
      <c r="I2482" s="26"/>
      <c r="J2482" s="26"/>
      <c r="K2482" s="26"/>
      <c r="L2482" s="26"/>
      <c r="M2482" s="25"/>
    </row>
    <row r="2483" ht="15.75" customHeight="1">
      <c r="A2483" s="25"/>
      <c r="B2483" s="26"/>
      <c r="C2483" s="26"/>
      <c r="D2483" s="26"/>
      <c r="E2483" s="26"/>
      <c r="F2483" s="26"/>
      <c r="G2483" s="26"/>
      <c r="H2483" s="26"/>
      <c r="I2483" s="26"/>
      <c r="J2483" s="26"/>
      <c r="K2483" s="26"/>
      <c r="L2483" s="26"/>
      <c r="M2483" s="25"/>
    </row>
    <row r="2484" ht="15.75" customHeight="1">
      <c r="A2484" s="25"/>
      <c r="B2484" s="26"/>
      <c r="C2484" s="26"/>
      <c r="D2484" s="26"/>
      <c r="E2484" s="26"/>
      <c r="F2484" s="26"/>
      <c r="G2484" s="26"/>
      <c r="H2484" s="26"/>
      <c r="I2484" s="26"/>
      <c r="J2484" s="26"/>
      <c r="K2484" s="26"/>
      <c r="L2484" s="26"/>
      <c r="M2484" s="25"/>
    </row>
    <row r="2485" ht="15.75" customHeight="1">
      <c r="A2485" s="25"/>
      <c r="B2485" s="26"/>
      <c r="C2485" s="26"/>
      <c r="D2485" s="26"/>
      <c r="E2485" s="26"/>
      <c r="F2485" s="26"/>
      <c r="G2485" s="26"/>
      <c r="H2485" s="26"/>
      <c r="I2485" s="26"/>
      <c r="J2485" s="26"/>
      <c r="K2485" s="26"/>
      <c r="L2485" s="26"/>
      <c r="M2485" s="25"/>
    </row>
    <row r="2486" ht="15.75" customHeight="1">
      <c r="A2486" s="25"/>
      <c r="B2486" s="26"/>
      <c r="C2486" s="26"/>
      <c r="D2486" s="26"/>
      <c r="E2486" s="26"/>
      <c r="F2486" s="26"/>
      <c r="G2486" s="26"/>
      <c r="H2486" s="26"/>
      <c r="I2486" s="26"/>
      <c r="J2486" s="26"/>
      <c r="K2486" s="26"/>
      <c r="L2486" s="26"/>
      <c r="M2486" s="25"/>
    </row>
    <row r="2487" ht="15.75" customHeight="1">
      <c r="A2487" s="25"/>
      <c r="B2487" s="26"/>
      <c r="C2487" s="26"/>
      <c r="D2487" s="26"/>
      <c r="E2487" s="26"/>
      <c r="F2487" s="26"/>
      <c r="G2487" s="26"/>
      <c r="H2487" s="26"/>
      <c r="I2487" s="26"/>
      <c r="J2487" s="26"/>
      <c r="K2487" s="26"/>
      <c r="L2487" s="26"/>
      <c r="M2487" s="25"/>
    </row>
    <row r="2488" ht="15.75" customHeight="1">
      <c r="A2488" s="25"/>
      <c r="B2488" s="26"/>
      <c r="C2488" s="26"/>
      <c r="D2488" s="26"/>
      <c r="E2488" s="26"/>
      <c r="F2488" s="26"/>
      <c r="G2488" s="26"/>
      <c r="H2488" s="26"/>
      <c r="I2488" s="26"/>
      <c r="J2488" s="26"/>
      <c r="K2488" s="26"/>
      <c r="L2488" s="26"/>
      <c r="M2488" s="25"/>
    </row>
    <row r="2489" ht="15.75" customHeight="1">
      <c r="A2489" s="25"/>
      <c r="B2489" s="26"/>
      <c r="C2489" s="26"/>
      <c r="D2489" s="26"/>
      <c r="E2489" s="26"/>
      <c r="F2489" s="26"/>
      <c r="G2489" s="26"/>
      <c r="H2489" s="26"/>
      <c r="I2489" s="26"/>
      <c r="J2489" s="26"/>
      <c r="K2489" s="26"/>
      <c r="L2489" s="26"/>
      <c r="M2489" s="25"/>
    </row>
    <row r="2490" ht="15.75" customHeight="1">
      <c r="A2490" s="25"/>
      <c r="B2490" s="26"/>
      <c r="C2490" s="26"/>
      <c r="D2490" s="26"/>
      <c r="E2490" s="26"/>
      <c r="F2490" s="26"/>
      <c r="G2490" s="26"/>
      <c r="H2490" s="26"/>
      <c r="I2490" s="26"/>
      <c r="J2490" s="26"/>
      <c r="K2490" s="26"/>
      <c r="L2490" s="26"/>
      <c r="M2490" s="25"/>
    </row>
    <row r="2491" ht="15.75" customHeight="1">
      <c r="A2491" s="25"/>
      <c r="B2491" s="26"/>
      <c r="C2491" s="26"/>
      <c r="D2491" s="26"/>
      <c r="E2491" s="26"/>
      <c r="F2491" s="26"/>
      <c r="G2491" s="26"/>
      <c r="H2491" s="26"/>
      <c r="I2491" s="26"/>
      <c r="J2491" s="26"/>
      <c r="K2491" s="26"/>
      <c r="L2491" s="26"/>
      <c r="M2491" s="25"/>
    </row>
    <row r="2492" ht="15.75" customHeight="1">
      <c r="A2492" s="25"/>
      <c r="B2492" s="26"/>
      <c r="C2492" s="26"/>
      <c r="D2492" s="26"/>
      <c r="E2492" s="26"/>
      <c r="F2492" s="26"/>
      <c r="G2492" s="26"/>
      <c r="H2492" s="26"/>
      <c r="I2492" s="26"/>
      <c r="J2492" s="26"/>
      <c r="K2492" s="26"/>
      <c r="L2492" s="26"/>
      <c r="M2492" s="25"/>
    </row>
    <row r="2493" ht="15.75" customHeight="1">
      <c r="A2493" s="25"/>
      <c r="B2493" s="26"/>
      <c r="C2493" s="26"/>
      <c r="D2493" s="26"/>
      <c r="E2493" s="26"/>
      <c r="F2493" s="26"/>
      <c r="G2493" s="26"/>
      <c r="H2493" s="26"/>
      <c r="I2493" s="26"/>
      <c r="J2493" s="26"/>
      <c r="K2493" s="26"/>
      <c r="L2493" s="26"/>
      <c r="M2493" s="25"/>
    </row>
    <row r="2494" ht="15.75" customHeight="1">
      <c r="A2494" s="25"/>
      <c r="B2494" s="26"/>
      <c r="C2494" s="26"/>
      <c r="D2494" s="26"/>
      <c r="E2494" s="26"/>
      <c r="F2494" s="26"/>
      <c r="G2494" s="26"/>
      <c r="H2494" s="26"/>
      <c r="I2494" s="26"/>
      <c r="J2494" s="26"/>
      <c r="K2494" s="26"/>
      <c r="L2494" s="26"/>
      <c r="M2494" s="25"/>
    </row>
    <row r="2495" ht="15.75" customHeight="1">
      <c r="A2495" s="25"/>
      <c r="B2495" s="26"/>
      <c r="C2495" s="26"/>
      <c r="D2495" s="26"/>
      <c r="E2495" s="26"/>
      <c r="F2495" s="26"/>
      <c r="G2495" s="26"/>
      <c r="H2495" s="26"/>
      <c r="I2495" s="26"/>
      <c r="J2495" s="26"/>
      <c r="K2495" s="26"/>
      <c r="L2495" s="26"/>
      <c r="M2495" s="25"/>
    </row>
    <row r="2496" ht="15.75" customHeight="1">
      <c r="A2496" s="25"/>
      <c r="B2496" s="26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5"/>
    </row>
    <row r="2497" ht="15.75" customHeight="1">
      <c r="A2497" s="25"/>
      <c r="B2497" s="26"/>
      <c r="C2497" s="26"/>
      <c r="D2497" s="26"/>
      <c r="E2497" s="26"/>
      <c r="F2497" s="26"/>
      <c r="G2497" s="26"/>
      <c r="H2497" s="26"/>
      <c r="I2497" s="26"/>
      <c r="J2497" s="26"/>
      <c r="K2497" s="26"/>
      <c r="L2497" s="26"/>
      <c r="M2497" s="25"/>
    </row>
    <row r="2498" ht="15.75" customHeight="1">
      <c r="A2498" s="25"/>
      <c r="B2498" s="26"/>
      <c r="C2498" s="26"/>
      <c r="D2498" s="26"/>
      <c r="E2498" s="26"/>
      <c r="F2498" s="26"/>
      <c r="G2498" s="26"/>
      <c r="H2498" s="26"/>
      <c r="I2498" s="26"/>
      <c r="J2498" s="26"/>
      <c r="K2498" s="26"/>
      <c r="L2498" s="26"/>
      <c r="M2498" s="25"/>
    </row>
    <row r="2499" ht="15.75" customHeight="1">
      <c r="A2499" s="25"/>
      <c r="B2499" s="26"/>
      <c r="C2499" s="26"/>
      <c r="D2499" s="26"/>
      <c r="E2499" s="26"/>
      <c r="F2499" s="26"/>
      <c r="G2499" s="26"/>
      <c r="H2499" s="26"/>
      <c r="I2499" s="26"/>
      <c r="J2499" s="26"/>
      <c r="K2499" s="26"/>
      <c r="L2499" s="26"/>
      <c r="M2499" s="25"/>
    </row>
    <row r="2500" ht="15.75" customHeight="1">
      <c r="A2500" s="25"/>
      <c r="B2500" s="26"/>
      <c r="C2500" s="26"/>
      <c r="D2500" s="26"/>
      <c r="E2500" s="26"/>
      <c r="F2500" s="26"/>
      <c r="G2500" s="26"/>
      <c r="H2500" s="26"/>
      <c r="I2500" s="26"/>
      <c r="J2500" s="26"/>
      <c r="K2500" s="26"/>
      <c r="L2500" s="26"/>
      <c r="M2500" s="25"/>
    </row>
    <row r="2501" ht="15.75" customHeight="1">
      <c r="A2501" s="25"/>
      <c r="B2501" s="26"/>
      <c r="C2501" s="26"/>
      <c r="D2501" s="26"/>
      <c r="E2501" s="26"/>
      <c r="F2501" s="26"/>
      <c r="G2501" s="26"/>
      <c r="H2501" s="26"/>
      <c r="I2501" s="26"/>
      <c r="J2501" s="26"/>
      <c r="K2501" s="26"/>
      <c r="L2501" s="26"/>
      <c r="M2501" s="25"/>
    </row>
    <row r="2502" ht="15.75" customHeight="1">
      <c r="A2502" s="25"/>
      <c r="B2502" s="26"/>
      <c r="C2502" s="26"/>
      <c r="D2502" s="26"/>
      <c r="E2502" s="26"/>
      <c r="F2502" s="26"/>
      <c r="G2502" s="26"/>
      <c r="H2502" s="26"/>
      <c r="I2502" s="26"/>
      <c r="J2502" s="26"/>
      <c r="K2502" s="26"/>
      <c r="L2502" s="26"/>
      <c r="M2502" s="25"/>
    </row>
    <row r="2503" ht="15.75" customHeight="1">
      <c r="A2503" s="25"/>
      <c r="B2503" s="26"/>
      <c r="C2503" s="26"/>
      <c r="D2503" s="26"/>
      <c r="E2503" s="26"/>
      <c r="F2503" s="26"/>
      <c r="G2503" s="26"/>
      <c r="H2503" s="26"/>
      <c r="I2503" s="26"/>
      <c r="J2503" s="26"/>
      <c r="K2503" s="26"/>
      <c r="L2503" s="26"/>
      <c r="M2503" s="25"/>
    </row>
    <row r="2504" ht="15.75" customHeight="1">
      <c r="A2504" s="25"/>
      <c r="B2504" s="26"/>
      <c r="C2504" s="26"/>
      <c r="D2504" s="26"/>
      <c r="E2504" s="26"/>
      <c r="F2504" s="26"/>
      <c r="G2504" s="26"/>
      <c r="H2504" s="26"/>
      <c r="I2504" s="26"/>
      <c r="J2504" s="26"/>
      <c r="K2504" s="26"/>
      <c r="L2504" s="26"/>
      <c r="M2504" s="25"/>
    </row>
    <row r="2505" ht="15.75" customHeight="1">
      <c r="A2505" s="25"/>
      <c r="B2505" s="26"/>
      <c r="C2505" s="26"/>
      <c r="D2505" s="26"/>
      <c r="E2505" s="26"/>
      <c r="F2505" s="26"/>
      <c r="G2505" s="26"/>
      <c r="H2505" s="26"/>
      <c r="I2505" s="26"/>
      <c r="J2505" s="26"/>
      <c r="K2505" s="26"/>
      <c r="L2505" s="26"/>
      <c r="M2505" s="25"/>
    </row>
    <row r="2506" ht="15.75" customHeight="1">
      <c r="A2506" s="25"/>
      <c r="B2506" s="26"/>
      <c r="C2506" s="26"/>
      <c r="D2506" s="26"/>
      <c r="E2506" s="26"/>
      <c r="F2506" s="26"/>
      <c r="G2506" s="26"/>
      <c r="H2506" s="26"/>
      <c r="I2506" s="26"/>
      <c r="J2506" s="26"/>
      <c r="K2506" s="26"/>
      <c r="L2506" s="26"/>
      <c r="M2506" s="25"/>
    </row>
    <row r="2507" ht="15.75" customHeight="1">
      <c r="A2507" s="25"/>
      <c r="B2507" s="26"/>
      <c r="C2507" s="26"/>
      <c r="D2507" s="26"/>
      <c r="E2507" s="26"/>
      <c r="F2507" s="26"/>
      <c r="G2507" s="26"/>
      <c r="H2507" s="26"/>
      <c r="I2507" s="26"/>
      <c r="J2507" s="26"/>
      <c r="K2507" s="26"/>
      <c r="L2507" s="26"/>
      <c r="M2507" s="25"/>
    </row>
    <row r="2508" ht="15.75" customHeight="1">
      <c r="A2508" s="25"/>
      <c r="B2508" s="26"/>
      <c r="C2508" s="26"/>
      <c r="D2508" s="26"/>
      <c r="E2508" s="26"/>
      <c r="F2508" s="26"/>
      <c r="G2508" s="26"/>
      <c r="H2508" s="26"/>
      <c r="I2508" s="26"/>
      <c r="J2508" s="26"/>
      <c r="K2508" s="26"/>
      <c r="L2508" s="26"/>
      <c r="M2508" s="25"/>
    </row>
    <row r="2509" ht="15.75" customHeight="1">
      <c r="A2509" s="25"/>
      <c r="B2509" s="26"/>
      <c r="C2509" s="26"/>
      <c r="D2509" s="26"/>
      <c r="E2509" s="26"/>
      <c r="F2509" s="26"/>
      <c r="G2509" s="26"/>
      <c r="H2509" s="26"/>
      <c r="I2509" s="26"/>
      <c r="J2509" s="26"/>
      <c r="K2509" s="26"/>
      <c r="L2509" s="26"/>
      <c r="M2509" s="25"/>
    </row>
    <row r="2510" ht="15.75" customHeight="1">
      <c r="A2510" s="25"/>
      <c r="B2510" s="26"/>
      <c r="C2510" s="26"/>
      <c r="D2510" s="26"/>
      <c r="E2510" s="26"/>
      <c r="F2510" s="26"/>
      <c r="G2510" s="26"/>
      <c r="H2510" s="26"/>
      <c r="I2510" s="26"/>
      <c r="J2510" s="26"/>
      <c r="K2510" s="26"/>
      <c r="L2510" s="26"/>
      <c r="M2510" s="25"/>
    </row>
    <row r="2511" ht="15.75" customHeight="1">
      <c r="A2511" s="25"/>
      <c r="B2511" s="26"/>
      <c r="C2511" s="26"/>
      <c r="D2511" s="26"/>
      <c r="E2511" s="26"/>
      <c r="F2511" s="26"/>
      <c r="G2511" s="26"/>
      <c r="H2511" s="26"/>
      <c r="I2511" s="26"/>
      <c r="J2511" s="26"/>
      <c r="K2511" s="26"/>
      <c r="L2511" s="26"/>
      <c r="M2511" s="25"/>
    </row>
    <row r="2512" ht="15.75" customHeight="1">
      <c r="A2512" s="25"/>
      <c r="B2512" s="26"/>
      <c r="C2512" s="26"/>
      <c r="D2512" s="26"/>
      <c r="E2512" s="26"/>
      <c r="F2512" s="26"/>
      <c r="G2512" s="26"/>
      <c r="H2512" s="26"/>
      <c r="I2512" s="26"/>
      <c r="J2512" s="26"/>
      <c r="K2512" s="26"/>
      <c r="L2512" s="26"/>
      <c r="M2512" s="25"/>
    </row>
    <row r="2513" ht="15.75" customHeight="1">
      <c r="A2513" s="25"/>
      <c r="B2513" s="26"/>
      <c r="C2513" s="26"/>
      <c r="D2513" s="26"/>
      <c r="E2513" s="26"/>
      <c r="F2513" s="26"/>
      <c r="G2513" s="26"/>
      <c r="H2513" s="26"/>
      <c r="I2513" s="26"/>
      <c r="J2513" s="26"/>
      <c r="K2513" s="26"/>
      <c r="L2513" s="26"/>
      <c r="M2513" s="25"/>
    </row>
    <row r="2514" ht="15.75" customHeight="1">
      <c r="A2514" s="25"/>
      <c r="B2514" s="26"/>
      <c r="C2514" s="26"/>
      <c r="D2514" s="26"/>
      <c r="E2514" s="26"/>
      <c r="F2514" s="26"/>
      <c r="G2514" s="26"/>
      <c r="H2514" s="26"/>
      <c r="I2514" s="26"/>
      <c r="J2514" s="26"/>
      <c r="K2514" s="26"/>
      <c r="L2514" s="26"/>
      <c r="M2514" s="25"/>
    </row>
    <row r="2515" ht="15.75" customHeight="1">
      <c r="A2515" s="25"/>
      <c r="B2515" s="26"/>
      <c r="C2515" s="26"/>
      <c r="D2515" s="26"/>
      <c r="E2515" s="26"/>
      <c r="F2515" s="26"/>
      <c r="G2515" s="26"/>
      <c r="H2515" s="26"/>
      <c r="I2515" s="26"/>
      <c r="J2515" s="26"/>
      <c r="K2515" s="26"/>
      <c r="L2515" s="26"/>
      <c r="M2515" s="25"/>
    </row>
    <row r="2516" ht="15.75" customHeight="1">
      <c r="A2516" s="25"/>
      <c r="B2516" s="26"/>
      <c r="C2516" s="26"/>
      <c r="D2516" s="26"/>
      <c r="E2516" s="26"/>
      <c r="F2516" s="26"/>
      <c r="G2516" s="26"/>
      <c r="H2516" s="26"/>
      <c r="I2516" s="26"/>
      <c r="J2516" s="26"/>
      <c r="K2516" s="26"/>
      <c r="L2516" s="26"/>
      <c r="M2516" s="25"/>
    </row>
    <row r="2517" ht="15.75" customHeight="1">
      <c r="A2517" s="25"/>
      <c r="B2517" s="26"/>
      <c r="C2517" s="26"/>
      <c r="D2517" s="26"/>
      <c r="E2517" s="26"/>
      <c r="F2517" s="26"/>
      <c r="G2517" s="26"/>
      <c r="H2517" s="26"/>
      <c r="I2517" s="26"/>
      <c r="J2517" s="26"/>
      <c r="K2517" s="26"/>
      <c r="L2517" s="26"/>
      <c r="M2517" s="25"/>
    </row>
    <row r="2518" ht="15.75" customHeight="1">
      <c r="A2518" s="25"/>
      <c r="B2518" s="26"/>
      <c r="C2518" s="26"/>
      <c r="D2518" s="26"/>
      <c r="E2518" s="26"/>
      <c r="F2518" s="26"/>
      <c r="G2518" s="26"/>
      <c r="H2518" s="26"/>
      <c r="I2518" s="26"/>
      <c r="J2518" s="26"/>
      <c r="K2518" s="26"/>
      <c r="L2518" s="26"/>
      <c r="M2518" s="25"/>
    </row>
    <row r="2519" ht="15.75" customHeight="1">
      <c r="A2519" s="25"/>
      <c r="B2519" s="26"/>
      <c r="C2519" s="26"/>
      <c r="D2519" s="26"/>
      <c r="E2519" s="26"/>
      <c r="F2519" s="26"/>
      <c r="G2519" s="26"/>
      <c r="H2519" s="26"/>
      <c r="I2519" s="26"/>
      <c r="J2519" s="26"/>
      <c r="K2519" s="26"/>
      <c r="L2519" s="26"/>
      <c r="M2519" s="25"/>
    </row>
    <row r="2520" ht="15.75" customHeight="1">
      <c r="A2520" s="25"/>
      <c r="B2520" s="26"/>
      <c r="C2520" s="26"/>
      <c r="D2520" s="26"/>
      <c r="E2520" s="26"/>
      <c r="F2520" s="26"/>
      <c r="G2520" s="26"/>
      <c r="H2520" s="26"/>
      <c r="I2520" s="26"/>
      <c r="J2520" s="26"/>
      <c r="K2520" s="26"/>
      <c r="L2520" s="26"/>
      <c r="M2520" s="25"/>
    </row>
    <row r="2521" ht="15.75" customHeight="1">
      <c r="A2521" s="25"/>
      <c r="B2521" s="26"/>
      <c r="C2521" s="26"/>
      <c r="D2521" s="26"/>
      <c r="E2521" s="26"/>
      <c r="F2521" s="26"/>
      <c r="G2521" s="26"/>
      <c r="H2521" s="26"/>
      <c r="I2521" s="26"/>
      <c r="J2521" s="26"/>
      <c r="K2521" s="26"/>
      <c r="L2521" s="26"/>
      <c r="M2521" s="25"/>
    </row>
    <row r="2522" ht="15.75" customHeight="1">
      <c r="A2522" s="25"/>
      <c r="B2522" s="26"/>
      <c r="C2522" s="26"/>
      <c r="D2522" s="26"/>
      <c r="E2522" s="26"/>
      <c r="F2522" s="26"/>
      <c r="G2522" s="26"/>
      <c r="H2522" s="26"/>
      <c r="I2522" s="26"/>
      <c r="J2522" s="26"/>
      <c r="K2522" s="26"/>
      <c r="L2522" s="26"/>
      <c r="M2522" s="25"/>
    </row>
    <row r="2523" ht="15.75" customHeight="1">
      <c r="A2523" s="25"/>
      <c r="B2523" s="26"/>
      <c r="C2523" s="26"/>
      <c r="D2523" s="26"/>
      <c r="E2523" s="26"/>
      <c r="F2523" s="26"/>
      <c r="G2523" s="26"/>
      <c r="H2523" s="26"/>
      <c r="I2523" s="26"/>
      <c r="J2523" s="26"/>
      <c r="K2523" s="26"/>
      <c r="L2523" s="26"/>
      <c r="M2523" s="25"/>
    </row>
    <row r="2524" ht="15.75" customHeight="1">
      <c r="A2524" s="25"/>
      <c r="B2524" s="26"/>
      <c r="C2524" s="26"/>
      <c r="D2524" s="26"/>
      <c r="E2524" s="26"/>
      <c r="F2524" s="26"/>
      <c r="G2524" s="26"/>
      <c r="H2524" s="26"/>
      <c r="I2524" s="26"/>
      <c r="J2524" s="26"/>
      <c r="K2524" s="26"/>
      <c r="L2524" s="26"/>
      <c r="M2524" s="25"/>
    </row>
    <row r="2525" ht="15.75" customHeight="1">
      <c r="A2525" s="25"/>
      <c r="B2525" s="26"/>
      <c r="C2525" s="26"/>
      <c r="D2525" s="26"/>
      <c r="E2525" s="26"/>
      <c r="F2525" s="26"/>
      <c r="G2525" s="26"/>
      <c r="H2525" s="26"/>
      <c r="I2525" s="26"/>
      <c r="J2525" s="26"/>
      <c r="K2525" s="26"/>
      <c r="L2525" s="26"/>
      <c r="M2525" s="25"/>
    </row>
    <row r="2526" ht="15.75" customHeight="1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6"/>
      <c r="L2526" s="26"/>
      <c r="M2526" s="25"/>
    </row>
    <row r="2527" ht="15.75" customHeight="1">
      <c r="A2527" s="25"/>
      <c r="B2527" s="26"/>
      <c r="C2527" s="26"/>
      <c r="D2527" s="26"/>
      <c r="E2527" s="26"/>
      <c r="F2527" s="26"/>
      <c r="G2527" s="26"/>
      <c r="H2527" s="26"/>
      <c r="I2527" s="26"/>
      <c r="J2527" s="26"/>
      <c r="K2527" s="26"/>
      <c r="L2527" s="26"/>
      <c r="M2527" s="25"/>
    </row>
    <row r="2528" ht="15.75" customHeight="1">
      <c r="A2528" s="25"/>
      <c r="B2528" s="26"/>
      <c r="C2528" s="26"/>
      <c r="D2528" s="26"/>
      <c r="E2528" s="26"/>
      <c r="F2528" s="26"/>
      <c r="G2528" s="26"/>
      <c r="H2528" s="26"/>
      <c r="I2528" s="26"/>
      <c r="J2528" s="26"/>
      <c r="K2528" s="26"/>
      <c r="L2528" s="26"/>
      <c r="M2528" s="25"/>
    </row>
    <row r="2529" ht="15.75" customHeight="1">
      <c r="A2529" s="25"/>
      <c r="B2529" s="26"/>
      <c r="C2529" s="26"/>
      <c r="D2529" s="26"/>
      <c r="E2529" s="26"/>
      <c r="F2529" s="26"/>
      <c r="G2529" s="26"/>
      <c r="H2529" s="26"/>
      <c r="I2529" s="26"/>
      <c r="J2529" s="26"/>
      <c r="K2529" s="26"/>
      <c r="L2529" s="26"/>
      <c r="M2529" s="25"/>
    </row>
    <row r="2530" ht="15.75" customHeight="1">
      <c r="A2530" s="25"/>
      <c r="B2530" s="26"/>
      <c r="C2530" s="26"/>
      <c r="D2530" s="26"/>
      <c r="E2530" s="26"/>
      <c r="F2530" s="26"/>
      <c r="G2530" s="26"/>
      <c r="H2530" s="26"/>
      <c r="I2530" s="26"/>
      <c r="J2530" s="26"/>
      <c r="K2530" s="26"/>
      <c r="L2530" s="26"/>
      <c r="M2530" s="25"/>
    </row>
    <row r="2531" ht="15.75" customHeight="1">
      <c r="A2531" s="25"/>
      <c r="B2531" s="26"/>
      <c r="C2531" s="26"/>
      <c r="D2531" s="26"/>
      <c r="E2531" s="26"/>
      <c r="F2531" s="26"/>
      <c r="G2531" s="26"/>
      <c r="H2531" s="26"/>
      <c r="I2531" s="26"/>
      <c r="J2531" s="26"/>
      <c r="K2531" s="26"/>
      <c r="L2531" s="26"/>
      <c r="M2531" s="25"/>
    </row>
    <row r="2532" ht="15.75" customHeight="1">
      <c r="A2532" s="25"/>
      <c r="B2532" s="26"/>
      <c r="C2532" s="26"/>
      <c r="D2532" s="26"/>
      <c r="E2532" s="26"/>
      <c r="F2532" s="26"/>
      <c r="G2532" s="26"/>
      <c r="H2532" s="26"/>
      <c r="I2532" s="26"/>
      <c r="J2532" s="26"/>
      <c r="K2532" s="26"/>
      <c r="L2532" s="26"/>
      <c r="M2532" s="25"/>
    </row>
    <row r="2533" ht="15.75" customHeight="1">
      <c r="A2533" s="25"/>
      <c r="B2533" s="26"/>
      <c r="C2533" s="26"/>
      <c r="D2533" s="26"/>
      <c r="E2533" s="26"/>
      <c r="F2533" s="26"/>
      <c r="G2533" s="26"/>
      <c r="H2533" s="26"/>
      <c r="I2533" s="26"/>
      <c r="J2533" s="26"/>
      <c r="K2533" s="26"/>
      <c r="L2533" s="26"/>
      <c r="M2533" s="25"/>
    </row>
    <row r="2534" ht="15.75" customHeight="1">
      <c r="A2534" s="25"/>
      <c r="B2534" s="26"/>
      <c r="C2534" s="26"/>
      <c r="D2534" s="26"/>
      <c r="E2534" s="26"/>
      <c r="F2534" s="26"/>
      <c r="G2534" s="26"/>
      <c r="H2534" s="26"/>
      <c r="I2534" s="26"/>
      <c r="J2534" s="26"/>
      <c r="K2534" s="26"/>
      <c r="L2534" s="26"/>
      <c r="M2534" s="25"/>
    </row>
    <row r="2535" ht="15.75" customHeight="1">
      <c r="A2535" s="25"/>
      <c r="B2535" s="26"/>
      <c r="C2535" s="26"/>
      <c r="D2535" s="26"/>
      <c r="E2535" s="26"/>
      <c r="F2535" s="26"/>
      <c r="G2535" s="26"/>
      <c r="H2535" s="26"/>
      <c r="I2535" s="26"/>
      <c r="J2535" s="26"/>
      <c r="K2535" s="26"/>
      <c r="L2535" s="26"/>
      <c r="M2535" s="25"/>
    </row>
    <row r="2536" ht="15.75" customHeight="1">
      <c r="A2536" s="25"/>
      <c r="B2536" s="26"/>
      <c r="C2536" s="26"/>
      <c r="D2536" s="26"/>
      <c r="E2536" s="26"/>
      <c r="F2536" s="26"/>
      <c r="G2536" s="26"/>
      <c r="H2536" s="26"/>
      <c r="I2536" s="26"/>
      <c r="J2536" s="26"/>
      <c r="K2536" s="26"/>
      <c r="L2536" s="26"/>
      <c r="M2536" s="25"/>
    </row>
    <row r="2537" ht="15.75" customHeight="1">
      <c r="A2537" s="25"/>
      <c r="B2537" s="26"/>
      <c r="C2537" s="26"/>
      <c r="D2537" s="26"/>
      <c r="E2537" s="26"/>
      <c r="F2537" s="26"/>
      <c r="G2537" s="26"/>
      <c r="H2537" s="26"/>
      <c r="I2537" s="26"/>
      <c r="J2537" s="26"/>
      <c r="K2537" s="26"/>
      <c r="L2537" s="26"/>
      <c r="M2537" s="25"/>
    </row>
    <row r="2538" ht="15.75" customHeight="1">
      <c r="A2538" s="25"/>
      <c r="B2538" s="26"/>
      <c r="C2538" s="26"/>
      <c r="D2538" s="26"/>
      <c r="E2538" s="26"/>
      <c r="F2538" s="26"/>
      <c r="G2538" s="26"/>
      <c r="H2538" s="26"/>
      <c r="I2538" s="26"/>
      <c r="J2538" s="26"/>
      <c r="K2538" s="26"/>
      <c r="L2538" s="26"/>
      <c r="M2538" s="25"/>
    </row>
    <row r="2539" ht="15.75" customHeight="1">
      <c r="A2539" s="25"/>
      <c r="B2539" s="26"/>
      <c r="C2539" s="26"/>
      <c r="D2539" s="26"/>
      <c r="E2539" s="26"/>
      <c r="F2539" s="26"/>
      <c r="G2539" s="26"/>
      <c r="H2539" s="26"/>
      <c r="I2539" s="26"/>
      <c r="J2539" s="26"/>
      <c r="K2539" s="26"/>
      <c r="L2539" s="26"/>
      <c r="M2539" s="25"/>
    </row>
    <row r="2540" ht="15.75" customHeight="1">
      <c r="A2540" s="25"/>
      <c r="B2540" s="26"/>
      <c r="C2540" s="26"/>
      <c r="D2540" s="26"/>
      <c r="E2540" s="26"/>
      <c r="F2540" s="26"/>
      <c r="G2540" s="26"/>
      <c r="H2540" s="26"/>
      <c r="I2540" s="26"/>
      <c r="J2540" s="26"/>
      <c r="K2540" s="26"/>
      <c r="L2540" s="26"/>
      <c r="M2540" s="25"/>
    </row>
    <row r="2541" ht="15.75" customHeight="1">
      <c r="A2541" s="25"/>
      <c r="B2541" s="26"/>
      <c r="C2541" s="26"/>
      <c r="D2541" s="26"/>
      <c r="E2541" s="26"/>
      <c r="F2541" s="26"/>
      <c r="G2541" s="26"/>
      <c r="H2541" s="26"/>
      <c r="I2541" s="26"/>
      <c r="J2541" s="26"/>
      <c r="K2541" s="26"/>
      <c r="L2541" s="26"/>
      <c r="M2541" s="25"/>
    </row>
    <row r="2542" ht="15.75" customHeight="1">
      <c r="A2542" s="25"/>
      <c r="B2542" s="26"/>
      <c r="C2542" s="26"/>
      <c r="D2542" s="26"/>
      <c r="E2542" s="26"/>
      <c r="F2542" s="26"/>
      <c r="G2542" s="26"/>
      <c r="H2542" s="26"/>
      <c r="I2542" s="26"/>
      <c r="J2542" s="26"/>
      <c r="K2542" s="26"/>
      <c r="L2542" s="26"/>
      <c r="M2542" s="25"/>
    </row>
    <row r="2543" ht="15.75" customHeight="1">
      <c r="A2543" s="25"/>
      <c r="B2543" s="26"/>
      <c r="C2543" s="26"/>
      <c r="D2543" s="26"/>
      <c r="E2543" s="26"/>
      <c r="F2543" s="26"/>
      <c r="G2543" s="26"/>
      <c r="H2543" s="26"/>
      <c r="I2543" s="26"/>
      <c r="J2543" s="26"/>
      <c r="K2543" s="26"/>
      <c r="L2543" s="26"/>
      <c r="M2543" s="25"/>
    </row>
    <row r="2544" ht="15.75" customHeight="1">
      <c r="A2544" s="25"/>
      <c r="B2544" s="26"/>
      <c r="C2544" s="26"/>
      <c r="D2544" s="26"/>
      <c r="E2544" s="26"/>
      <c r="F2544" s="26"/>
      <c r="G2544" s="26"/>
      <c r="H2544" s="26"/>
      <c r="I2544" s="26"/>
      <c r="J2544" s="26"/>
      <c r="K2544" s="26"/>
      <c r="L2544" s="26"/>
      <c r="M2544" s="25"/>
    </row>
    <row r="2545" ht="15.75" customHeight="1">
      <c r="A2545" s="25"/>
      <c r="B2545" s="26"/>
      <c r="C2545" s="26"/>
      <c r="D2545" s="26"/>
      <c r="E2545" s="26"/>
      <c r="F2545" s="26"/>
      <c r="G2545" s="26"/>
      <c r="H2545" s="26"/>
      <c r="I2545" s="26"/>
      <c r="J2545" s="26"/>
      <c r="K2545" s="26"/>
      <c r="L2545" s="26"/>
      <c r="M2545" s="25"/>
    </row>
    <row r="2546" ht="15.75" customHeight="1">
      <c r="A2546" s="25"/>
      <c r="B2546" s="26"/>
      <c r="C2546" s="26"/>
      <c r="D2546" s="26"/>
      <c r="E2546" s="26"/>
      <c r="F2546" s="26"/>
      <c r="G2546" s="26"/>
      <c r="H2546" s="26"/>
      <c r="I2546" s="26"/>
      <c r="J2546" s="26"/>
      <c r="K2546" s="26"/>
      <c r="L2546" s="26"/>
      <c r="M2546" s="25"/>
    </row>
    <row r="2547" ht="15.75" customHeight="1">
      <c r="A2547" s="25"/>
      <c r="B2547" s="26"/>
      <c r="C2547" s="26"/>
      <c r="D2547" s="26"/>
      <c r="E2547" s="26"/>
      <c r="F2547" s="26"/>
      <c r="G2547" s="26"/>
      <c r="H2547" s="26"/>
      <c r="I2547" s="26"/>
      <c r="J2547" s="26"/>
      <c r="K2547" s="26"/>
      <c r="L2547" s="26"/>
      <c r="M2547" s="25"/>
    </row>
    <row r="2548" ht="15.75" customHeight="1">
      <c r="A2548" s="25"/>
      <c r="B2548" s="26"/>
      <c r="C2548" s="26"/>
      <c r="D2548" s="26"/>
      <c r="E2548" s="26"/>
      <c r="F2548" s="26"/>
      <c r="G2548" s="26"/>
      <c r="H2548" s="26"/>
      <c r="I2548" s="26"/>
      <c r="J2548" s="26"/>
      <c r="K2548" s="26"/>
      <c r="L2548" s="26"/>
      <c r="M2548" s="25"/>
    </row>
    <row r="2549" ht="15.75" customHeight="1">
      <c r="A2549" s="25"/>
      <c r="B2549" s="26"/>
      <c r="C2549" s="26"/>
      <c r="D2549" s="26"/>
      <c r="E2549" s="26"/>
      <c r="F2549" s="26"/>
      <c r="G2549" s="26"/>
      <c r="H2549" s="26"/>
      <c r="I2549" s="26"/>
      <c r="J2549" s="26"/>
      <c r="K2549" s="26"/>
      <c r="L2549" s="26"/>
      <c r="M2549" s="25"/>
    </row>
    <row r="2550" ht="15.75" customHeight="1">
      <c r="A2550" s="25"/>
      <c r="B2550" s="26"/>
      <c r="C2550" s="26"/>
      <c r="D2550" s="26"/>
      <c r="E2550" s="26"/>
      <c r="F2550" s="26"/>
      <c r="G2550" s="26"/>
      <c r="H2550" s="26"/>
      <c r="I2550" s="26"/>
      <c r="J2550" s="26"/>
      <c r="K2550" s="26"/>
      <c r="L2550" s="26"/>
      <c r="M2550" s="25"/>
    </row>
    <row r="2551" ht="15.75" customHeight="1">
      <c r="A2551" s="25"/>
      <c r="B2551" s="26"/>
      <c r="C2551" s="26"/>
      <c r="D2551" s="26"/>
      <c r="E2551" s="26"/>
      <c r="F2551" s="26"/>
      <c r="G2551" s="26"/>
      <c r="H2551" s="26"/>
      <c r="I2551" s="26"/>
      <c r="J2551" s="26"/>
      <c r="K2551" s="26"/>
      <c r="L2551" s="26"/>
      <c r="M2551" s="25"/>
    </row>
    <row r="2552" ht="15.75" customHeight="1">
      <c r="A2552" s="25"/>
      <c r="B2552" s="26"/>
      <c r="C2552" s="26"/>
      <c r="D2552" s="26"/>
      <c r="E2552" s="26"/>
      <c r="F2552" s="26"/>
      <c r="G2552" s="26"/>
      <c r="H2552" s="26"/>
      <c r="I2552" s="26"/>
      <c r="J2552" s="26"/>
      <c r="K2552" s="26"/>
      <c r="L2552" s="26"/>
      <c r="M2552" s="25"/>
    </row>
    <row r="2553" ht="15.75" customHeight="1">
      <c r="A2553" s="25"/>
      <c r="B2553" s="26"/>
      <c r="C2553" s="26"/>
      <c r="D2553" s="26"/>
      <c r="E2553" s="26"/>
      <c r="F2553" s="26"/>
      <c r="G2553" s="26"/>
      <c r="H2553" s="26"/>
      <c r="I2553" s="26"/>
      <c r="J2553" s="26"/>
      <c r="K2553" s="26"/>
      <c r="L2553" s="26"/>
      <c r="M2553" s="25"/>
    </row>
    <row r="2554" ht="15.75" customHeight="1">
      <c r="A2554" s="25"/>
      <c r="B2554" s="26"/>
      <c r="C2554" s="26"/>
      <c r="D2554" s="26"/>
      <c r="E2554" s="26"/>
      <c r="F2554" s="26"/>
      <c r="G2554" s="26"/>
      <c r="H2554" s="26"/>
      <c r="I2554" s="26"/>
      <c r="J2554" s="26"/>
      <c r="K2554" s="26"/>
      <c r="L2554" s="26"/>
      <c r="M2554" s="25"/>
    </row>
    <row r="2555" ht="15.75" customHeight="1">
      <c r="A2555" s="25"/>
      <c r="B2555" s="26"/>
      <c r="C2555" s="26"/>
      <c r="D2555" s="26"/>
      <c r="E2555" s="26"/>
      <c r="F2555" s="26"/>
      <c r="G2555" s="26"/>
      <c r="H2555" s="26"/>
      <c r="I2555" s="26"/>
      <c r="J2555" s="26"/>
      <c r="K2555" s="26"/>
      <c r="L2555" s="26"/>
      <c r="M2555" s="25"/>
    </row>
    <row r="2556" ht="15.75" customHeight="1">
      <c r="A2556" s="25"/>
      <c r="B2556" s="26"/>
      <c r="C2556" s="26"/>
      <c r="D2556" s="26"/>
      <c r="E2556" s="26"/>
      <c r="F2556" s="26"/>
      <c r="G2556" s="26"/>
      <c r="H2556" s="26"/>
      <c r="I2556" s="26"/>
      <c r="J2556" s="26"/>
      <c r="K2556" s="26"/>
      <c r="L2556" s="26"/>
      <c r="M2556" s="25"/>
    </row>
    <row r="2557" ht="15.75" customHeight="1">
      <c r="A2557" s="25"/>
      <c r="B2557" s="26"/>
      <c r="C2557" s="26"/>
      <c r="D2557" s="26"/>
      <c r="E2557" s="26"/>
      <c r="F2557" s="26"/>
      <c r="G2557" s="26"/>
      <c r="H2557" s="26"/>
      <c r="I2557" s="26"/>
      <c r="J2557" s="26"/>
      <c r="K2557" s="26"/>
      <c r="L2557" s="26"/>
      <c r="M2557" s="25"/>
    </row>
    <row r="2558" ht="15.75" customHeight="1">
      <c r="A2558" s="25"/>
      <c r="B2558" s="26"/>
      <c r="C2558" s="26"/>
      <c r="D2558" s="26"/>
      <c r="E2558" s="26"/>
      <c r="F2558" s="26"/>
      <c r="G2558" s="26"/>
      <c r="H2558" s="26"/>
      <c r="I2558" s="26"/>
      <c r="J2558" s="26"/>
      <c r="K2558" s="26"/>
      <c r="L2558" s="26"/>
      <c r="M2558" s="25"/>
    </row>
    <row r="2559" ht="15.75" customHeight="1">
      <c r="A2559" s="25"/>
      <c r="B2559" s="26"/>
      <c r="C2559" s="26"/>
      <c r="D2559" s="26"/>
      <c r="E2559" s="26"/>
      <c r="F2559" s="26"/>
      <c r="G2559" s="26"/>
      <c r="H2559" s="26"/>
      <c r="I2559" s="26"/>
      <c r="J2559" s="26"/>
      <c r="K2559" s="26"/>
      <c r="L2559" s="26"/>
      <c r="M2559" s="25"/>
    </row>
    <row r="2560" ht="15.75" customHeight="1">
      <c r="A2560" s="25"/>
      <c r="B2560" s="26"/>
      <c r="C2560" s="26"/>
      <c r="D2560" s="26"/>
      <c r="E2560" s="26"/>
      <c r="F2560" s="26"/>
      <c r="G2560" s="26"/>
      <c r="H2560" s="26"/>
      <c r="I2560" s="26"/>
      <c r="J2560" s="26"/>
      <c r="K2560" s="26"/>
      <c r="L2560" s="26"/>
      <c r="M2560" s="25"/>
    </row>
    <row r="2561" ht="15.75" customHeight="1">
      <c r="A2561" s="25"/>
      <c r="B2561" s="26"/>
      <c r="C2561" s="26"/>
      <c r="D2561" s="26"/>
      <c r="E2561" s="26"/>
      <c r="F2561" s="26"/>
      <c r="G2561" s="26"/>
      <c r="H2561" s="26"/>
      <c r="I2561" s="26"/>
      <c r="J2561" s="26"/>
      <c r="K2561" s="26"/>
      <c r="L2561" s="26"/>
      <c r="M2561" s="25"/>
    </row>
    <row r="2562" ht="15.75" customHeight="1">
      <c r="A2562" s="25"/>
      <c r="B2562" s="26"/>
      <c r="C2562" s="26"/>
      <c r="D2562" s="26"/>
      <c r="E2562" s="26"/>
      <c r="F2562" s="26"/>
      <c r="G2562" s="26"/>
      <c r="H2562" s="26"/>
      <c r="I2562" s="26"/>
      <c r="J2562" s="26"/>
      <c r="K2562" s="26"/>
      <c r="L2562" s="26"/>
      <c r="M2562" s="25"/>
    </row>
    <row r="2563" ht="15.75" customHeight="1">
      <c r="A2563" s="25"/>
      <c r="B2563" s="26"/>
      <c r="C2563" s="26"/>
      <c r="D2563" s="26"/>
      <c r="E2563" s="26"/>
      <c r="F2563" s="26"/>
      <c r="G2563" s="26"/>
      <c r="H2563" s="26"/>
      <c r="I2563" s="26"/>
      <c r="J2563" s="26"/>
      <c r="K2563" s="26"/>
      <c r="L2563" s="26"/>
      <c r="M2563" s="25"/>
    </row>
    <row r="2564" ht="15.75" customHeight="1">
      <c r="A2564" s="25"/>
      <c r="B2564" s="26"/>
      <c r="C2564" s="26"/>
      <c r="D2564" s="26"/>
      <c r="E2564" s="26"/>
      <c r="F2564" s="26"/>
      <c r="G2564" s="26"/>
      <c r="H2564" s="26"/>
      <c r="I2564" s="26"/>
      <c r="J2564" s="26"/>
      <c r="K2564" s="26"/>
      <c r="L2564" s="26"/>
      <c r="M2564" s="25"/>
    </row>
    <row r="2565" ht="15.75" customHeight="1">
      <c r="A2565" s="25"/>
      <c r="B2565" s="26"/>
      <c r="C2565" s="26"/>
      <c r="D2565" s="26"/>
      <c r="E2565" s="26"/>
      <c r="F2565" s="26"/>
      <c r="G2565" s="26"/>
      <c r="H2565" s="26"/>
      <c r="I2565" s="26"/>
      <c r="J2565" s="26"/>
      <c r="K2565" s="26"/>
      <c r="L2565" s="26"/>
      <c r="M2565" s="25"/>
    </row>
    <row r="2566" ht="15.75" customHeight="1">
      <c r="A2566" s="25"/>
      <c r="B2566" s="26"/>
      <c r="C2566" s="26"/>
      <c r="D2566" s="26"/>
      <c r="E2566" s="26"/>
      <c r="F2566" s="26"/>
      <c r="G2566" s="26"/>
      <c r="H2566" s="26"/>
      <c r="I2566" s="26"/>
      <c r="J2566" s="26"/>
      <c r="K2566" s="26"/>
      <c r="L2566" s="26"/>
      <c r="M2566" s="25"/>
    </row>
    <row r="2567" ht="15.75" customHeight="1">
      <c r="A2567" s="25"/>
      <c r="B2567" s="26"/>
      <c r="C2567" s="26"/>
      <c r="D2567" s="26"/>
      <c r="E2567" s="26"/>
      <c r="F2567" s="26"/>
      <c r="G2567" s="26"/>
      <c r="H2567" s="26"/>
      <c r="I2567" s="26"/>
      <c r="J2567" s="26"/>
      <c r="K2567" s="26"/>
      <c r="L2567" s="26"/>
      <c r="M2567" s="25"/>
    </row>
    <row r="2568" ht="15.75" customHeight="1">
      <c r="A2568" s="25"/>
      <c r="B2568" s="26"/>
      <c r="C2568" s="26"/>
      <c r="D2568" s="26"/>
      <c r="E2568" s="26"/>
      <c r="F2568" s="26"/>
      <c r="G2568" s="26"/>
      <c r="H2568" s="26"/>
      <c r="I2568" s="26"/>
      <c r="J2568" s="26"/>
      <c r="K2568" s="26"/>
      <c r="L2568" s="26"/>
      <c r="M2568" s="25"/>
    </row>
    <row r="2569" ht="15.75" customHeight="1">
      <c r="A2569" s="25"/>
      <c r="B2569" s="26"/>
      <c r="C2569" s="26"/>
      <c r="D2569" s="26"/>
      <c r="E2569" s="26"/>
      <c r="F2569" s="26"/>
      <c r="G2569" s="26"/>
      <c r="H2569" s="26"/>
      <c r="I2569" s="26"/>
      <c r="J2569" s="26"/>
      <c r="K2569" s="26"/>
      <c r="L2569" s="26"/>
      <c r="M2569" s="25"/>
    </row>
    <row r="2570" ht="15.75" customHeight="1">
      <c r="A2570" s="25"/>
      <c r="B2570" s="26"/>
      <c r="C2570" s="26"/>
      <c r="D2570" s="26"/>
      <c r="E2570" s="26"/>
      <c r="F2570" s="26"/>
      <c r="G2570" s="26"/>
      <c r="H2570" s="26"/>
      <c r="I2570" s="26"/>
      <c r="J2570" s="26"/>
      <c r="K2570" s="26"/>
      <c r="L2570" s="26"/>
      <c r="M2570" s="25"/>
    </row>
    <row r="2571" ht="15.75" customHeight="1">
      <c r="A2571" s="25"/>
      <c r="B2571" s="26"/>
      <c r="C2571" s="26"/>
      <c r="D2571" s="26"/>
      <c r="E2571" s="26"/>
      <c r="F2571" s="26"/>
      <c r="G2571" s="26"/>
      <c r="H2571" s="26"/>
      <c r="I2571" s="26"/>
      <c r="J2571" s="26"/>
      <c r="K2571" s="26"/>
      <c r="L2571" s="26"/>
      <c r="M2571" s="25"/>
    </row>
    <row r="2572" ht="15.75" customHeight="1">
      <c r="A2572" s="25"/>
      <c r="B2572" s="26"/>
      <c r="C2572" s="26"/>
      <c r="D2572" s="26"/>
      <c r="E2572" s="26"/>
      <c r="F2572" s="26"/>
      <c r="G2572" s="26"/>
      <c r="H2572" s="26"/>
      <c r="I2572" s="26"/>
      <c r="J2572" s="26"/>
      <c r="K2572" s="26"/>
      <c r="L2572" s="26"/>
      <c r="M2572" s="25"/>
    </row>
    <row r="2573" ht="15.75" customHeight="1">
      <c r="A2573" s="25"/>
      <c r="B2573" s="26"/>
      <c r="C2573" s="26"/>
      <c r="D2573" s="26"/>
      <c r="E2573" s="26"/>
      <c r="F2573" s="26"/>
      <c r="G2573" s="26"/>
      <c r="H2573" s="26"/>
      <c r="I2573" s="26"/>
      <c r="J2573" s="26"/>
      <c r="K2573" s="26"/>
      <c r="L2573" s="26"/>
      <c r="M2573" s="25"/>
    </row>
    <row r="2574" ht="15.75" customHeight="1">
      <c r="A2574" s="25"/>
      <c r="B2574" s="26"/>
      <c r="C2574" s="26"/>
      <c r="D2574" s="26"/>
      <c r="E2574" s="26"/>
      <c r="F2574" s="26"/>
      <c r="G2574" s="26"/>
      <c r="H2574" s="26"/>
      <c r="I2574" s="26"/>
      <c r="J2574" s="26"/>
      <c r="K2574" s="26"/>
      <c r="L2574" s="26"/>
      <c r="M2574" s="25"/>
    </row>
    <row r="2575" ht="15.75" customHeight="1">
      <c r="A2575" s="25"/>
      <c r="B2575" s="26"/>
      <c r="C2575" s="26"/>
      <c r="D2575" s="26"/>
      <c r="E2575" s="26"/>
      <c r="F2575" s="26"/>
      <c r="G2575" s="26"/>
      <c r="H2575" s="26"/>
      <c r="I2575" s="26"/>
      <c r="J2575" s="26"/>
      <c r="K2575" s="26"/>
      <c r="L2575" s="26"/>
      <c r="M2575" s="25"/>
    </row>
    <row r="2576" ht="15.75" customHeight="1">
      <c r="A2576" s="25"/>
      <c r="B2576" s="26"/>
      <c r="C2576" s="26"/>
      <c r="D2576" s="26"/>
      <c r="E2576" s="26"/>
      <c r="F2576" s="26"/>
      <c r="G2576" s="26"/>
      <c r="H2576" s="26"/>
      <c r="I2576" s="26"/>
      <c r="J2576" s="26"/>
      <c r="K2576" s="26"/>
      <c r="L2576" s="26"/>
      <c r="M2576" s="25"/>
    </row>
    <row r="2577" ht="15.75" customHeight="1">
      <c r="A2577" s="25"/>
      <c r="B2577" s="26"/>
      <c r="C2577" s="26"/>
      <c r="D2577" s="26"/>
      <c r="E2577" s="26"/>
      <c r="F2577" s="26"/>
      <c r="G2577" s="26"/>
      <c r="H2577" s="26"/>
      <c r="I2577" s="26"/>
      <c r="J2577" s="26"/>
      <c r="K2577" s="26"/>
      <c r="L2577" s="26"/>
      <c r="M2577" s="25"/>
    </row>
    <row r="2578" ht="15.75" customHeight="1">
      <c r="A2578" s="25"/>
      <c r="B2578" s="26"/>
      <c r="C2578" s="26"/>
      <c r="D2578" s="26"/>
      <c r="E2578" s="26"/>
      <c r="F2578" s="26"/>
      <c r="G2578" s="26"/>
      <c r="H2578" s="26"/>
      <c r="I2578" s="26"/>
      <c r="J2578" s="26"/>
      <c r="K2578" s="26"/>
      <c r="L2578" s="26"/>
      <c r="M2578" s="25"/>
    </row>
    <row r="2579" ht="15.75" customHeight="1">
      <c r="A2579" s="25"/>
      <c r="B2579" s="26"/>
      <c r="C2579" s="26"/>
      <c r="D2579" s="26"/>
      <c r="E2579" s="26"/>
      <c r="F2579" s="26"/>
      <c r="G2579" s="26"/>
      <c r="H2579" s="26"/>
      <c r="I2579" s="26"/>
      <c r="J2579" s="26"/>
      <c r="K2579" s="26"/>
      <c r="L2579" s="26"/>
      <c r="M2579" s="25"/>
    </row>
    <row r="2580" ht="15.75" customHeight="1">
      <c r="A2580" s="25"/>
      <c r="B2580" s="26"/>
      <c r="C2580" s="26"/>
      <c r="D2580" s="26"/>
      <c r="E2580" s="26"/>
      <c r="F2580" s="26"/>
      <c r="G2580" s="26"/>
      <c r="H2580" s="26"/>
      <c r="I2580" s="26"/>
      <c r="J2580" s="26"/>
      <c r="K2580" s="26"/>
      <c r="L2580" s="26"/>
      <c r="M2580" s="25"/>
    </row>
    <row r="2581" ht="15.75" customHeight="1">
      <c r="A2581" s="25"/>
      <c r="B2581" s="26"/>
      <c r="C2581" s="26"/>
      <c r="D2581" s="26"/>
      <c r="E2581" s="26"/>
      <c r="F2581" s="26"/>
      <c r="G2581" s="26"/>
      <c r="H2581" s="26"/>
      <c r="I2581" s="26"/>
      <c r="J2581" s="26"/>
      <c r="K2581" s="26"/>
      <c r="L2581" s="26"/>
      <c r="M2581" s="25"/>
    </row>
    <row r="2582" ht="15.75" customHeight="1">
      <c r="A2582" s="25"/>
      <c r="B2582" s="26"/>
      <c r="C2582" s="26"/>
      <c r="D2582" s="26"/>
      <c r="E2582" s="26"/>
      <c r="F2582" s="26"/>
      <c r="G2582" s="26"/>
      <c r="H2582" s="26"/>
      <c r="I2582" s="26"/>
      <c r="J2582" s="26"/>
      <c r="K2582" s="26"/>
      <c r="L2582" s="26"/>
      <c r="M2582" s="25"/>
    </row>
    <row r="2583" ht="15.75" customHeight="1">
      <c r="A2583" s="25"/>
      <c r="B2583" s="26"/>
      <c r="C2583" s="26"/>
      <c r="D2583" s="26"/>
      <c r="E2583" s="26"/>
      <c r="F2583" s="26"/>
      <c r="G2583" s="26"/>
      <c r="H2583" s="26"/>
      <c r="I2583" s="26"/>
      <c r="J2583" s="26"/>
      <c r="K2583" s="26"/>
      <c r="L2583" s="26"/>
      <c r="M2583" s="25"/>
    </row>
    <row r="2584" ht="15.75" customHeight="1">
      <c r="A2584" s="25"/>
      <c r="B2584" s="26"/>
      <c r="C2584" s="26"/>
      <c r="D2584" s="26"/>
      <c r="E2584" s="26"/>
      <c r="F2584" s="26"/>
      <c r="G2584" s="26"/>
      <c r="H2584" s="26"/>
      <c r="I2584" s="26"/>
      <c r="J2584" s="26"/>
      <c r="K2584" s="26"/>
      <c r="L2584" s="26"/>
      <c r="M2584" s="25"/>
    </row>
    <row r="2585" ht="15.75" customHeight="1">
      <c r="A2585" s="25"/>
      <c r="B2585" s="26"/>
      <c r="C2585" s="26"/>
      <c r="D2585" s="26"/>
      <c r="E2585" s="26"/>
      <c r="F2585" s="26"/>
      <c r="G2585" s="26"/>
      <c r="H2585" s="26"/>
      <c r="I2585" s="26"/>
      <c r="J2585" s="26"/>
      <c r="K2585" s="26"/>
      <c r="L2585" s="26"/>
      <c r="M2585" s="25"/>
    </row>
    <row r="2586" ht="15.75" customHeight="1">
      <c r="A2586" s="25"/>
      <c r="B2586" s="26"/>
      <c r="C2586" s="26"/>
      <c r="D2586" s="26"/>
      <c r="E2586" s="26"/>
      <c r="F2586" s="26"/>
      <c r="G2586" s="26"/>
      <c r="H2586" s="26"/>
      <c r="I2586" s="26"/>
      <c r="J2586" s="26"/>
      <c r="K2586" s="26"/>
      <c r="L2586" s="26"/>
      <c r="M2586" s="25"/>
    </row>
    <row r="2587" ht="15.75" customHeight="1">
      <c r="A2587" s="25"/>
      <c r="B2587" s="26"/>
      <c r="C2587" s="26"/>
      <c r="D2587" s="26"/>
      <c r="E2587" s="26"/>
      <c r="F2587" s="26"/>
      <c r="G2587" s="26"/>
      <c r="H2587" s="26"/>
      <c r="I2587" s="26"/>
      <c r="J2587" s="26"/>
      <c r="K2587" s="26"/>
      <c r="L2587" s="26"/>
      <c r="M2587" s="25"/>
    </row>
    <row r="2588" ht="15.75" customHeight="1">
      <c r="A2588" s="25"/>
      <c r="B2588" s="26"/>
      <c r="C2588" s="26"/>
      <c r="D2588" s="26"/>
      <c r="E2588" s="26"/>
      <c r="F2588" s="26"/>
      <c r="G2588" s="26"/>
      <c r="H2588" s="26"/>
      <c r="I2588" s="26"/>
      <c r="J2588" s="26"/>
      <c r="K2588" s="26"/>
      <c r="L2588" s="26"/>
      <c r="M2588" s="25"/>
    </row>
    <row r="2589" ht="15.75" customHeight="1">
      <c r="A2589" s="25"/>
      <c r="B2589" s="26"/>
      <c r="C2589" s="26"/>
      <c r="D2589" s="26"/>
      <c r="E2589" s="26"/>
      <c r="F2589" s="26"/>
      <c r="G2589" s="26"/>
      <c r="H2589" s="26"/>
      <c r="I2589" s="26"/>
      <c r="J2589" s="26"/>
      <c r="K2589" s="26"/>
      <c r="L2589" s="26"/>
      <c r="M2589" s="25"/>
    </row>
    <row r="2590" ht="15.75" customHeight="1">
      <c r="A2590" s="25"/>
      <c r="B2590" s="26"/>
      <c r="C2590" s="26"/>
      <c r="D2590" s="26"/>
      <c r="E2590" s="26"/>
      <c r="F2590" s="26"/>
      <c r="G2590" s="26"/>
      <c r="H2590" s="26"/>
      <c r="I2590" s="26"/>
      <c r="J2590" s="26"/>
      <c r="K2590" s="26"/>
      <c r="L2590" s="26"/>
      <c r="M2590" s="25"/>
    </row>
    <row r="2591" ht="15.75" customHeight="1">
      <c r="A2591" s="25"/>
      <c r="B2591" s="26"/>
      <c r="C2591" s="26"/>
      <c r="D2591" s="26"/>
      <c r="E2591" s="26"/>
      <c r="F2591" s="26"/>
      <c r="G2591" s="26"/>
      <c r="H2591" s="26"/>
      <c r="I2591" s="26"/>
      <c r="J2591" s="26"/>
      <c r="K2591" s="26"/>
      <c r="L2591" s="26"/>
      <c r="M2591" s="25"/>
    </row>
    <row r="2592" ht="15.75" customHeight="1">
      <c r="A2592" s="25"/>
      <c r="B2592" s="26"/>
      <c r="C2592" s="26"/>
      <c r="D2592" s="26"/>
      <c r="E2592" s="26"/>
      <c r="F2592" s="26"/>
      <c r="G2592" s="26"/>
      <c r="H2592" s="26"/>
      <c r="I2592" s="26"/>
      <c r="J2592" s="26"/>
      <c r="K2592" s="26"/>
      <c r="L2592" s="26"/>
      <c r="M2592" s="25"/>
    </row>
    <row r="2593" ht="15.75" customHeight="1">
      <c r="A2593" s="25"/>
      <c r="B2593" s="26"/>
      <c r="C2593" s="26"/>
      <c r="D2593" s="26"/>
      <c r="E2593" s="26"/>
      <c r="F2593" s="26"/>
      <c r="G2593" s="26"/>
      <c r="H2593" s="26"/>
      <c r="I2593" s="26"/>
      <c r="J2593" s="26"/>
      <c r="K2593" s="26"/>
      <c r="L2593" s="26"/>
      <c r="M2593" s="25"/>
    </row>
    <row r="2594" ht="15.75" customHeight="1">
      <c r="A2594" s="25"/>
      <c r="B2594" s="26"/>
      <c r="C2594" s="26"/>
      <c r="D2594" s="26"/>
      <c r="E2594" s="26"/>
      <c r="F2594" s="26"/>
      <c r="G2594" s="26"/>
      <c r="H2594" s="26"/>
      <c r="I2594" s="26"/>
      <c r="J2594" s="26"/>
      <c r="K2594" s="26"/>
      <c r="L2594" s="26"/>
      <c r="M2594" s="25"/>
    </row>
    <row r="2595" ht="15.75" customHeight="1">
      <c r="A2595" s="25"/>
      <c r="B2595" s="26"/>
      <c r="C2595" s="26"/>
      <c r="D2595" s="26"/>
      <c r="E2595" s="26"/>
      <c r="F2595" s="26"/>
      <c r="G2595" s="26"/>
      <c r="H2595" s="26"/>
      <c r="I2595" s="26"/>
      <c r="J2595" s="26"/>
      <c r="K2595" s="26"/>
      <c r="L2595" s="26"/>
      <c r="M2595" s="25"/>
    </row>
    <row r="2596" ht="15.75" customHeight="1">
      <c r="A2596" s="25"/>
      <c r="B2596" s="26"/>
      <c r="C2596" s="26"/>
      <c r="D2596" s="26"/>
      <c r="E2596" s="26"/>
      <c r="F2596" s="26"/>
      <c r="G2596" s="26"/>
      <c r="H2596" s="26"/>
      <c r="I2596" s="26"/>
      <c r="J2596" s="26"/>
      <c r="K2596" s="26"/>
      <c r="L2596" s="26"/>
      <c r="M2596" s="25"/>
    </row>
    <row r="2597" ht="15.75" customHeight="1">
      <c r="A2597" s="25"/>
      <c r="B2597" s="26"/>
      <c r="C2597" s="26"/>
      <c r="D2597" s="26"/>
      <c r="E2597" s="26"/>
      <c r="F2597" s="26"/>
      <c r="G2597" s="26"/>
      <c r="H2597" s="26"/>
      <c r="I2597" s="26"/>
      <c r="J2597" s="26"/>
      <c r="K2597" s="26"/>
      <c r="L2597" s="26"/>
      <c r="M2597" s="25"/>
    </row>
    <row r="2598" ht="15.75" customHeight="1">
      <c r="A2598" s="25"/>
      <c r="B2598" s="26"/>
      <c r="C2598" s="26"/>
      <c r="D2598" s="26"/>
      <c r="E2598" s="26"/>
      <c r="F2598" s="26"/>
      <c r="G2598" s="26"/>
      <c r="H2598" s="26"/>
      <c r="I2598" s="26"/>
      <c r="J2598" s="26"/>
      <c r="K2598" s="26"/>
      <c r="L2598" s="26"/>
      <c r="M2598" s="25"/>
    </row>
    <row r="2599" ht="15.75" customHeight="1">
      <c r="A2599" s="25"/>
      <c r="B2599" s="26"/>
      <c r="C2599" s="26"/>
      <c r="D2599" s="26"/>
      <c r="E2599" s="26"/>
      <c r="F2599" s="26"/>
      <c r="G2599" s="26"/>
      <c r="H2599" s="26"/>
      <c r="I2599" s="26"/>
      <c r="J2599" s="26"/>
      <c r="K2599" s="26"/>
      <c r="L2599" s="26"/>
      <c r="M2599" s="25"/>
    </row>
    <row r="2600" ht="15.75" customHeight="1">
      <c r="A2600" s="25"/>
      <c r="B2600" s="26"/>
      <c r="C2600" s="26"/>
      <c r="D2600" s="26"/>
      <c r="E2600" s="26"/>
      <c r="F2600" s="26"/>
      <c r="G2600" s="26"/>
      <c r="H2600" s="26"/>
      <c r="I2600" s="26"/>
      <c r="J2600" s="26"/>
      <c r="K2600" s="26"/>
      <c r="L2600" s="26"/>
      <c r="M2600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6" width="12.63"/>
  </cols>
  <sheetData>
    <row r="1" ht="9.0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ht="15.75" customHeight="1">
      <c r="A2" s="27"/>
      <c r="B2" s="28" t="s">
        <v>58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ht="9.0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ht="15.75" customHeight="1">
      <c r="A4" s="27"/>
      <c r="B4" s="29" t="s">
        <v>59</v>
      </c>
      <c r="C4" s="30"/>
      <c r="D4" s="30"/>
      <c r="E4" s="30"/>
      <c r="F4" s="30"/>
      <c r="G4" s="3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ht="15.75" customHeight="1">
      <c r="A5" s="27"/>
      <c r="B5" s="32" t="s">
        <v>60</v>
      </c>
      <c r="C5" s="30"/>
      <c r="D5" s="31"/>
      <c r="E5" s="33" t="s">
        <v>61</v>
      </c>
      <c r="F5" s="30"/>
      <c r="G5" s="31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9.0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ht="15.75" customHeight="1">
      <c r="A7" s="27"/>
      <c r="B7" s="34" t="s">
        <v>62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ht="9.0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ht="15.75" customHeight="1">
      <c r="A9" s="27"/>
      <c r="B9" s="29" t="s">
        <v>63</v>
      </c>
      <c r="C9" s="30"/>
      <c r="D9" s="30"/>
      <c r="E9" s="30"/>
      <c r="F9" s="30"/>
      <c r="G9" s="3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t="15.75" customHeight="1">
      <c r="A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5:D5"/>
    <mergeCell ref="E5:G5"/>
    <mergeCell ref="B9:G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5" width="17.25"/>
    <col customWidth="1" min="6" max="6" width="4.88"/>
    <col customWidth="1" min="7" max="7" width="17.25"/>
    <col customWidth="1" min="8" max="8" width="11.63"/>
    <col customWidth="1" min="9" max="9" width="12.88"/>
    <col customWidth="1" min="10" max="10" width="10.0"/>
    <col customWidth="1" min="11" max="11" width="8.75"/>
    <col customWidth="1" min="12" max="19" width="10.0"/>
  </cols>
  <sheetData>
    <row r="1" ht="4.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ht="15.75" customHeight="1">
      <c r="A2" s="36" t="s">
        <v>64</v>
      </c>
      <c r="F2" s="35"/>
      <c r="G2" s="37" t="s">
        <v>65</v>
      </c>
      <c r="H2" s="38" t="s">
        <v>66</v>
      </c>
      <c r="I2" s="38" t="s">
        <v>47</v>
      </c>
      <c r="J2" s="38" t="s">
        <v>48</v>
      </c>
      <c r="K2" s="38" t="s">
        <v>49</v>
      </c>
      <c r="L2" s="38" t="s">
        <v>50</v>
      </c>
      <c r="M2" s="38" t="s">
        <v>51</v>
      </c>
      <c r="N2" s="38" t="s">
        <v>52</v>
      </c>
      <c r="O2" s="38" t="s">
        <v>53</v>
      </c>
      <c r="P2" s="38" t="s">
        <v>54</v>
      </c>
      <c r="Q2" s="38" t="s">
        <v>55</v>
      </c>
      <c r="R2" s="38" t="s">
        <v>56</v>
      </c>
      <c r="S2" s="38" t="s">
        <v>57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ht="24.75" customHeight="1">
      <c r="A3" s="39" t="s">
        <v>67</v>
      </c>
      <c r="B3" s="35"/>
      <c r="C3" s="35"/>
      <c r="D3" s="35"/>
      <c r="E3" s="35"/>
      <c r="F3" s="35"/>
      <c r="G3" s="40" t="s">
        <v>66</v>
      </c>
      <c r="H3" s="41">
        <f>correl('1. Data'!$B:$B,'1. Data'!B:B)</f>
        <v>1</v>
      </c>
      <c r="I3" s="41">
        <f>correl('1. Data'!$B:$B,'1. Data'!C:C)</f>
        <v>-0.2561308948</v>
      </c>
      <c r="J3" s="41">
        <f>correl('1. Data'!$B:$B,'1. Data'!D:D)</f>
        <v>0.6717034348</v>
      </c>
      <c r="K3" s="41">
        <f>correl('1. Data'!$B:$B,'1. Data'!E:E)</f>
        <v>0.1147767245</v>
      </c>
      <c r="L3" s="41">
        <f>correl('1. Data'!$B:$B,'1. Data'!F:F)</f>
        <v>0.09370518632</v>
      </c>
      <c r="M3" s="41">
        <f>correl('1. Data'!$B:$B,'1. Data'!G:G)</f>
        <v>-0.1537941929</v>
      </c>
      <c r="N3" s="41">
        <f>correl('1. Data'!$B:$B,'1. Data'!H:H)</f>
        <v>-0.113181443</v>
      </c>
      <c r="O3" s="41">
        <f>correl('1. Data'!$B:$B,'1. Data'!I:I)</f>
        <v>0.6680472921</v>
      </c>
      <c r="P3" s="41">
        <f>correl('1. Data'!$B:$B,'1. Data'!J:J)</f>
        <v>-0.6829781946</v>
      </c>
      <c r="Q3" s="41">
        <f>correl('1. Data'!$B:$B,'1. Data'!K:K)</f>
        <v>0.1830056639</v>
      </c>
      <c r="R3" s="41">
        <f>correl('1. Data'!$B:$B,'1. Data'!L:L)</f>
        <v>-0.06166827063</v>
      </c>
      <c r="S3" s="41">
        <f>correl('1. Data'!$B:$B,'1. Data'!M:M)</f>
        <v>0.1240516491</v>
      </c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ht="24.75" customHeight="1">
      <c r="A4" s="35"/>
      <c r="B4" s="35"/>
      <c r="C4" s="35"/>
      <c r="D4" s="35"/>
      <c r="E4" s="35"/>
      <c r="F4" s="35"/>
      <c r="G4" s="40" t="s">
        <v>47</v>
      </c>
      <c r="H4" s="41">
        <f>correl('1. Data'!$C:$C,'1. Data'!B:B)</f>
        <v>-0.2561308948</v>
      </c>
      <c r="I4" s="41">
        <f>correl('1. Data'!$C:$C,'1. Data'!C:C)</f>
        <v>1</v>
      </c>
      <c r="J4" s="41">
        <f>correl('1. Data'!$C:$C,'1. Data'!D:D)</f>
        <v>-0.5524956846</v>
      </c>
      <c r="K4" s="41">
        <f>correl('1. Data'!$C:$C,'1. Data'!E:E)</f>
        <v>0.001917881963</v>
      </c>
      <c r="L4" s="41">
        <f>correl('1. Data'!$C:$C,'1. Data'!F:F)</f>
        <v>0.06129777248</v>
      </c>
      <c r="M4" s="41">
        <f>correl('1. Data'!$C:$C,'1. Data'!G:G)</f>
        <v>-0.01050382701</v>
      </c>
      <c r="N4" s="41">
        <f>correl('1. Data'!$C:$C,'1. Data'!H:H)</f>
        <v>0.07647000482</v>
      </c>
      <c r="O4" s="41">
        <f>correl('1. Data'!$C:$C,'1. Data'!I:I)</f>
        <v>0.0220262322</v>
      </c>
      <c r="P4" s="41">
        <f>correl('1. Data'!$C:$C,'1. Data'!J:J)</f>
        <v>0.2349372944</v>
      </c>
      <c r="Q4" s="41">
        <f>correl('1. Data'!$C:$C,'1. Data'!K:K)</f>
        <v>-0.2609866853</v>
      </c>
      <c r="R4" s="41">
        <f>correl('1. Data'!$C:$C,'1. Data'!L:L)</f>
        <v>-0.2022880272</v>
      </c>
      <c r="S4" s="41">
        <f>correl('1. Data'!$C:$C,'1. Data'!M:M)</f>
        <v>-0.3905577803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ht="24.75" customHeight="1">
      <c r="A5" s="42" t="s">
        <v>68</v>
      </c>
      <c r="B5" s="43"/>
      <c r="C5" s="43"/>
      <c r="D5" s="44"/>
      <c r="E5" s="45" t="s">
        <v>56</v>
      </c>
      <c r="F5" s="35"/>
      <c r="G5" s="40" t="s">
        <v>48</v>
      </c>
      <c r="H5" s="41">
        <f>correl('1. Data'!$D:$D,'1. Data'!B:B)</f>
        <v>0.6717034348</v>
      </c>
      <c r="I5" s="41">
        <f>correl('1. Data'!$D:$D,'1. Data'!C:C)</f>
        <v>-0.5524956846</v>
      </c>
      <c r="J5" s="41">
        <f>correl('1. Data'!$D:$D,'1. Data'!D:D)</f>
        <v>1</v>
      </c>
      <c r="K5" s="41">
        <f>correl('1. Data'!$D:$D,'1. Data'!E:E)</f>
        <v>0.1435771616</v>
      </c>
      <c r="L5" s="41">
        <f>correl('1. Data'!$D:$D,'1. Data'!F:F)</f>
        <v>0.2038229138</v>
      </c>
      <c r="M5" s="41">
        <f>correl('1. Data'!$D:$D,'1. Data'!G:G)</f>
        <v>-0.06097812919</v>
      </c>
      <c r="N5" s="41">
        <f>correl('1. Data'!$D:$D,'1. Data'!H:H)</f>
        <v>0.03553302393</v>
      </c>
      <c r="O5" s="41">
        <f>correl('1. Data'!$D:$D,'1. Data'!I:I)</f>
        <v>0.3649471752</v>
      </c>
      <c r="P5" s="41">
        <f>correl('1. Data'!$D:$D,'1. Data'!J:J)</f>
        <v>-0.5419041447</v>
      </c>
      <c r="Q5" s="41">
        <f>correl('1. Data'!$D:$D,'1. Data'!K:K)</f>
        <v>0.3127700439</v>
      </c>
      <c r="R5" s="41">
        <f>correl('1. Data'!$D:$D,'1. Data'!L:L)</f>
        <v>0.1099032466</v>
      </c>
      <c r="S5" s="41">
        <f>correl('1. Data'!$D:$D,'1. Data'!M:M)</f>
        <v>0.2263725143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ht="24.75" customHeight="1">
      <c r="A6" s="42" t="s">
        <v>69</v>
      </c>
      <c r="B6" s="43"/>
      <c r="C6" s="43"/>
      <c r="D6" s="44"/>
      <c r="E6" s="45" t="s">
        <v>47</v>
      </c>
      <c r="F6" s="35"/>
      <c r="G6" s="40" t="s">
        <v>49</v>
      </c>
      <c r="H6" s="41">
        <f>correl('1. Data'!$E:$E,'1. Data'!B:B)</f>
        <v>0.1147767245</v>
      </c>
      <c r="I6" s="41">
        <f>correl('1. Data'!$E:$E,'1. Data'!C:C)</f>
        <v>0.001917881963</v>
      </c>
      <c r="J6" s="41">
        <f>correl('1. Data'!$E:$E,'1. Data'!D:D)</f>
        <v>0.1435771616</v>
      </c>
      <c r="K6" s="41">
        <f>correl('1. Data'!$E:$E,'1. Data'!E:E)</f>
        <v>1</v>
      </c>
      <c r="L6" s="41">
        <f>correl('1. Data'!$E:$E,'1. Data'!F:F)</f>
        <v>0.0556095352</v>
      </c>
      <c r="M6" s="41">
        <f>correl('1. Data'!$E:$E,'1. Data'!G:G)</f>
        <v>0.1870489951</v>
      </c>
      <c r="N6" s="41">
        <f>correl('1. Data'!$E:$E,'1. Data'!H:H)</f>
        <v>0.2030278817</v>
      </c>
      <c r="O6" s="41">
        <f>correl('1. Data'!$E:$E,'1. Data'!I:I)</f>
        <v>0.355283371</v>
      </c>
      <c r="P6" s="41">
        <f>correl('1. Data'!$E:$E,'1. Data'!J:J)</f>
        <v>-0.08565242222</v>
      </c>
      <c r="Q6" s="41">
        <f>correl('1. Data'!$E:$E,'1. Data'!K:K)</f>
        <v>0.005527121339</v>
      </c>
      <c r="R6" s="41">
        <f>correl('1. Data'!$E:$E,'1. Data'!L:L)</f>
        <v>0.04207543721</v>
      </c>
      <c r="S6" s="41">
        <f>correl('1. Data'!$E:$E,'1. Data'!M:M)</f>
        <v>0.01373163734</v>
      </c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ht="24.75" customHeight="1">
      <c r="A7" s="42" t="s">
        <v>70</v>
      </c>
      <c r="B7" s="43"/>
      <c r="C7" s="43"/>
      <c r="D7" s="44"/>
      <c r="E7" s="45" t="s">
        <v>71</v>
      </c>
      <c r="F7" s="35"/>
      <c r="G7" s="40" t="s">
        <v>50</v>
      </c>
      <c r="H7" s="41">
        <f>correl('1. Data'!$F:$F,'1. Data'!B:B)</f>
        <v>0.09370518632</v>
      </c>
      <c r="I7" s="41">
        <f>correl('1. Data'!$F:$F,'1. Data'!C:C)</f>
        <v>0.06129777248</v>
      </c>
      <c r="J7" s="41">
        <f>correl('1. Data'!$F:$F,'1. Data'!D:D)</f>
        <v>0.2038229138</v>
      </c>
      <c r="K7" s="41">
        <f>correl('1. Data'!$F:$F,'1. Data'!E:E)</f>
        <v>0.0556095352</v>
      </c>
      <c r="L7" s="41">
        <f>correl('1. Data'!$F:$F,'1. Data'!F:F)</f>
        <v>1</v>
      </c>
      <c r="M7" s="41">
        <f>correl('1. Data'!$F:$F,'1. Data'!G:G)</f>
        <v>0.005562147005</v>
      </c>
      <c r="N7" s="41">
        <f>correl('1. Data'!$F:$F,'1. Data'!H:H)</f>
        <v>0.04740046826</v>
      </c>
      <c r="O7" s="41">
        <f>correl('1. Data'!$F:$F,'1. Data'!I:I)</f>
        <v>0.2006323266</v>
      </c>
      <c r="P7" s="41">
        <f>correl('1. Data'!$F:$F,'1. Data'!J:J)</f>
        <v>-0.2650261312</v>
      </c>
      <c r="Q7" s="41">
        <f>correl('1. Data'!$F:$F,'1. Data'!K:K)</f>
        <v>0.3712604813</v>
      </c>
      <c r="R7" s="41">
        <f>correl('1. Data'!$F:$F,'1. Data'!L:L)</f>
        <v>-0.2211405448</v>
      </c>
      <c r="S7" s="41">
        <f>correl('1. Data'!$F:$F,'1. Data'!M:M)</f>
        <v>-0.1289065599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ht="24.75" customHeight="1">
      <c r="A8" s="35"/>
      <c r="B8" s="35"/>
      <c r="C8" s="35"/>
      <c r="D8" s="35"/>
      <c r="E8" s="35"/>
      <c r="F8" s="35"/>
      <c r="G8" s="40" t="s">
        <v>51</v>
      </c>
      <c r="H8" s="41">
        <f>correl('1. Data'!$G:$G,'1. Data'!B:B)</f>
        <v>-0.1537941929</v>
      </c>
      <c r="I8" s="41">
        <f>correl('1. Data'!$G:$G,'1. Data'!C:C)</f>
        <v>-0.01050382701</v>
      </c>
      <c r="J8" s="41">
        <f>correl('1. Data'!$G:$G,'1. Data'!D:D)</f>
        <v>-0.06097812919</v>
      </c>
      <c r="K8" s="41">
        <f>correl('1. Data'!$G:$G,'1. Data'!E:E)</f>
        <v>0.1870489951</v>
      </c>
      <c r="L8" s="41">
        <f>correl('1. Data'!$G:$G,'1. Data'!F:F)</f>
        <v>0.005562147005</v>
      </c>
      <c r="M8" s="41">
        <f>correl('1. Data'!$G:$G,'1. Data'!G:G)</f>
        <v>1</v>
      </c>
      <c r="N8" s="41">
        <f>correl('1. Data'!$G:$G,'1. Data'!H:H)</f>
        <v>0.6676664505</v>
      </c>
      <c r="O8" s="41">
        <f>correl('1. Data'!$G:$G,'1. Data'!I:I)</f>
        <v>-0.02194583116</v>
      </c>
      <c r="P8" s="41">
        <f>correl('1. Data'!$G:$G,'1. Data'!J:J)</f>
        <v>0.0703774985</v>
      </c>
      <c r="Q8" s="41">
        <f>correl('1. Data'!$G:$G,'1. Data'!K:K)</f>
        <v>0.05165757184</v>
      </c>
      <c r="R8" s="41">
        <f>correl('1. Data'!$G:$G,'1. Data'!L:L)</f>
        <v>-0.06940835357</v>
      </c>
      <c r="S8" s="41">
        <f>correl('1. Data'!$G:$G,'1. Data'!M:M)</f>
        <v>-0.05065605724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ht="24.75" customHeight="1">
      <c r="A9" s="35"/>
      <c r="B9" s="35"/>
      <c r="C9" s="35"/>
      <c r="D9" s="35"/>
      <c r="E9" s="35"/>
      <c r="F9" s="35"/>
      <c r="G9" s="40" t="s">
        <v>52</v>
      </c>
      <c r="H9" s="41">
        <f>correl('1. Data'!$H:$H,'1. Data'!B:B)</f>
        <v>-0.113181443</v>
      </c>
      <c r="I9" s="41">
        <f>correl('1. Data'!$H:$H,'1. Data'!C:C)</f>
        <v>0.07647000482</v>
      </c>
      <c r="J9" s="41">
        <f>correl('1. Data'!$H:$H,'1. Data'!D:D)</f>
        <v>0.03553302393</v>
      </c>
      <c r="K9" s="41">
        <f>correl('1. Data'!$H:$H,'1. Data'!E:E)</f>
        <v>0.2030278817</v>
      </c>
      <c r="L9" s="41">
        <f>correl('1. Data'!$H:$H,'1. Data'!F:F)</f>
        <v>0.04740046826</v>
      </c>
      <c r="M9" s="41">
        <f>correl('1. Data'!$H:$H,'1. Data'!G:G)</f>
        <v>0.6676664505</v>
      </c>
      <c r="N9" s="41">
        <f>correl('1. Data'!$H:$H,'1. Data'!H:H)</f>
        <v>1</v>
      </c>
      <c r="O9" s="41">
        <f>correl('1. Data'!$H:$H,'1. Data'!I:I)</f>
        <v>0.0712694762</v>
      </c>
      <c r="P9" s="41">
        <f>correl('1. Data'!$H:$H,'1. Data'!J:J)</f>
        <v>-0.06649455901</v>
      </c>
      <c r="Q9" s="41">
        <f>correl('1. Data'!$H:$H,'1. Data'!K:K)</f>
        <v>0.04294683624</v>
      </c>
      <c r="R9" s="41">
        <f>correl('1. Data'!$H:$H,'1. Data'!L:L)</f>
        <v>-0.2056539437</v>
      </c>
      <c r="S9" s="41">
        <f>correl('1. Data'!$H:$H,'1. Data'!M:M)</f>
        <v>-0.1851002889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ht="24.75" customHeight="1">
      <c r="A10" s="35"/>
      <c r="B10" s="35"/>
      <c r="C10" s="35"/>
      <c r="D10" s="35"/>
      <c r="E10" s="35"/>
      <c r="F10" s="35"/>
      <c r="G10" s="40" t="s">
        <v>53</v>
      </c>
      <c r="H10" s="41">
        <f>correl('1. Data'!$I:$I,'1. Data'!B:B)</f>
        <v>0.6680472921</v>
      </c>
      <c r="I10" s="41">
        <f>correl('1. Data'!$I:$I,'1. Data'!C:C)</f>
        <v>0.0220262322</v>
      </c>
      <c r="J10" s="41">
        <f>correl('1. Data'!$I:$I,'1. Data'!D:D)</f>
        <v>0.3649471752</v>
      </c>
      <c r="K10" s="41">
        <f>correl('1. Data'!$I:$I,'1. Data'!E:E)</f>
        <v>0.355283371</v>
      </c>
      <c r="L10" s="41">
        <f>correl('1. Data'!$I:$I,'1. Data'!F:F)</f>
        <v>0.2006323266</v>
      </c>
      <c r="M10" s="41">
        <f>correl('1. Data'!$I:$I,'1. Data'!G:G)</f>
        <v>-0.02194583116</v>
      </c>
      <c r="N10" s="41">
        <f>correl('1. Data'!$I:$I,'1. Data'!H:H)</f>
        <v>0.0712694762</v>
      </c>
      <c r="O10" s="41">
        <f>correl('1. Data'!$I:$I,'1. Data'!I:I)</f>
        <v>1</v>
      </c>
      <c r="P10" s="41">
        <f>correl('1. Data'!$I:$I,'1. Data'!J:J)</f>
        <v>-0.3416993348</v>
      </c>
      <c r="Q10" s="41">
        <f>correl('1. Data'!$I:$I,'1. Data'!K:K)</f>
        <v>0.1485064117</v>
      </c>
      <c r="R10" s="41">
        <f>correl('1. Data'!$I:$I,'1. Data'!L:L)</f>
        <v>-0.4961797702</v>
      </c>
      <c r="S10" s="41">
        <f>correl('1. Data'!$I:$I,'1. Data'!M:M)</f>
        <v>-0.1749192278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ht="24.75" customHeight="1">
      <c r="A11" s="35"/>
      <c r="B11" s="35"/>
      <c r="C11" s="35"/>
      <c r="D11" s="35"/>
      <c r="E11" s="35"/>
      <c r="F11" s="35"/>
      <c r="G11" s="40" t="s">
        <v>54</v>
      </c>
      <c r="H11" s="41">
        <f>correl('1. Data'!$J:$J,'1. Data'!B:B)</f>
        <v>-0.6829781946</v>
      </c>
      <c r="I11" s="41">
        <f>correl('1. Data'!$J:$J,'1. Data'!C:C)</f>
        <v>0.2349372944</v>
      </c>
      <c r="J11" s="41">
        <f>correl('1. Data'!$J:$J,'1. Data'!D:D)</f>
        <v>-0.5419041447</v>
      </c>
      <c r="K11" s="41">
        <f>correl('1. Data'!$J:$J,'1. Data'!E:E)</f>
        <v>-0.08565242222</v>
      </c>
      <c r="L11" s="41">
        <f>correl('1. Data'!$J:$J,'1. Data'!F:F)</f>
        <v>-0.2650261312</v>
      </c>
      <c r="M11" s="41">
        <f>correl('1. Data'!$J:$J,'1. Data'!G:G)</f>
        <v>0.0703774985</v>
      </c>
      <c r="N11" s="41">
        <f>correl('1. Data'!$J:$J,'1. Data'!H:H)</f>
        <v>-0.06649455901</v>
      </c>
      <c r="O11" s="41">
        <f>correl('1. Data'!$J:$J,'1. Data'!I:I)</f>
        <v>-0.3416993348</v>
      </c>
      <c r="P11" s="41">
        <f>correl('1. Data'!$J:$J,'1. Data'!J:J)</f>
        <v>1</v>
      </c>
      <c r="Q11" s="41">
        <f>correl('1. Data'!$J:$J,'1. Data'!K:K)</f>
        <v>-0.1966476023</v>
      </c>
      <c r="R11" s="41">
        <f>correl('1. Data'!$J:$J,'1. Data'!L:L)</f>
        <v>0.2056325085</v>
      </c>
      <c r="S11" s="41">
        <f>correl('1. Data'!$J:$J,'1. Data'!M:M)</f>
        <v>-0.05773139121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ht="24.75" customHeight="1">
      <c r="A12" s="35"/>
      <c r="B12" s="35"/>
      <c r="C12" s="35"/>
      <c r="D12" s="35"/>
      <c r="E12" s="35"/>
      <c r="F12" s="35"/>
      <c r="G12" s="40" t="s">
        <v>55</v>
      </c>
      <c r="H12" s="41">
        <f>correl('1. Data'!$K:$K,'1. Data'!B:B)</f>
        <v>0.1830056639</v>
      </c>
      <c r="I12" s="41">
        <f>correl('1. Data'!$K:$K,'1. Data'!C:C)</f>
        <v>-0.2609866853</v>
      </c>
      <c r="J12" s="41">
        <f>correl('1. Data'!$K:$K,'1. Data'!D:D)</f>
        <v>0.3127700439</v>
      </c>
      <c r="K12" s="41">
        <f>correl('1. Data'!$K:$K,'1. Data'!E:E)</f>
        <v>0.005527121339</v>
      </c>
      <c r="L12" s="41">
        <f>correl('1. Data'!$K:$K,'1. Data'!F:F)</f>
        <v>0.3712604813</v>
      </c>
      <c r="M12" s="41">
        <f>correl('1. Data'!$K:$K,'1. Data'!G:G)</f>
        <v>0.05165757184</v>
      </c>
      <c r="N12" s="41">
        <f>correl('1. Data'!$K:$K,'1. Data'!H:H)</f>
        <v>0.04294683624</v>
      </c>
      <c r="O12" s="41">
        <f>correl('1. Data'!$K:$K,'1. Data'!I:I)</f>
        <v>0.1485064117</v>
      </c>
      <c r="P12" s="41">
        <f>correl('1. Data'!$K:$K,'1. Data'!J:J)</f>
        <v>-0.1966476023</v>
      </c>
      <c r="Q12" s="41">
        <f>correl('1. Data'!$K:$K,'1. Data'!K:K)</f>
        <v>1</v>
      </c>
      <c r="R12" s="41">
        <f>correl('1. Data'!$K:$K,'1. Data'!L:L)</f>
        <v>0.09359475041</v>
      </c>
      <c r="S12" s="41">
        <f>correl('1. Data'!$K:$K,'1. Data'!M:M)</f>
        <v>0.2513970791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ht="24.75" customHeight="1">
      <c r="A13" s="35"/>
      <c r="B13" s="35"/>
      <c r="C13" s="35"/>
      <c r="D13" s="35"/>
      <c r="E13" s="35"/>
      <c r="F13" s="35"/>
      <c r="G13" s="40" t="s">
        <v>56</v>
      </c>
      <c r="H13" s="41">
        <f>correl('1. Data'!$L:$L,'1. Data'!B:B)</f>
        <v>-0.06166827063</v>
      </c>
      <c r="I13" s="41">
        <f>correl('1. Data'!$L:$L,'1. Data'!C:C)</f>
        <v>-0.2022880272</v>
      </c>
      <c r="J13" s="41">
        <f>correl('1. Data'!$L:$L,'1. Data'!D:D)</f>
        <v>0.1099032466</v>
      </c>
      <c r="K13" s="41">
        <f>correl('1. Data'!$L:$L,'1. Data'!E:E)</f>
        <v>0.04207543721</v>
      </c>
      <c r="L13" s="41">
        <f>correl('1. Data'!$L:$L,'1. Data'!F:F)</f>
        <v>-0.2211405448</v>
      </c>
      <c r="M13" s="41">
        <f>correl('1. Data'!$L:$L,'1. Data'!G:G)</f>
        <v>-0.06940835357</v>
      </c>
      <c r="N13" s="41">
        <f>correl('1. Data'!$L:$L,'1. Data'!H:H)</f>
        <v>-0.2056539437</v>
      </c>
      <c r="O13" s="41">
        <f>correl('1. Data'!$L:$L,'1. Data'!I:I)</f>
        <v>-0.4961797702</v>
      </c>
      <c r="P13" s="41">
        <f>correl('1. Data'!$L:$L,'1. Data'!J:J)</f>
        <v>0.2056325085</v>
      </c>
      <c r="Q13" s="41">
        <f>correl('1. Data'!$L:$L,'1. Data'!K:K)</f>
        <v>0.09359475041</v>
      </c>
      <c r="R13" s="41">
        <f>correl('1. Data'!$L:$L,'1. Data'!L:L)</f>
        <v>1</v>
      </c>
      <c r="S13" s="41">
        <f>correl('1. Data'!$L:$L,'1. Data'!M:M)</f>
        <v>0.476166324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ht="24.75" customHeight="1">
      <c r="A14" s="35"/>
      <c r="B14" s="35"/>
      <c r="C14" s="35"/>
      <c r="D14" s="35"/>
      <c r="E14" s="35"/>
      <c r="F14" s="35"/>
      <c r="G14" s="40" t="s">
        <v>57</v>
      </c>
      <c r="H14" s="41">
        <f>correl('1. Data'!$M:$M,'1. Data'!B:B)</f>
        <v>0.1240516491</v>
      </c>
      <c r="I14" s="41">
        <f>correl('1. Data'!$M:$M,'1. Data'!C:C)</f>
        <v>-0.3905577803</v>
      </c>
      <c r="J14" s="41">
        <f>correl('1. Data'!$M:$M,'1. Data'!D:D)</f>
        <v>0.2263725143</v>
      </c>
      <c r="K14" s="41">
        <f>correl('1. Data'!$M:$M,'1. Data'!E:E)</f>
        <v>0.01373163734</v>
      </c>
      <c r="L14" s="41">
        <f>correl('1. Data'!$M:$M,'1. Data'!F:F)</f>
        <v>-0.1289065599</v>
      </c>
      <c r="M14" s="41">
        <f>correl('1. Data'!$M:$M,'1. Data'!G:G)</f>
        <v>-0.05065605724</v>
      </c>
      <c r="N14" s="41">
        <f>correl('1. Data'!$M:$M,'1. Data'!H:H)</f>
        <v>-0.1851002889</v>
      </c>
      <c r="O14" s="41">
        <f>correl('1. Data'!$M:$M,'1. Data'!I:I)</f>
        <v>-0.1749192278</v>
      </c>
      <c r="P14" s="41">
        <f>correl('1. Data'!$M:$M,'1. Data'!J:J)</f>
        <v>-0.05773139121</v>
      </c>
      <c r="Q14" s="41">
        <f>correl('1. Data'!$M:$M,'1. Data'!K:K)</f>
        <v>0.2513970791</v>
      </c>
      <c r="R14" s="41">
        <f>correl('1. Data'!$M:$M,'1. Data'!L:L)</f>
        <v>0.476166324</v>
      </c>
      <c r="S14" s="41">
        <f>correl('1. Data'!$M:$M,'1. Data'!M:M)</f>
        <v>1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ht="15.75" customHeight="1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ht="15.75" customHeight="1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ht="15.75" customHeight="1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ht="15.75" customHeight="1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ht="15.75" customHeight="1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ht="15.75" customHeight="1">
      <c r="A20" s="35"/>
      <c r="B20" s="35"/>
      <c r="C20" s="35"/>
      <c r="D20" s="35"/>
      <c r="E20" s="35"/>
      <c r="F20" s="35"/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ht="15.75" customHeight="1">
      <c r="A21" s="35"/>
      <c r="B21" s="35"/>
      <c r="C21" s="35"/>
      <c r="D21" s="35"/>
      <c r="E21" s="35"/>
      <c r="F21" s="35"/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ht="15.75" customHeight="1">
      <c r="A22" s="35"/>
      <c r="B22" s="35"/>
      <c r="C22" s="35"/>
      <c r="D22" s="35"/>
      <c r="E22" s="35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ht="15.75" customHeight="1">
      <c r="A23" s="35"/>
      <c r="B23" s="35"/>
      <c r="C23" s="35"/>
      <c r="D23" s="35"/>
      <c r="E23" s="35"/>
      <c r="F23" s="35"/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ht="15.75" customHeight="1">
      <c r="A24" s="35"/>
      <c r="B24" s="35"/>
      <c r="C24" s="35"/>
      <c r="D24" s="35"/>
      <c r="E24" s="35"/>
      <c r="F24" s="35"/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ht="15.75" customHeight="1">
      <c r="A25" s="35"/>
      <c r="B25" s="35"/>
      <c r="C25" s="35"/>
      <c r="D25" s="35"/>
      <c r="E25" s="35"/>
      <c r="F25" s="35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ht="15.75" customHeight="1">
      <c r="A26" s="35"/>
      <c r="B26" s="35"/>
      <c r="C26" s="35"/>
      <c r="D26" s="35"/>
      <c r="E26" s="35"/>
      <c r="F26" s="35"/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ht="15.75" customHeight="1">
      <c r="A27" s="35"/>
      <c r="B27" s="35"/>
      <c r="C27" s="35"/>
      <c r="D27" s="35"/>
      <c r="E27" s="35"/>
      <c r="F27" s="35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ht="15.75" customHeight="1">
      <c r="A28" s="35"/>
      <c r="B28" s="35"/>
      <c r="C28" s="35"/>
      <c r="D28" s="35"/>
      <c r="E28" s="35"/>
      <c r="F28" s="35"/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ht="15.75" customHeight="1">
      <c r="A29" s="35"/>
      <c r="B29" s="35"/>
      <c r="C29" s="35"/>
      <c r="D29" s="35"/>
      <c r="E29" s="35"/>
      <c r="F29" s="35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ht="15.75" customHeight="1">
      <c r="A30" s="35"/>
      <c r="B30" s="35"/>
      <c r="C30" s="35"/>
      <c r="D30" s="35"/>
      <c r="E30" s="35"/>
      <c r="F30" s="35"/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ht="15.75" customHeight="1">
      <c r="A31" s="35"/>
      <c r="B31" s="35"/>
      <c r="C31" s="35"/>
      <c r="D31" s="35"/>
      <c r="E31" s="35"/>
      <c r="F31" s="35"/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ht="15.75" customHeight="1">
      <c r="A32" s="35"/>
      <c r="B32" s="35"/>
      <c r="C32" s="35"/>
      <c r="D32" s="35"/>
      <c r="E32" s="35"/>
      <c r="F32" s="35"/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5.75" customHeight="1">
      <c r="A33" s="35"/>
      <c r="B33" s="35"/>
      <c r="C33" s="35"/>
      <c r="D33" s="35"/>
      <c r="E33" s="35"/>
      <c r="F33" s="35"/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ht="15.75" customHeight="1">
      <c r="A34" s="35"/>
      <c r="B34" s="35"/>
      <c r="C34" s="35"/>
      <c r="D34" s="35"/>
      <c r="E34" s="35"/>
      <c r="F34" s="35"/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t="15.75" customHeight="1">
      <c r="A35" s="35"/>
      <c r="B35" s="35"/>
      <c r="C35" s="35"/>
      <c r="D35" s="35"/>
      <c r="E35" s="35"/>
      <c r="F35" s="35"/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ht="15.75" customHeight="1">
      <c r="A36" s="35"/>
      <c r="B36" s="35"/>
      <c r="C36" s="35"/>
      <c r="D36" s="35"/>
      <c r="E36" s="35"/>
      <c r="F36" s="35"/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35"/>
      <c r="B37" s="35"/>
      <c r="C37" s="35"/>
      <c r="D37" s="35"/>
      <c r="E37" s="35"/>
      <c r="F37" s="35"/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ht="15.75" customHeight="1">
      <c r="A38" s="35"/>
      <c r="B38" s="35"/>
      <c r="C38" s="35"/>
      <c r="D38" s="35"/>
      <c r="E38" s="35"/>
      <c r="F38" s="35"/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ht="15.75" customHeight="1">
      <c r="A39" s="35"/>
      <c r="B39" s="35"/>
      <c r="C39" s="35"/>
      <c r="D39" s="35"/>
      <c r="E39" s="35"/>
      <c r="F39" s="35"/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ht="15.75" customHeight="1">
      <c r="A40" s="35"/>
      <c r="B40" s="35"/>
      <c r="C40" s="35"/>
      <c r="D40" s="35"/>
      <c r="E40" s="35"/>
      <c r="F40" s="35"/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ht="15.75" customHeight="1">
      <c r="A41" s="35"/>
      <c r="B41" s="35"/>
      <c r="C41" s="35"/>
      <c r="D41" s="35"/>
      <c r="E41" s="35"/>
      <c r="F41" s="35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ht="15.75" customHeight="1">
      <c r="A42" s="35"/>
      <c r="B42" s="35"/>
      <c r="C42" s="35"/>
      <c r="D42" s="35"/>
      <c r="E42" s="35"/>
      <c r="F42" s="35"/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ht="15.75" customHeight="1">
      <c r="A43" s="35"/>
      <c r="B43" s="35"/>
      <c r="C43" s="35"/>
      <c r="D43" s="35"/>
      <c r="E43" s="35"/>
      <c r="F43" s="35"/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ht="15.75" customHeight="1">
      <c r="A44" s="35"/>
      <c r="B44" s="35"/>
      <c r="C44" s="35"/>
      <c r="D44" s="35"/>
      <c r="E44" s="35"/>
      <c r="F44" s="35"/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ht="15.75" customHeight="1">
      <c r="A45" s="35"/>
      <c r="B45" s="35"/>
      <c r="C45" s="35"/>
      <c r="D45" s="35"/>
      <c r="E45" s="35"/>
      <c r="F45" s="35"/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ht="15.75" customHeight="1">
      <c r="A46" s="35"/>
      <c r="B46" s="35"/>
      <c r="C46" s="35"/>
      <c r="D46" s="35"/>
      <c r="E46" s="35"/>
      <c r="F46" s="35"/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ht="15.75" customHeight="1">
      <c r="A47" s="35"/>
      <c r="B47" s="35"/>
      <c r="C47" s="35"/>
      <c r="D47" s="35"/>
      <c r="E47" s="35"/>
      <c r="F47" s="35"/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ht="15.75" customHeight="1">
      <c r="A48" s="35"/>
      <c r="B48" s="35"/>
      <c r="C48" s="35"/>
      <c r="D48" s="35"/>
      <c r="E48" s="35"/>
      <c r="F48" s="35"/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ht="15.75" customHeight="1">
      <c r="A49" s="35"/>
      <c r="B49" s="35"/>
      <c r="C49" s="35"/>
      <c r="D49" s="35"/>
      <c r="E49" s="35"/>
      <c r="F49" s="35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ht="15.75" customHeight="1">
      <c r="A50" s="35"/>
      <c r="B50" s="35"/>
      <c r="C50" s="35"/>
      <c r="D50" s="35"/>
      <c r="E50" s="35"/>
      <c r="F50" s="35"/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ht="15.75" customHeight="1">
      <c r="A51" s="35"/>
      <c r="B51" s="35"/>
      <c r="C51" s="35"/>
      <c r="D51" s="35"/>
      <c r="E51" s="35"/>
      <c r="F51" s="35"/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ht="15.75" customHeight="1">
      <c r="A52" s="35"/>
      <c r="B52" s="35"/>
      <c r="C52" s="35"/>
      <c r="D52" s="35"/>
      <c r="E52" s="35"/>
      <c r="F52" s="35"/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ht="15.75" customHeight="1">
      <c r="A53" s="35"/>
      <c r="B53" s="35"/>
      <c r="C53" s="35"/>
      <c r="D53" s="35"/>
      <c r="E53" s="35"/>
      <c r="F53" s="35"/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ht="15.75" customHeight="1">
      <c r="A54" s="35"/>
      <c r="B54" s="35"/>
      <c r="C54" s="35"/>
      <c r="D54" s="35"/>
      <c r="E54" s="35"/>
      <c r="F54" s="35"/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ht="15.75" customHeight="1">
      <c r="A55" s="35"/>
      <c r="B55" s="35"/>
      <c r="C55" s="35"/>
      <c r="D55" s="35"/>
      <c r="E55" s="35"/>
      <c r="F55" s="35"/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ht="15.75" customHeight="1">
      <c r="A56" s="35"/>
      <c r="B56" s="35"/>
      <c r="C56" s="35"/>
      <c r="D56" s="35"/>
      <c r="E56" s="35"/>
      <c r="F56" s="35"/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ht="15.75" customHeight="1">
      <c r="A57" s="35"/>
      <c r="B57" s="35"/>
      <c r="C57" s="35"/>
      <c r="D57" s="35"/>
      <c r="E57" s="35"/>
      <c r="F57" s="35"/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ht="15.75" customHeight="1">
      <c r="A58" s="35"/>
      <c r="B58" s="35"/>
      <c r="C58" s="35"/>
      <c r="D58" s="35"/>
      <c r="E58" s="35"/>
      <c r="F58" s="35"/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ht="15.75" customHeight="1">
      <c r="A59" s="35"/>
      <c r="B59" s="35"/>
      <c r="C59" s="35"/>
      <c r="D59" s="35"/>
      <c r="E59" s="35"/>
      <c r="F59" s="35"/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ht="15.75" customHeight="1">
      <c r="A60" s="35"/>
      <c r="B60" s="35"/>
      <c r="C60" s="35"/>
      <c r="D60" s="35"/>
      <c r="E60" s="35"/>
      <c r="F60" s="35"/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 ht="15.75" customHeight="1">
      <c r="A61" s="35"/>
      <c r="B61" s="35"/>
      <c r="C61" s="35"/>
      <c r="D61" s="35"/>
      <c r="E61" s="35"/>
      <c r="F61" s="35"/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 ht="15.75" customHeight="1">
      <c r="A62" s="35"/>
      <c r="B62" s="35"/>
      <c r="C62" s="35"/>
      <c r="D62" s="35"/>
      <c r="E62" s="35"/>
      <c r="F62" s="35"/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</row>
    <row r="63" ht="15.75" customHeight="1">
      <c r="A63" s="35"/>
      <c r="B63" s="35"/>
      <c r="C63" s="35"/>
      <c r="D63" s="35"/>
      <c r="E63" s="35"/>
      <c r="F63" s="35"/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</row>
    <row r="64" ht="15.75" customHeight="1">
      <c r="A64" s="35"/>
      <c r="B64" s="35"/>
      <c r="C64" s="35"/>
      <c r="D64" s="35"/>
      <c r="E64" s="35"/>
      <c r="F64" s="35"/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 ht="15.75" customHeight="1">
      <c r="A65" s="35"/>
      <c r="B65" s="35"/>
      <c r="C65" s="35"/>
      <c r="D65" s="35"/>
      <c r="E65" s="35"/>
      <c r="F65" s="35"/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ht="15.75" customHeight="1">
      <c r="A66" s="35"/>
      <c r="B66" s="35"/>
      <c r="C66" s="35"/>
      <c r="D66" s="35"/>
      <c r="E66" s="35"/>
      <c r="F66" s="35"/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</row>
    <row r="67" ht="15.75" customHeight="1">
      <c r="A67" s="35"/>
      <c r="B67" s="35"/>
      <c r="C67" s="35"/>
      <c r="D67" s="35"/>
      <c r="E67" s="35"/>
      <c r="F67" s="35"/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</row>
    <row r="68" ht="15.75" customHeight="1">
      <c r="A68" s="35"/>
      <c r="B68" s="35"/>
      <c r="C68" s="35"/>
      <c r="D68" s="35"/>
      <c r="E68" s="35"/>
      <c r="F68" s="35"/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</row>
    <row r="69" ht="15.75" customHeight="1">
      <c r="A69" s="35"/>
      <c r="B69" s="35"/>
      <c r="C69" s="35"/>
      <c r="D69" s="35"/>
      <c r="E69" s="35"/>
      <c r="F69" s="35"/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</row>
    <row r="70" ht="15.75" customHeight="1">
      <c r="A70" s="35"/>
      <c r="B70" s="35"/>
      <c r="C70" s="35"/>
      <c r="D70" s="35"/>
      <c r="E70" s="35"/>
      <c r="F70" s="35"/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</row>
    <row r="71" ht="15.75" customHeight="1">
      <c r="A71" s="35"/>
      <c r="B71" s="35"/>
      <c r="C71" s="35"/>
      <c r="D71" s="35"/>
      <c r="E71" s="35"/>
      <c r="F71" s="35"/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</row>
    <row r="72" ht="15.75" customHeight="1">
      <c r="A72" s="35"/>
      <c r="B72" s="35"/>
      <c r="C72" s="35"/>
      <c r="D72" s="35"/>
      <c r="E72" s="35"/>
      <c r="F72" s="35"/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</row>
    <row r="73" ht="15.75" customHeight="1">
      <c r="A73" s="35"/>
      <c r="B73" s="35"/>
      <c r="C73" s="35"/>
      <c r="D73" s="35"/>
      <c r="E73" s="35"/>
      <c r="F73" s="35"/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</row>
    <row r="74" ht="15.75" customHeight="1">
      <c r="A74" s="35"/>
      <c r="B74" s="35"/>
      <c r="C74" s="35"/>
      <c r="D74" s="35"/>
      <c r="E74" s="35"/>
      <c r="F74" s="35"/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</row>
    <row r="75" ht="15.75" customHeight="1">
      <c r="A75" s="35"/>
      <c r="B75" s="35"/>
      <c r="C75" s="35"/>
      <c r="D75" s="35"/>
      <c r="E75" s="35"/>
      <c r="F75" s="35"/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</row>
    <row r="76" ht="15.75" customHeight="1">
      <c r="A76" s="35"/>
      <c r="B76" s="35"/>
      <c r="C76" s="35"/>
      <c r="D76" s="35"/>
      <c r="E76" s="35"/>
      <c r="F76" s="35"/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</row>
    <row r="77" ht="15.75" customHeight="1">
      <c r="A77" s="35"/>
      <c r="B77" s="35"/>
      <c r="C77" s="35"/>
      <c r="D77" s="35"/>
      <c r="E77" s="35"/>
      <c r="F77" s="35"/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</row>
    <row r="78" ht="15.75" customHeight="1">
      <c r="A78" s="35"/>
      <c r="B78" s="35"/>
      <c r="C78" s="35"/>
      <c r="D78" s="35"/>
      <c r="E78" s="35"/>
      <c r="F78" s="35"/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</row>
    <row r="79" ht="15.75" customHeight="1">
      <c r="A79" s="35"/>
      <c r="B79" s="35"/>
      <c r="C79" s="35"/>
      <c r="D79" s="35"/>
      <c r="E79" s="35"/>
      <c r="F79" s="35"/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</row>
    <row r="80" ht="15.75" customHeight="1">
      <c r="A80" s="35"/>
      <c r="B80" s="35"/>
      <c r="C80" s="35"/>
      <c r="D80" s="35"/>
      <c r="E80" s="35"/>
      <c r="F80" s="35"/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</row>
    <row r="81" ht="15.75" customHeight="1">
      <c r="A81" s="35"/>
      <c r="B81" s="35"/>
      <c r="C81" s="35"/>
      <c r="D81" s="35"/>
      <c r="E81" s="35"/>
      <c r="F81" s="35"/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</row>
    <row r="82" ht="15.75" customHeight="1">
      <c r="A82" s="35"/>
      <c r="B82" s="35"/>
      <c r="C82" s="35"/>
      <c r="D82" s="35"/>
      <c r="E82" s="35"/>
      <c r="F82" s="35"/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</row>
    <row r="83" ht="15.75" customHeight="1">
      <c r="A83" s="35"/>
      <c r="B83" s="35"/>
      <c r="C83" s="35"/>
      <c r="D83" s="35"/>
      <c r="E83" s="35"/>
      <c r="F83" s="35"/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</row>
    <row r="84" ht="15.75" customHeight="1">
      <c r="A84" s="35"/>
      <c r="B84" s="35"/>
      <c r="C84" s="35"/>
      <c r="D84" s="35"/>
      <c r="E84" s="35"/>
      <c r="F84" s="35"/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</row>
    <row r="85" ht="15.75" customHeight="1">
      <c r="A85" s="35"/>
      <c r="B85" s="35"/>
      <c r="C85" s="35"/>
      <c r="D85" s="35"/>
      <c r="E85" s="35"/>
      <c r="F85" s="35"/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</row>
    <row r="86" ht="15.75" customHeight="1">
      <c r="A86" s="35"/>
      <c r="B86" s="35"/>
      <c r="C86" s="35"/>
      <c r="D86" s="35"/>
      <c r="E86" s="35"/>
      <c r="F86" s="35"/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</row>
    <row r="87" ht="15.75" customHeight="1">
      <c r="A87" s="35"/>
      <c r="B87" s="35"/>
      <c r="C87" s="35"/>
      <c r="D87" s="35"/>
      <c r="E87" s="35"/>
      <c r="F87" s="35"/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</row>
    <row r="88" ht="15.75" customHeight="1">
      <c r="A88" s="35"/>
      <c r="B88" s="35"/>
      <c r="C88" s="35"/>
      <c r="D88" s="35"/>
      <c r="E88" s="35"/>
      <c r="F88" s="35"/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</row>
    <row r="89" ht="15.75" customHeight="1">
      <c r="A89" s="35"/>
      <c r="B89" s="35"/>
      <c r="C89" s="35"/>
      <c r="D89" s="35"/>
      <c r="E89" s="35"/>
      <c r="F89" s="35"/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</row>
    <row r="90" ht="15.75" customHeight="1">
      <c r="A90" s="35"/>
      <c r="B90" s="35"/>
      <c r="C90" s="35"/>
      <c r="D90" s="35"/>
      <c r="E90" s="35"/>
      <c r="F90" s="35"/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</row>
    <row r="91" ht="15.75" customHeight="1">
      <c r="A91" s="35"/>
      <c r="B91" s="35"/>
      <c r="C91" s="35"/>
      <c r="D91" s="35"/>
      <c r="E91" s="35"/>
      <c r="F91" s="35"/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</row>
    <row r="92" ht="15.75" customHeight="1">
      <c r="A92" s="35"/>
      <c r="B92" s="35"/>
      <c r="C92" s="35"/>
      <c r="D92" s="35"/>
      <c r="E92" s="35"/>
      <c r="F92" s="35"/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</row>
    <row r="93" ht="15.75" customHeight="1">
      <c r="A93" s="35"/>
      <c r="B93" s="35"/>
      <c r="C93" s="35"/>
      <c r="D93" s="35"/>
      <c r="E93" s="35"/>
      <c r="F93" s="35"/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</row>
    <row r="94" ht="15.75" customHeight="1">
      <c r="A94" s="35"/>
      <c r="B94" s="35"/>
      <c r="C94" s="35"/>
      <c r="D94" s="35"/>
      <c r="E94" s="35"/>
      <c r="F94" s="35"/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</row>
    <row r="95" ht="15.75" customHeight="1">
      <c r="A95" s="35"/>
      <c r="B95" s="35"/>
      <c r="C95" s="35"/>
      <c r="D95" s="35"/>
      <c r="E95" s="35"/>
      <c r="F95" s="35"/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</row>
    <row r="96" ht="15.75" customHeight="1">
      <c r="A96" s="35"/>
      <c r="B96" s="35"/>
      <c r="C96" s="35"/>
      <c r="D96" s="35"/>
      <c r="E96" s="35"/>
      <c r="F96" s="35"/>
      <c r="G96" s="35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</row>
    <row r="97" ht="15.75" customHeight="1">
      <c r="A97" s="35"/>
      <c r="B97" s="35"/>
      <c r="C97" s="35"/>
      <c r="D97" s="35"/>
      <c r="E97" s="35"/>
      <c r="F97" s="35"/>
      <c r="G97" s="35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</row>
    <row r="98" ht="15.75" customHeight="1">
      <c r="A98" s="35"/>
      <c r="B98" s="35"/>
      <c r="C98" s="35"/>
      <c r="D98" s="35"/>
      <c r="E98" s="35"/>
      <c r="F98" s="35"/>
      <c r="G98" s="35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</row>
    <row r="99" ht="15.75" customHeight="1">
      <c r="A99" s="35"/>
      <c r="B99" s="35"/>
      <c r="C99" s="35"/>
      <c r="D99" s="35"/>
      <c r="E99" s="35"/>
      <c r="F99" s="35"/>
      <c r="G99" s="35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E2"/>
    <mergeCell ref="A5:D5"/>
    <mergeCell ref="A6:D6"/>
    <mergeCell ref="A7:D7"/>
  </mergeCells>
  <conditionalFormatting sqref="T7">
    <cfRule type="colorScale" priority="1">
      <colorScale>
        <cfvo type="min"/>
        <cfvo type="max"/>
        <color rgb="FFFF0000"/>
        <color rgb="FF34A853"/>
      </colorScale>
    </cfRule>
  </conditionalFormatting>
  <conditionalFormatting sqref="H3:S14">
    <cfRule type="colorScale" priority="2">
      <colorScale>
        <cfvo type="min"/>
        <cfvo type="max"/>
        <color rgb="FFFF0000"/>
        <color rgb="FF34A853"/>
      </colorScale>
    </cfRule>
  </conditionalFormatting>
  <dataValidations>
    <dataValidation type="list" allowBlank="1" sqref="E7">
      <formula1>"Positive,Negative"</formula1>
    </dataValidation>
    <dataValidation type="list" allowBlank="1" sqref="E5:E6">
      <formula1>$G$3:$G$13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16.88"/>
    <col customWidth="1" min="3" max="4" width="27.25"/>
    <col customWidth="1" min="5" max="5" width="30.38"/>
    <col customWidth="1" min="6" max="6" width="28.25"/>
    <col customWidth="1" min="7" max="7" width="1.5"/>
    <col customWidth="1" min="8" max="8" width="21.88"/>
    <col customWidth="1" min="10" max="11" width="13.63"/>
    <col customWidth="1" min="12" max="12" width="12.25"/>
  </cols>
  <sheetData>
    <row r="1" ht="9.0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46" t="s">
        <v>72</v>
      </c>
      <c r="D2" s="46" t="s">
        <v>73</v>
      </c>
      <c r="E2" s="46" t="s">
        <v>74</v>
      </c>
      <c r="F2" s="46" t="s">
        <v>75</v>
      </c>
      <c r="G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9.0" customHeight="1">
      <c r="A3" s="36"/>
      <c r="B3" s="36"/>
      <c r="C3" s="36"/>
      <c r="D3" s="36"/>
      <c r="E3" s="36"/>
      <c r="F3" s="36"/>
      <c r="G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47" t="s">
        <v>76</v>
      </c>
      <c r="C4" s="36"/>
      <c r="D4" s="36"/>
      <c r="E4" s="36"/>
      <c r="F4" s="36"/>
      <c r="G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9.0" customHeight="1">
      <c r="A5" s="36"/>
      <c r="B5" s="36"/>
      <c r="C5" s="36"/>
      <c r="D5" s="36"/>
      <c r="E5" s="36"/>
      <c r="F5" s="36"/>
      <c r="G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47" t="s">
        <v>77</v>
      </c>
      <c r="C6" s="47" t="s">
        <v>78</v>
      </c>
      <c r="D6" s="47" t="s">
        <v>79</v>
      </c>
      <c r="E6" s="47" t="s">
        <v>80</v>
      </c>
      <c r="F6" s="47" t="s">
        <v>81</v>
      </c>
      <c r="G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48" t="s">
        <v>66</v>
      </c>
      <c r="C7" s="49">
        <f>VLOOKUP(B7:B17,'3. Correlation'!$G$2:$S$14,13,0)</f>
        <v>0.1240516491</v>
      </c>
      <c r="D7" s="49">
        <f t="shared" ref="D7:D17" si="1">ABS(C7)</f>
        <v>0.1240516491</v>
      </c>
      <c r="E7" s="50" t="str">
        <f t="shared" ref="E7:E17" si="2">IF(C7&gt;=0,"Positive","Negative")</f>
        <v>Positive</v>
      </c>
      <c r="F7" s="50">
        <f t="shared" ref="F7:F17" si="3">RANK(D7,$D$7:$D$17,0)</f>
        <v>8</v>
      </c>
      <c r="G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>
      <c r="A8" s="36"/>
      <c r="B8" s="48" t="s">
        <v>47</v>
      </c>
      <c r="C8" s="49">
        <f>VLOOKUP(B8:B18,'3. Correlation'!$G$2:$S$14,13,0)</f>
        <v>-0.3905577803</v>
      </c>
      <c r="D8" s="49">
        <f t="shared" si="1"/>
        <v>0.3905577803</v>
      </c>
      <c r="E8" s="50" t="str">
        <f t="shared" si="2"/>
        <v>Negative</v>
      </c>
      <c r="F8" s="50">
        <f t="shared" si="3"/>
        <v>2</v>
      </c>
      <c r="G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48" t="s">
        <v>48</v>
      </c>
      <c r="C9" s="49">
        <f>VLOOKUP(B9:B19,'3. Correlation'!$G$2:$S$14,13,0)</f>
        <v>0.2263725143</v>
      </c>
      <c r="D9" s="49">
        <f t="shared" si="1"/>
        <v>0.2263725143</v>
      </c>
      <c r="E9" s="50" t="str">
        <f t="shared" si="2"/>
        <v>Positive</v>
      </c>
      <c r="F9" s="50">
        <f t="shared" si="3"/>
        <v>4</v>
      </c>
      <c r="G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48" t="s">
        <v>49</v>
      </c>
      <c r="C10" s="49">
        <f>VLOOKUP(B10:B20,'3. Correlation'!$G$2:$S$14,13,0)</f>
        <v>0.01373163734</v>
      </c>
      <c r="D10" s="49">
        <f t="shared" si="1"/>
        <v>0.01373163734</v>
      </c>
      <c r="E10" s="50" t="str">
        <f t="shared" si="2"/>
        <v>Positive</v>
      </c>
      <c r="F10" s="50">
        <f t="shared" si="3"/>
        <v>11</v>
      </c>
      <c r="G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48" t="s">
        <v>50</v>
      </c>
      <c r="C11" s="49">
        <f>VLOOKUP(B11:B21,'3. Correlation'!$G$2:$S$14,13,0)</f>
        <v>-0.1289065599</v>
      </c>
      <c r="D11" s="49">
        <f t="shared" si="1"/>
        <v>0.1289065599</v>
      </c>
      <c r="E11" s="50" t="str">
        <f t="shared" si="2"/>
        <v>Negative</v>
      </c>
      <c r="F11" s="50">
        <f t="shared" si="3"/>
        <v>7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48" t="s">
        <v>51</v>
      </c>
      <c r="C12" s="49">
        <f>VLOOKUP(B12:B22,'3. Correlation'!$G$2:$S$14,13,0)</f>
        <v>-0.05065605724</v>
      </c>
      <c r="D12" s="49">
        <f t="shared" si="1"/>
        <v>0.05065605724</v>
      </c>
      <c r="E12" s="50" t="str">
        <f t="shared" si="2"/>
        <v>Negative</v>
      </c>
      <c r="F12" s="50">
        <f t="shared" si="3"/>
        <v>10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48" t="s">
        <v>52</v>
      </c>
      <c r="C13" s="49">
        <f>VLOOKUP(B13:B23,'3. Correlation'!$G$2:$S$14,13,0)</f>
        <v>-0.1851002889</v>
      </c>
      <c r="D13" s="49">
        <f t="shared" si="1"/>
        <v>0.1851002889</v>
      </c>
      <c r="E13" s="50" t="str">
        <f t="shared" si="2"/>
        <v>Negative</v>
      </c>
      <c r="F13" s="50">
        <f t="shared" si="3"/>
        <v>5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48" t="s">
        <v>53</v>
      </c>
      <c r="C14" s="49">
        <f>VLOOKUP(B14:B24,'3. Correlation'!$G$2:$S$14,13,0)</f>
        <v>-0.1749192278</v>
      </c>
      <c r="D14" s="49">
        <f t="shared" si="1"/>
        <v>0.1749192278</v>
      </c>
      <c r="E14" s="50" t="str">
        <f t="shared" si="2"/>
        <v>Negative</v>
      </c>
      <c r="F14" s="50">
        <f t="shared" si="3"/>
        <v>6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48" t="s">
        <v>54</v>
      </c>
      <c r="C15" s="49">
        <f>VLOOKUP(B15:B25,'3. Correlation'!$G$2:$S$14,13,0)</f>
        <v>-0.05773139121</v>
      </c>
      <c r="D15" s="49">
        <f t="shared" si="1"/>
        <v>0.05773139121</v>
      </c>
      <c r="E15" s="50" t="str">
        <f t="shared" si="2"/>
        <v>Negative</v>
      </c>
      <c r="F15" s="50">
        <f t="shared" si="3"/>
        <v>9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48" t="s">
        <v>55</v>
      </c>
      <c r="C16" s="49">
        <f>VLOOKUP(B16:B26,'3. Correlation'!$G$2:$S$14,13,0)</f>
        <v>0.2513970791</v>
      </c>
      <c r="D16" s="49">
        <f t="shared" si="1"/>
        <v>0.2513970791</v>
      </c>
      <c r="E16" s="50" t="str">
        <f t="shared" si="2"/>
        <v>Positive</v>
      </c>
      <c r="F16" s="50">
        <f t="shared" si="3"/>
        <v>3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48" t="s">
        <v>56</v>
      </c>
      <c r="C17" s="49">
        <f>VLOOKUP(B17:B27,'3. Correlation'!$G$2:$S$14,13,0)</f>
        <v>0.476166324</v>
      </c>
      <c r="D17" s="49">
        <f t="shared" si="1"/>
        <v>0.476166324</v>
      </c>
      <c r="E17" s="50" t="str">
        <f t="shared" si="2"/>
        <v>Positive</v>
      </c>
      <c r="F17" s="50">
        <f t="shared" si="3"/>
        <v>1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9.0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36"/>
      <c r="C19" s="36"/>
      <c r="D19" s="46" t="s">
        <v>82</v>
      </c>
      <c r="E19" s="46" t="s">
        <v>83</v>
      </c>
      <c r="F19" s="4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8.2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47" t="s">
        <v>84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8.2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47" t="s">
        <v>81</v>
      </c>
      <c r="C23" s="47" t="s">
        <v>81</v>
      </c>
      <c r="D23" s="47" t="s">
        <v>85</v>
      </c>
      <c r="E23" s="47" t="s">
        <v>80</v>
      </c>
      <c r="F23" s="47" t="s">
        <v>86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51" t="s">
        <v>87</v>
      </c>
      <c r="C24" s="51">
        <f t="array" ref="C24:C28">SEQUENCE(5)</f>
        <v>1</v>
      </c>
      <c r="D24" s="52" t="str">
        <f t="shared" ref="D24:D28" si="4">INDEX(B$7:B$17, MATCH(C24,F$7:F$17,0))</f>
        <v>alcohol</v>
      </c>
      <c r="E24" s="50" t="str">
        <f t="shared" ref="E24:E28" si="5">INDEX(E$7:E$17,MATCH(C24,F$7:F$17,0))</f>
        <v>Positive</v>
      </c>
      <c r="F24" s="53">
        <v>0.35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51" t="s">
        <v>88</v>
      </c>
      <c r="C25" s="51">
        <v>2.0</v>
      </c>
      <c r="D25" s="52" t="str">
        <f t="shared" si="4"/>
        <v>volatile_acidity</v>
      </c>
      <c r="E25" s="50" t="str">
        <f t="shared" si="5"/>
        <v>Negative</v>
      </c>
      <c r="F25" s="53">
        <v>0.3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51" t="s">
        <v>89</v>
      </c>
      <c r="C26" s="51">
        <v>3.0</v>
      </c>
      <c r="D26" s="52" t="str">
        <f t="shared" si="4"/>
        <v>sulphates</v>
      </c>
      <c r="E26" s="50" t="str">
        <f t="shared" si="5"/>
        <v>Positive</v>
      </c>
      <c r="F26" s="53">
        <v>0.15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51" t="s">
        <v>90</v>
      </c>
      <c r="C27" s="51">
        <v>4.0</v>
      </c>
      <c r="D27" s="52" t="str">
        <f t="shared" si="4"/>
        <v>citric_acid</v>
      </c>
      <c r="E27" s="50" t="str">
        <f t="shared" si="5"/>
        <v>Positive</v>
      </c>
      <c r="F27" s="53">
        <v>0.1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51" t="s">
        <v>91</v>
      </c>
      <c r="C28" s="51">
        <v>5.0</v>
      </c>
      <c r="D28" s="52" t="str">
        <f t="shared" si="4"/>
        <v>total_sulfur_dioxide</v>
      </c>
      <c r="E28" s="50" t="str">
        <f t="shared" si="5"/>
        <v>Negative</v>
      </c>
      <c r="F28" s="53">
        <v>0.1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54"/>
      <c r="F29" s="55">
        <f>SUM(F24:F28)</f>
        <v>1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6"/>
      <c r="C32" s="36"/>
      <c r="D32" s="36"/>
      <c r="E32" s="5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75"/>
    <col customWidth="1" min="2" max="3" width="16.88"/>
    <col customWidth="1" min="4" max="4" width="14.5"/>
    <col customWidth="1" min="5" max="5" width="16.13"/>
    <col customWidth="1" min="6" max="6" width="14.5"/>
    <col customWidth="1" min="7" max="7" width="18.88"/>
    <col customWidth="1" min="8" max="8" width="19.38"/>
    <col customWidth="1" min="9" max="9" width="13.13"/>
    <col customWidth="1" min="10" max="13" width="12.88"/>
  </cols>
  <sheetData>
    <row r="1" ht="15.75" customHeight="1">
      <c r="A1" s="57" t="s">
        <v>92</v>
      </c>
      <c r="B1" s="30"/>
      <c r="C1" s="30"/>
      <c r="D1" s="30"/>
      <c r="E1" s="31"/>
      <c r="F1" s="58"/>
      <c r="G1" s="58"/>
      <c r="H1" s="58"/>
    </row>
    <row r="2" ht="15.75" customHeight="1"/>
    <row r="3" ht="15.75" customHeight="1">
      <c r="B3" s="59">
        <v>1.0</v>
      </c>
      <c r="C3" s="59">
        <v>0.0</v>
      </c>
      <c r="D3" s="59">
        <v>1.0</v>
      </c>
      <c r="E3" s="59">
        <v>1.0</v>
      </c>
      <c r="F3" s="59">
        <v>0.0</v>
      </c>
      <c r="G3" s="59">
        <v>0.0</v>
      </c>
      <c r="H3" s="59">
        <v>0.0</v>
      </c>
      <c r="I3" s="59">
        <v>0.0</v>
      </c>
      <c r="J3" s="59">
        <v>0.0</v>
      </c>
      <c r="K3" s="59">
        <v>1.0</v>
      </c>
      <c r="L3" s="59">
        <v>1.0</v>
      </c>
      <c r="M3" s="59">
        <v>1.0</v>
      </c>
    </row>
    <row r="4" ht="15.75" customHeight="1">
      <c r="A4" s="59" t="s">
        <v>46</v>
      </c>
      <c r="B4" s="59" t="s">
        <v>66</v>
      </c>
      <c r="C4" s="59" t="s">
        <v>47</v>
      </c>
      <c r="D4" s="59" t="s">
        <v>48</v>
      </c>
      <c r="E4" s="59" t="s">
        <v>49</v>
      </c>
      <c r="F4" s="59" t="s">
        <v>50</v>
      </c>
      <c r="G4" s="59" t="s">
        <v>51</v>
      </c>
      <c r="H4" s="59" t="s">
        <v>52</v>
      </c>
      <c r="I4" s="59" t="s">
        <v>53</v>
      </c>
      <c r="J4" s="59" t="s">
        <v>54</v>
      </c>
      <c r="K4" s="59" t="s">
        <v>55</v>
      </c>
      <c r="L4" s="59" t="s">
        <v>56</v>
      </c>
      <c r="M4" s="59" t="s">
        <v>57</v>
      </c>
    </row>
    <row r="5" ht="15.75" customHeight="1">
      <c r="A5" s="60">
        <v>1.0</v>
      </c>
      <c r="B5" s="61">
        <f>('1. Data'!B2-MIN('1. Data'!B:B))/(MAX('1. Data'!B:B)-MIN('1. Data'!B:B))</f>
        <v>0.2477876106</v>
      </c>
      <c r="C5" s="61">
        <f>(MAX('1. Data'!C:C)-'1. Data'!C2)/(MAX('1. Data'!C:C)-MIN('1. Data'!C:C))</f>
        <v>0.602739726</v>
      </c>
      <c r="D5" s="61">
        <f>('1. Data'!D2-MIN('1. Data'!D:D))/(MAX('1. Data'!D:D)-MIN('1. Data'!D:D))</f>
        <v>0</v>
      </c>
      <c r="E5" s="61">
        <f>('1. Data'!E2-MIN('1. Data'!E:E))/(MAX('1. Data'!E:E)-MIN('1. Data'!E:E))</f>
        <v>0.06849315068</v>
      </c>
      <c r="F5" s="61">
        <f>(MAX('1. Data'!F:F)-'1. Data'!F2)/(MAX('1. Data'!F:F)-MIN('1. Data'!F:F))</f>
        <v>0.8931552588</v>
      </c>
      <c r="G5" s="61">
        <f>(MAX('1. Data'!G:G)-'1. Data'!G2)/(MAX('1. Data'!G:G)-MIN('1. Data'!G:G))</f>
        <v>0.8591549296</v>
      </c>
      <c r="H5" s="61">
        <f>(MAX('1. Data'!H:H)-'1. Data'!H2)/(MAX('1. Data'!H:H)-MIN('1. Data'!H:H))</f>
        <v>0.9010600707</v>
      </c>
      <c r="I5" s="61">
        <f>(MAX('1. Data'!I:I)-'1. Data'!I2)/(MAX('1. Data'!I:I)-MIN('1. Data'!I:I))</f>
        <v>0.4324522761</v>
      </c>
      <c r="J5" s="61">
        <f>(MAX('1. Data'!J:J)-'1. Data'!J2)/(MAX('1. Data'!J:J)-MIN('1. Data'!J:J))</f>
        <v>0.3937007874</v>
      </c>
      <c r="K5" s="61">
        <f>('1. Data'!K2-MIN('1. Data'!K:K))/(MAX('1. Data'!K:K)-MIN('1. Data'!K:K))</f>
        <v>0.1377245509</v>
      </c>
      <c r="L5" s="61">
        <f>('1. Data'!L2-MIN('1. Data'!L:L))/(MAX('1. Data'!L:L)-MIN('1. Data'!L:L))</f>
        <v>0.1538461538</v>
      </c>
      <c r="M5" s="61">
        <f>('1. Data'!M2-MIN('1. Data'!M:M))/(MAX('1. Data'!M:M)-MIN('1. Data'!M:M))</f>
        <v>0.4</v>
      </c>
    </row>
    <row r="6" ht="15.75" customHeight="1">
      <c r="A6" s="60">
        <v>2.0</v>
      </c>
      <c r="B6" s="61">
        <f>('1. Data'!B3-MIN('1. Data'!B:B))/(MAX('1. Data'!B:B)-MIN('1. Data'!B:B))</f>
        <v>0.2831858407</v>
      </c>
      <c r="C6" s="61">
        <f>(MAX('1. Data'!C:C)-'1. Data'!C3)/(MAX('1. Data'!C:C)-MIN('1. Data'!C:C))</f>
        <v>0.4794520548</v>
      </c>
      <c r="D6" s="61">
        <f>('1. Data'!D3-MIN('1. Data'!D:D))/(MAX('1. Data'!D:D)-MIN('1. Data'!D:D))</f>
        <v>0</v>
      </c>
      <c r="E6" s="61">
        <f>('1. Data'!E3-MIN('1. Data'!E:E))/(MAX('1. Data'!E:E)-MIN('1. Data'!E:E))</f>
        <v>0.1164383562</v>
      </c>
      <c r="F6" s="61">
        <f>(MAX('1. Data'!F:F)-'1. Data'!F3)/(MAX('1. Data'!F:F)-MIN('1. Data'!F:F))</f>
        <v>0.856427379</v>
      </c>
      <c r="G6" s="61">
        <f>(MAX('1. Data'!G:G)-'1. Data'!G3)/(MAX('1. Data'!G:G)-MIN('1. Data'!G:G))</f>
        <v>0.661971831</v>
      </c>
      <c r="H6" s="61">
        <f>(MAX('1. Data'!H:H)-'1. Data'!H3)/(MAX('1. Data'!H:H)-MIN('1. Data'!H:H))</f>
        <v>0.7844522968</v>
      </c>
      <c r="I6" s="61">
        <f>(MAX('1. Data'!I:I)-'1. Data'!I3)/(MAX('1. Data'!I:I)-MIN('1. Data'!I:I))</f>
        <v>0.5058737151</v>
      </c>
      <c r="J6" s="61">
        <f>(MAX('1. Data'!J:J)-'1. Data'!J3)/(MAX('1. Data'!J:J)-MIN('1. Data'!J:J))</f>
        <v>0.6377952756</v>
      </c>
      <c r="K6" s="61">
        <f>('1. Data'!K3-MIN('1. Data'!K:K))/(MAX('1. Data'!K:K)-MIN('1. Data'!K:K))</f>
        <v>0.2095808383</v>
      </c>
      <c r="L6" s="61">
        <f>('1. Data'!L3-MIN('1. Data'!L:L))/(MAX('1. Data'!L:L)-MIN('1. Data'!L:L))</f>
        <v>0.2153846154</v>
      </c>
      <c r="M6" s="61">
        <f>('1. Data'!M3-MIN('1. Data'!M:M))/(MAX('1. Data'!M:M)-MIN('1. Data'!M:M))</f>
        <v>0.4</v>
      </c>
    </row>
    <row r="7" ht="15.75" customHeight="1">
      <c r="A7" s="60">
        <v>3.0</v>
      </c>
      <c r="B7" s="61">
        <f>('1. Data'!B4-MIN('1. Data'!B:B))/(MAX('1. Data'!B:B)-MIN('1. Data'!B:B))</f>
        <v>0.2831858407</v>
      </c>
      <c r="C7" s="61">
        <f>(MAX('1. Data'!C:C)-'1. Data'!C4)/(MAX('1. Data'!C:C)-MIN('1. Data'!C:C))</f>
        <v>0.5616438356</v>
      </c>
      <c r="D7" s="61">
        <f>('1. Data'!D4-MIN('1. Data'!D:D))/(MAX('1. Data'!D:D)-MIN('1. Data'!D:D))</f>
        <v>0.04</v>
      </c>
      <c r="E7" s="61">
        <f>('1. Data'!E4-MIN('1. Data'!E:E))/(MAX('1. Data'!E:E)-MIN('1. Data'!E:E))</f>
        <v>0.09589041096</v>
      </c>
      <c r="F7" s="61">
        <f>(MAX('1. Data'!F:F)-'1. Data'!F4)/(MAX('1. Data'!F:F)-MIN('1. Data'!F:F))</f>
        <v>0.8664440735</v>
      </c>
      <c r="G7" s="61">
        <f>(MAX('1. Data'!G:G)-'1. Data'!G4)/(MAX('1. Data'!G:G)-MIN('1. Data'!G:G))</f>
        <v>0.8028169014</v>
      </c>
      <c r="H7" s="61">
        <f>(MAX('1. Data'!H:H)-'1. Data'!H4)/(MAX('1. Data'!H:H)-MIN('1. Data'!H:H))</f>
        <v>0.8303886926</v>
      </c>
      <c r="I7" s="61">
        <f>(MAX('1. Data'!I:I)-'1. Data'!I4)/(MAX('1. Data'!I:I)-MIN('1. Data'!I:I))</f>
        <v>0.4911894273</v>
      </c>
      <c r="J7" s="61">
        <f>(MAX('1. Data'!J:J)-'1. Data'!J4)/(MAX('1. Data'!J:J)-MIN('1. Data'!J:J))</f>
        <v>0.5905511811</v>
      </c>
      <c r="K7" s="61">
        <f>('1. Data'!K4-MIN('1. Data'!K:K))/(MAX('1. Data'!K:K)-MIN('1. Data'!K:K))</f>
        <v>0.1916167665</v>
      </c>
      <c r="L7" s="61">
        <f>('1. Data'!L4-MIN('1. Data'!L:L))/(MAX('1. Data'!L:L)-MIN('1. Data'!L:L))</f>
        <v>0.2153846154</v>
      </c>
      <c r="M7" s="61">
        <f>('1. Data'!M4-MIN('1. Data'!M:M))/(MAX('1. Data'!M:M)-MIN('1. Data'!M:M))</f>
        <v>0.4</v>
      </c>
    </row>
    <row r="8" ht="15.75" customHeight="1">
      <c r="A8" s="60">
        <v>4.0</v>
      </c>
      <c r="B8" s="61">
        <f>('1. Data'!B5-MIN('1. Data'!B:B))/(MAX('1. Data'!B:B)-MIN('1. Data'!B:B))</f>
        <v>0.5840707965</v>
      </c>
      <c r="C8" s="61">
        <f>(MAX('1. Data'!C:C)-'1. Data'!C5)/(MAX('1. Data'!C:C)-MIN('1. Data'!C:C))</f>
        <v>0.8904109589</v>
      </c>
      <c r="D8" s="61">
        <f>('1. Data'!D5-MIN('1. Data'!D:D))/(MAX('1. Data'!D:D)-MIN('1. Data'!D:D))</f>
        <v>0.56</v>
      </c>
      <c r="E8" s="61">
        <f>('1. Data'!E5-MIN('1. Data'!E:E))/(MAX('1. Data'!E:E)-MIN('1. Data'!E:E))</f>
        <v>0.06849315068</v>
      </c>
      <c r="F8" s="61">
        <f>(MAX('1. Data'!F:F)-'1. Data'!F5)/(MAX('1. Data'!F:F)-MIN('1. Data'!F:F))</f>
        <v>0.8948247078</v>
      </c>
      <c r="G8" s="61">
        <f>(MAX('1. Data'!G:G)-'1. Data'!G5)/(MAX('1. Data'!G:G)-MIN('1. Data'!G:G))</f>
        <v>0.7746478873</v>
      </c>
      <c r="H8" s="61">
        <f>(MAX('1. Data'!H:H)-'1. Data'!H5)/(MAX('1. Data'!H:H)-MIN('1. Data'!H:H))</f>
        <v>0.8091872792</v>
      </c>
      <c r="I8" s="61">
        <f>(MAX('1. Data'!I:I)-'1. Data'!I5)/(MAX('1. Data'!I:I)-MIN('1. Data'!I:I))</f>
        <v>0.4177679883</v>
      </c>
      <c r="J8" s="61">
        <f>(MAX('1. Data'!J:J)-'1. Data'!J5)/(MAX('1. Data'!J:J)-MIN('1. Data'!J:J))</f>
        <v>0.6692913386</v>
      </c>
      <c r="K8" s="61">
        <f>('1. Data'!K5-MIN('1. Data'!K:K))/(MAX('1. Data'!K:K)-MIN('1. Data'!K:K))</f>
        <v>0.1497005988</v>
      </c>
      <c r="L8" s="61">
        <f>('1. Data'!L5-MIN('1. Data'!L:L))/(MAX('1. Data'!L:L)-MIN('1. Data'!L:L))</f>
        <v>0.2153846154</v>
      </c>
      <c r="M8" s="61">
        <f>('1. Data'!M5-MIN('1. Data'!M:M))/(MAX('1. Data'!M:M)-MIN('1. Data'!M:M))</f>
        <v>0.6</v>
      </c>
    </row>
    <row r="9" ht="15.75" customHeight="1">
      <c r="A9" s="60">
        <v>5.0</v>
      </c>
      <c r="B9" s="61">
        <f>('1. Data'!B6-MIN('1. Data'!B:B))/(MAX('1. Data'!B:B)-MIN('1. Data'!B:B))</f>
        <v>0.2477876106</v>
      </c>
      <c r="C9" s="61">
        <f>(MAX('1. Data'!C:C)-'1. Data'!C6)/(MAX('1. Data'!C:C)-MIN('1. Data'!C:C))</f>
        <v>0.602739726</v>
      </c>
      <c r="D9" s="61">
        <f>('1. Data'!D6-MIN('1. Data'!D:D))/(MAX('1. Data'!D:D)-MIN('1. Data'!D:D))</f>
        <v>0</v>
      </c>
      <c r="E9" s="61">
        <f>('1. Data'!E6-MIN('1. Data'!E:E))/(MAX('1. Data'!E:E)-MIN('1. Data'!E:E))</f>
        <v>0.06849315068</v>
      </c>
      <c r="F9" s="61">
        <f>(MAX('1. Data'!F:F)-'1. Data'!F6)/(MAX('1. Data'!F:F)-MIN('1. Data'!F:F))</f>
        <v>0.8931552588</v>
      </c>
      <c r="G9" s="61">
        <f>(MAX('1. Data'!G:G)-'1. Data'!G6)/(MAX('1. Data'!G:G)-MIN('1. Data'!G:G))</f>
        <v>0.8591549296</v>
      </c>
      <c r="H9" s="61">
        <f>(MAX('1. Data'!H:H)-'1. Data'!H6)/(MAX('1. Data'!H:H)-MIN('1. Data'!H:H))</f>
        <v>0.9010600707</v>
      </c>
      <c r="I9" s="61">
        <f>(MAX('1. Data'!I:I)-'1. Data'!I6)/(MAX('1. Data'!I:I)-MIN('1. Data'!I:I))</f>
        <v>0.4324522761</v>
      </c>
      <c r="J9" s="61">
        <f>(MAX('1. Data'!J:J)-'1. Data'!J6)/(MAX('1. Data'!J:J)-MIN('1. Data'!J:J))</f>
        <v>0.3937007874</v>
      </c>
      <c r="K9" s="61">
        <f>('1. Data'!K6-MIN('1. Data'!K:K))/(MAX('1. Data'!K:K)-MIN('1. Data'!K:K))</f>
        <v>0.1377245509</v>
      </c>
      <c r="L9" s="61">
        <f>('1. Data'!L6-MIN('1. Data'!L:L))/(MAX('1. Data'!L:L)-MIN('1. Data'!L:L))</f>
        <v>0.1538461538</v>
      </c>
      <c r="M9" s="61">
        <f>('1. Data'!M6-MIN('1. Data'!M:M))/(MAX('1. Data'!M:M)-MIN('1. Data'!M:M))</f>
        <v>0.4</v>
      </c>
    </row>
    <row r="10" ht="15.75" customHeight="1">
      <c r="A10" s="60">
        <v>6.0</v>
      </c>
      <c r="B10" s="61">
        <f>('1. Data'!B7-MIN('1. Data'!B:B))/(MAX('1. Data'!B:B)-MIN('1. Data'!B:B))</f>
        <v>0.2477876106</v>
      </c>
      <c r="C10" s="61">
        <f>(MAX('1. Data'!C:C)-'1. Data'!C7)/(MAX('1. Data'!C:C)-MIN('1. Data'!C:C))</f>
        <v>0.6301369863</v>
      </c>
      <c r="D10" s="61">
        <f>('1. Data'!D7-MIN('1. Data'!D:D))/(MAX('1. Data'!D:D)-MIN('1. Data'!D:D))</f>
        <v>0</v>
      </c>
      <c r="E10" s="61">
        <f>('1. Data'!E7-MIN('1. Data'!E:E))/(MAX('1. Data'!E:E)-MIN('1. Data'!E:E))</f>
        <v>0.06164383562</v>
      </c>
      <c r="F10" s="61">
        <f>(MAX('1. Data'!F:F)-'1. Data'!F7)/(MAX('1. Data'!F:F)-MIN('1. Data'!F:F))</f>
        <v>0.8948247078</v>
      </c>
      <c r="G10" s="61">
        <f>(MAX('1. Data'!G:G)-'1. Data'!G7)/(MAX('1. Data'!G:G)-MIN('1. Data'!G:G))</f>
        <v>0.8309859155</v>
      </c>
      <c r="H10" s="61">
        <f>(MAX('1. Data'!H:H)-'1. Data'!H7)/(MAX('1. Data'!H:H)-MIN('1. Data'!H:H))</f>
        <v>0.8798586572</v>
      </c>
      <c r="I10" s="61">
        <f>(MAX('1. Data'!I:I)-'1. Data'!I7)/(MAX('1. Data'!I:I)-MIN('1. Data'!I:I))</f>
        <v>0.4324522761</v>
      </c>
      <c r="J10" s="61">
        <f>(MAX('1. Data'!J:J)-'1. Data'!J7)/(MAX('1. Data'!J:J)-MIN('1. Data'!J:J))</f>
        <v>0.3937007874</v>
      </c>
      <c r="K10" s="61">
        <f>('1. Data'!K7-MIN('1. Data'!K:K))/(MAX('1. Data'!K:K)-MIN('1. Data'!K:K))</f>
        <v>0.1377245509</v>
      </c>
      <c r="L10" s="61">
        <f>('1. Data'!L7-MIN('1. Data'!L:L))/(MAX('1. Data'!L:L)-MIN('1. Data'!L:L))</f>
        <v>0.1538461538</v>
      </c>
      <c r="M10" s="61">
        <f>('1. Data'!M7-MIN('1. Data'!M:M))/(MAX('1. Data'!M:M)-MIN('1. Data'!M:M))</f>
        <v>0.4</v>
      </c>
    </row>
    <row r="11" ht="15.75" customHeight="1">
      <c r="A11" s="60">
        <v>7.0</v>
      </c>
      <c r="B11" s="61">
        <f>('1. Data'!B8-MIN('1. Data'!B:B))/(MAX('1. Data'!B:B)-MIN('1. Data'!B:B))</f>
        <v>0.2920353982</v>
      </c>
      <c r="C11" s="61">
        <f>(MAX('1. Data'!C:C)-'1. Data'!C8)/(MAX('1. Data'!C:C)-MIN('1. Data'!C:C))</f>
        <v>0.6712328767</v>
      </c>
      <c r="D11" s="61">
        <f>('1. Data'!D8-MIN('1. Data'!D:D))/(MAX('1. Data'!D:D)-MIN('1. Data'!D:D))</f>
        <v>0.06</v>
      </c>
      <c r="E11" s="61">
        <f>('1. Data'!E8-MIN('1. Data'!E:E))/(MAX('1. Data'!E:E)-MIN('1. Data'!E:E))</f>
        <v>0.04794520548</v>
      </c>
      <c r="F11" s="61">
        <f>(MAX('1. Data'!F:F)-'1. Data'!F8)/(MAX('1. Data'!F:F)-MIN('1. Data'!F:F))</f>
        <v>0.9048414023</v>
      </c>
      <c r="G11" s="61">
        <f>(MAX('1. Data'!G:G)-'1. Data'!G8)/(MAX('1. Data'!G:G)-MIN('1. Data'!G:G))</f>
        <v>0.8028169014</v>
      </c>
      <c r="H11" s="61">
        <f>(MAX('1. Data'!H:H)-'1. Data'!H8)/(MAX('1. Data'!H:H)-MIN('1. Data'!H:H))</f>
        <v>0.8127208481</v>
      </c>
      <c r="I11" s="61">
        <f>(MAX('1. Data'!I:I)-'1. Data'!I8)/(MAX('1. Data'!I:I)-MIN('1. Data'!I:I))</f>
        <v>0.5352422907</v>
      </c>
      <c r="J11" s="61">
        <f>(MAX('1. Data'!J:J)-'1. Data'!J8)/(MAX('1. Data'!J:J)-MIN('1. Data'!J:J))</f>
        <v>0.5590551181</v>
      </c>
      <c r="K11" s="61">
        <f>('1. Data'!K8-MIN('1. Data'!K:K))/(MAX('1. Data'!K:K)-MIN('1. Data'!K:K))</f>
        <v>0.07784431138</v>
      </c>
      <c r="L11" s="61">
        <f>('1. Data'!L8-MIN('1. Data'!L:L))/(MAX('1. Data'!L:L)-MIN('1. Data'!L:L))</f>
        <v>0.1538461538</v>
      </c>
      <c r="M11" s="61">
        <f>('1. Data'!M8-MIN('1. Data'!M:M))/(MAX('1. Data'!M:M)-MIN('1. Data'!M:M))</f>
        <v>0.4</v>
      </c>
    </row>
    <row r="12" ht="15.75" customHeight="1">
      <c r="A12" s="60">
        <v>8.0</v>
      </c>
      <c r="B12" s="61">
        <f>('1. Data'!B9-MIN('1. Data'!B:B))/(MAX('1. Data'!B:B)-MIN('1. Data'!B:B))</f>
        <v>0.2389380531</v>
      </c>
      <c r="C12" s="61">
        <f>(MAX('1. Data'!C:C)-'1. Data'!C9)/(MAX('1. Data'!C:C)-MIN('1. Data'!C:C))</f>
        <v>0.6369863014</v>
      </c>
      <c r="D12" s="61">
        <f>('1. Data'!D9-MIN('1. Data'!D:D))/(MAX('1. Data'!D:D)-MIN('1. Data'!D:D))</f>
        <v>0</v>
      </c>
      <c r="E12" s="61">
        <f>('1. Data'!E9-MIN('1. Data'!E:E))/(MAX('1. Data'!E:E)-MIN('1. Data'!E:E))</f>
        <v>0.02054794521</v>
      </c>
      <c r="F12" s="61">
        <f>(MAX('1. Data'!F:F)-'1. Data'!F9)/(MAX('1. Data'!F:F)-MIN('1. Data'!F:F))</f>
        <v>0.9115191987</v>
      </c>
      <c r="G12" s="61">
        <f>(MAX('1. Data'!G:G)-'1. Data'!G9)/(MAX('1. Data'!G:G)-MIN('1. Data'!G:G))</f>
        <v>0.8028169014</v>
      </c>
      <c r="H12" s="61">
        <f>(MAX('1. Data'!H:H)-'1. Data'!H9)/(MAX('1. Data'!H:H)-MIN('1. Data'!H:H))</f>
        <v>0.9469964664</v>
      </c>
      <c r="I12" s="61">
        <f>(MAX('1. Data'!I:I)-'1. Data'!I9)/(MAX('1. Data'!I:I)-MIN('1. Data'!I:I))</f>
        <v>0.6674008811</v>
      </c>
      <c r="J12" s="61">
        <f>(MAX('1. Data'!J:J)-'1. Data'!J9)/(MAX('1. Data'!J:J)-MIN('1. Data'!J:J))</f>
        <v>0.4881889764</v>
      </c>
      <c r="K12" s="61">
        <f>('1. Data'!K9-MIN('1. Data'!K:K))/(MAX('1. Data'!K:K)-MIN('1. Data'!K:K))</f>
        <v>0.08383233533</v>
      </c>
      <c r="L12" s="61">
        <f>('1. Data'!L9-MIN('1. Data'!L:L))/(MAX('1. Data'!L:L)-MIN('1. Data'!L:L))</f>
        <v>0.2461538462</v>
      </c>
      <c r="M12" s="61">
        <f>('1. Data'!M9-MIN('1. Data'!M:M))/(MAX('1. Data'!M:M)-MIN('1. Data'!M:M))</f>
        <v>0.8</v>
      </c>
    </row>
    <row r="13" ht="15.75" customHeight="1">
      <c r="A13" s="60">
        <v>9.0</v>
      </c>
      <c r="B13" s="61">
        <f>('1. Data'!B10-MIN('1. Data'!B:B))/(MAX('1. Data'!B:B)-MIN('1. Data'!B:B))</f>
        <v>0.2831858407</v>
      </c>
      <c r="C13" s="61">
        <f>(MAX('1. Data'!C:C)-'1. Data'!C10)/(MAX('1. Data'!C:C)-MIN('1. Data'!C:C))</f>
        <v>0.6849315068</v>
      </c>
      <c r="D13" s="61">
        <f>('1. Data'!D10-MIN('1. Data'!D:D))/(MAX('1. Data'!D:D)-MIN('1. Data'!D:D))</f>
        <v>0.02</v>
      </c>
      <c r="E13" s="61">
        <f>('1. Data'!E10-MIN('1. Data'!E:E))/(MAX('1. Data'!E:E)-MIN('1. Data'!E:E))</f>
        <v>0.07534246575</v>
      </c>
      <c r="F13" s="61">
        <f>(MAX('1. Data'!F:F)-'1. Data'!F10)/(MAX('1. Data'!F:F)-MIN('1. Data'!F:F))</f>
        <v>0.898163606</v>
      </c>
      <c r="G13" s="61">
        <f>(MAX('1. Data'!G:G)-'1. Data'!G10)/(MAX('1. Data'!G:G)-MIN('1. Data'!G:G))</f>
        <v>0.8873239437</v>
      </c>
      <c r="H13" s="61">
        <f>(MAX('1. Data'!H:H)-'1. Data'!H10)/(MAX('1. Data'!H:H)-MIN('1. Data'!H:H))</f>
        <v>0.9575971731</v>
      </c>
      <c r="I13" s="61">
        <f>(MAX('1. Data'!I:I)-'1. Data'!I10)/(MAX('1. Data'!I:I)-MIN('1. Data'!I:I))</f>
        <v>0.5058737151</v>
      </c>
      <c r="J13" s="61">
        <f>(MAX('1. Data'!J:J)-'1. Data'!J10)/(MAX('1. Data'!J:J)-MIN('1. Data'!J:J))</f>
        <v>0.5118110236</v>
      </c>
      <c r="K13" s="61">
        <f>('1. Data'!K10-MIN('1. Data'!K:K))/(MAX('1. Data'!K:K)-MIN('1. Data'!K:K))</f>
        <v>0.1437125749</v>
      </c>
      <c r="L13" s="61">
        <f>('1. Data'!L10-MIN('1. Data'!L:L))/(MAX('1. Data'!L:L)-MIN('1. Data'!L:L))</f>
        <v>0.1692307692</v>
      </c>
      <c r="M13" s="61">
        <f>('1. Data'!M10-MIN('1. Data'!M:M))/(MAX('1. Data'!M:M)-MIN('1. Data'!M:M))</f>
        <v>0.8</v>
      </c>
    </row>
    <row r="14" ht="15.75" customHeight="1">
      <c r="A14" s="60">
        <v>10.0</v>
      </c>
      <c r="B14" s="61">
        <f>('1. Data'!B11-MIN('1. Data'!B:B))/(MAX('1. Data'!B:B)-MIN('1. Data'!B:B))</f>
        <v>0.2566371681</v>
      </c>
      <c r="C14" s="61">
        <f>(MAX('1. Data'!C:C)-'1. Data'!C11)/(MAX('1. Data'!C:C)-MIN('1. Data'!C:C))</f>
        <v>0.7397260274</v>
      </c>
      <c r="D14" s="61">
        <f>('1. Data'!D11-MIN('1. Data'!D:D))/(MAX('1. Data'!D:D)-MIN('1. Data'!D:D))</f>
        <v>0.36</v>
      </c>
      <c r="E14" s="61">
        <f>('1. Data'!E11-MIN('1. Data'!E:E))/(MAX('1. Data'!E:E)-MIN('1. Data'!E:E))</f>
        <v>0.3561643836</v>
      </c>
      <c r="F14" s="61">
        <f>(MAX('1. Data'!F:F)-'1. Data'!F11)/(MAX('1. Data'!F:F)-MIN('1. Data'!F:F))</f>
        <v>0.9015025042</v>
      </c>
      <c r="G14" s="61">
        <f>(MAX('1. Data'!G:G)-'1. Data'!G11)/(MAX('1. Data'!G:G)-MIN('1. Data'!G:G))</f>
        <v>0.7746478873</v>
      </c>
      <c r="H14" s="61">
        <f>(MAX('1. Data'!H:H)-'1. Data'!H11)/(MAX('1. Data'!H:H)-MIN('1. Data'!H:H))</f>
        <v>0.6607773852</v>
      </c>
      <c r="I14" s="61">
        <f>(MAX('1. Data'!I:I)-'1. Data'!I11)/(MAX('1. Data'!I:I)-MIN('1. Data'!I:I))</f>
        <v>0.4324522761</v>
      </c>
      <c r="J14" s="61">
        <f>(MAX('1. Data'!J:J)-'1. Data'!J11)/(MAX('1. Data'!J:J)-MIN('1. Data'!J:J))</f>
        <v>0.5196850394</v>
      </c>
      <c r="K14" s="61">
        <f>('1. Data'!K11-MIN('1. Data'!K:K))/(MAX('1. Data'!K:K)-MIN('1. Data'!K:K))</f>
        <v>0.2814371257</v>
      </c>
      <c r="L14" s="61">
        <f>('1. Data'!L11-MIN('1. Data'!L:L))/(MAX('1. Data'!L:L)-MIN('1. Data'!L:L))</f>
        <v>0.3230769231</v>
      </c>
      <c r="M14" s="61">
        <f>('1. Data'!M11-MIN('1. Data'!M:M))/(MAX('1. Data'!M:M)-MIN('1. Data'!M:M))</f>
        <v>0.4</v>
      </c>
    </row>
    <row r="15" ht="15.75" customHeight="1">
      <c r="A15" s="60">
        <v>11.0</v>
      </c>
      <c r="B15" s="61">
        <f>('1. Data'!B12-MIN('1. Data'!B:B))/(MAX('1. Data'!B:B)-MIN('1. Data'!B:B))</f>
        <v>0.185840708</v>
      </c>
      <c r="C15" s="61">
        <f>(MAX('1. Data'!C:C)-'1. Data'!C12)/(MAX('1. Data'!C:C)-MIN('1. Data'!C:C))</f>
        <v>0.6849315068</v>
      </c>
      <c r="D15" s="61">
        <f>('1. Data'!D12-MIN('1. Data'!D:D))/(MAX('1. Data'!D:D)-MIN('1. Data'!D:D))</f>
        <v>0.08</v>
      </c>
      <c r="E15" s="61">
        <f>('1. Data'!E12-MIN('1. Data'!E:E))/(MAX('1. Data'!E:E)-MIN('1. Data'!E:E))</f>
        <v>0.06164383562</v>
      </c>
      <c r="F15" s="61">
        <f>(MAX('1. Data'!F:F)-'1. Data'!F12)/(MAX('1. Data'!F:F)-MIN('1. Data'!F:F))</f>
        <v>0.858096828</v>
      </c>
      <c r="G15" s="61">
        <f>(MAX('1. Data'!G:G)-'1. Data'!G12)/(MAX('1. Data'!G:G)-MIN('1. Data'!G:G))</f>
        <v>0.8028169014</v>
      </c>
      <c r="H15" s="61">
        <f>(MAX('1. Data'!H:H)-'1. Data'!H12)/(MAX('1. Data'!H:H)-MIN('1. Data'!H:H))</f>
        <v>0.7915194346</v>
      </c>
      <c r="I15" s="61">
        <f>(MAX('1. Data'!I:I)-'1. Data'!I12)/(MAX('1. Data'!I:I)-MIN('1. Data'!I:I))</f>
        <v>0.5719530103</v>
      </c>
      <c r="J15" s="61">
        <f>(MAX('1. Data'!J:J)-'1. Data'!J12)/(MAX('1. Data'!J:J)-MIN('1. Data'!J:J))</f>
        <v>0.5748031496</v>
      </c>
      <c r="K15" s="61">
        <f>('1. Data'!K12-MIN('1. Data'!K:K))/(MAX('1. Data'!K:K)-MIN('1. Data'!K:K))</f>
        <v>0.125748503</v>
      </c>
      <c r="L15" s="61">
        <f>('1. Data'!L12-MIN('1. Data'!L:L))/(MAX('1. Data'!L:L)-MIN('1. Data'!L:L))</f>
        <v>0.1230769231</v>
      </c>
      <c r="M15" s="61">
        <f>('1. Data'!M12-MIN('1. Data'!M:M))/(MAX('1. Data'!M:M)-MIN('1. Data'!M:M))</f>
        <v>0.4</v>
      </c>
    </row>
    <row r="16" ht="15.75" customHeight="1">
      <c r="A16" s="60">
        <v>12.0</v>
      </c>
      <c r="B16" s="61">
        <f>('1. Data'!B13-MIN('1. Data'!B:B))/(MAX('1. Data'!B:B)-MIN('1. Data'!B:B))</f>
        <v>0.2566371681</v>
      </c>
      <c r="C16" s="61">
        <f>(MAX('1. Data'!C:C)-'1. Data'!C13)/(MAX('1. Data'!C:C)-MIN('1. Data'!C:C))</f>
        <v>0.7397260274</v>
      </c>
      <c r="D16" s="61">
        <f>('1. Data'!D13-MIN('1. Data'!D:D))/(MAX('1. Data'!D:D)-MIN('1. Data'!D:D))</f>
        <v>0.36</v>
      </c>
      <c r="E16" s="61">
        <f>('1. Data'!E13-MIN('1. Data'!E:E))/(MAX('1. Data'!E:E)-MIN('1. Data'!E:E))</f>
        <v>0.3561643836</v>
      </c>
      <c r="F16" s="61">
        <f>(MAX('1. Data'!F:F)-'1. Data'!F13)/(MAX('1. Data'!F:F)-MIN('1. Data'!F:F))</f>
        <v>0.9015025042</v>
      </c>
      <c r="G16" s="61">
        <f>(MAX('1. Data'!G:G)-'1. Data'!G13)/(MAX('1. Data'!G:G)-MIN('1. Data'!G:G))</f>
        <v>0.7746478873</v>
      </c>
      <c r="H16" s="61">
        <f>(MAX('1. Data'!H:H)-'1. Data'!H13)/(MAX('1. Data'!H:H)-MIN('1. Data'!H:H))</f>
        <v>0.6607773852</v>
      </c>
      <c r="I16" s="61">
        <f>(MAX('1. Data'!I:I)-'1. Data'!I13)/(MAX('1. Data'!I:I)-MIN('1. Data'!I:I))</f>
        <v>0.4324522761</v>
      </c>
      <c r="J16" s="61">
        <f>(MAX('1. Data'!J:J)-'1. Data'!J13)/(MAX('1. Data'!J:J)-MIN('1. Data'!J:J))</f>
        <v>0.5196850394</v>
      </c>
      <c r="K16" s="61">
        <f>('1. Data'!K13-MIN('1. Data'!K:K))/(MAX('1. Data'!K:K)-MIN('1. Data'!K:K))</f>
        <v>0.2814371257</v>
      </c>
      <c r="L16" s="61">
        <f>('1. Data'!L13-MIN('1. Data'!L:L))/(MAX('1. Data'!L:L)-MIN('1. Data'!L:L))</f>
        <v>0.3230769231</v>
      </c>
      <c r="M16" s="61">
        <f>('1. Data'!M13-MIN('1. Data'!M:M))/(MAX('1. Data'!M:M)-MIN('1. Data'!M:M))</f>
        <v>0.4</v>
      </c>
    </row>
    <row r="17" ht="15.75" customHeight="1">
      <c r="A17" s="60">
        <v>13.0</v>
      </c>
      <c r="B17" s="61">
        <f>('1. Data'!B14-MIN('1. Data'!B:B))/(MAX('1. Data'!B:B)-MIN('1. Data'!B:B))</f>
        <v>0.08849557522</v>
      </c>
      <c r="C17" s="61">
        <f>(MAX('1. Data'!C:C)-'1. Data'!C14)/(MAX('1. Data'!C:C)-MIN('1. Data'!C:C))</f>
        <v>0.6609589041</v>
      </c>
      <c r="D17" s="61">
        <f>('1. Data'!D14-MIN('1. Data'!D:D))/(MAX('1. Data'!D:D)-MIN('1. Data'!D:D))</f>
        <v>0</v>
      </c>
      <c r="E17" s="61">
        <f>('1. Data'!E14-MIN('1. Data'!E:E))/(MAX('1. Data'!E:E)-MIN('1. Data'!E:E))</f>
        <v>0.04794520548</v>
      </c>
      <c r="F17" s="61">
        <f>(MAX('1. Data'!F:F)-'1. Data'!F14)/(MAX('1. Data'!F:F)-MIN('1. Data'!F:F))</f>
        <v>0.8714524207</v>
      </c>
      <c r="G17" s="61">
        <f>(MAX('1. Data'!G:G)-'1. Data'!G14)/(MAX('1. Data'!G:G)-MIN('1. Data'!G:G))</f>
        <v>0.7887323944</v>
      </c>
      <c r="H17" s="61">
        <f>(MAX('1. Data'!H:H)-'1. Data'!H14)/(MAX('1. Data'!H:H)-MIN('1. Data'!H:H))</f>
        <v>0.8127208481</v>
      </c>
      <c r="I17" s="61">
        <f>(MAX('1. Data'!I:I)-'1. Data'!I14)/(MAX('1. Data'!I:I)-MIN('1. Data'!I:I))</f>
        <v>0.6894273128</v>
      </c>
      <c r="J17" s="61">
        <f>(MAX('1. Data'!J:J)-'1. Data'!J14)/(MAX('1. Data'!J:J)-MIN('1. Data'!J:J))</f>
        <v>0.3385826772</v>
      </c>
      <c r="K17" s="61">
        <f>('1. Data'!K14-MIN('1. Data'!K:K))/(MAX('1. Data'!K:K)-MIN('1. Data'!K:K))</f>
        <v>0.1137724551</v>
      </c>
      <c r="L17" s="61">
        <f>('1. Data'!L14-MIN('1. Data'!L:L))/(MAX('1. Data'!L:L)-MIN('1. Data'!L:L))</f>
        <v>0.2307692308</v>
      </c>
      <c r="M17" s="61">
        <f>('1. Data'!M14-MIN('1. Data'!M:M))/(MAX('1. Data'!M:M)-MIN('1. Data'!M:M))</f>
        <v>0.4</v>
      </c>
    </row>
    <row r="18" ht="15.75" customHeight="1">
      <c r="A18" s="60">
        <v>14.0</v>
      </c>
      <c r="B18" s="61">
        <f>('1. Data'!B15-MIN('1. Data'!B:B))/(MAX('1. Data'!B:B)-MIN('1. Data'!B:B))</f>
        <v>0.2831858407</v>
      </c>
      <c r="C18" s="61">
        <f>(MAX('1. Data'!C:C)-'1. Data'!C15)/(MAX('1. Data'!C:C)-MIN('1. Data'!C:C))</f>
        <v>0.6643835616</v>
      </c>
      <c r="D18" s="61">
        <f>('1. Data'!D15-MIN('1. Data'!D:D))/(MAX('1. Data'!D:D)-MIN('1. Data'!D:D))</f>
        <v>0.29</v>
      </c>
      <c r="E18" s="61">
        <f>('1. Data'!E15-MIN('1. Data'!E:E))/(MAX('1. Data'!E:E)-MIN('1. Data'!E:E))</f>
        <v>0.04794520548</v>
      </c>
      <c r="F18" s="61">
        <f>(MAX('1. Data'!F:F)-'1. Data'!F15)/(MAX('1. Data'!F:F)-MIN('1. Data'!F:F))</f>
        <v>0.8297161937</v>
      </c>
      <c r="G18" s="61">
        <f>(MAX('1. Data'!G:G)-'1. Data'!G15)/(MAX('1. Data'!G:G)-MIN('1. Data'!G:G))</f>
        <v>0.8873239437</v>
      </c>
      <c r="H18" s="61">
        <f>(MAX('1. Data'!H:H)-'1. Data'!H15)/(MAX('1. Data'!H:H)-MIN('1. Data'!H:H))</f>
        <v>0.9187279152</v>
      </c>
      <c r="I18" s="61">
        <f>(MAX('1. Data'!I:I)-'1. Data'!I15)/(MAX('1. Data'!I:I)-MIN('1. Data'!I:I))</f>
        <v>0.4618208517</v>
      </c>
      <c r="J18" s="61">
        <f>(MAX('1. Data'!J:J)-'1. Data'!J15)/(MAX('1. Data'!J:J)-MIN('1. Data'!J:J))</f>
        <v>0.5905511811</v>
      </c>
      <c r="K18" s="61">
        <f>('1. Data'!K15-MIN('1. Data'!K:K))/(MAX('1. Data'!K:K)-MIN('1. Data'!K:K))</f>
        <v>0.7365269461</v>
      </c>
      <c r="L18" s="61">
        <f>('1. Data'!L15-MIN('1. Data'!L:L))/(MAX('1. Data'!L:L)-MIN('1. Data'!L:L))</f>
        <v>0.1076923077</v>
      </c>
      <c r="M18" s="61">
        <f>('1. Data'!M15-MIN('1. Data'!M:M))/(MAX('1. Data'!M:M)-MIN('1. Data'!M:M))</f>
        <v>0.4</v>
      </c>
    </row>
    <row r="19" ht="15.75" customHeight="1">
      <c r="A19" s="60">
        <v>15.0</v>
      </c>
      <c r="B19" s="61">
        <f>('1. Data'!B16-MIN('1. Data'!B:B))/(MAX('1. Data'!B:B)-MIN('1. Data'!B:B))</f>
        <v>0.3805309735</v>
      </c>
      <c r="C19" s="61">
        <f>(MAX('1. Data'!C:C)-'1. Data'!C16)/(MAX('1. Data'!C:C)-MIN('1. Data'!C:C))</f>
        <v>0.6575342466</v>
      </c>
      <c r="D19" s="61">
        <f>('1. Data'!D16-MIN('1. Data'!D:D))/(MAX('1. Data'!D:D)-MIN('1. Data'!D:D))</f>
        <v>0.18</v>
      </c>
      <c r="E19" s="61">
        <f>('1. Data'!E16-MIN('1. Data'!E:E))/(MAX('1. Data'!E:E)-MIN('1. Data'!E:E))</f>
        <v>0.198630137</v>
      </c>
      <c r="F19" s="61">
        <f>(MAX('1. Data'!F:F)-'1. Data'!F16)/(MAX('1. Data'!F:F)-MIN('1. Data'!F:F))</f>
        <v>0.7262103506</v>
      </c>
      <c r="G19" s="61">
        <f>(MAX('1. Data'!G:G)-'1. Data'!G16)/(MAX('1. Data'!G:G)-MIN('1. Data'!G:G))</f>
        <v>0.2816901408</v>
      </c>
      <c r="H19" s="61">
        <f>(MAX('1. Data'!H:H)-'1. Data'!H16)/(MAX('1. Data'!H:H)-MIN('1. Data'!H:H))</f>
        <v>0.5088339223</v>
      </c>
      <c r="I19" s="61">
        <f>(MAX('1. Data'!I:I)-'1. Data'!I16)/(MAX('1. Data'!I:I)-MIN('1. Data'!I:I))</f>
        <v>0.3737151248</v>
      </c>
      <c r="J19" s="61">
        <f>(MAX('1. Data'!J:J)-'1. Data'!J16)/(MAX('1. Data'!J:J)-MIN('1. Data'!J:J))</f>
        <v>0.6692913386</v>
      </c>
      <c r="K19" s="61">
        <f>('1. Data'!K16-MIN('1. Data'!K:K))/(MAX('1. Data'!K:K)-MIN('1. Data'!K:K))</f>
        <v>0.3293413174</v>
      </c>
      <c r="L19" s="61">
        <f>('1. Data'!L16-MIN('1. Data'!L:L))/(MAX('1. Data'!L:L)-MIN('1. Data'!L:L))</f>
        <v>0.1230769231</v>
      </c>
      <c r="M19" s="61">
        <f>('1. Data'!M16-MIN('1. Data'!M:M))/(MAX('1. Data'!M:M)-MIN('1. Data'!M:M))</f>
        <v>0.4</v>
      </c>
    </row>
    <row r="20" ht="15.75" customHeight="1">
      <c r="A20" s="60">
        <v>16.0</v>
      </c>
      <c r="B20" s="61">
        <f>('1. Data'!B17-MIN('1. Data'!B:B))/(MAX('1. Data'!B:B)-MIN('1. Data'!B:B))</f>
        <v>0.3805309735</v>
      </c>
      <c r="C20" s="61">
        <f>(MAX('1. Data'!C:C)-'1. Data'!C17)/(MAX('1. Data'!C:C)-MIN('1. Data'!C:C))</f>
        <v>0.6575342466</v>
      </c>
      <c r="D20" s="61">
        <f>('1. Data'!D17-MIN('1. Data'!D:D))/(MAX('1. Data'!D:D)-MIN('1. Data'!D:D))</f>
        <v>0.19</v>
      </c>
      <c r="E20" s="61">
        <f>('1. Data'!E17-MIN('1. Data'!E:E))/(MAX('1. Data'!E:E)-MIN('1. Data'!E:E))</f>
        <v>0.2054794521</v>
      </c>
      <c r="F20" s="61">
        <f>(MAX('1. Data'!F:F)-'1. Data'!F17)/(MAX('1. Data'!F:F)-MIN('1. Data'!F:F))</f>
        <v>0.7362270451</v>
      </c>
      <c r="G20" s="61">
        <f>(MAX('1. Data'!G:G)-'1. Data'!G17)/(MAX('1. Data'!G:G)-MIN('1. Data'!G:G))</f>
        <v>0.2957746479</v>
      </c>
      <c r="H20" s="61">
        <f>(MAX('1. Data'!H:H)-'1. Data'!H17)/(MAX('1. Data'!H:H)-MIN('1. Data'!H:H))</f>
        <v>0.4982332155</v>
      </c>
      <c r="I20" s="61">
        <f>(MAX('1. Data'!I:I)-'1. Data'!I17)/(MAX('1. Data'!I:I)-MIN('1. Data'!I:I))</f>
        <v>0.3737151248</v>
      </c>
      <c r="J20" s="61">
        <f>(MAX('1. Data'!J:J)-'1. Data'!J17)/(MAX('1. Data'!J:J)-MIN('1. Data'!J:J))</f>
        <v>0.6614173228</v>
      </c>
      <c r="K20" s="61">
        <f>('1. Data'!K17-MIN('1. Data'!K:K))/(MAX('1. Data'!K:K)-MIN('1. Data'!K:K))</f>
        <v>0.3592814371</v>
      </c>
      <c r="L20" s="61">
        <f>('1. Data'!L17-MIN('1. Data'!L:L))/(MAX('1. Data'!L:L)-MIN('1. Data'!L:L))</f>
        <v>0.1230769231</v>
      </c>
      <c r="M20" s="61">
        <f>('1. Data'!M17-MIN('1. Data'!M:M))/(MAX('1. Data'!M:M)-MIN('1. Data'!M:M))</f>
        <v>0.4</v>
      </c>
    </row>
    <row r="21" ht="15.75" customHeight="1">
      <c r="A21" s="60">
        <v>17.0</v>
      </c>
      <c r="B21" s="61">
        <f>('1. Data'!B18-MIN('1. Data'!B:B))/(MAX('1. Data'!B:B)-MIN('1. Data'!B:B))</f>
        <v>0.3451327434</v>
      </c>
      <c r="C21" s="61">
        <f>(MAX('1. Data'!C:C)-'1. Data'!C18)/(MAX('1. Data'!C:C)-MIN('1. Data'!C:C))</f>
        <v>0.8904109589</v>
      </c>
      <c r="D21" s="61">
        <f>('1. Data'!D18-MIN('1. Data'!D:D))/(MAX('1. Data'!D:D)-MIN('1. Data'!D:D))</f>
        <v>0.56</v>
      </c>
      <c r="E21" s="61">
        <f>('1. Data'!E18-MIN('1. Data'!E:E))/(MAX('1. Data'!E:E)-MIN('1. Data'!E:E))</f>
        <v>0.06164383562</v>
      </c>
      <c r="F21" s="61">
        <f>(MAX('1. Data'!F:F)-'1. Data'!F18)/(MAX('1. Data'!F:F)-MIN('1. Data'!F:F))</f>
        <v>0.8664440735</v>
      </c>
      <c r="G21" s="61">
        <f>(MAX('1. Data'!G:G)-'1. Data'!G18)/(MAX('1. Data'!G:G)-MIN('1. Data'!G:G))</f>
        <v>0.5211267606</v>
      </c>
      <c r="H21" s="61">
        <f>(MAX('1. Data'!H:H)-'1. Data'!H18)/(MAX('1. Data'!H:H)-MIN('1. Data'!H:H))</f>
        <v>0.6572438163</v>
      </c>
      <c r="I21" s="61">
        <f>(MAX('1. Data'!I:I)-'1. Data'!I18)/(MAX('1. Data'!I:I)-MIN('1. Data'!I:I))</f>
        <v>0.4985315712</v>
      </c>
      <c r="J21" s="61">
        <f>(MAX('1. Data'!J:J)-'1. Data'!J18)/(MAX('1. Data'!J:J)-MIN('1. Data'!J:J))</f>
        <v>0.5590551181</v>
      </c>
      <c r="K21" s="61">
        <f>('1. Data'!K18-MIN('1. Data'!K:K))/(MAX('1. Data'!K:K)-MIN('1. Data'!K:K))</f>
        <v>0.251497006</v>
      </c>
      <c r="L21" s="61">
        <f>('1. Data'!L18-MIN('1. Data'!L:L))/(MAX('1. Data'!L:L)-MIN('1. Data'!L:L))</f>
        <v>0.3230769231</v>
      </c>
      <c r="M21" s="61">
        <f>('1. Data'!M18-MIN('1. Data'!M:M))/(MAX('1. Data'!M:M)-MIN('1. Data'!M:M))</f>
        <v>0.8</v>
      </c>
    </row>
    <row r="22" ht="15.75" customHeight="1">
      <c r="A22" s="60">
        <v>18.0</v>
      </c>
      <c r="B22" s="61">
        <f>('1. Data'!B19-MIN('1. Data'!B:B))/(MAX('1. Data'!B:B)-MIN('1. Data'!B:B))</f>
        <v>0.3097345133</v>
      </c>
      <c r="C22" s="61">
        <f>(MAX('1. Data'!C:C)-'1. Data'!C19)/(MAX('1. Data'!C:C)-MIN('1. Data'!C:C))</f>
        <v>0.698630137</v>
      </c>
      <c r="D22" s="61">
        <f>('1. Data'!D19-MIN('1. Data'!D:D))/(MAX('1. Data'!D:D)-MIN('1. Data'!D:D))</f>
        <v>0.28</v>
      </c>
      <c r="E22" s="61">
        <f>('1. Data'!E19-MIN('1. Data'!E:E))/(MAX('1. Data'!E:E)-MIN('1. Data'!E:E))</f>
        <v>0.05479452055</v>
      </c>
      <c r="F22" s="61">
        <f>(MAX('1. Data'!F:F)-'1. Data'!F19)/(MAX('1. Data'!F:F)-MIN('1. Data'!F:F))</f>
        <v>0.4056761269</v>
      </c>
      <c r="G22" s="61">
        <f>(MAX('1. Data'!G:G)-'1. Data'!G19)/(MAX('1. Data'!G:G)-MIN('1. Data'!G:G))</f>
        <v>0.7887323944</v>
      </c>
      <c r="H22" s="61">
        <f>(MAX('1. Data'!H:H)-'1. Data'!H19)/(MAX('1. Data'!H:H)-MIN('1. Data'!H:H))</f>
        <v>0.8233215548</v>
      </c>
      <c r="I22" s="61">
        <f>(MAX('1. Data'!I:I)-'1. Data'!I19)/(MAX('1. Data'!I:I)-MIN('1. Data'!I:I))</f>
        <v>0.5058737151</v>
      </c>
      <c r="J22" s="61">
        <f>(MAX('1. Data'!J:J)-'1. Data'!J19)/(MAX('1. Data'!J:J)-MIN('1. Data'!J:J))</f>
        <v>0.7086614173</v>
      </c>
      <c r="K22" s="61">
        <f>('1. Data'!K19-MIN('1. Data'!K:K))/(MAX('1. Data'!K:K)-MIN('1. Data'!K:K))</f>
        <v>0.5688622754</v>
      </c>
      <c r="L22" s="61">
        <f>('1. Data'!L19-MIN('1. Data'!L:L))/(MAX('1. Data'!L:L)-MIN('1. Data'!L:L))</f>
        <v>0.1384615385</v>
      </c>
      <c r="M22" s="61">
        <f>('1. Data'!M19-MIN('1. Data'!M:M))/(MAX('1. Data'!M:M)-MIN('1. Data'!M:M))</f>
        <v>0.4</v>
      </c>
    </row>
    <row r="23" ht="15.75" customHeight="1">
      <c r="A23" s="60">
        <v>19.0</v>
      </c>
      <c r="B23" s="61">
        <f>('1. Data'!B20-MIN('1. Data'!B:B))/(MAX('1. Data'!B:B)-MIN('1. Data'!B:B))</f>
        <v>0.2477876106</v>
      </c>
      <c r="C23" s="61">
        <f>(MAX('1. Data'!C:C)-'1. Data'!C20)/(MAX('1. Data'!C:C)-MIN('1. Data'!C:C))</f>
        <v>0.6780821918</v>
      </c>
      <c r="D23" s="61">
        <f>('1. Data'!D20-MIN('1. Data'!D:D))/(MAX('1. Data'!D:D)-MIN('1. Data'!D:D))</f>
        <v>0.08</v>
      </c>
      <c r="E23" s="61">
        <f>('1. Data'!E20-MIN('1. Data'!E:E))/(MAX('1. Data'!E:E)-MIN('1. Data'!E:E))</f>
        <v>0.2397260274</v>
      </c>
      <c r="F23" s="61">
        <f>(MAX('1. Data'!F:F)-'1. Data'!F20)/(MAX('1. Data'!F:F)-MIN('1. Data'!F:F))</f>
        <v>0.8764607679</v>
      </c>
      <c r="G23" s="61">
        <f>(MAX('1. Data'!G:G)-'1. Data'!G20)/(MAX('1. Data'!G:G)-MIN('1. Data'!G:G))</f>
        <v>0.9295774648</v>
      </c>
      <c r="H23" s="61">
        <f>(MAX('1. Data'!H:H)-'1. Data'!H20)/(MAX('1. Data'!H:H)-MIN('1. Data'!H:H))</f>
        <v>0.9187279152</v>
      </c>
      <c r="I23" s="61">
        <f>(MAX('1. Data'!I:I)-'1. Data'!I20)/(MAX('1. Data'!I:I)-MIN('1. Data'!I:I))</f>
        <v>0.4618208517</v>
      </c>
      <c r="J23" s="61">
        <f>(MAX('1. Data'!J:J)-'1. Data'!J20)/(MAX('1. Data'!J:J)-MIN('1. Data'!J:J))</f>
        <v>0.4960629921</v>
      </c>
      <c r="K23" s="61">
        <f>('1. Data'!K20-MIN('1. Data'!K:K))/(MAX('1. Data'!K:K)-MIN('1. Data'!K:K))</f>
        <v>0.1017964072</v>
      </c>
      <c r="L23" s="61">
        <f>('1. Data'!L20-MIN('1. Data'!L:L))/(MAX('1. Data'!L:L)-MIN('1. Data'!L:L))</f>
        <v>0.09230769231</v>
      </c>
      <c r="M23" s="61">
        <f>('1. Data'!M20-MIN('1. Data'!M:M))/(MAX('1. Data'!M:M)-MIN('1. Data'!M:M))</f>
        <v>0.2</v>
      </c>
    </row>
    <row r="24" ht="15.75" customHeight="1">
      <c r="A24" s="60">
        <v>20.0</v>
      </c>
      <c r="B24" s="61">
        <f>('1. Data'!B21-MIN('1. Data'!B:B))/(MAX('1. Data'!B:B)-MIN('1. Data'!B:B))</f>
        <v>0.2920353982</v>
      </c>
      <c r="C24" s="61">
        <f>(MAX('1. Data'!C:C)-'1. Data'!C21)/(MAX('1. Data'!C:C)-MIN('1. Data'!C:C))</f>
        <v>0.8630136986</v>
      </c>
      <c r="D24" s="61">
        <f>('1. Data'!D21-MIN('1. Data'!D:D))/(MAX('1. Data'!D:D)-MIN('1. Data'!D:D))</f>
        <v>0.51</v>
      </c>
      <c r="E24" s="61">
        <f>('1. Data'!E21-MIN('1. Data'!E:E))/(MAX('1. Data'!E:E)-MIN('1. Data'!E:E))</f>
        <v>0.06164383562</v>
      </c>
      <c r="F24" s="61">
        <f>(MAX('1. Data'!F:F)-'1. Data'!F21)/(MAX('1. Data'!F:F)-MIN('1. Data'!F:F))</f>
        <v>0.4507512521</v>
      </c>
      <c r="G24" s="61">
        <f>(MAX('1. Data'!G:G)-'1. Data'!G21)/(MAX('1. Data'!G:G)-MIN('1. Data'!G:G))</f>
        <v>0.7746478873</v>
      </c>
      <c r="H24" s="61">
        <f>(MAX('1. Data'!H:H)-'1. Data'!H21)/(MAX('1. Data'!H:H)-MIN('1. Data'!H:H))</f>
        <v>0.8233215548</v>
      </c>
      <c r="I24" s="61">
        <f>(MAX('1. Data'!I:I)-'1. Data'!I21)/(MAX('1. Data'!I:I)-MIN('1. Data'!I:I))</f>
        <v>0.4985315712</v>
      </c>
      <c r="J24" s="61">
        <f>(MAX('1. Data'!J:J)-'1. Data'!J21)/(MAX('1. Data'!J:J)-MIN('1. Data'!J:J))</f>
        <v>0.7637795276</v>
      </c>
      <c r="K24" s="61">
        <f>('1. Data'!K21-MIN('1. Data'!K:K))/(MAX('1. Data'!K:K)-MIN('1. Data'!K:K))</f>
        <v>0.4491017964</v>
      </c>
      <c r="L24" s="61">
        <f>('1. Data'!L21-MIN('1. Data'!L:L))/(MAX('1. Data'!L:L)-MIN('1. Data'!L:L))</f>
        <v>0.1230769231</v>
      </c>
      <c r="M24" s="61">
        <f>('1. Data'!M21-MIN('1. Data'!M:M))/(MAX('1. Data'!M:M)-MIN('1. Data'!M:M))</f>
        <v>0.6</v>
      </c>
    </row>
    <row r="25" ht="15.75" customHeight="1">
      <c r="A25" s="60">
        <v>21.0</v>
      </c>
      <c r="B25" s="61">
        <f>('1. Data'!B22-MIN('1. Data'!B:B))/(MAX('1. Data'!B:B)-MIN('1. Data'!B:B))</f>
        <v>0.3805309735</v>
      </c>
      <c r="C25" s="61">
        <f>(MAX('1. Data'!C:C)-'1. Data'!C22)/(MAX('1. Data'!C:C)-MIN('1. Data'!C:C))</f>
        <v>0.9315068493</v>
      </c>
      <c r="D25" s="61">
        <f>('1. Data'!D22-MIN('1. Data'!D:D))/(MAX('1. Data'!D:D)-MIN('1. Data'!D:D))</f>
        <v>0.48</v>
      </c>
      <c r="E25" s="61">
        <f>('1. Data'!E22-MIN('1. Data'!E:E))/(MAX('1. Data'!E:E)-MIN('1. Data'!E:E))</f>
        <v>0.06164383562</v>
      </c>
      <c r="F25" s="61">
        <f>(MAX('1. Data'!F:F)-'1. Data'!F22)/(MAX('1. Data'!F:F)-MIN('1. Data'!F:F))</f>
        <v>0.8914858097</v>
      </c>
      <c r="G25" s="61">
        <f>(MAX('1. Data'!G:G)-'1. Data'!G22)/(MAX('1. Data'!G:G)-MIN('1. Data'!G:G))</f>
        <v>0.6056338028</v>
      </c>
      <c r="H25" s="61">
        <f>(MAX('1. Data'!H:H)-'1. Data'!H22)/(MAX('1. Data'!H:H)-MIN('1. Data'!H:H))</f>
        <v>0.8091872792</v>
      </c>
      <c r="I25" s="61">
        <f>(MAX('1. Data'!I:I)-'1. Data'!I22)/(MAX('1. Data'!I:I)-MIN('1. Data'!I:I))</f>
        <v>0.5058737151</v>
      </c>
      <c r="J25" s="61">
        <f>(MAX('1. Data'!J:J)-'1. Data'!J22)/(MAX('1. Data'!J:J)-MIN('1. Data'!J:J))</f>
        <v>0.4881889764</v>
      </c>
      <c r="K25" s="61">
        <f>('1. Data'!K22-MIN('1. Data'!K:K))/(MAX('1. Data'!K:K)-MIN('1. Data'!K:K))</f>
        <v>0.119760479</v>
      </c>
      <c r="L25" s="61">
        <f>('1. Data'!L22-MIN('1. Data'!L:L))/(MAX('1. Data'!L:L)-MIN('1. Data'!L:L))</f>
        <v>0.1538461538</v>
      </c>
      <c r="M25" s="61">
        <f>('1. Data'!M22-MIN('1. Data'!M:M))/(MAX('1. Data'!M:M)-MIN('1. Data'!M:M))</f>
        <v>0.6</v>
      </c>
    </row>
    <row r="26" ht="15.75" customHeight="1">
      <c r="A26" s="60">
        <v>22.0</v>
      </c>
      <c r="B26" s="61">
        <f>('1. Data'!B23-MIN('1. Data'!B:B))/(MAX('1. Data'!B:B)-MIN('1. Data'!B:B))</f>
        <v>0.2654867257</v>
      </c>
      <c r="C26" s="61">
        <f>(MAX('1. Data'!C:C)-'1. Data'!C23)/(MAX('1. Data'!C:C)-MIN('1. Data'!C:C))</f>
        <v>0.8150684932</v>
      </c>
      <c r="D26" s="61">
        <f>('1. Data'!D23-MIN('1. Data'!D:D))/(MAX('1. Data'!D:D)-MIN('1. Data'!D:D))</f>
        <v>0.31</v>
      </c>
      <c r="E26" s="61">
        <f>('1. Data'!E23-MIN('1. Data'!E:E))/(MAX('1. Data'!E:E)-MIN('1. Data'!E:E))</f>
        <v>0.09589041096</v>
      </c>
      <c r="F26" s="61">
        <f>(MAX('1. Data'!F:F)-'1. Data'!F23)/(MAX('1. Data'!F:F)-MIN('1. Data'!F:F))</f>
        <v>0.8831385643</v>
      </c>
      <c r="G26" s="61">
        <f>(MAX('1. Data'!G:G)-'1. Data'!G23)/(MAX('1. Data'!G:G)-MIN('1. Data'!G:G))</f>
        <v>0.6901408451</v>
      </c>
      <c r="H26" s="61">
        <f>(MAX('1. Data'!H:H)-'1. Data'!H23)/(MAX('1. Data'!H:H)-MIN('1. Data'!H:H))</f>
        <v>0.7703180212</v>
      </c>
      <c r="I26" s="61">
        <f>(MAX('1. Data'!I:I)-'1. Data'!I23)/(MAX('1. Data'!I:I)-MIN('1. Data'!I:I))</f>
        <v>0.4030837004</v>
      </c>
      <c r="J26" s="61">
        <f>(MAX('1. Data'!J:J)-'1. Data'!J23)/(MAX('1. Data'!J:J)-MIN('1. Data'!J:J))</f>
        <v>0.3858267717</v>
      </c>
      <c r="K26" s="61">
        <f>('1. Data'!K23-MIN('1. Data'!K:K))/(MAX('1. Data'!K:K)-MIN('1. Data'!K:K))</f>
        <v>0.1916167665</v>
      </c>
      <c r="L26" s="61">
        <f>('1. Data'!L23-MIN('1. Data'!L:L))/(MAX('1. Data'!L:L)-MIN('1. Data'!L:L))</f>
        <v>0.2</v>
      </c>
      <c r="M26" s="61">
        <f>('1. Data'!M23-MIN('1. Data'!M:M))/(MAX('1. Data'!M:M)-MIN('1. Data'!M:M))</f>
        <v>0.4</v>
      </c>
    </row>
    <row r="27" ht="15.75" customHeight="1">
      <c r="A27" s="60">
        <v>23.0</v>
      </c>
      <c r="B27" s="61">
        <f>('1. Data'!B24-MIN('1. Data'!B:B))/(MAX('1. Data'!B:B)-MIN('1. Data'!B:B))</f>
        <v>0.2920353982</v>
      </c>
      <c r="C27" s="61">
        <f>(MAX('1. Data'!C:C)-'1. Data'!C24)/(MAX('1. Data'!C:C)-MIN('1. Data'!C:C))</f>
        <v>0.7876712329</v>
      </c>
      <c r="D27" s="61">
        <f>('1. Data'!D24-MIN('1. Data'!D:D))/(MAX('1. Data'!D:D)-MIN('1. Data'!D:D))</f>
        <v>0.21</v>
      </c>
      <c r="E27" s="61">
        <f>('1. Data'!E24-MIN('1. Data'!E:E))/(MAX('1. Data'!E:E)-MIN('1. Data'!E:E))</f>
        <v>0.04794520548</v>
      </c>
      <c r="F27" s="61">
        <f>(MAX('1. Data'!F:F)-'1. Data'!F24)/(MAX('1. Data'!F:F)-MIN('1. Data'!F:F))</f>
        <v>0.8430717863</v>
      </c>
      <c r="G27" s="61">
        <f>(MAX('1. Data'!G:G)-'1. Data'!G24)/(MAX('1. Data'!G:G)-MIN('1. Data'!G:G))</f>
        <v>0.8732394366</v>
      </c>
      <c r="H27" s="61">
        <f>(MAX('1. Data'!H:H)-'1. Data'!H24)/(MAX('1. Data'!H:H)-MIN('1. Data'!H:H))</f>
        <v>0.890459364</v>
      </c>
      <c r="I27" s="61">
        <f>(MAX('1. Data'!I:I)-'1. Data'!I24)/(MAX('1. Data'!I:I)-MIN('1. Data'!I:I))</f>
        <v>0.5205580029</v>
      </c>
      <c r="J27" s="61">
        <f>(MAX('1. Data'!J:J)-'1. Data'!J24)/(MAX('1. Data'!J:J)-MIN('1. Data'!J:J))</f>
        <v>0.6614173228</v>
      </c>
      <c r="K27" s="61">
        <f>('1. Data'!K24-MIN('1. Data'!K:K))/(MAX('1. Data'!K:K)-MIN('1. Data'!K:K))</f>
        <v>0.3473053892</v>
      </c>
      <c r="L27" s="61">
        <f>('1. Data'!L24-MIN('1. Data'!L:L))/(MAX('1. Data'!L:L)-MIN('1. Data'!L:L))</f>
        <v>0.1692307692</v>
      </c>
      <c r="M27" s="61">
        <f>('1. Data'!M24-MIN('1. Data'!M:M))/(MAX('1. Data'!M:M)-MIN('1. Data'!M:M))</f>
        <v>0.4</v>
      </c>
    </row>
    <row r="28" ht="15.75" customHeight="1">
      <c r="A28" s="60">
        <v>24.0</v>
      </c>
      <c r="B28" s="61">
        <f>('1. Data'!B25-MIN('1. Data'!B:B))/(MAX('1. Data'!B:B)-MIN('1. Data'!B:B))</f>
        <v>0.3451327434</v>
      </c>
      <c r="C28" s="61">
        <f>(MAX('1. Data'!C:C)-'1. Data'!C25)/(MAX('1. Data'!C:C)-MIN('1. Data'!C:C))</f>
        <v>0.7465753425</v>
      </c>
      <c r="D28" s="61">
        <f>('1. Data'!D25-MIN('1. Data'!D:D))/(MAX('1. Data'!D:D)-MIN('1. Data'!D:D))</f>
        <v>0.11</v>
      </c>
      <c r="E28" s="61">
        <f>('1. Data'!E25-MIN('1. Data'!E:E))/(MAX('1. Data'!E:E)-MIN('1. Data'!E:E))</f>
        <v>0.09589041096</v>
      </c>
      <c r="F28" s="61">
        <f>(MAX('1. Data'!F:F)-'1. Data'!F25)/(MAX('1. Data'!F:F)-MIN('1. Data'!F:F))</f>
        <v>0.8797996661</v>
      </c>
      <c r="G28" s="61">
        <f>(MAX('1. Data'!G:G)-'1. Data'!G25)/(MAX('1. Data'!G:G)-MIN('1. Data'!G:G))</f>
        <v>0.8873239437</v>
      </c>
      <c r="H28" s="61">
        <f>(MAX('1. Data'!H:H)-'1. Data'!H25)/(MAX('1. Data'!H:H)-MIN('1. Data'!H:H))</f>
        <v>0.7844522968</v>
      </c>
      <c r="I28" s="61">
        <f>(MAX('1. Data'!I:I)-'1. Data'!I25)/(MAX('1. Data'!I:I)-MIN('1. Data'!I:I))</f>
        <v>0.5058737151</v>
      </c>
      <c r="J28" s="61">
        <f>(MAX('1. Data'!J:J)-'1. Data'!J25)/(MAX('1. Data'!J:J)-MIN('1. Data'!J:J))</f>
        <v>0.6614173228</v>
      </c>
      <c r="K28" s="61">
        <f>('1. Data'!K25-MIN('1. Data'!K:K))/(MAX('1. Data'!K:K)-MIN('1. Data'!K:K))</f>
        <v>0.119760479</v>
      </c>
      <c r="L28" s="61">
        <f>('1. Data'!L25-MIN('1. Data'!L:L))/(MAX('1. Data'!L:L)-MIN('1. Data'!L:L))</f>
        <v>0.1538461538</v>
      </c>
      <c r="M28" s="61">
        <f>('1. Data'!M25-MIN('1. Data'!M:M))/(MAX('1. Data'!M:M)-MIN('1. Data'!M:M))</f>
        <v>0.4</v>
      </c>
    </row>
    <row r="29" ht="15.75" customHeight="1">
      <c r="A29" s="60">
        <v>25.0</v>
      </c>
      <c r="B29" s="61">
        <f>('1. Data'!B26-MIN('1. Data'!B:B))/(MAX('1. Data'!B:B)-MIN('1. Data'!B:B))</f>
        <v>0.203539823</v>
      </c>
      <c r="C29" s="61">
        <f>(MAX('1. Data'!C:C)-'1. Data'!C26)/(MAX('1. Data'!C:C)-MIN('1. Data'!C:C))</f>
        <v>0.8082191781</v>
      </c>
      <c r="D29" s="61">
        <f>('1. Data'!D26-MIN('1. Data'!D:D))/(MAX('1. Data'!D:D)-MIN('1. Data'!D:D))</f>
        <v>0.14</v>
      </c>
      <c r="E29" s="61">
        <f>('1. Data'!E26-MIN('1. Data'!E:E))/(MAX('1. Data'!E:E)-MIN('1. Data'!E:E))</f>
        <v>0.102739726</v>
      </c>
      <c r="F29" s="61">
        <f>(MAX('1. Data'!F:F)-'1. Data'!F26)/(MAX('1. Data'!F:F)-MIN('1. Data'!F:F))</f>
        <v>0.878130217</v>
      </c>
      <c r="G29" s="61">
        <f>(MAX('1. Data'!G:G)-'1. Data'!G26)/(MAX('1. Data'!G:G)-MIN('1. Data'!G:G))</f>
        <v>0.7183098592</v>
      </c>
      <c r="H29" s="61">
        <f>(MAX('1. Data'!H:H)-'1. Data'!H26)/(MAX('1. Data'!H:H)-MIN('1. Data'!H:H))</f>
        <v>0.8798586572</v>
      </c>
      <c r="I29" s="61">
        <f>(MAX('1. Data'!I:I)-'1. Data'!I26)/(MAX('1. Data'!I:I)-MIN('1. Data'!I:I))</f>
        <v>0.5058737151</v>
      </c>
      <c r="J29" s="61">
        <f>(MAX('1. Data'!J:J)-'1. Data'!J26)/(MAX('1. Data'!J:J)-MIN('1. Data'!J:J))</f>
        <v>0.4566929134</v>
      </c>
      <c r="K29" s="61">
        <f>('1. Data'!K26-MIN('1. Data'!K:K))/(MAX('1. Data'!K:K)-MIN('1. Data'!K:K))</f>
        <v>0.1796407186</v>
      </c>
      <c r="L29" s="61">
        <f>('1. Data'!L26-MIN('1. Data'!L:L))/(MAX('1. Data'!L:L)-MIN('1. Data'!L:L))</f>
        <v>0.2</v>
      </c>
      <c r="M29" s="61">
        <f>('1. Data'!M26-MIN('1. Data'!M:M))/(MAX('1. Data'!M:M)-MIN('1. Data'!M:M))</f>
        <v>0.6</v>
      </c>
    </row>
    <row r="30" ht="15.75" customHeight="1">
      <c r="A30" s="60">
        <v>26.0</v>
      </c>
      <c r="B30" s="61">
        <f>('1. Data'!B27-MIN('1. Data'!B:B))/(MAX('1. Data'!B:B)-MIN('1. Data'!B:B))</f>
        <v>0.1504424779</v>
      </c>
      <c r="C30" s="61">
        <f>(MAX('1. Data'!C:C)-'1. Data'!C27)/(MAX('1. Data'!C:C)-MIN('1. Data'!C:C))</f>
        <v>0.8150684932</v>
      </c>
      <c r="D30" s="61">
        <f>('1. Data'!D27-MIN('1. Data'!D:D))/(MAX('1. Data'!D:D)-MIN('1. Data'!D:D))</f>
        <v>0.16</v>
      </c>
      <c r="E30" s="61">
        <f>('1. Data'!E27-MIN('1. Data'!E:E))/(MAX('1. Data'!E:E)-MIN('1. Data'!E:E))</f>
        <v>0.03424657534</v>
      </c>
      <c r="F30" s="61">
        <f>(MAX('1. Data'!F:F)-'1. Data'!F27)/(MAX('1. Data'!F:F)-MIN('1. Data'!F:F))</f>
        <v>0.8864774624</v>
      </c>
      <c r="G30" s="61">
        <f>(MAX('1. Data'!G:G)-'1. Data'!G27)/(MAX('1. Data'!G:G)-MIN('1. Data'!G:G))</f>
        <v>0.8591549296</v>
      </c>
      <c r="H30" s="61">
        <f>(MAX('1. Data'!H:H)-'1. Data'!H27)/(MAX('1. Data'!H:H)-MIN('1. Data'!H:H))</f>
        <v>0.9399293286</v>
      </c>
      <c r="I30" s="61">
        <f>(MAX('1. Data'!I:I)-'1. Data'!I27)/(MAX('1. Data'!I:I)-MIN('1. Data'!I:I))</f>
        <v>0.6013215859</v>
      </c>
      <c r="J30" s="61">
        <f>(MAX('1. Data'!J:J)-'1. Data'!J27)/(MAX('1. Data'!J:J)-MIN('1. Data'!J:J))</f>
        <v>0.5275590551</v>
      </c>
      <c r="K30" s="61">
        <f>('1. Data'!K27-MIN('1. Data'!K:K))/(MAX('1. Data'!K:K)-MIN('1. Data'!K:K))</f>
        <v>0.1377245509</v>
      </c>
      <c r="L30" s="61">
        <f>('1. Data'!L27-MIN('1. Data'!L:L))/(MAX('1. Data'!L:L)-MIN('1. Data'!L:L))</f>
        <v>0.1384615385</v>
      </c>
      <c r="M30" s="61">
        <f>('1. Data'!M27-MIN('1. Data'!M:M))/(MAX('1. Data'!M:M)-MIN('1. Data'!M:M))</f>
        <v>0.4</v>
      </c>
    </row>
    <row r="31" ht="15.75" customHeight="1">
      <c r="A31" s="60">
        <v>27.0</v>
      </c>
      <c r="B31" s="61">
        <f>('1. Data'!B28-MIN('1. Data'!B:B))/(MAX('1. Data'!B:B)-MIN('1. Data'!B:B))</f>
        <v>0.2654867257</v>
      </c>
      <c r="C31" s="61">
        <f>(MAX('1. Data'!C:C)-'1. Data'!C28)/(MAX('1. Data'!C:C)-MIN('1. Data'!C:C))</f>
        <v>0.801369863</v>
      </c>
      <c r="D31" s="61">
        <f>('1. Data'!D28-MIN('1. Data'!D:D))/(MAX('1. Data'!D:D)-MIN('1. Data'!D:D))</f>
        <v>0.24</v>
      </c>
      <c r="E31" s="61">
        <f>('1. Data'!E28-MIN('1. Data'!E:E))/(MAX('1. Data'!E:E)-MIN('1. Data'!E:E))</f>
        <v>0.06164383562</v>
      </c>
      <c r="F31" s="61">
        <f>(MAX('1. Data'!F:F)-'1. Data'!F28)/(MAX('1. Data'!F:F)-MIN('1. Data'!F:F))</f>
        <v>0.8864774624</v>
      </c>
      <c r="G31" s="61">
        <f>(MAX('1. Data'!G:G)-'1. Data'!G28)/(MAX('1. Data'!G:G)-MIN('1. Data'!G:G))</f>
        <v>0.9577464789</v>
      </c>
      <c r="H31" s="61">
        <f>(MAX('1. Data'!H:H)-'1. Data'!H28)/(MAX('1. Data'!H:H)-MIN('1. Data'!H:H))</f>
        <v>0.9823321555</v>
      </c>
      <c r="I31" s="61">
        <f>(MAX('1. Data'!I:I)-'1. Data'!I28)/(MAX('1. Data'!I:I)-MIN('1. Data'!I:I))</f>
        <v>0.5499265786</v>
      </c>
      <c r="J31" s="61">
        <f>(MAX('1. Data'!J:J)-'1. Data'!J28)/(MAX('1. Data'!J:J)-MIN('1. Data'!J:J))</f>
        <v>0.5748031496</v>
      </c>
      <c r="K31" s="61">
        <f>('1. Data'!K28-MIN('1. Data'!K:K))/(MAX('1. Data'!K:K)-MIN('1. Data'!K:K))</f>
        <v>0.1556886228</v>
      </c>
      <c r="L31" s="61">
        <f>('1. Data'!L28-MIN('1. Data'!L:L))/(MAX('1. Data'!L:L)-MIN('1. Data'!L:L))</f>
        <v>0.1692307692</v>
      </c>
      <c r="M31" s="61">
        <f>('1. Data'!M28-MIN('1. Data'!M:M))/(MAX('1. Data'!M:M)-MIN('1. Data'!M:M))</f>
        <v>0.4</v>
      </c>
    </row>
    <row r="32" ht="15.75" customHeight="1">
      <c r="A32" s="60">
        <v>28.0</v>
      </c>
      <c r="B32" s="61">
        <f>('1. Data'!B29-MIN('1. Data'!B:B))/(MAX('1. Data'!B:B)-MIN('1. Data'!B:B))</f>
        <v>0.2920353982</v>
      </c>
      <c r="C32" s="61">
        <f>(MAX('1. Data'!C:C)-'1. Data'!C29)/(MAX('1. Data'!C:C)-MIN('1. Data'!C:C))</f>
        <v>0.7876712329</v>
      </c>
      <c r="D32" s="61">
        <f>('1. Data'!D29-MIN('1. Data'!D:D))/(MAX('1. Data'!D:D)-MIN('1. Data'!D:D))</f>
        <v>0.21</v>
      </c>
      <c r="E32" s="61">
        <f>('1. Data'!E29-MIN('1. Data'!E:E))/(MAX('1. Data'!E:E)-MIN('1. Data'!E:E))</f>
        <v>0.04794520548</v>
      </c>
      <c r="F32" s="61">
        <f>(MAX('1. Data'!F:F)-'1. Data'!F29)/(MAX('1. Data'!F:F)-MIN('1. Data'!F:F))</f>
        <v>0.8430717863</v>
      </c>
      <c r="G32" s="61">
        <f>(MAX('1. Data'!G:G)-'1. Data'!G29)/(MAX('1. Data'!G:G)-MIN('1. Data'!G:G))</f>
        <v>0.8732394366</v>
      </c>
      <c r="H32" s="61">
        <f>(MAX('1. Data'!H:H)-'1. Data'!H29)/(MAX('1. Data'!H:H)-MIN('1. Data'!H:H))</f>
        <v>0.890459364</v>
      </c>
      <c r="I32" s="61">
        <f>(MAX('1. Data'!I:I)-'1. Data'!I29)/(MAX('1. Data'!I:I)-MIN('1. Data'!I:I))</f>
        <v>0.5205580029</v>
      </c>
      <c r="J32" s="61">
        <f>(MAX('1. Data'!J:J)-'1. Data'!J29)/(MAX('1. Data'!J:J)-MIN('1. Data'!J:J))</f>
        <v>0.6614173228</v>
      </c>
      <c r="K32" s="61">
        <f>('1. Data'!K29-MIN('1. Data'!K:K))/(MAX('1. Data'!K:K)-MIN('1. Data'!K:K))</f>
        <v>0.3473053892</v>
      </c>
      <c r="L32" s="61">
        <f>('1. Data'!L29-MIN('1. Data'!L:L))/(MAX('1. Data'!L:L)-MIN('1. Data'!L:L))</f>
        <v>0.1692307692</v>
      </c>
      <c r="M32" s="61">
        <f>('1. Data'!M29-MIN('1. Data'!M:M))/(MAX('1. Data'!M:M)-MIN('1. Data'!M:M))</f>
        <v>0.4</v>
      </c>
    </row>
    <row r="33" ht="15.75" customHeight="1">
      <c r="A33" s="60">
        <v>29.0</v>
      </c>
      <c r="B33" s="61">
        <f>('1. Data'!B30-MIN('1. Data'!B:B))/(MAX('1. Data'!B:B)-MIN('1. Data'!B:B))</f>
        <v>0.2212389381</v>
      </c>
      <c r="C33" s="61">
        <f>(MAX('1. Data'!C:C)-'1. Data'!C30)/(MAX('1. Data'!C:C)-MIN('1. Data'!C:C))</f>
        <v>0.595890411</v>
      </c>
      <c r="D33" s="61">
        <f>('1. Data'!D30-MIN('1. Data'!D:D))/(MAX('1. Data'!D:D)-MIN('1. Data'!D:D))</f>
        <v>0</v>
      </c>
      <c r="E33" s="61">
        <f>('1. Data'!E30-MIN('1. Data'!E:E))/(MAX('1. Data'!E:E)-MIN('1. Data'!E:E))</f>
        <v>0.06849315068</v>
      </c>
      <c r="F33" s="61">
        <f>(MAX('1. Data'!F:F)-'1. Data'!F30)/(MAX('1. Data'!F:F)-MIN('1. Data'!F:F))</f>
        <v>0.8864774624</v>
      </c>
      <c r="G33" s="61">
        <f>(MAX('1. Data'!G:G)-'1. Data'!G30)/(MAX('1. Data'!G:G)-MIN('1. Data'!G:G))</f>
        <v>0.8169014085</v>
      </c>
      <c r="H33" s="61">
        <f>(MAX('1. Data'!H:H)-'1. Data'!H30)/(MAX('1. Data'!H:H)-MIN('1. Data'!H:H))</f>
        <v>0.8975265018</v>
      </c>
      <c r="I33" s="61">
        <f>(MAX('1. Data'!I:I)-'1. Data'!I30)/(MAX('1. Data'!I:I)-MIN('1. Data'!I:I))</f>
        <v>0.4765051395</v>
      </c>
      <c r="J33" s="61">
        <f>(MAX('1. Data'!J:J)-'1. Data'!J30)/(MAX('1. Data'!J:J)-MIN('1. Data'!J:J))</f>
        <v>0.4251968504</v>
      </c>
      <c r="K33" s="61">
        <f>('1. Data'!K30-MIN('1. Data'!K:K))/(MAX('1. Data'!K:K)-MIN('1. Data'!K:K))</f>
        <v>0.1317365269</v>
      </c>
      <c r="L33" s="61">
        <f>('1. Data'!L30-MIN('1. Data'!L:L))/(MAX('1. Data'!L:L)-MIN('1. Data'!L:L))</f>
        <v>0.1538461538</v>
      </c>
      <c r="M33" s="61">
        <f>('1. Data'!M30-MIN('1. Data'!M:M))/(MAX('1. Data'!M:M)-MIN('1. Data'!M:M))</f>
        <v>0.4</v>
      </c>
    </row>
    <row r="34" ht="15.75" customHeight="1">
      <c r="A34" s="60">
        <v>30.0</v>
      </c>
      <c r="B34" s="61">
        <f>('1. Data'!B31-MIN('1. Data'!B:B))/(MAX('1. Data'!B:B)-MIN('1. Data'!B:B))</f>
        <v>0.2831858407</v>
      </c>
      <c r="C34" s="61">
        <f>(MAX('1. Data'!C:C)-'1. Data'!C31)/(MAX('1. Data'!C:C)-MIN('1. Data'!C:C))</f>
        <v>0.6404109589</v>
      </c>
      <c r="D34" s="61">
        <f>('1. Data'!D31-MIN('1. Data'!D:D))/(MAX('1. Data'!D:D)-MIN('1. Data'!D:D))</f>
        <v>0</v>
      </c>
      <c r="E34" s="61">
        <f>('1. Data'!E31-MIN('1. Data'!E:E))/(MAX('1. Data'!E:E)-MIN('1. Data'!E:E))</f>
        <v>0.07534246575</v>
      </c>
      <c r="F34" s="61">
        <f>(MAX('1. Data'!F:F)-'1. Data'!F31)/(MAX('1. Data'!F:F)-MIN('1. Data'!F:F))</f>
        <v>0.8831385643</v>
      </c>
      <c r="G34" s="61">
        <f>(MAX('1. Data'!G:G)-'1. Data'!G31)/(MAX('1. Data'!G:G)-MIN('1. Data'!G:G))</f>
        <v>0.9014084507</v>
      </c>
      <c r="H34" s="61">
        <f>(MAX('1. Data'!H:H)-'1. Data'!H31)/(MAX('1. Data'!H:H)-MIN('1. Data'!H:H))</f>
        <v>0.964664311</v>
      </c>
      <c r="I34" s="61">
        <f>(MAX('1. Data'!I:I)-'1. Data'!I31)/(MAX('1. Data'!I:I)-MIN('1. Data'!I:I))</f>
        <v>0.5352422907</v>
      </c>
      <c r="J34" s="61">
        <f>(MAX('1. Data'!J:J)-'1. Data'!J31)/(MAX('1. Data'!J:J)-MIN('1. Data'!J:J))</f>
        <v>0.4960629921</v>
      </c>
      <c r="K34" s="61">
        <f>('1. Data'!K31-MIN('1. Data'!K:K))/(MAX('1. Data'!K:K)-MIN('1. Data'!K:K))</f>
        <v>0.1556886228</v>
      </c>
      <c r="L34" s="61">
        <f>('1. Data'!L31-MIN('1. Data'!L:L))/(MAX('1. Data'!L:L)-MIN('1. Data'!L:L))</f>
        <v>0.2153846154</v>
      </c>
      <c r="M34" s="61">
        <f>('1. Data'!M31-MIN('1. Data'!M:M))/(MAX('1. Data'!M:M)-MIN('1. Data'!M:M))</f>
        <v>0.6</v>
      </c>
    </row>
    <row r="35" ht="15.75" customHeight="1">
      <c r="A35" s="60">
        <v>31.0</v>
      </c>
      <c r="B35" s="61">
        <f>('1. Data'!B32-MIN('1. Data'!B:B))/(MAX('1. Data'!B:B)-MIN('1. Data'!B:B))</f>
        <v>0.185840708</v>
      </c>
      <c r="C35" s="61">
        <f>(MAX('1. Data'!C:C)-'1. Data'!C32)/(MAX('1. Data'!C:C)-MIN('1. Data'!C:C))</f>
        <v>0.6198630137</v>
      </c>
      <c r="D35" s="61">
        <f>('1. Data'!D32-MIN('1. Data'!D:D))/(MAX('1. Data'!D:D)-MIN('1. Data'!D:D))</f>
        <v>0.07</v>
      </c>
      <c r="E35" s="61">
        <f>('1. Data'!E32-MIN('1. Data'!E:E))/(MAX('1. Data'!E:E)-MIN('1. Data'!E:E))</f>
        <v>0.102739726</v>
      </c>
      <c r="F35" s="61">
        <f>(MAX('1. Data'!F:F)-'1. Data'!F32)/(MAX('1. Data'!F:F)-MIN('1. Data'!F:F))</f>
        <v>0.8714524207</v>
      </c>
      <c r="G35" s="61">
        <f>(MAX('1. Data'!G:G)-'1. Data'!G32)/(MAX('1. Data'!G:G)-MIN('1. Data'!G:G))</f>
        <v>0.7746478873</v>
      </c>
      <c r="H35" s="61">
        <f>(MAX('1. Data'!H:H)-'1. Data'!H32)/(MAX('1. Data'!H:H)-MIN('1. Data'!H:H))</f>
        <v>0.7314487633</v>
      </c>
      <c r="I35" s="61">
        <f>(MAX('1. Data'!I:I)-'1. Data'!I32)/(MAX('1. Data'!I:I)-MIN('1. Data'!I:I))</f>
        <v>0.5792951542</v>
      </c>
      <c r="J35" s="61">
        <f>(MAX('1. Data'!J:J)-'1. Data'!J32)/(MAX('1. Data'!J:J)-MIN('1. Data'!J:J))</f>
        <v>0.5196850394</v>
      </c>
      <c r="K35" s="61">
        <f>('1. Data'!K32-MIN('1. Data'!K:K))/(MAX('1. Data'!K:K)-MIN('1. Data'!K:K))</f>
        <v>0.125748503</v>
      </c>
      <c r="L35" s="61">
        <f>('1. Data'!L32-MIN('1. Data'!L:L))/(MAX('1. Data'!L:L)-MIN('1. Data'!L:L))</f>
        <v>0.2615384615</v>
      </c>
      <c r="M35" s="61">
        <f>('1. Data'!M32-MIN('1. Data'!M:M))/(MAX('1. Data'!M:M)-MIN('1. Data'!M:M))</f>
        <v>0.4</v>
      </c>
    </row>
    <row r="36" ht="15.75" customHeight="1">
      <c r="A36" s="60">
        <v>32.0</v>
      </c>
      <c r="B36" s="61">
        <f>('1. Data'!B33-MIN('1. Data'!B:B))/(MAX('1. Data'!B:B)-MIN('1. Data'!B:B))</f>
        <v>0.203539823</v>
      </c>
      <c r="C36" s="61">
        <f>(MAX('1. Data'!C:C)-'1. Data'!C33)/(MAX('1. Data'!C:C)-MIN('1. Data'!C:C))</f>
        <v>0.6130136986</v>
      </c>
      <c r="D36" s="61">
        <f>('1. Data'!D33-MIN('1. Data'!D:D))/(MAX('1. Data'!D:D)-MIN('1. Data'!D:D))</f>
        <v>0</v>
      </c>
      <c r="E36" s="61">
        <f>('1. Data'!E33-MIN('1. Data'!E:E))/(MAX('1. Data'!E:E)-MIN('1. Data'!E:E))</f>
        <v>0.1095890411</v>
      </c>
      <c r="F36" s="61">
        <f>(MAX('1. Data'!F:F)-'1. Data'!F33)/(MAX('1. Data'!F:F)-MIN('1. Data'!F:F))</f>
        <v>0.8447412354</v>
      </c>
      <c r="G36" s="61">
        <f>(MAX('1. Data'!G:G)-'1. Data'!G33)/(MAX('1. Data'!G:G)-MIN('1. Data'!G:G))</f>
        <v>0.7042253521</v>
      </c>
      <c r="H36" s="61">
        <f>(MAX('1. Data'!H:H)-'1. Data'!H33)/(MAX('1. Data'!H:H)-MIN('1. Data'!H:H))</f>
        <v>0.890459364</v>
      </c>
      <c r="I36" s="61">
        <f>(MAX('1. Data'!I:I)-'1. Data'!I33)/(MAX('1. Data'!I:I)-MIN('1. Data'!I:I))</f>
        <v>0.5205580029</v>
      </c>
      <c r="J36" s="61">
        <f>(MAX('1. Data'!J:J)-'1. Data'!J33)/(MAX('1. Data'!J:J)-MIN('1. Data'!J:J))</f>
        <v>0.4330708661</v>
      </c>
      <c r="K36" s="61">
        <f>('1. Data'!K33-MIN('1. Data'!K:K))/(MAX('1. Data'!K:K)-MIN('1. Data'!K:K))</f>
        <v>0.1437125749</v>
      </c>
      <c r="L36" s="61">
        <f>('1. Data'!L33-MIN('1. Data'!L:L))/(MAX('1. Data'!L:L)-MIN('1. Data'!L:L))</f>
        <v>0.3384615385</v>
      </c>
      <c r="M36" s="61">
        <f>('1. Data'!M33-MIN('1. Data'!M:M))/(MAX('1. Data'!M:M)-MIN('1. Data'!M:M))</f>
        <v>0.6</v>
      </c>
    </row>
    <row r="37" ht="15.75" customHeight="1">
      <c r="A37" s="60">
        <v>33.0</v>
      </c>
      <c r="B37" s="61">
        <f>('1. Data'!B34-MIN('1. Data'!B:B))/(MAX('1. Data'!B:B)-MIN('1. Data'!B:B))</f>
        <v>0.3274336283</v>
      </c>
      <c r="C37" s="61">
        <f>(MAX('1. Data'!C:C)-'1. Data'!C34)/(MAX('1. Data'!C:C)-MIN('1. Data'!C:C))</f>
        <v>0.6335616438</v>
      </c>
      <c r="D37" s="61">
        <f>('1. Data'!D34-MIN('1. Data'!D:D))/(MAX('1. Data'!D:D)-MIN('1. Data'!D:D))</f>
        <v>0.12</v>
      </c>
      <c r="E37" s="61">
        <f>('1. Data'!E34-MIN('1. Data'!E:E))/(MAX('1. Data'!E:E)-MIN('1. Data'!E:E))</f>
        <v>0.09589041096</v>
      </c>
      <c r="F37" s="61">
        <f>(MAX('1. Data'!F:F)-'1. Data'!F34)/(MAX('1. Data'!F:F)-MIN('1. Data'!F:F))</f>
        <v>0.8814691152</v>
      </c>
      <c r="G37" s="61">
        <f>(MAX('1. Data'!G:G)-'1. Data'!G34)/(MAX('1. Data'!G:G)-MIN('1. Data'!G:G))</f>
        <v>0.8028169014</v>
      </c>
      <c r="H37" s="61">
        <f>(MAX('1. Data'!H:H)-'1. Data'!H34)/(MAX('1. Data'!H:H)-MIN('1. Data'!H:H))</f>
        <v>0.6219081272</v>
      </c>
      <c r="I37" s="61">
        <f>(MAX('1. Data'!I:I)-'1. Data'!I34)/(MAX('1. Data'!I:I)-MIN('1. Data'!I:I))</f>
        <v>0.5205580029</v>
      </c>
      <c r="J37" s="61">
        <f>(MAX('1. Data'!J:J)-'1. Data'!J34)/(MAX('1. Data'!J:J)-MIN('1. Data'!J:J))</f>
        <v>0.6614173228</v>
      </c>
      <c r="K37" s="61">
        <f>('1. Data'!K34-MIN('1. Data'!K:K))/(MAX('1. Data'!K:K)-MIN('1. Data'!K:K))</f>
        <v>0.1976047904</v>
      </c>
      <c r="L37" s="61">
        <f>('1. Data'!L34-MIN('1. Data'!L:L))/(MAX('1. Data'!L:L)-MIN('1. Data'!L:L))</f>
        <v>0.2153846154</v>
      </c>
      <c r="M37" s="61">
        <f>('1. Data'!M34-MIN('1. Data'!M:M))/(MAX('1. Data'!M:M)-MIN('1. Data'!M:M))</f>
        <v>0.4</v>
      </c>
    </row>
    <row r="38" ht="15.75" customHeight="1">
      <c r="A38" s="60">
        <v>34.0</v>
      </c>
      <c r="B38" s="61">
        <f>('1. Data'!B35-MIN('1. Data'!B:B))/(MAX('1. Data'!B:B)-MIN('1. Data'!B:B))</f>
        <v>0.203539823</v>
      </c>
      <c r="C38" s="61">
        <f>(MAX('1. Data'!C:C)-'1. Data'!C35)/(MAX('1. Data'!C:C)-MIN('1. Data'!C:C))</f>
        <v>0.6678082192</v>
      </c>
      <c r="D38" s="61">
        <f>('1. Data'!D35-MIN('1. Data'!D:D))/(MAX('1. Data'!D:D)-MIN('1. Data'!D:D))</f>
        <v>0.12</v>
      </c>
      <c r="E38" s="61">
        <f>('1. Data'!E35-MIN('1. Data'!E:E))/(MAX('1. Data'!E:E)-MIN('1. Data'!E:E))</f>
        <v>0.6712328767</v>
      </c>
      <c r="F38" s="61">
        <f>(MAX('1. Data'!F:F)-'1. Data'!F35)/(MAX('1. Data'!F:F)-MIN('1. Data'!F:F))</f>
        <v>0.898163606</v>
      </c>
      <c r="G38" s="61">
        <f>(MAX('1. Data'!G:G)-'1. Data'!G35)/(MAX('1. Data'!G:G)-MIN('1. Data'!G:G))</f>
        <v>0.4507042254</v>
      </c>
      <c r="H38" s="61">
        <f>(MAX('1. Data'!H:H)-'1. Data'!H35)/(MAX('1. Data'!H:H)-MIN('1. Data'!H:H))</f>
        <v>0.7279151943</v>
      </c>
      <c r="I38" s="61">
        <f>(MAX('1. Data'!I:I)-'1. Data'!I35)/(MAX('1. Data'!I:I)-MIN('1. Data'!I:I))</f>
        <v>0.3223201175</v>
      </c>
      <c r="J38" s="61">
        <f>(MAX('1. Data'!J:J)-'1. Data'!J35)/(MAX('1. Data'!J:J)-MIN('1. Data'!J:J))</f>
        <v>0.4409448819</v>
      </c>
      <c r="K38" s="61">
        <f>('1. Data'!K35-MIN('1. Data'!K:K))/(MAX('1. Data'!K:K)-MIN('1. Data'!K:K))</f>
        <v>0.1137724551</v>
      </c>
      <c r="L38" s="61">
        <f>('1. Data'!L35-MIN('1. Data'!L:L))/(MAX('1. Data'!L:L)-MIN('1. Data'!L:L))</f>
        <v>0.1538461538</v>
      </c>
      <c r="M38" s="61">
        <f>('1. Data'!M35-MIN('1. Data'!M:M))/(MAX('1. Data'!M:M)-MIN('1. Data'!M:M))</f>
        <v>0.6</v>
      </c>
    </row>
    <row r="39" ht="15.75" customHeight="1">
      <c r="A39" s="60">
        <v>35.0</v>
      </c>
      <c r="B39" s="61">
        <f>('1. Data'!B36-MIN('1. Data'!B:B))/(MAX('1. Data'!B:B)-MIN('1. Data'!B:B))</f>
        <v>0.05309734513</v>
      </c>
      <c r="C39" s="61">
        <f>(MAX('1. Data'!C:C)-'1. Data'!C36)/(MAX('1. Data'!C:C)-MIN('1. Data'!C:C))</f>
        <v>0.8630136986</v>
      </c>
      <c r="D39" s="61">
        <f>('1. Data'!D36-MIN('1. Data'!D:D))/(MAX('1. Data'!D:D)-MIN('1. Data'!D:D))</f>
        <v>0.25</v>
      </c>
      <c r="E39" s="61">
        <f>('1. Data'!E36-MIN('1. Data'!E:E))/(MAX('1. Data'!E:E)-MIN('1. Data'!E:E))</f>
        <v>0.06164383562</v>
      </c>
      <c r="F39" s="61">
        <f>(MAX('1. Data'!F:F)-'1. Data'!F36)/(MAX('1. Data'!F:F)-MIN('1. Data'!F:F))</f>
        <v>0.8480801336</v>
      </c>
      <c r="G39" s="61">
        <f>(MAX('1. Data'!G:G)-'1. Data'!G36)/(MAX('1. Data'!G:G)-MIN('1. Data'!G:G))</f>
        <v>0.8309859155</v>
      </c>
      <c r="H39" s="61">
        <f>(MAX('1. Data'!H:H)-'1. Data'!H36)/(MAX('1. Data'!H:H)-MIN('1. Data'!H:H))</f>
        <v>0.8445229682</v>
      </c>
      <c r="I39" s="61">
        <f>(MAX('1. Data'!I:I)-'1. Data'!I36)/(MAX('1. Data'!I:I)-MIN('1. Data'!I:I))</f>
        <v>0.5866372981</v>
      </c>
      <c r="J39" s="61">
        <f>(MAX('1. Data'!J:J)-'1. Data'!J36)/(MAX('1. Data'!J:J)-MIN('1. Data'!J:J))</f>
        <v>0.4960629921</v>
      </c>
      <c r="K39" s="61">
        <f>('1. Data'!K36-MIN('1. Data'!K:K))/(MAX('1. Data'!K:K)-MIN('1. Data'!K:K))</f>
        <v>0.1317365269</v>
      </c>
      <c r="L39" s="61">
        <f>('1. Data'!L36-MIN('1. Data'!L:L))/(MAX('1. Data'!L:L)-MIN('1. Data'!L:L))</f>
        <v>0.1230769231</v>
      </c>
      <c r="M39" s="61">
        <f>('1. Data'!M36-MIN('1. Data'!M:M))/(MAX('1. Data'!M:M)-MIN('1. Data'!M:M))</f>
        <v>0.4</v>
      </c>
    </row>
    <row r="40" ht="15.75" customHeight="1">
      <c r="A40" s="60">
        <v>36.0</v>
      </c>
      <c r="B40" s="61">
        <f>('1. Data'!B37-MIN('1. Data'!B:B))/(MAX('1. Data'!B:B)-MIN('1. Data'!B:B))</f>
        <v>0.2831858407</v>
      </c>
      <c r="C40" s="61">
        <f>(MAX('1. Data'!C:C)-'1. Data'!C37)/(MAX('1. Data'!C:C)-MIN('1. Data'!C:C))</f>
        <v>0.6404109589</v>
      </c>
      <c r="D40" s="61">
        <f>('1. Data'!D37-MIN('1. Data'!D:D))/(MAX('1. Data'!D:D)-MIN('1. Data'!D:D))</f>
        <v>0</v>
      </c>
      <c r="E40" s="61">
        <f>('1. Data'!E37-MIN('1. Data'!E:E))/(MAX('1. Data'!E:E)-MIN('1. Data'!E:E))</f>
        <v>0.3150684932</v>
      </c>
      <c r="F40" s="61">
        <f>(MAX('1. Data'!F:F)-'1. Data'!F37)/(MAX('1. Data'!F:F)-MIN('1. Data'!F:F))</f>
        <v>0.8764607679</v>
      </c>
      <c r="G40" s="61">
        <f>(MAX('1. Data'!G:G)-'1. Data'!G37)/(MAX('1. Data'!G:G)-MIN('1. Data'!G:G))</f>
        <v>0.9436619718</v>
      </c>
      <c r="H40" s="61">
        <f>(MAX('1. Data'!H:H)-'1. Data'!H37)/(MAX('1. Data'!H:H)-MIN('1. Data'!H:H))</f>
        <v>0.9575971731</v>
      </c>
      <c r="I40" s="61">
        <f>(MAX('1. Data'!I:I)-'1. Data'!I37)/(MAX('1. Data'!I:I)-MIN('1. Data'!I:I))</f>
        <v>0.3737151248</v>
      </c>
      <c r="J40" s="61">
        <f>(MAX('1. Data'!J:J)-'1. Data'!J37)/(MAX('1. Data'!J:J)-MIN('1. Data'!J:J))</f>
        <v>0.4803149606</v>
      </c>
      <c r="K40" s="61">
        <f>('1. Data'!K37-MIN('1. Data'!K:K))/(MAX('1. Data'!K:K)-MIN('1. Data'!K:K))</f>
        <v>0.1317365269</v>
      </c>
      <c r="L40" s="61">
        <f>('1. Data'!L37-MIN('1. Data'!L:L))/(MAX('1. Data'!L:L)-MIN('1. Data'!L:L))</f>
        <v>0.1846153846</v>
      </c>
      <c r="M40" s="61">
        <f>('1. Data'!M37-MIN('1. Data'!M:M))/(MAX('1. Data'!M:M)-MIN('1. Data'!M:M))</f>
        <v>0.6</v>
      </c>
    </row>
    <row r="41" ht="15.75" customHeight="1">
      <c r="A41" s="60">
        <v>37.0</v>
      </c>
      <c r="B41" s="61">
        <f>('1. Data'!B38-MIN('1. Data'!B:B))/(MAX('1. Data'!B:B)-MIN('1. Data'!B:B))</f>
        <v>0.2831858407</v>
      </c>
      <c r="C41" s="61">
        <f>(MAX('1. Data'!C:C)-'1. Data'!C38)/(MAX('1. Data'!C:C)-MIN('1. Data'!C:C))</f>
        <v>0.6712328767</v>
      </c>
      <c r="D41" s="61">
        <f>('1. Data'!D38-MIN('1. Data'!D:D))/(MAX('1. Data'!D:D)-MIN('1. Data'!D:D))</f>
        <v>0.14</v>
      </c>
      <c r="E41" s="61">
        <f>('1. Data'!E38-MIN('1. Data'!E:E))/(MAX('1. Data'!E:E)-MIN('1. Data'!E:E))</f>
        <v>0.102739726</v>
      </c>
      <c r="F41" s="61">
        <f>(MAX('1. Data'!F:F)-'1. Data'!F38)/(MAX('1. Data'!F:F)-MIN('1. Data'!F:F))</f>
        <v>0.8764607679</v>
      </c>
      <c r="G41" s="61">
        <f>(MAX('1. Data'!G:G)-'1. Data'!G38)/(MAX('1. Data'!G:G)-MIN('1. Data'!G:G))</f>
        <v>0.9718309859</v>
      </c>
      <c r="H41" s="61">
        <f>(MAX('1. Data'!H:H)-'1. Data'!H38)/(MAX('1. Data'!H:H)-MIN('1. Data'!H:H))</f>
        <v>0.9681978799</v>
      </c>
      <c r="I41" s="61">
        <f>(MAX('1. Data'!I:I)-'1. Data'!I38)/(MAX('1. Data'!I:I)-MIN('1. Data'!I:I))</f>
        <v>0.4544787078</v>
      </c>
      <c r="J41" s="61">
        <f>(MAX('1. Data'!J:J)-'1. Data'!J38)/(MAX('1. Data'!J:J)-MIN('1. Data'!J:J))</f>
        <v>0.4645669291</v>
      </c>
      <c r="K41" s="61">
        <f>('1. Data'!K38-MIN('1. Data'!K:K))/(MAX('1. Data'!K:K)-MIN('1. Data'!K:K))</f>
        <v>0.1616766467</v>
      </c>
      <c r="L41" s="61">
        <f>('1. Data'!L38-MIN('1. Data'!L:L))/(MAX('1. Data'!L:L)-MIN('1. Data'!L:L))</f>
        <v>0.3692307692</v>
      </c>
      <c r="M41" s="61">
        <f>('1. Data'!M38-MIN('1. Data'!M:M))/(MAX('1. Data'!M:M)-MIN('1. Data'!M:M))</f>
        <v>0.6</v>
      </c>
    </row>
    <row r="42" ht="15.75" customHeight="1">
      <c r="A42" s="60">
        <v>38.0</v>
      </c>
      <c r="B42" s="61">
        <f>('1. Data'!B39-MIN('1. Data'!B:B))/(MAX('1. Data'!B:B)-MIN('1. Data'!B:B))</f>
        <v>0.3097345133</v>
      </c>
      <c r="C42" s="61">
        <f>(MAX('1. Data'!C:C)-'1. Data'!C39)/(MAX('1. Data'!C:C)-MIN('1. Data'!C:C))</f>
        <v>0.8219178082</v>
      </c>
      <c r="D42" s="61">
        <f>('1. Data'!D39-MIN('1. Data'!D:D))/(MAX('1. Data'!D:D)-MIN('1. Data'!D:D))</f>
        <v>0.28</v>
      </c>
      <c r="E42" s="61">
        <f>('1. Data'!E39-MIN('1. Data'!E:E))/(MAX('1. Data'!E:E)-MIN('1. Data'!E:E))</f>
        <v>0.08219178082</v>
      </c>
      <c r="F42" s="61">
        <f>(MAX('1. Data'!F:F)-'1. Data'!F39)/(MAX('1. Data'!F:F)-MIN('1. Data'!F:F))</f>
        <v>0.9098497496</v>
      </c>
      <c r="G42" s="61">
        <f>(MAX('1. Data'!G:G)-'1. Data'!G39)/(MAX('1. Data'!G:G)-MIN('1. Data'!G:G))</f>
        <v>0.8309859155</v>
      </c>
      <c r="H42" s="61">
        <f>(MAX('1. Data'!H:H)-'1. Data'!H39)/(MAX('1. Data'!H:H)-MIN('1. Data'!H:H))</f>
        <v>0.9151943463</v>
      </c>
      <c r="I42" s="61">
        <f>(MAX('1. Data'!I:I)-'1. Data'!I39)/(MAX('1. Data'!I:I)-MIN('1. Data'!I:I))</f>
        <v>0.5058737151</v>
      </c>
      <c r="J42" s="61">
        <f>(MAX('1. Data'!J:J)-'1. Data'!J39)/(MAX('1. Data'!J:J)-MIN('1. Data'!J:J))</f>
        <v>0.6141732283</v>
      </c>
      <c r="K42" s="61">
        <f>('1. Data'!K39-MIN('1. Data'!K:K))/(MAX('1. Data'!K:K)-MIN('1. Data'!K:K))</f>
        <v>0.2395209581</v>
      </c>
      <c r="L42" s="61">
        <f>('1. Data'!L39-MIN('1. Data'!L:L))/(MAX('1. Data'!L:L)-MIN('1. Data'!L:L))</f>
        <v>0.2</v>
      </c>
      <c r="M42" s="61">
        <f>('1. Data'!M39-MIN('1. Data'!M:M))/(MAX('1. Data'!M:M)-MIN('1. Data'!M:M))</f>
        <v>0.8</v>
      </c>
    </row>
    <row r="43" ht="15.75" customHeight="1">
      <c r="A43" s="60">
        <v>39.0</v>
      </c>
      <c r="B43" s="61">
        <f>('1. Data'!B40-MIN('1. Data'!B:B))/(MAX('1. Data'!B:B)-MIN('1. Data'!B:B))</f>
        <v>0.09734513274</v>
      </c>
      <c r="C43" s="61">
        <f>(MAX('1. Data'!C:C)-'1. Data'!C40)/(MAX('1. Data'!C:C)-MIN('1. Data'!C:C))</f>
        <v>0.3082191781</v>
      </c>
      <c r="D43" s="61">
        <f>('1. Data'!D40-MIN('1. Data'!D:D))/(MAX('1. Data'!D:D)-MIN('1. Data'!D:D))</f>
        <v>0.09</v>
      </c>
      <c r="E43" s="61">
        <f>('1. Data'!E40-MIN('1. Data'!E:E))/(MAX('1. Data'!E:E)-MIN('1. Data'!E:E))</f>
        <v>0.04109589041</v>
      </c>
      <c r="F43" s="61">
        <f>(MAX('1. Data'!F:F)-'1. Data'!F40)/(MAX('1. Data'!F:F)-MIN('1. Data'!F:F))</f>
        <v>0.7328881469</v>
      </c>
      <c r="G43" s="61">
        <f>(MAX('1. Data'!G:G)-'1. Data'!G40)/(MAX('1. Data'!G:G)-MIN('1. Data'!G:G))</f>
        <v>0.9154929577</v>
      </c>
      <c r="H43" s="61">
        <f>(MAX('1. Data'!H:H)-'1. Data'!H40)/(MAX('1. Data'!H:H)-MIN('1. Data'!H:H))</f>
        <v>0.9540636042</v>
      </c>
      <c r="I43" s="61">
        <f>(MAX('1. Data'!I:I)-'1. Data'!I40)/(MAX('1. Data'!I:I)-MIN('1. Data'!I:I))</f>
        <v>0.7114537445</v>
      </c>
      <c r="J43" s="61">
        <f>(MAX('1. Data'!J:J)-'1. Data'!J40)/(MAX('1. Data'!J:J)-MIN('1. Data'!J:J))</f>
        <v>0.4015748031</v>
      </c>
      <c r="K43" s="61">
        <f>('1. Data'!K40-MIN('1. Data'!K:K))/(MAX('1. Data'!K:K)-MIN('1. Data'!K:K))</f>
        <v>0.08982035928</v>
      </c>
      <c r="L43" s="61">
        <f>('1. Data'!L40-MIN('1. Data'!L:L))/(MAX('1. Data'!L:L)-MIN('1. Data'!L:L))</f>
        <v>0.2153846154</v>
      </c>
      <c r="M43" s="61">
        <f>('1. Data'!M40-MIN('1. Data'!M:M))/(MAX('1. Data'!M:M)-MIN('1. Data'!M:M))</f>
        <v>0.2</v>
      </c>
    </row>
    <row r="44" ht="15.75" customHeight="1">
      <c r="A44" s="60">
        <v>40.0</v>
      </c>
      <c r="B44" s="61">
        <f>('1. Data'!B41-MIN('1. Data'!B:B))/(MAX('1. Data'!B:B)-MIN('1. Data'!B:B))</f>
        <v>0.2389380531</v>
      </c>
      <c r="C44" s="61">
        <f>(MAX('1. Data'!C:C)-'1. Data'!C41)/(MAX('1. Data'!C:C)-MIN('1. Data'!C:C))</f>
        <v>0.7739726027</v>
      </c>
      <c r="D44" s="61">
        <f>('1. Data'!D41-MIN('1. Data'!D:D))/(MAX('1. Data'!D:D)-MIN('1. Data'!D:D))</f>
        <v>0.36</v>
      </c>
      <c r="E44" s="61">
        <f>('1. Data'!E41-MIN('1. Data'!E:E))/(MAX('1. Data'!E:E)-MIN('1. Data'!E:E))</f>
        <v>0.3424657534</v>
      </c>
      <c r="F44" s="61">
        <f>(MAX('1. Data'!F:F)-'1. Data'!F41)/(MAX('1. Data'!F:F)-MIN('1. Data'!F:F))</f>
        <v>0.8964941569</v>
      </c>
      <c r="G44" s="61">
        <f>(MAX('1. Data'!G:G)-'1. Data'!G41)/(MAX('1. Data'!G:G)-MIN('1. Data'!G:G))</f>
        <v>0.8450704225</v>
      </c>
      <c r="H44" s="61">
        <f>(MAX('1. Data'!H:H)-'1. Data'!H41)/(MAX('1. Data'!H:H)-MIN('1. Data'!H:H))</f>
        <v>0.7137809187</v>
      </c>
      <c r="I44" s="61">
        <f>(MAX('1. Data'!I:I)-'1. Data'!I41)/(MAX('1. Data'!I:I)-MIN('1. Data'!I:I))</f>
        <v>0.4324522761</v>
      </c>
      <c r="J44" s="61">
        <f>(MAX('1. Data'!J:J)-'1. Data'!J41)/(MAX('1. Data'!J:J)-MIN('1. Data'!J:J))</f>
        <v>0.5354330709</v>
      </c>
      <c r="K44" s="61">
        <f>('1. Data'!K41-MIN('1. Data'!K:K))/(MAX('1. Data'!K:K)-MIN('1. Data'!K:K))</f>
        <v>0.2994011976</v>
      </c>
      <c r="L44" s="61">
        <f>('1. Data'!L41-MIN('1. Data'!L:L))/(MAX('1. Data'!L:L)-MIN('1. Data'!L:L))</f>
        <v>0.3230769231</v>
      </c>
      <c r="M44" s="61">
        <f>('1. Data'!M41-MIN('1. Data'!M:M))/(MAX('1. Data'!M:M)-MIN('1. Data'!M:M))</f>
        <v>0.4</v>
      </c>
    </row>
    <row r="45" ht="15.75" customHeight="1">
      <c r="A45" s="60">
        <v>41.0</v>
      </c>
      <c r="B45" s="61">
        <f>('1. Data'!B42-MIN('1. Data'!B:B))/(MAX('1. Data'!B:B)-MIN('1. Data'!B:B))</f>
        <v>0.2389380531</v>
      </c>
      <c r="C45" s="61">
        <f>(MAX('1. Data'!C:C)-'1. Data'!C42)/(MAX('1. Data'!C:C)-MIN('1. Data'!C:C))</f>
        <v>0.7739726027</v>
      </c>
      <c r="D45" s="61">
        <f>('1. Data'!D42-MIN('1. Data'!D:D))/(MAX('1. Data'!D:D)-MIN('1. Data'!D:D))</f>
        <v>0.36</v>
      </c>
      <c r="E45" s="61">
        <f>('1. Data'!E42-MIN('1. Data'!E:E))/(MAX('1. Data'!E:E)-MIN('1. Data'!E:E))</f>
        <v>0.3424657534</v>
      </c>
      <c r="F45" s="61">
        <f>(MAX('1. Data'!F:F)-'1. Data'!F42)/(MAX('1. Data'!F:F)-MIN('1. Data'!F:F))</f>
        <v>0.8964941569</v>
      </c>
      <c r="G45" s="61">
        <f>(MAX('1. Data'!G:G)-'1. Data'!G42)/(MAX('1. Data'!G:G)-MIN('1. Data'!G:G))</f>
        <v>0.8450704225</v>
      </c>
      <c r="H45" s="61">
        <f>(MAX('1. Data'!H:H)-'1. Data'!H42)/(MAX('1. Data'!H:H)-MIN('1. Data'!H:H))</f>
        <v>0.7137809187</v>
      </c>
      <c r="I45" s="61">
        <f>(MAX('1. Data'!I:I)-'1. Data'!I42)/(MAX('1. Data'!I:I)-MIN('1. Data'!I:I))</f>
        <v>0.4324522761</v>
      </c>
      <c r="J45" s="61">
        <f>(MAX('1. Data'!J:J)-'1. Data'!J42)/(MAX('1. Data'!J:J)-MIN('1. Data'!J:J))</f>
        <v>0.5354330709</v>
      </c>
      <c r="K45" s="61">
        <f>('1. Data'!K42-MIN('1. Data'!K:K))/(MAX('1. Data'!K:K)-MIN('1. Data'!K:K))</f>
        <v>0.2994011976</v>
      </c>
      <c r="L45" s="61">
        <f>('1. Data'!L42-MIN('1. Data'!L:L))/(MAX('1. Data'!L:L)-MIN('1. Data'!L:L))</f>
        <v>0.3230769231</v>
      </c>
      <c r="M45" s="61">
        <f>('1. Data'!M42-MIN('1. Data'!M:M))/(MAX('1. Data'!M:M)-MIN('1. Data'!M:M))</f>
        <v>0.4</v>
      </c>
    </row>
    <row r="46" ht="15.75" customHeight="1">
      <c r="A46" s="60">
        <v>42.0</v>
      </c>
      <c r="B46" s="61">
        <f>('1. Data'!B43-MIN('1. Data'!B:B))/(MAX('1. Data'!B:B)-MIN('1. Data'!B:B))</f>
        <v>0.3716814159</v>
      </c>
      <c r="C46" s="61">
        <f>(MAX('1. Data'!C:C)-'1. Data'!C43)/(MAX('1. Data'!C:C)-MIN('1. Data'!C:C))</f>
        <v>0.6643835616</v>
      </c>
      <c r="D46" s="61">
        <f>('1. Data'!D43-MIN('1. Data'!D:D))/(MAX('1. Data'!D:D)-MIN('1. Data'!D:D))</f>
        <v>0.3</v>
      </c>
      <c r="E46" s="61">
        <f>('1. Data'!E43-MIN('1. Data'!E:E))/(MAX('1. Data'!E:E)-MIN('1. Data'!E:E))</f>
        <v>0.1301369863</v>
      </c>
      <c r="F46" s="61">
        <f>(MAX('1. Data'!F:F)-'1. Data'!F43)/(MAX('1. Data'!F:F)-MIN('1. Data'!F:F))</f>
        <v>0.8731218698</v>
      </c>
      <c r="G46" s="61">
        <f>(MAX('1. Data'!G:G)-'1. Data'!G43)/(MAX('1. Data'!G:G)-MIN('1. Data'!G:G))</f>
        <v>0.7746478873</v>
      </c>
      <c r="H46" s="61">
        <f>(MAX('1. Data'!H:H)-'1. Data'!H43)/(MAX('1. Data'!H:H)-MIN('1. Data'!H:H))</f>
        <v>0.8586572438</v>
      </c>
      <c r="I46" s="61">
        <f>(MAX('1. Data'!I:I)-'1. Data'!I43)/(MAX('1. Data'!I:I)-MIN('1. Data'!I:I))</f>
        <v>0.4471365639</v>
      </c>
      <c r="J46" s="61">
        <f>(MAX('1. Data'!J:J)-'1. Data'!J43)/(MAX('1. Data'!J:J)-MIN('1. Data'!J:J))</f>
        <v>0.5905511811</v>
      </c>
      <c r="K46" s="61">
        <f>('1. Data'!K43-MIN('1. Data'!K:K))/(MAX('1. Data'!K:K)-MIN('1. Data'!K:K))</f>
        <v>0.1077844311</v>
      </c>
      <c r="L46" s="61">
        <f>('1. Data'!L43-MIN('1. Data'!L:L))/(MAX('1. Data'!L:L)-MIN('1. Data'!L:L))</f>
        <v>0.1384615385</v>
      </c>
      <c r="M46" s="61">
        <f>('1. Data'!M43-MIN('1. Data'!M:M))/(MAX('1. Data'!M:M)-MIN('1. Data'!M:M))</f>
        <v>0.2</v>
      </c>
    </row>
    <row r="47" ht="15.75" customHeight="1">
      <c r="A47" s="60">
        <v>43.0</v>
      </c>
      <c r="B47" s="61">
        <f>('1. Data'!B44-MIN('1. Data'!B:B))/(MAX('1. Data'!B:B)-MIN('1. Data'!B:B))</f>
        <v>0.2566371681</v>
      </c>
      <c r="C47" s="61">
        <f>(MAX('1. Data'!C:C)-'1. Data'!C44)/(MAX('1. Data'!C:C)-MIN('1. Data'!C:C))</f>
        <v>0.7465753425</v>
      </c>
      <c r="D47" s="61">
        <f>('1. Data'!D44-MIN('1. Data'!D:D))/(MAX('1. Data'!D:D)-MIN('1. Data'!D:D))</f>
        <v>0.2</v>
      </c>
      <c r="E47" s="61">
        <f>('1. Data'!E44-MIN('1. Data'!E:E))/(MAX('1. Data'!E:E)-MIN('1. Data'!E:E))</f>
        <v>0.1164383562</v>
      </c>
      <c r="F47" s="61">
        <f>(MAX('1. Data'!F:F)-'1. Data'!F44)/(MAX('1. Data'!F:F)-MIN('1. Data'!F:F))</f>
        <v>0.4657762938</v>
      </c>
      <c r="G47" s="61">
        <f>(MAX('1. Data'!G:G)-'1. Data'!G44)/(MAX('1. Data'!G:G)-MIN('1. Data'!G:G))</f>
        <v>0.9014084507</v>
      </c>
      <c r="H47" s="61">
        <f>(MAX('1. Data'!H:H)-'1. Data'!H44)/(MAX('1. Data'!H:H)-MIN('1. Data'!H:H))</f>
        <v>0.9717314488</v>
      </c>
      <c r="I47" s="61">
        <f>(MAX('1. Data'!I:I)-'1. Data'!I44)/(MAX('1. Data'!I:I)-MIN('1. Data'!I:I))</f>
        <v>0.5058737151</v>
      </c>
      <c r="J47" s="61">
        <f>(MAX('1. Data'!J:J)-'1. Data'!J44)/(MAX('1. Data'!J:J)-MIN('1. Data'!J:J))</f>
        <v>0.6299212598</v>
      </c>
      <c r="K47" s="61">
        <f>('1. Data'!K44-MIN('1. Data'!K:K))/(MAX('1. Data'!K:K)-MIN('1. Data'!K:K))</f>
        <v>0.3413173653</v>
      </c>
      <c r="L47" s="61">
        <f>('1. Data'!L44-MIN('1. Data'!L:L))/(MAX('1. Data'!L:L)-MIN('1. Data'!L:L))</f>
        <v>0.3230769231</v>
      </c>
      <c r="M47" s="61">
        <f>('1. Data'!M44-MIN('1. Data'!M:M))/(MAX('1. Data'!M:M)-MIN('1. Data'!M:M))</f>
        <v>0.6</v>
      </c>
    </row>
    <row r="48" ht="15.75" customHeight="1">
      <c r="A48" s="60">
        <v>44.0</v>
      </c>
      <c r="B48" s="61">
        <f>('1. Data'!B45-MIN('1. Data'!B:B))/(MAX('1. Data'!B:B)-MIN('1. Data'!B:B))</f>
        <v>0.3097345133</v>
      </c>
      <c r="C48" s="61">
        <f>(MAX('1. Data'!C:C)-'1. Data'!C45)/(MAX('1. Data'!C:C)-MIN('1. Data'!C:C))</f>
        <v>0.6301369863</v>
      </c>
      <c r="D48" s="61">
        <f>('1. Data'!D45-MIN('1. Data'!D:D))/(MAX('1. Data'!D:D)-MIN('1. Data'!D:D))</f>
        <v>0.22</v>
      </c>
      <c r="E48" s="61">
        <f>('1. Data'!E45-MIN('1. Data'!E:E))/(MAX('1. Data'!E:E)-MIN('1. Data'!E:E))</f>
        <v>0.08904109589</v>
      </c>
      <c r="F48" s="61">
        <f>(MAX('1. Data'!F:F)-'1. Data'!F45)/(MAX('1. Data'!F:F)-MIN('1. Data'!F:F))</f>
        <v>0.9048414023</v>
      </c>
      <c r="G48" s="61">
        <f>(MAX('1. Data'!G:G)-'1. Data'!G45)/(MAX('1. Data'!G:G)-MIN('1. Data'!G:G))</f>
        <v>0.8873239437</v>
      </c>
      <c r="H48" s="61">
        <f>(MAX('1. Data'!H:H)-'1. Data'!H45)/(MAX('1. Data'!H:H)-MIN('1. Data'!H:H))</f>
        <v>0.9399293286</v>
      </c>
      <c r="I48" s="61">
        <f>(MAX('1. Data'!I:I)-'1. Data'!I45)/(MAX('1. Data'!I:I)-MIN('1. Data'!I:I))</f>
        <v>0.5058737151</v>
      </c>
      <c r="J48" s="61">
        <f>(MAX('1. Data'!J:J)-'1. Data'!J45)/(MAX('1. Data'!J:J)-MIN('1. Data'!J:J))</f>
        <v>0.5590551181</v>
      </c>
      <c r="K48" s="61">
        <f>('1. Data'!K45-MIN('1. Data'!K:K))/(MAX('1. Data'!K:K)-MIN('1. Data'!K:K))</f>
        <v>0.5209580838</v>
      </c>
      <c r="L48" s="61">
        <f>('1. Data'!L45-MIN('1. Data'!L:L))/(MAX('1. Data'!L:L)-MIN('1. Data'!L:L))</f>
        <v>0.2923076923</v>
      </c>
      <c r="M48" s="61">
        <f>('1. Data'!M45-MIN('1. Data'!M:M))/(MAX('1. Data'!M:M)-MIN('1. Data'!M:M))</f>
        <v>0.4</v>
      </c>
    </row>
    <row r="49" ht="15.75" customHeight="1">
      <c r="A49" s="60">
        <v>45.0</v>
      </c>
      <c r="B49" s="61">
        <f>('1. Data'!B46-MIN('1. Data'!B:B))/(MAX('1. Data'!B:B)-MIN('1. Data'!B:B))</f>
        <v>0.1946902655</v>
      </c>
      <c r="C49" s="61">
        <f>(MAX('1. Data'!C:C)-'1. Data'!C46)/(MAX('1. Data'!C:C)-MIN('1. Data'!C:C))</f>
        <v>0.6232876712</v>
      </c>
      <c r="D49" s="61">
        <f>('1. Data'!D46-MIN('1. Data'!D:D))/(MAX('1. Data'!D:D)-MIN('1. Data'!D:D))</f>
        <v>0.02</v>
      </c>
      <c r="E49" s="61">
        <f>('1. Data'!E46-MIN('1. Data'!E:E))/(MAX('1. Data'!E:E)-MIN('1. Data'!E:E))</f>
        <v>0.06164383562</v>
      </c>
      <c r="F49" s="61">
        <f>(MAX('1. Data'!F:F)-'1. Data'!F46)/(MAX('1. Data'!F:F)-MIN('1. Data'!F:F))</f>
        <v>0.9365609349</v>
      </c>
      <c r="G49" s="61">
        <f>(MAX('1. Data'!G:G)-'1. Data'!G46)/(MAX('1. Data'!G:G)-MIN('1. Data'!G:G))</f>
        <v>0.9436619718</v>
      </c>
      <c r="H49" s="61">
        <f>(MAX('1. Data'!H:H)-'1. Data'!H46)/(MAX('1. Data'!H:H)-MIN('1. Data'!H:H))</f>
        <v>0.9823321555</v>
      </c>
      <c r="I49" s="61">
        <f>(MAX('1. Data'!I:I)-'1. Data'!I46)/(MAX('1. Data'!I:I)-MIN('1. Data'!I:I))</f>
        <v>0.5499265786</v>
      </c>
      <c r="J49" s="61">
        <f>(MAX('1. Data'!J:J)-'1. Data'!J46)/(MAX('1. Data'!J:J)-MIN('1. Data'!J:J))</f>
        <v>0.4173228346</v>
      </c>
      <c r="K49" s="61">
        <f>('1. Data'!K46-MIN('1. Data'!K:K))/(MAX('1. Data'!K:K)-MIN('1. Data'!K:K))</f>
        <v>0.1137724551</v>
      </c>
      <c r="L49" s="61">
        <f>('1. Data'!L46-MIN('1. Data'!L:L))/(MAX('1. Data'!L:L)-MIN('1. Data'!L:L))</f>
        <v>0.1692307692</v>
      </c>
      <c r="M49" s="61">
        <f>('1. Data'!M46-MIN('1. Data'!M:M))/(MAX('1. Data'!M:M)-MIN('1. Data'!M:M))</f>
        <v>0.4</v>
      </c>
    </row>
    <row r="50" ht="15.75" customHeight="1">
      <c r="A50" s="60">
        <v>46.0</v>
      </c>
      <c r="B50" s="61">
        <f>('1. Data'!B47-MIN('1. Data'!B:B))/(MAX('1. Data'!B:B)-MIN('1. Data'!B:B))</f>
        <v>0</v>
      </c>
      <c r="C50" s="61">
        <f>(MAX('1. Data'!C:C)-'1. Data'!C47)/(MAX('1. Data'!C:C)-MIN('1. Data'!C:C))</f>
        <v>0.7260273973</v>
      </c>
      <c r="D50" s="61">
        <f>('1. Data'!D47-MIN('1. Data'!D:D))/(MAX('1. Data'!D:D)-MIN('1. Data'!D:D))</f>
        <v>0.15</v>
      </c>
      <c r="E50" s="61">
        <f>('1. Data'!E47-MIN('1. Data'!E:E))/(MAX('1. Data'!E:E)-MIN('1. Data'!E:E))</f>
        <v>0.08219178082</v>
      </c>
      <c r="F50" s="61">
        <f>(MAX('1. Data'!F:F)-'1. Data'!F47)/(MAX('1. Data'!F:F)-MIN('1. Data'!F:F))</f>
        <v>0.9298831386</v>
      </c>
      <c r="G50" s="61">
        <f>(MAX('1. Data'!G:G)-'1. Data'!G47)/(MAX('1. Data'!G:G)-MIN('1. Data'!G:G))</f>
        <v>0.9014084507</v>
      </c>
      <c r="H50" s="61">
        <f>(MAX('1. Data'!H:H)-'1. Data'!H47)/(MAX('1. Data'!H:H)-MIN('1. Data'!H:H))</f>
        <v>0.7915194346</v>
      </c>
      <c r="I50" s="61">
        <f>(MAX('1. Data'!I:I)-'1. Data'!I47)/(MAX('1. Data'!I:I)-MIN('1. Data'!I:I))</f>
        <v>0.7555066079</v>
      </c>
      <c r="J50" s="61">
        <f>(MAX('1. Data'!J:J)-'1. Data'!J47)/(MAX('1. Data'!J:J)-MIN('1. Data'!J:J))</f>
        <v>0.08661417323</v>
      </c>
      <c r="K50" s="61">
        <f>('1. Data'!K47-MIN('1. Data'!K:K))/(MAX('1. Data'!K:K)-MIN('1. Data'!K:K))</f>
        <v>0.1377245509</v>
      </c>
      <c r="L50" s="61">
        <f>('1. Data'!L47-MIN('1. Data'!L:L))/(MAX('1. Data'!L:L)-MIN('1. Data'!L:L))</f>
        <v>0.7230769231</v>
      </c>
      <c r="M50" s="61">
        <f>('1. Data'!M47-MIN('1. Data'!M:M))/(MAX('1. Data'!M:M)-MIN('1. Data'!M:M))</f>
        <v>0.2</v>
      </c>
    </row>
    <row r="51" ht="15.75" customHeight="1">
      <c r="A51" s="60">
        <v>47.0</v>
      </c>
      <c r="B51" s="61">
        <f>('1. Data'!B48-MIN('1. Data'!B:B))/(MAX('1. Data'!B:B)-MIN('1. Data'!B:B))</f>
        <v>0.2743362832</v>
      </c>
      <c r="C51" s="61">
        <f>(MAX('1. Data'!C:C)-'1. Data'!C48)/(MAX('1. Data'!C:C)-MIN('1. Data'!C:C))</f>
        <v>0.4417808219</v>
      </c>
      <c r="D51" s="61">
        <f>('1. Data'!D48-MIN('1. Data'!D:D))/(MAX('1. Data'!D:D)-MIN('1. Data'!D:D))</f>
        <v>0.43</v>
      </c>
      <c r="E51" s="61">
        <f>('1. Data'!E48-MIN('1. Data'!E:E))/(MAX('1. Data'!E:E)-MIN('1. Data'!E:E))</f>
        <v>0.08904109589</v>
      </c>
      <c r="F51" s="61">
        <f>(MAX('1. Data'!F:F)-'1. Data'!F48)/(MAX('1. Data'!F:F)-MIN('1. Data'!F:F))</f>
        <v>0.8297161937</v>
      </c>
      <c r="G51" s="61">
        <f>(MAX('1. Data'!G:G)-'1. Data'!G48)/(MAX('1. Data'!G:G)-MIN('1. Data'!G:G))</f>
        <v>0.7042253521</v>
      </c>
      <c r="H51" s="61">
        <f>(MAX('1. Data'!H:H)-'1. Data'!H48)/(MAX('1. Data'!H:H)-MIN('1. Data'!H:H))</f>
        <v>0.6183745583</v>
      </c>
      <c r="I51" s="61">
        <f>(MAX('1. Data'!I:I)-'1. Data'!I48)/(MAX('1. Data'!I:I)-MIN('1. Data'!I:I))</f>
        <v>0.4911894273</v>
      </c>
      <c r="J51" s="61">
        <f>(MAX('1. Data'!J:J)-'1. Data'!J48)/(MAX('1. Data'!J:J)-MIN('1. Data'!J:J))</f>
        <v>0.5984251969</v>
      </c>
      <c r="K51" s="61">
        <f>('1. Data'!K48-MIN('1. Data'!K:K))/(MAX('1. Data'!K:K)-MIN('1. Data'!K:K))</f>
        <v>0.2395209581</v>
      </c>
      <c r="L51" s="61">
        <f>('1. Data'!L48-MIN('1. Data'!L:L))/(MAX('1. Data'!L:L)-MIN('1. Data'!L:L))</f>
        <v>0.1230769231</v>
      </c>
      <c r="M51" s="61">
        <f>('1. Data'!M48-MIN('1. Data'!M:M))/(MAX('1. Data'!M:M)-MIN('1. Data'!M:M))</f>
        <v>0.4</v>
      </c>
    </row>
    <row r="52" ht="15.75" customHeight="1">
      <c r="A52" s="60">
        <v>48.0</v>
      </c>
      <c r="B52" s="61">
        <f>('1. Data'!B49-MIN('1. Data'!B:B))/(MAX('1. Data'!B:B)-MIN('1. Data'!B:B))</f>
        <v>0.3628318584</v>
      </c>
      <c r="C52" s="61">
        <f>(MAX('1. Data'!C:C)-'1. Data'!C49)/(MAX('1. Data'!C:C)-MIN('1. Data'!C:C))</f>
        <v>0.8835616438</v>
      </c>
      <c r="D52" s="61">
        <f>('1. Data'!D49-MIN('1. Data'!D:D))/(MAX('1. Data'!D:D)-MIN('1. Data'!D:D))</f>
        <v>0.52</v>
      </c>
      <c r="E52" s="61">
        <f>('1. Data'!E49-MIN('1. Data'!E:E))/(MAX('1. Data'!E:E)-MIN('1. Data'!E:E))</f>
        <v>0.04794520548</v>
      </c>
      <c r="F52" s="61">
        <f>(MAX('1. Data'!F:F)-'1. Data'!F49)/(MAX('1. Data'!F:F)-MIN('1. Data'!F:F))</f>
        <v>0.8313856427</v>
      </c>
      <c r="G52" s="61">
        <f>(MAX('1. Data'!G:G)-'1. Data'!G49)/(MAX('1. Data'!G:G)-MIN('1. Data'!G:G))</f>
        <v>0.8450704225</v>
      </c>
      <c r="H52" s="61">
        <f>(MAX('1. Data'!H:H)-'1. Data'!H49)/(MAX('1. Data'!H:H)-MIN('1. Data'!H:H))</f>
        <v>0.890459364</v>
      </c>
      <c r="I52" s="61">
        <f>(MAX('1. Data'!I:I)-'1. Data'!I49)/(MAX('1. Data'!I:I)-MIN('1. Data'!I:I))</f>
        <v>0.4985315712</v>
      </c>
      <c r="J52" s="61">
        <f>(MAX('1. Data'!J:J)-'1. Data'!J49)/(MAX('1. Data'!J:J)-MIN('1. Data'!J:J))</f>
        <v>0.5984251969</v>
      </c>
      <c r="K52" s="61">
        <f>('1. Data'!K49-MIN('1. Data'!K:K))/(MAX('1. Data'!K:K)-MIN('1. Data'!K:K))</f>
        <v>0.1497005988</v>
      </c>
      <c r="L52" s="61">
        <f>('1. Data'!L49-MIN('1. Data'!L:L))/(MAX('1. Data'!L:L)-MIN('1. Data'!L:L))</f>
        <v>0.1692307692</v>
      </c>
      <c r="M52" s="61">
        <f>('1. Data'!M49-MIN('1. Data'!M:M))/(MAX('1. Data'!M:M)-MIN('1. Data'!M:M))</f>
        <v>0.4</v>
      </c>
    </row>
    <row r="53" ht="15.75" customHeight="1">
      <c r="A53" s="60">
        <v>49.0</v>
      </c>
      <c r="B53" s="61">
        <f>('1. Data'!B50-MIN('1. Data'!B:B))/(MAX('1. Data'!B:B)-MIN('1. Data'!B:B))</f>
        <v>0.1592920354</v>
      </c>
      <c r="C53" s="61">
        <f>(MAX('1. Data'!C:C)-'1. Data'!C50)/(MAX('1. Data'!C:C)-MIN('1. Data'!C:C))</f>
        <v>0.8082191781</v>
      </c>
      <c r="D53" s="61">
        <f>('1. Data'!D50-MIN('1. Data'!D:D))/(MAX('1. Data'!D:D)-MIN('1. Data'!D:D))</f>
        <v>0.23</v>
      </c>
      <c r="E53" s="61">
        <f>('1. Data'!E50-MIN('1. Data'!E:E))/(MAX('1. Data'!E:E)-MIN('1. Data'!E:E))</f>
        <v>0.04794520548</v>
      </c>
      <c r="F53" s="61">
        <f>(MAX('1. Data'!F:F)-'1. Data'!F50)/(MAX('1. Data'!F:F)-MIN('1. Data'!F:F))</f>
        <v>0.9098497496</v>
      </c>
      <c r="G53" s="61">
        <f>(MAX('1. Data'!G:G)-'1. Data'!G50)/(MAX('1. Data'!G:G)-MIN('1. Data'!G:G))</f>
        <v>0.9436619718</v>
      </c>
      <c r="H53" s="61">
        <f>(MAX('1. Data'!H:H)-'1. Data'!H50)/(MAX('1. Data'!H:H)-MIN('1. Data'!H:H))</f>
        <v>0.9787985866</v>
      </c>
      <c r="I53" s="61">
        <f>(MAX('1. Data'!I:I)-'1. Data'!I50)/(MAX('1. Data'!I:I)-MIN('1. Data'!I:I))</f>
        <v>0.5792951542</v>
      </c>
      <c r="J53" s="61">
        <f>(MAX('1. Data'!J:J)-'1. Data'!J50)/(MAX('1. Data'!J:J)-MIN('1. Data'!J:J))</f>
        <v>0.5275590551</v>
      </c>
      <c r="K53" s="61">
        <f>('1. Data'!K50-MIN('1. Data'!K:K))/(MAX('1. Data'!K:K)-MIN('1. Data'!K:K))</f>
        <v>0.1377245509</v>
      </c>
      <c r="L53" s="61">
        <f>('1. Data'!L50-MIN('1. Data'!L:L))/(MAX('1. Data'!L:L)-MIN('1. Data'!L:L))</f>
        <v>0.1230769231</v>
      </c>
      <c r="M53" s="61">
        <f>('1. Data'!M50-MIN('1. Data'!M:M))/(MAX('1. Data'!M:M)-MIN('1. Data'!M:M))</f>
        <v>0.4</v>
      </c>
    </row>
    <row r="54" ht="15.75" customHeight="1">
      <c r="A54" s="60">
        <v>50.0</v>
      </c>
      <c r="B54" s="61">
        <f>('1. Data'!B51-MIN('1. Data'!B:B))/(MAX('1. Data'!B:B)-MIN('1. Data'!B:B))</f>
        <v>0.08849557522</v>
      </c>
      <c r="C54" s="61">
        <f>(MAX('1. Data'!C:C)-'1. Data'!C51)/(MAX('1. Data'!C:C)-MIN('1. Data'!C:C))</f>
        <v>0.8698630137</v>
      </c>
      <c r="D54" s="61">
        <f>('1. Data'!D51-MIN('1. Data'!D:D))/(MAX('1. Data'!D:D)-MIN('1. Data'!D:D))</f>
        <v>0.37</v>
      </c>
      <c r="E54" s="61">
        <f>('1. Data'!E51-MIN('1. Data'!E:E))/(MAX('1. Data'!E:E)-MIN('1. Data'!E:E))</f>
        <v>0.03424657534</v>
      </c>
      <c r="F54" s="61">
        <f>(MAX('1. Data'!F:F)-'1. Data'!F51)/(MAX('1. Data'!F:F)-MIN('1. Data'!F:F))</f>
        <v>0.8964941569</v>
      </c>
      <c r="G54" s="61">
        <f>(MAX('1. Data'!G:G)-'1. Data'!G51)/(MAX('1. Data'!G:G)-MIN('1. Data'!G:G))</f>
        <v>0.8450704225</v>
      </c>
      <c r="H54" s="61">
        <f>(MAX('1. Data'!H:H)-'1. Data'!H51)/(MAX('1. Data'!H:H)-MIN('1. Data'!H:H))</f>
        <v>0.6819787986</v>
      </c>
      <c r="I54" s="61">
        <f>(MAX('1. Data'!I:I)-'1. Data'!I51)/(MAX('1. Data'!I:I)-MIN('1. Data'!I:I))</f>
        <v>0.6086637298</v>
      </c>
      <c r="J54" s="61">
        <f>(MAX('1. Data'!J:J)-'1. Data'!J51)/(MAX('1. Data'!J:J)-MIN('1. Data'!J:J))</f>
        <v>0.5433070866</v>
      </c>
      <c r="K54" s="61">
        <f>('1. Data'!K51-MIN('1. Data'!K:K))/(MAX('1. Data'!K:K)-MIN('1. Data'!K:K))</f>
        <v>0.1497005988</v>
      </c>
      <c r="L54" s="61">
        <f>('1. Data'!L51-MIN('1. Data'!L:L))/(MAX('1. Data'!L:L)-MIN('1. Data'!L:L))</f>
        <v>0.1230769231</v>
      </c>
      <c r="M54" s="61">
        <f>('1. Data'!M51-MIN('1. Data'!M:M))/(MAX('1. Data'!M:M)-MIN('1. Data'!M:M))</f>
        <v>0.4</v>
      </c>
    </row>
    <row r="55" ht="15.75" customHeight="1">
      <c r="A55" s="60">
        <v>51.0</v>
      </c>
      <c r="B55" s="61">
        <f>('1. Data'!B52-MIN('1. Data'!B:B))/(MAX('1. Data'!B:B)-MIN('1. Data'!B:B))</f>
        <v>0.3716814159</v>
      </c>
      <c r="C55" s="61">
        <f>(MAX('1. Data'!C:C)-'1. Data'!C52)/(MAX('1. Data'!C:C)-MIN('1. Data'!C:C))</f>
        <v>0.6301369863</v>
      </c>
      <c r="D55" s="61">
        <f>('1. Data'!D52-MIN('1. Data'!D:D))/(MAX('1. Data'!D:D)-MIN('1. Data'!D:D))</f>
        <v>0.26</v>
      </c>
      <c r="E55" s="61">
        <f>('1. Data'!E52-MIN('1. Data'!E:E))/(MAX('1. Data'!E:E)-MIN('1. Data'!E:E))</f>
        <v>0.05479452055</v>
      </c>
      <c r="F55" s="61">
        <f>(MAX('1. Data'!F:F)-'1. Data'!F52)/(MAX('1. Data'!F:F)-MIN('1. Data'!F:F))</f>
        <v>0.8964941569</v>
      </c>
      <c r="G55" s="61">
        <f>(MAX('1. Data'!G:G)-'1. Data'!G52)/(MAX('1. Data'!G:G)-MIN('1. Data'!G:G))</f>
        <v>0.9577464789</v>
      </c>
      <c r="H55" s="61">
        <f>(MAX('1. Data'!H:H)-'1. Data'!H52)/(MAX('1. Data'!H:H)-MIN('1. Data'!H:H))</f>
        <v>0.9399293286</v>
      </c>
      <c r="I55" s="61">
        <f>(MAX('1. Data'!I:I)-'1. Data'!I52)/(MAX('1. Data'!I:I)-MIN('1. Data'!I:I))</f>
        <v>0.4838472834</v>
      </c>
      <c r="J55" s="61">
        <f>(MAX('1. Data'!J:J)-'1. Data'!J52)/(MAX('1. Data'!J:J)-MIN('1. Data'!J:J))</f>
        <v>0.6771653543</v>
      </c>
      <c r="K55" s="61">
        <f>('1. Data'!K52-MIN('1. Data'!K:K))/(MAX('1. Data'!K:K)-MIN('1. Data'!K:K))</f>
        <v>0.245508982</v>
      </c>
      <c r="L55" s="61">
        <f>('1. Data'!L52-MIN('1. Data'!L:L))/(MAX('1. Data'!L:L)-MIN('1. Data'!L:L))</f>
        <v>0.1230769231</v>
      </c>
      <c r="M55" s="61">
        <f>('1. Data'!M52-MIN('1. Data'!M:M))/(MAX('1. Data'!M:M)-MIN('1. Data'!M:M))</f>
        <v>0.4</v>
      </c>
    </row>
    <row r="56" ht="15.75" customHeight="1">
      <c r="A56" s="60">
        <v>52.0</v>
      </c>
      <c r="B56" s="61">
        <f>('1. Data'!B53-MIN('1. Data'!B:B))/(MAX('1. Data'!B:B)-MIN('1. Data'!B:B))</f>
        <v>0.1769911504</v>
      </c>
      <c r="C56" s="61">
        <f>(MAX('1. Data'!C:C)-'1. Data'!C53)/(MAX('1. Data'!C:C)-MIN('1. Data'!C:C))</f>
        <v>0.7260273973</v>
      </c>
      <c r="D56" s="61">
        <f>('1. Data'!D53-MIN('1. Data'!D:D))/(MAX('1. Data'!D:D)-MIN('1. Data'!D:D))</f>
        <v>0.04</v>
      </c>
      <c r="E56" s="61">
        <f>('1. Data'!E53-MIN('1. Data'!E:E))/(MAX('1. Data'!E:E)-MIN('1. Data'!E:E))</f>
        <v>0.08904109589</v>
      </c>
      <c r="F56" s="61">
        <f>(MAX('1. Data'!F:F)-'1. Data'!F53)/(MAX('1. Data'!F:F)-MIN('1. Data'!F:F))</f>
        <v>0.9048414023</v>
      </c>
      <c r="G56" s="61">
        <f>(MAX('1. Data'!G:G)-'1. Data'!G53)/(MAX('1. Data'!G:G)-MIN('1. Data'!G:G))</f>
        <v>0.9014084507</v>
      </c>
      <c r="H56" s="61">
        <f>(MAX('1. Data'!H:H)-'1. Data'!H53)/(MAX('1. Data'!H:H)-MIN('1. Data'!H:H))</f>
        <v>0.9681978799</v>
      </c>
      <c r="I56" s="61">
        <f>(MAX('1. Data'!I:I)-'1. Data'!I53)/(MAX('1. Data'!I:I)-MIN('1. Data'!I:I))</f>
        <v>0.593979442</v>
      </c>
      <c r="J56" s="61">
        <f>(MAX('1. Data'!J:J)-'1. Data'!J53)/(MAX('1. Data'!J:J)-MIN('1. Data'!J:J))</f>
        <v>0.4803149606</v>
      </c>
      <c r="K56" s="61">
        <f>('1. Data'!K53-MIN('1. Data'!K:K))/(MAX('1. Data'!K:K)-MIN('1. Data'!K:K))</f>
        <v>0.1796407186</v>
      </c>
      <c r="L56" s="61">
        <f>('1. Data'!L53-MIN('1. Data'!L:L))/(MAX('1. Data'!L:L)-MIN('1. Data'!L:L))</f>
        <v>0.1538461538</v>
      </c>
      <c r="M56" s="61">
        <f>('1. Data'!M53-MIN('1. Data'!M:M))/(MAX('1. Data'!M:M)-MIN('1. Data'!M:M))</f>
        <v>0.6</v>
      </c>
    </row>
    <row r="57" ht="15.75" customHeight="1">
      <c r="A57" s="60">
        <v>53.0</v>
      </c>
      <c r="B57" s="61">
        <f>('1. Data'!B54-MIN('1. Data'!B:B))/(MAX('1. Data'!B:B)-MIN('1. Data'!B:B))</f>
        <v>0.1769911504</v>
      </c>
      <c r="C57" s="61">
        <f>(MAX('1. Data'!C:C)-'1. Data'!C54)/(MAX('1. Data'!C:C)-MIN('1. Data'!C:C))</f>
        <v>0.7397260274</v>
      </c>
      <c r="D57" s="61">
        <f>('1. Data'!D54-MIN('1. Data'!D:D))/(MAX('1. Data'!D:D)-MIN('1. Data'!D:D))</f>
        <v>0.04</v>
      </c>
      <c r="E57" s="61">
        <f>('1. Data'!E54-MIN('1. Data'!E:E))/(MAX('1. Data'!E:E)-MIN('1. Data'!E:E))</f>
        <v>0.08219178082</v>
      </c>
      <c r="F57" s="61">
        <f>(MAX('1. Data'!F:F)-'1. Data'!F54)/(MAX('1. Data'!F:F)-MIN('1. Data'!F:F))</f>
        <v>0.9065108514</v>
      </c>
      <c r="G57" s="61">
        <f>(MAX('1. Data'!G:G)-'1. Data'!G54)/(MAX('1. Data'!G:G)-MIN('1. Data'!G:G))</f>
        <v>0.9295774648</v>
      </c>
      <c r="H57" s="61">
        <f>(MAX('1. Data'!H:H)-'1. Data'!H54)/(MAX('1. Data'!H:H)-MIN('1. Data'!H:H))</f>
        <v>0.9717314488</v>
      </c>
      <c r="I57" s="61">
        <f>(MAX('1. Data'!I:I)-'1. Data'!I54)/(MAX('1. Data'!I:I)-MIN('1. Data'!I:I))</f>
        <v>0.6013215859</v>
      </c>
      <c r="J57" s="61">
        <f>(MAX('1. Data'!J:J)-'1. Data'!J54)/(MAX('1. Data'!J:J)-MIN('1. Data'!J:J))</f>
        <v>0.4881889764</v>
      </c>
      <c r="K57" s="61">
        <f>('1. Data'!K54-MIN('1. Data'!K:K))/(MAX('1. Data'!K:K)-MIN('1. Data'!K:K))</f>
        <v>0.1856287425</v>
      </c>
      <c r="L57" s="61">
        <f>('1. Data'!L54-MIN('1. Data'!L:L))/(MAX('1. Data'!L:L)-MIN('1. Data'!L:L))</f>
        <v>0.1538461538</v>
      </c>
      <c r="M57" s="61">
        <f>('1. Data'!M54-MIN('1. Data'!M:M))/(MAX('1. Data'!M:M)-MIN('1. Data'!M:M))</f>
        <v>0.6</v>
      </c>
    </row>
    <row r="58" ht="15.75" customHeight="1">
      <c r="A58" s="60">
        <v>54.0</v>
      </c>
      <c r="B58" s="61">
        <f>('1. Data'!B55-MIN('1. Data'!B:B))/(MAX('1. Data'!B:B)-MIN('1. Data'!B:B))</f>
        <v>0.3539823009</v>
      </c>
      <c r="C58" s="61">
        <f>(MAX('1. Data'!C:C)-'1. Data'!C55)/(MAX('1. Data'!C:C)-MIN('1. Data'!C:C))</f>
        <v>0.8219178082</v>
      </c>
      <c r="D58" s="61">
        <f>('1. Data'!D55-MIN('1. Data'!D:D))/(MAX('1. Data'!D:D)-MIN('1. Data'!D:D))</f>
        <v>0.36</v>
      </c>
      <c r="E58" s="61">
        <f>('1. Data'!E55-MIN('1. Data'!E:E))/(MAX('1. Data'!E:E)-MIN('1. Data'!E:E))</f>
        <v>0.1438356164</v>
      </c>
      <c r="F58" s="61">
        <f>(MAX('1. Data'!F:F)-'1. Data'!F55)/(MAX('1. Data'!F:F)-MIN('1. Data'!F:F))</f>
        <v>0.8848080134</v>
      </c>
      <c r="G58" s="61">
        <f>(MAX('1. Data'!G:G)-'1. Data'!G55)/(MAX('1. Data'!G:G)-MIN('1. Data'!G:G))</f>
        <v>0.5915492958</v>
      </c>
      <c r="H58" s="61">
        <f>(MAX('1. Data'!H:H)-'1. Data'!H55)/(MAX('1. Data'!H:H)-MIN('1. Data'!H:H))</f>
        <v>0.6007067138</v>
      </c>
      <c r="I58" s="61">
        <f>(MAX('1. Data'!I:I)-'1. Data'!I55)/(MAX('1. Data'!I:I)-MIN('1. Data'!I:I))</f>
        <v>0.4911894273</v>
      </c>
      <c r="J58" s="61">
        <f>(MAX('1. Data'!J:J)-'1. Data'!J55)/(MAX('1. Data'!J:J)-MIN('1. Data'!J:J))</f>
        <v>0.6377952756</v>
      </c>
      <c r="K58" s="61">
        <f>('1. Data'!K55-MIN('1. Data'!K:K))/(MAX('1. Data'!K:K)-MIN('1. Data'!K:K))</f>
        <v>0.1377245509</v>
      </c>
      <c r="L58" s="61">
        <f>('1. Data'!L55-MIN('1. Data'!L:L))/(MAX('1. Data'!L:L)-MIN('1. Data'!L:L))</f>
        <v>0.1538461538</v>
      </c>
      <c r="M58" s="61">
        <f>('1. Data'!M55-MIN('1. Data'!M:M))/(MAX('1. Data'!M:M)-MIN('1. Data'!M:M))</f>
        <v>0.4</v>
      </c>
    </row>
    <row r="59" ht="15.75" customHeight="1">
      <c r="A59" s="60">
        <v>55.0</v>
      </c>
      <c r="B59" s="61">
        <f>('1. Data'!B56-MIN('1. Data'!B:B))/(MAX('1. Data'!B:B)-MIN('1. Data'!B:B))</f>
        <v>0.2654867257</v>
      </c>
      <c r="C59" s="61">
        <f>(MAX('1. Data'!C:C)-'1. Data'!C56)/(MAX('1. Data'!C:C)-MIN('1. Data'!C:C))</f>
        <v>0.7328767123</v>
      </c>
      <c r="D59" s="61">
        <f>('1. Data'!D56-MIN('1. Data'!D:D))/(MAX('1. Data'!D:D)-MIN('1. Data'!D:D))</f>
        <v>0.15</v>
      </c>
      <c r="E59" s="61">
        <f>('1. Data'!E56-MIN('1. Data'!E:E))/(MAX('1. Data'!E:E)-MIN('1. Data'!E:E))</f>
        <v>0.1301369863</v>
      </c>
      <c r="F59" s="61">
        <f>(MAX('1. Data'!F:F)-'1. Data'!F56)/(MAX('1. Data'!F:F)-MIN('1. Data'!F:F))</f>
        <v>0.83639399</v>
      </c>
      <c r="G59" s="61">
        <f>(MAX('1. Data'!G:G)-'1. Data'!G56)/(MAX('1. Data'!G:G)-MIN('1. Data'!G:G))</f>
        <v>0.5492957746</v>
      </c>
      <c r="H59" s="61">
        <f>(MAX('1. Data'!H:H)-'1. Data'!H56)/(MAX('1. Data'!H:H)-MIN('1. Data'!H:H))</f>
        <v>0.7632508834</v>
      </c>
      <c r="I59" s="61">
        <f>(MAX('1. Data'!I:I)-'1. Data'!I56)/(MAX('1. Data'!I:I)-MIN('1. Data'!I:I))</f>
        <v>0.6013215859</v>
      </c>
      <c r="J59" s="61">
        <f>(MAX('1. Data'!J:J)-'1. Data'!J56)/(MAX('1. Data'!J:J)-MIN('1. Data'!J:J))</f>
        <v>0.6614173228</v>
      </c>
      <c r="K59" s="61">
        <f>('1. Data'!K56-MIN('1. Data'!K:K))/(MAX('1. Data'!K:K)-MIN('1. Data'!K:K))</f>
        <v>0.1796407186</v>
      </c>
      <c r="L59" s="61">
        <f>('1. Data'!L56-MIN('1. Data'!L:L))/(MAX('1. Data'!L:L)-MIN('1. Data'!L:L))</f>
        <v>0.2769230769</v>
      </c>
      <c r="M59" s="61">
        <f>('1. Data'!M56-MIN('1. Data'!M:M))/(MAX('1. Data'!M:M)-MIN('1. Data'!M:M))</f>
        <v>0.6</v>
      </c>
    </row>
    <row r="60" ht="15.75" customHeight="1">
      <c r="A60" s="60">
        <v>56.0</v>
      </c>
      <c r="B60" s="61">
        <f>('1. Data'!B57-MIN('1. Data'!B:B))/(MAX('1. Data'!B:B)-MIN('1. Data'!B:B))</f>
        <v>0.2743362832</v>
      </c>
      <c r="C60" s="61">
        <f>(MAX('1. Data'!C:C)-'1. Data'!C57)/(MAX('1. Data'!C:C)-MIN('1. Data'!C:C))</f>
        <v>0.6575342466</v>
      </c>
      <c r="D60" s="61">
        <f>('1. Data'!D57-MIN('1. Data'!D:D))/(MAX('1. Data'!D:D)-MIN('1. Data'!D:D))</f>
        <v>0.04</v>
      </c>
      <c r="E60" s="61">
        <f>('1. Data'!E57-MIN('1. Data'!E:E))/(MAX('1. Data'!E:E)-MIN('1. Data'!E:E))</f>
        <v>0.198630137</v>
      </c>
      <c r="F60" s="61">
        <f>(MAX('1. Data'!F:F)-'1. Data'!F57)/(MAX('1. Data'!F:F)-MIN('1. Data'!F:F))</f>
        <v>0.8797996661</v>
      </c>
      <c r="G60" s="61">
        <f>(MAX('1. Data'!G:G)-'1. Data'!G57)/(MAX('1. Data'!G:G)-MIN('1. Data'!G:G))</f>
        <v>0.661971831</v>
      </c>
      <c r="H60" s="61">
        <f>(MAX('1. Data'!H:H)-'1. Data'!H57)/(MAX('1. Data'!H:H)-MIN('1. Data'!H:H))</f>
        <v>0.8621908127</v>
      </c>
      <c r="I60" s="61">
        <f>(MAX('1. Data'!I:I)-'1. Data'!I57)/(MAX('1. Data'!I:I)-MIN('1. Data'!I:I))</f>
        <v>0.4324522761</v>
      </c>
      <c r="J60" s="61">
        <f>(MAX('1. Data'!J:J)-'1. Data'!J57)/(MAX('1. Data'!J:J)-MIN('1. Data'!J:J))</f>
        <v>0.5275590551</v>
      </c>
      <c r="K60" s="61">
        <f>('1. Data'!K57-MIN('1. Data'!K:K))/(MAX('1. Data'!K:K)-MIN('1. Data'!K:K))</f>
        <v>0.119760479</v>
      </c>
      <c r="L60" s="61">
        <f>('1. Data'!L57-MIN('1. Data'!L:L))/(MAX('1. Data'!L:L)-MIN('1. Data'!L:L))</f>
        <v>0.1692307692</v>
      </c>
      <c r="M60" s="61">
        <f>('1. Data'!M57-MIN('1. Data'!M:M))/(MAX('1. Data'!M:M)-MIN('1. Data'!M:M))</f>
        <v>0.4</v>
      </c>
    </row>
    <row r="61" ht="15.75" customHeight="1">
      <c r="A61" s="60">
        <v>57.0</v>
      </c>
      <c r="B61" s="61">
        <f>('1. Data'!B58-MIN('1. Data'!B:B))/(MAX('1. Data'!B:B)-MIN('1. Data'!B:B))</f>
        <v>0.4955752212</v>
      </c>
      <c r="C61" s="61">
        <f>(MAX('1. Data'!C:C)-'1. Data'!C58)/(MAX('1. Data'!C:C)-MIN('1. Data'!C:C))</f>
        <v>0.7945205479</v>
      </c>
      <c r="D61" s="61">
        <f>('1. Data'!D58-MIN('1. Data'!D:D))/(MAX('1. Data'!D:D)-MIN('1. Data'!D:D))</f>
        <v>0.57</v>
      </c>
      <c r="E61" s="61">
        <f>('1. Data'!E58-MIN('1. Data'!E:E))/(MAX('1. Data'!E:E)-MIN('1. Data'!E:E))</f>
        <v>0.1712328767</v>
      </c>
      <c r="F61" s="61">
        <f>(MAX('1. Data'!F:F)-'1. Data'!F58)/(MAX('1. Data'!F:F)-MIN('1. Data'!F:F))</f>
        <v>0.9031719533</v>
      </c>
      <c r="G61" s="61">
        <f>(MAX('1. Data'!G:G)-'1. Data'!G58)/(MAX('1. Data'!G:G)-MIN('1. Data'!G:G))</f>
        <v>0.9577464789</v>
      </c>
      <c r="H61" s="61">
        <f>(MAX('1. Data'!H:H)-'1. Data'!H58)/(MAX('1. Data'!H:H)-MIN('1. Data'!H:H))</f>
        <v>0.9858657244</v>
      </c>
      <c r="I61" s="61">
        <f>(MAX('1. Data'!I:I)-'1. Data'!I58)/(MAX('1. Data'!I:I)-MIN('1. Data'!I:I))</f>
        <v>0.4838472834</v>
      </c>
      <c r="J61" s="61">
        <f>(MAX('1. Data'!J:J)-'1. Data'!J58)/(MAX('1. Data'!J:J)-MIN('1. Data'!J:J))</f>
        <v>0.7637795276</v>
      </c>
      <c r="K61" s="61">
        <f>('1. Data'!K58-MIN('1. Data'!K:K))/(MAX('1. Data'!K:K)-MIN('1. Data'!K:K))</f>
        <v>0.1796407186</v>
      </c>
      <c r="L61" s="61">
        <f>('1. Data'!L58-MIN('1. Data'!L:L))/(MAX('1. Data'!L:L)-MIN('1. Data'!L:L))</f>
        <v>0.1846153846</v>
      </c>
      <c r="M61" s="61">
        <f>('1. Data'!M58-MIN('1. Data'!M:M))/(MAX('1. Data'!M:M)-MIN('1. Data'!M:M))</f>
        <v>0.4</v>
      </c>
    </row>
    <row r="62" ht="15.75" customHeight="1">
      <c r="A62" s="60">
        <v>58.0</v>
      </c>
      <c r="B62" s="61">
        <f>('1. Data'!B59-MIN('1. Data'!B:B))/(MAX('1. Data'!B:B)-MIN('1. Data'!B:B))</f>
        <v>0.2566371681</v>
      </c>
      <c r="C62" s="61">
        <f>(MAX('1. Data'!C:C)-'1. Data'!C59)/(MAX('1. Data'!C:C)-MIN('1. Data'!C:C))</f>
        <v>0.6506849315</v>
      </c>
      <c r="D62" s="61">
        <f>('1. Data'!D59-MIN('1. Data'!D:D))/(MAX('1. Data'!D:D)-MIN('1. Data'!D:D))</f>
        <v>0.12</v>
      </c>
      <c r="E62" s="61">
        <f>('1. Data'!E59-MIN('1. Data'!E:E))/(MAX('1. Data'!E:E)-MIN('1. Data'!E:E))</f>
        <v>0.2876712329</v>
      </c>
      <c r="F62" s="61">
        <f>(MAX('1. Data'!F:F)-'1. Data'!F59)/(MAX('1. Data'!F:F)-MIN('1. Data'!F:F))</f>
        <v>0.8347245409</v>
      </c>
      <c r="G62" s="61">
        <f>(MAX('1. Data'!G:G)-'1. Data'!G59)/(MAX('1. Data'!G:G)-MIN('1. Data'!G:G))</f>
        <v>0.3098591549</v>
      </c>
      <c r="H62" s="61">
        <f>(MAX('1. Data'!H:H)-'1. Data'!H59)/(MAX('1. Data'!H:H)-MIN('1. Data'!H:H))</f>
        <v>0.6325088339</v>
      </c>
      <c r="I62" s="61">
        <f>(MAX('1. Data'!I:I)-'1. Data'!I59)/(MAX('1. Data'!I:I)-MIN('1. Data'!I:I))</f>
        <v>0.3957415565</v>
      </c>
      <c r="J62" s="61">
        <f>(MAX('1. Data'!J:J)-'1. Data'!J59)/(MAX('1. Data'!J:J)-MIN('1. Data'!J:J))</f>
        <v>0.5905511811</v>
      </c>
      <c r="K62" s="61">
        <f>('1. Data'!K59-MIN('1. Data'!K:K))/(MAX('1. Data'!K:K)-MIN('1. Data'!K:K))</f>
        <v>0.2634730539</v>
      </c>
      <c r="L62" s="61">
        <f>('1. Data'!L59-MIN('1. Data'!L:L))/(MAX('1. Data'!L:L)-MIN('1. Data'!L:L))</f>
        <v>0.1538461538</v>
      </c>
      <c r="M62" s="61">
        <f>('1. Data'!M59-MIN('1. Data'!M:M))/(MAX('1. Data'!M:M)-MIN('1. Data'!M:M))</f>
        <v>0.4</v>
      </c>
    </row>
    <row r="63" ht="15.75" customHeight="1">
      <c r="A63" s="60">
        <v>59.0</v>
      </c>
      <c r="B63" s="61">
        <f>('1. Data'!B60-MIN('1. Data'!B:B))/(MAX('1. Data'!B:B)-MIN('1. Data'!B:B))</f>
        <v>0.2831858407</v>
      </c>
      <c r="C63" s="61">
        <f>(MAX('1. Data'!C:C)-'1. Data'!C60)/(MAX('1. Data'!C:C)-MIN('1. Data'!C:C))</f>
        <v>0.6780821918</v>
      </c>
      <c r="D63" s="61">
        <f>('1. Data'!D60-MIN('1. Data'!D:D))/(MAX('1. Data'!D:D)-MIN('1. Data'!D:D))</f>
        <v>0.18</v>
      </c>
      <c r="E63" s="61">
        <f>('1. Data'!E60-MIN('1. Data'!E:E))/(MAX('1. Data'!E:E)-MIN('1. Data'!E:E))</f>
        <v>0.09589041096</v>
      </c>
      <c r="F63" s="61">
        <f>(MAX('1. Data'!F:F)-'1. Data'!F60)/(MAX('1. Data'!F:F)-MIN('1. Data'!F:F))</f>
        <v>0.8931552588</v>
      </c>
      <c r="G63" s="61">
        <f>(MAX('1. Data'!G:G)-'1. Data'!G60)/(MAX('1. Data'!G:G)-MIN('1. Data'!G:G))</f>
        <v>0.7746478873</v>
      </c>
      <c r="H63" s="61">
        <f>(MAX('1. Data'!H:H)-'1. Data'!H60)/(MAX('1. Data'!H:H)-MIN('1. Data'!H:H))</f>
        <v>0.8303886926</v>
      </c>
      <c r="I63" s="61">
        <f>(MAX('1. Data'!I:I)-'1. Data'!I60)/(MAX('1. Data'!I:I)-MIN('1. Data'!I:I))</f>
        <v>0.4544787078</v>
      </c>
      <c r="J63" s="61">
        <f>(MAX('1. Data'!J:J)-'1. Data'!J60)/(MAX('1. Data'!J:J)-MIN('1. Data'!J:J))</f>
        <v>0.4566929134</v>
      </c>
      <c r="K63" s="61">
        <f>('1. Data'!K60-MIN('1. Data'!K:K))/(MAX('1. Data'!K:K)-MIN('1. Data'!K:K))</f>
        <v>0.1556886228</v>
      </c>
      <c r="L63" s="61">
        <f>('1. Data'!L60-MIN('1. Data'!L:L))/(MAX('1. Data'!L:L)-MIN('1. Data'!L:L))</f>
        <v>0.2461538462</v>
      </c>
      <c r="M63" s="61">
        <f>('1. Data'!M60-MIN('1. Data'!M:M))/(MAX('1. Data'!M:M)-MIN('1. Data'!M:M))</f>
        <v>0.4</v>
      </c>
    </row>
    <row r="64" ht="15.75" customHeight="1">
      <c r="A64" s="60">
        <v>60.0</v>
      </c>
      <c r="B64" s="61">
        <f>('1. Data'!B61-MIN('1. Data'!B:B))/(MAX('1. Data'!B:B)-MIN('1. Data'!B:B))</f>
        <v>0.2389380531</v>
      </c>
      <c r="C64" s="61">
        <f>(MAX('1. Data'!C:C)-'1. Data'!C61)/(MAX('1. Data'!C:C)-MIN('1. Data'!C:C))</f>
        <v>0.8150684932</v>
      </c>
      <c r="D64" s="61">
        <f>('1. Data'!D61-MIN('1. Data'!D:D))/(MAX('1. Data'!D:D)-MIN('1. Data'!D:D))</f>
        <v>0.31</v>
      </c>
      <c r="E64" s="61">
        <f>('1. Data'!E61-MIN('1. Data'!E:E))/(MAX('1. Data'!E:E)-MIN('1. Data'!E:E))</f>
        <v>0.102739726</v>
      </c>
      <c r="F64" s="61">
        <f>(MAX('1. Data'!F:F)-'1. Data'!F61)/(MAX('1. Data'!F:F)-MIN('1. Data'!F:F))</f>
        <v>0.8964941569</v>
      </c>
      <c r="G64" s="61">
        <f>(MAX('1. Data'!G:G)-'1. Data'!G61)/(MAX('1. Data'!G:G)-MIN('1. Data'!G:G))</f>
        <v>0.8873239437</v>
      </c>
      <c r="H64" s="61">
        <f>(MAX('1. Data'!H:H)-'1. Data'!H61)/(MAX('1. Data'!H:H)-MIN('1. Data'!H:H))</f>
        <v>0.8586572438</v>
      </c>
      <c r="I64" s="61">
        <f>(MAX('1. Data'!I:I)-'1. Data'!I61)/(MAX('1. Data'!I:I)-MIN('1. Data'!I:I))</f>
        <v>0.5499265786</v>
      </c>
      <c r="J64" s="61">
        <f>(MAX('1. Data'!J:J)-'1. Data'!J61)/(MAX('1. Data'!J:J)-MIN('1. Data'!J:J))</f>
        <v>0.4724409449</v>
      </c>
      <c r="K64" s="61">
        <f>('1. Data'!K61-MIN('1. Data'!K:K))/(MAX('1. Data'!K:K)-MIN('1. Data'!K:K))</f>
        <v>0.125748503</v>
      </c>
      <c r="L64" s="61">
        <f>('1. Data'!L61-MIN('1. Data'!L:L))/(MAX('1. Data'!L:L)-MIN('1. Data'!L:L))</f>
        <v>0.1538461538</v>
      </c>
      <c r="M64" s="61">
        <f>('1. Data'!M61-MIN('1. Data'!M:M))/(MAX('1. Data'!M:M)-MIN('1. Data'!M:M))</f>
        <v>0.6</v>
      </c>
    </row>
    <row r="65" ht="15.75" customHeight="1">
      <c r="A65" s="60">
        <v>61.0</v>
      </c>
      <c r="B65" s="61">
        <f>('1. Data'!B62-MIN('1. Data'!B:B))/(MAX('1. Data'!B:B)-MIN('1. Data'!B:B))</f>
        <v>0.3716814159</v>
      </c>
      <c r="C65" s="61">
        <f>(MAX('1. Data'!C:C)-'1. Data'!C62)/(MAX('1. Data'!C:C)-MIN('1. Data'!C:C))</f>
        <v>0.8082191781</v>
      </c>
      <c r="D65" s="61">
        <f>('1. Data'!D62-MIN('1. Data'!D:D))/(MAX('1. Data'!D:D)-MIN('1. Data'!D:D))</f>
        <v>0.4</v>
      </c>
      <c r="E65" s="61">
        <f>('1. Data'!E62-MIN('1. Data'!E:E))/(MAX('1. Data'!E:E)-MIN('1. Data'!E:E))</f>
        <v>0.08904109589</v>
      </c>
      <c r="F65" s="61">
        <f>(MAX('1. Data'!F:F)-'1. Data'!F62)/(MAX('1. Data'!F:F)-MIN('1. Data'!F:F))</f>
        <v>0.8881469115</v>
      </c>
      <c r="G65" s="61">
        <f>(MAX('1. Data'!G:G)-'1. Data'!G62)/(MAX('1. Data'!G:G)-MIN('1. Data'!G:G))</f>
        <v>0.7464788732</v>
      </c>
      <c r="H65" s="61">
        <f>(MAX('1. Data'!H:H)-'1. Data'!H62)/(MAX('1. Data'!H:H)-MIN('1. Data'!H:H))</f>
        <v>0.8374558304</v>
      </c>
      <c r="I65" s="61">
        <f>(MAX('1. Data'!I:I)-'1. Data'!I62)/(MAX('1. Data'!I:I)-MIN('1. Data'!I:I))</f>
        <v>0.4177679883</v>
      </c>
      <c r="J65" s="61">
        <f>(MAX('1. Data'!J:J)-'1. Data'!J62)/(MAX('1. Data'!J:J)-MIN('1. Data'!J:J))</f>
        <v>0.4488188976</v>
      </c>
      <c r="K65" s="61">
        <f>('1. Data'!K62-MIN('1. Data'!K:K))/(MAX('1. Data'!K:K)-MIN('1. Data'!K:K))</f>
        <v>0.1856287425</v>
      </c>
      <c r="L65" s="61">
        <f>('1. Data'!L62-MIN('1. Data'!L:L))/(MAX('1. Data'!L:L)-MIN('1. Data'!L:L))</f>
        <v>0.1230769231</v>
      </c>
      <c r="M65" s="61">
        <f>('1. Data'!M62-MIN('1. Data'!M:M))/(MAX('1. Data'!M:M)-MIN('1. Data'!M:M))</f>
        <v>0.4</v>
      </c>
    </row>
    <row r="66" ht="15.75" customHeight="1">
      <c r="A66" s="60">
        <v>62.0</v>
      </c>
      <c r="B66" s="61">
        <f>('1. Data'!B63-MIN('1. Data'!B:B))/(MAX('1. Data'!B:B)-MIN('1. Data'!B:B))</f>
        <v>0.2743362832</v>
      </c>
      <c r="C66" s="61">
        <f>(MAX('1. Data'!C:C)-'1. Data'!C63)/(MAX('1. Data'!C:C)-MIN('1. Data'!C:C))</f>
        <v>0.6095890411</v>
      </c>
      <c r="D66" s="61">
        <f>('1. Data'!D63-MIN('1. Data'!D:D))/(MAX('1. Data'!D:D)-MIN('1. Data'!D:D))</f>
        <v>0.49</v>
      </c>
      <c r="E66" s="61">
        <f>('1. Data'!E63-MIN('1. Data'!E:E))/(MAX('1. Data'!E:E)-MIN('1. Data'!E:E))</f>
        <v>0.06164383562</v>
      </c>
      <c r="F66" s="61">
        <f>(MAX('1. Data'!F:F)-'1. Data'!F63)/(MAX('1. Data'!F:F)-MIN('1. Data'!F:F))</f>
        <v>0.8280467446</v>
      </c>
      <c r="G66" s="61">
        <f>(MAX('1. Data'!G:G)-'1. Data'!G63)/(MAX('1. Data'!G:G)-MIN('1. Data'!G:G))</f>
        <v>0.7323943662</v>
      </c>
      <c r="H66" s="61">
        <f>(MAX('1. Data'!H:H)-'1. Data'!H63)/(MAX('1. Data'!H:H)-MIN('1. Data'!H:H))</f>
        <v>0.6254416961</v>
      </c>
      <c r="I66" s="61">
        <f>(MAX('1. Data'!I:I)-'1. Data'!I63)/(MAX('1. Data'!I:I)-MIN('1. Data'!I:I))</f>
        <v>0.5058737151</v>
      </c>
      <c r="J66" s="61">
        <f>(MAX('1. Data'!J:J)-'1. Data'!J63)/(MAX('1. Data'!J:J)-MIN('1. Data'!J:J))</f>
        <v>0.6299212598</v>
      </c>
      <c r="K66" s="61">
        <f>('1. Data'!K63-MIN('1. Data'!K:K))/(MAX('1. Data'!K:K)-MIN('1. Data'!K:K))</f>
        <v>0.2275449102</v>
      </c>
      <c r="L66" s="61">
        <f>('1. Data'!L63-MIN('1. Data'!L:L))/(MAX('1. Data'!L:L)-MIN('1. Data'!L:L))</f>
        <v>0.1384615385</v>
      </c>
      <c r="M66" s="61">
        <f>('1. Data'!M63-MIN('1. Data'!M:M))/(MAX('1. Data'!M:M)-MIN('1. Data'!M:M))</f>
        <v>0.4</v>
      </c>
    </row>
    <row r="67" ht="15.75" customHeight="1">
      <c r="A67" s="60">
        <v>63.0</v>
      </c>
      <c r="B67" s="61">
        <f>('1. Data'!B64-MIN('1. Data'!B:B))/(MAX('1. Data'!B:B)-MIN('1. Data'!B:B))</f>
        <v>0.2566371681</v>
      </c>
      <c r="C67" s="61">
        <f>(MAX('1. Data'!C:C)-'1. Data'!C64)/(MAX('1. Data'!C:C)-MIN('1. Data'!C:C))</f>
        <v>0.7260273973</v>
      </c>
      <c r="D67" s="61">
        <f>('1. Data'!D64-MIN('1. Data'!D:D))/(MAX('1. Data'!D:D)-MIN('1. Data'!D:D))</f>
        <v>0.16</v>
      </c>
      <c r="E67" s="61">
        <f>('1. Data'!E64-MIN('1. Data'!E:E))/(MAX('1. Data'!E:E)-MIN('1. Data'!E:E))</f>
        <v>0.06849315068</v>
      </c>
      <c r="F67" s="61">
        <f>(MAX('1. Data'!F:F)-'1. Data'!F64)/(MAX('1. Data'!F:F)-MIN('1. Data'!F:F))</f>
        <v>0.878130217</v>
      </c>
      <c r="G67" s="61">
        <f>(MAX('1. Data'!G:G)-'1. Data'!G64)/(MAX('1. Data'!G:G)-MIN('1. Data'!G:G))</f>
        <v>0.8450704225</v>
      </c>
      <c r="H67" s="61">
        <f>(MAX('1. Data'!H:H)-'1. Data'!H64)/(MAX('1. Data'!H:H)-MIN('1. Data'!H:H))</f>
        <v>0.8975265018</v>
      </c>
      <c r="I67" s="61">
        <f>(MAX('1. Data'!I:I)-'1. Data'!I64)/(MAX('1. Data'!I:I)-MIN('1. Data'!I:I))</f>
        <v>0.5058737151</v>
      </c>
      <c r="J67" s="61">
        <f>(MAX('1. Data'!J:J)-'1. Data'!J64)/(MAX('1. Data'!J:J)-MIN('1. Data'!J:J))</f>
        <v>0.4960629921</v>
      </c>
      <c r="K67" s="61">
        <f>('1. Data'!K64-MIN('1. Data'!K:K))/(MAX('1. Data'!K:K)-MIN('1. Data'!K:K))</f>
        <v>0.1736526946</v>
      </c>
      <c r="L67" s="61">
        <f>('1. Data'!L64-MIN('1. Data'!L:L))/(MAX('1. Data'!L:L)-MIN('1. Data'!L:L))</f>
        <v>0.1692307692</v>
      </c>
      <c r="M67" s="61">
        <f>('1. Data'!M64-MIN('1. Data'!M:M))/(MAX('1. Data'!M:M)-MIN('1. Data'!M:M))</f>
        <v>0.8</v>
      </c>
    </row>
    <row r="68" ht="15.75" customHeight="1">
      <c r="A68" s="60">
        <v>64.0</v>
      </c>
      <c r="B68" s="61">
        <f>('1. Data'!B65-MIN('1. Data'!B:B))/(MAX('1. Data'!B:B)-MIN('1. Data'!B:B))</f>
        <v>0.2123893805</v>
      </c>
      <c r="C68" s="61">
        <f>(MAX('1. Data'!C:C)-'1. Data'!C65)/(MAX('1. Data'!C:C)-MIN('1. Data'!C:C))</f>
        <v>0.5787671233</v>
      </c>
      <c r="D68" s="61">
        <f>('1. Data'!D65-MIN('1. Data'!D:D))/(MAX('1. Data'!D:D)-MIN('1. Data'!D:D))</f>
        <v>0.05</v>
      </c>
      <c r="E68" s="61">
        <f>('1. Data'!E65-MIN('1. Data'!E:E))/(MAX('1. Data'!E:E)-MIN('1. Data'!E:E))</f>
        <v>0.07534246575</v>
      </c>
      <c r="F68" s="61">
        <f>(MAX('1. Data'!F:F)-'1. Data'!F65)/(MAX('1. Data'!F:F)-MIN('1. Data'!F:F))</f>
        <v>0.8848080134</v>
      </c>
      <c r="G68" s="61">
        <f>(MAX('1. Data'!G:G)-'1. Data'!G65)/(MAX('1. Data'!G:G)-MIN('1. Data'!G:G))</f>
        <v>0.8309859155</v>
      </c>
      <c r="H68" s="61">
        <f>(MAX('1. Data'!H:H)-'1. Data'!H65)/(MAX('1. Data'!H:H)-MIN('1. Data'!H:H))</f>
        <v>0.8303886926</v>
      </c>
      <c r="I68" s="61">
        <f>(MAX('1. Data'!I:I)-'1. Data'!I65)/(MAX('1. Data'!I:I)-MIN('1. Data'!I:I))</f>
        <v>0.5205580029</v>
      </c>
      <c r="J68" s="61">
        <f>(MAX('1. Data'!J:J)-'1. Data'!J65)/(MAX('1. Data'!J:J)-MIN('1. Data'!J:J))</f>
        <v>0.4881889764</v>
      </c>
      <c r="K68" s="61">
        <f>('1. Data'!K65-MIN('1. Data'!K:K))/(MAX('1. Data'!K:K)-MIN('1. Data'!K:K))</f>
        <v>0.1437125749</v>
      </c>
      <c r="L68" s="61">
        <f>('1. Data'!L65-MIN('1. Data'!L:L))/(MAX('1. Data'!L:L)-MIN('1. Data'!L:L))</f>
        <v>0.2153846154</v>
      </c>
      <c r="M68" s="61">
        <f>('1. Data'!M65-MIN('1. Data'!M:M))/(MAX('1. Data'!M:M)-MIN('1. Data'!M:M))</f>
        <v>0.4</v>
      </c>
    </row>
    <row r="69" ht="15.75" customHeight="1">
      <c r="A69" s="60">
        <v>65.0</v>
      </c>
      <c r="B69" s="61">
        <f>('1. Data'!B66-MIN('1. Data'!B:B))/(MAX('1. Data'!B:B)-MIN('1. Data'!B:B))</f>
        <v>0.2300884956</v>
      </c>
      <c r="C69" s="61">
        <f>(MAX('1. Data'!C:C)-'1. Data'!C66)/(MAX('1. Data'!C:C)-MIN('1. Data'!C:C))</f>
        <v>0.5856164384</v>
      </c>
      <c r="D69" s="61">
        <f>('1. Data'!D66-MIN('1. Data'!D:D))/(MAX('1. Data'!D:D)-MIN('1. Data'!D:D))</f>
        <v>0.05</v>
      </c>
      <c r="E69" s="61">
        <f>('1. Data'!E66-MIN('1. Data'!E:E))/(MAX('1. Data'!E:E)-MIN('1. Data'!E:E))</f>
        <v>0.2568493151</v>
      </c>
      <c r="F69" s="61">
        <f>(MAX('1. Data'!F:F)-'1. Data'!F66)/(MAX('1. Data'!F:F)-MIN('1. Data'!F:F))</f>
        <v>0.8764607679</v>
      </c>
      <c r="G69" s="61">
        <f>(MAX('1. Data'!G:G)-'1. Data'!G66)/(MAX('1. Data'!G:G)-MIN('1. Data'!G:G))</f>
        <v>0.9577464789</v>
      </c>
      <c r="H69" s="61">
        <f>(MAX('1. Data'!H:H)-'1. Data'!H66)/(MAX('1. Data'!H:H)-MIN('1. Data'!H:H))</f>
        <v>0.9823321555</v>
      </c>
      <c r="I69" s="61">
        <f>(MAX('1. Data'!I:I)-'1. Data'!I66)/(MAX('1. Data'!I:I)-MIN('1. Data'!I:I))</f>
        <v>0.5499265786</v>
      </c>
      <c r="J69" s="61">
        <f>(MAX('1. Data'!J:J)-'1. Data'!J66)/(MAX('1. Data'!J:J)-MIN('1. Data'!J:J))</f>
        <v>0.4724409449</v>
      </c>
      <c r="K69" s="61">
        <f>('1. Data'!K66-MIN('1. Data'!K:K))/(MAX('1. Data'!K:K)-MIN('1. Data'!K:K))</f>
        <v>0.03592814371</v>
      </c>
      <c r="L69" s="61">
        <f>('1. Data'!L66-MIN('1. Data'!L:L))/(MAX('1. Data'!L:L)-MIN('1. Data'!L:L))</f>
        <v>0.3846153846</v>
      </c>
      <c r="M69" s="61">
        <f>('1. Data'!M66-MIN('1. Data'!M:M))/(MAX('1. Data'!M:M)-MIN('1. Data'!M:M))</f>
        <v>0.4</v>
      </c>
    </row>
    <row r="70" ht="15.75" customHeight="1">
      <c r="A70" s="60">
        <v>66.0</v>
      </c>
      <c r="B70" s="61">
        <f>('1. Data'!B67-MIN('1. Data'!B:B))/(MAX('1. Data'!B:B)-MIN('1. Data'!B:B))</f>
        <v>0.2300884956</v>
      </c>
      <c r="C70" s="61">
        <f>(MAX('1. Data'!C:C)-'1. Data'!C67)/(MAX('1. Data'!C:C)-MIN('1. Data'!C:C))</f>
        <v>0.5856164384</v>
      </c>
      <c r="D70" s="61">
        <f>('1. Data'!D67-MIN('1. Data'!D:D))/(MAX('1. Data'!D:D)-MIN('1. Data'!D:D))</f>
        <v>0.05</v>
      </c>
      <c r="E70" s="61">
        <f>('1. Data'!E67-MIN('1. Data'!E:E))/(MAX('1. Data'!E:E)-MIN('1. Data'!E:E))</f>
        <v>0.2568493151</v>
      </c>
      <c r="F70" s="61">
        <f>(MAX('1. Data'!F:F)-'1. Data'!F67)/(MAX('1. Data'!F:F)-MIN('1. Data'!F:F))</f>
        <v>0.8764607679</v>
      </c>
      <c r="G70" s="61">
        <f>(MAX('1. Data'!G:G)-'1. Data'!G67)/(MAX('1. Data'!G:G)-MIN('1. Data'!G:G))</f>
        <v>0.9577464789</v>
      </c>
      <c r="H70" s="61">
        <f>(MAX('1. Data'!H:H)-'1. Data'!H67)/(MAX('1. Data'!H:H)-MIN('1. Data'!H:H))</f>
        <v>0.9823321555</v>
      </c>
      <c r="I70" s="61">
        <f>(MAX('1. Data'!I:I)-'1. Data'!I67)/(MAX('1. Data'!I:I)-MIN('1. Data'!I:I))</f>
        <v>0.5499265786</v>
      </c>
      <c r="J70" s="61">
        <f>(MAX('1. Data'!J:J)-'1. Data'!J67)/(MAX('1. Data'!J:J)-MIN('1. Data'!J:J))</f>
        <v>0.4724409449</v>
      </c>
      <c r="K70" s="61">
        <f>('1. Data'!K67-MIN('1. Data'!K:K))/(MAX('1. Data'!K:K)-MIN('1. Data'!K:K))</f>
        <v>0.03592814371</v>
      </c>
      <c r="L70" s="61">
        <f>('1. Data'!L67-MIN('1. Data'!L:L))/(MAX('1. Data'!L:L)-MIN('1. Data'!L:L))</f>
        <v>0.3846153846</v>
      </c>
      <c r="M70" s="61">
        <f>('1. Data'!M67-MIN('1. Data'!M:M))/(MAX('1. Data'!M:M)-MIN('1. Data'!M:M))</f>
        <v>0.4</v>
      </c>
    </row>
    <row r="71" ht="15.75" customHeight="1">
      <c r="A71" s="60">
        <v>67.0</v>
      </c>
      <c r="B71" s="61">
        <f>('1. Data'!B68-MIN('1. Data'!B:B))/(MAX('1. Data'!B:B)-MIN('1. Data'!B:B))</f>
        <v>0.2566371681</v>
      </c>
      <c r="C71" s="61">
        <f>(MAX('1. Data'!C:C)-'1. Data'!C68)/(MAX('1. Data'!C:C)-MIN('1. Data'!C:C))</f>
        <v>0.7260273973</v>
      </c>
      <c r="D71" s="61">
        <f>('1. Data'!D68-MIN('1. Data'!D:D))/(MAX('1. Data'!D:D)-MIN('1. Data'!D:D))</f>
        <v>0.11</v>
      </c>
      <c r="E71" s="61">
        <f>('1. Data'!E68-MIN('1. Data'!E:E))/(MAX('1. Data'!E:E)-MIN('1. Data'!E:E))</f>
        <v>0.04109589041</v>
      </c>
      <c r="F71" s="61">
        <f>(MAX('1. Data'!F:F)-'1. Data'!F68)/(MAX('1. Data'!F:F)-MIN('1. Data'!F:F))</f>
        <v>0.8881469115</v>
      </c>
      <c r="G71" s="61">
        <f>(MAX('1. Data'!G:G)-'1. Data'!G68)/(MAX('1. Data'!G:G)-MIN('1. Data'!G:G))</f>
        <v>0.8591549296</v>
      </c>
      <c r="H71" s="61">
        <f>(MAX('1. Data'!H:H)-'1. Data'!H68)/(MAX('1. Data'!H:H)-MIN('1. Data'!H:H))</f>
        <v>0.8833922261</v>
      </c>
      <c r="I71" s="61">
        <f>(MAX('1. Data'!I:I)-'1. Data'!I68)/(MAX('1. Data'!I:I)-MIN('1. Data'!I:I))</f>
        <v>0.5058737151</v>
      </c>
      <c r="J71" s="61">
        <f>(MAX('1. Data'!J:J)-'1. Data'!J68)/(MAX('1. Data'!J:J)-MIN('1. Data'!J:J))</f>
        <v>0.4645669291</v>
      </c>
      <c r="K71" s="61">
        <f>('1. Data'!K68-MIN('1. Data'!K:K))/(MAX('1. Data'!K:K)-MIN('1. Data'!K:K))</f>
        <v>0.1497005988</v>
      </c>
      <c r="L71" s="61">
        <f>('1. Data'!L68-MIN('1. Data'!L:L))/(MAX('1. Data'!L:L)-MIN('1. Data'!L:L))</f>
        <v>0.1846153846</v>
      </c>
      <c r="M71" s="61">
        <f>('1. Data'!M68-MIN('1. Data'!M:M))/(MAX('1. Data'!M:M)-MIN('1. Data'!M:M))</f>
        <v>0.4</v>
      </c>
    </row>
    <row r="72" ht="15.75" customHeight="1">
      <c r="A72" s="60">
        <v>68.0</v>
      </c>
      <c r="B72" s="61">
        <f>('1. Data'!B69-MIN('1. Data'!B:B))/(MAX('1. Data'!B:B)-MIN('1. Data'!B:B))</f>
        <v>0.1769911504</v>
      </c>
      <c r="C72" s="61">
        <f>(MAX('1. Data'!C:C)-'1. Data'!C69)/(MAX('1. Data'!C:C)-MIN('1. Data'!C:C))</f>
        <v>0.5993150685</v>
      </c>
      <c r="D72" s="61">
        <f>('1. Data'!D69-MIN('1. Data'!D:D))/(MAX('1. Data'!D:D)-MIN('1. Data'!D:D))</f>
        <v>0.07</v>
      </c>
      <c r="E72" s="61">
        <f>('1. Data'!E69-MIN('1. Data'!E:E))/(MAX('1. Data'!E:E)-MIN('1. Data'!E:E))</f>
        <v>0.04794520548</v>
      </c>
      <c r="F72" s="61">
        <f>(MAX('1. Data'!F:F)-'1. Data'!F69)/(MAX('1. Data'!F:F)-MIN('1. Data'!F:F))</f>
        <v>0.8931552588</v>
      </c>
      <c r="G72" s="61">
        <f>(MAX('1. Data'!G:G)-'1. Data'!G69)/(MAX('1. Data'!G:G)-MIN('1. Data'!G:G))</f>
        <v>0.9295774648</v>
      </c>
      <c r="H72" s="61">
        <f>(MAX('1. Data'!H:H)-'1. Data'!H69)/(MAX('1. Data'!H:H)-MIN('1. Data'!H:H))</f>
        <v>0.9681978799</v>
      </c>
      <c r="I72" s="61">
        <f>(MAX('1. Data'!I:I)-'1. Data'!I69)/(MAX('1. Data'!I:I)-MIN('1. Data'!I:I))</f>
        <v>0.5499265786</v>
      </c>
      <c r="J72" s="61">
        <f>(MAX('1. Data'!J:J)-'1. Data'!J69)/(MAX('1. Data'!J:J)-MIN('1. Data'!J:J))</f>
        <v>0.4488188976</v>
      </c>
      <c r="K72" s="61">
        <f>('1. Data'!K69-MIN('1. Data'!K:K))/(MAX('1. Data'!K:K)-MIN('1. Data'!K:K))</f>
        <v>0.1497005988</v>
      </c>
      <c r="L72" s="61">
        <f>('1. Data'!L69-MIN('1. Data'!L:L))/(MAX('1. Data'!L:L)-MIN('1. Data'!L:L))</f>
        <v>0.3538461538</v>
      </c>
      <c r="M72" s="61">
        <f>('1. Data'!M69-MIN('1. Data'!M:M))/(MAX('1. Data'!M:M)-MIN('1. Data'!M:M))</f>
        <v>0.4</v>
      </c>
    </row>
    <row r="73" ht="15.75" customHeight="1">
      <c r="A73" s="60">
        <v>69.0</v>
      </c>
      <c r="B73" s="61">
        <f>('1. Data'!B70-MIN('1. Data'!B:B))/(MAX('1. Data'!B:B)-MIN('1. Data'!B:B))</f>
        <v>0.4159292035</v>
      </c>
      <c r="C73" s="61">
        <f>(MAX('1. Data'!C:C)-'1. Data'!C70)/(MAX('1. Data'!C:C)-MIN('1. Data'!C:C))</f>
        <v>0.8630136986</v>
      </c>
      <c r="D73" s="61">
        <f>('1. Data'!D70-MIN('1. Data'!D:D))/(MAX('1. Data'!D:D)-MIN('1. Data'!D:D))</f>
        <v>0.57</v>
      </c>
      <c r="E73" s="61">
        <f>('1. Data'!E70-MIN('1. Data'!E:E))/(MAX('1. Data'!E:E)-MIN('1. Data'!E:E))</f>
        <v>0.07534246575</v>
      </c>
      <c r="F73" s="61">
        <f>(MAX('1. Data'!F:F)-'1. Data'!F70)/(MAX('1. Data'!F:F)-MIN('1. Data'!F:F))</f>
        <v>0.8964941569</v>
      </c>
      <c r="G73" s="61">
        <f>(MAX('1. Data'!G:G)-'1. Data'!G70)/(MAX('1. Data'!G:G)-MIN('1. Data'!G:G))</f>
        <v>0.6338028169</v>
      </c>
      <c r="H73" s="61">
        <f>(MAX('1. Data'!H:H)-'1. Data'!H70)/(MAX('1. Data'!H:H)-MIN('1. Data'!H:H))</f>
        <v>0.7915194346</v>
      </c>
      <c r="I73" s="61">
        <f>(MAX('1. Data'!I:I)-'1. Data'!I70)/(MAX('1. Data'!I:I)-MIN('1. Data'!I:I))</f>
        <v>0.4985315712</v>
      </c>
      <c r="J73" s="61">
        <f>(MAX('1. Data'!J:J)-'1. Data'!J70)/(MAX('1. Data'!J:J)-MIN('1. Data'!J:J))</f>
        <v>0.5748031496</v>
      </c>
      <c r="K73" s="61">
        <f>('1. Data'!K70-MIN('1. Data'!K:K))/(MAX('1. Data'!K:K)-MIN('1. Data'!K:K))</f>
        <v>0.2754491018</v>
      </c>
      <c r="L73" s="61">
        <f>('1. Data'!L70-MIN('1. Data'!L:L))/(MAX('1. Data'!L:L)-MIN('1. Data'!L:L))</f>
        <v>0.3538461538</v>
      </c>
      <c r="M73" s="61">
        <f>('1. Data'!M70-MIN('1. Data'!M:M))/(MAX('1. Data'!M:M)-MIN('1. Data'!M:M))</f>
        <v>0.4</v>
      </c>
    </row>
    <row r="74" ht="15.75" customHeight="1">
      <c r="A74" s="60">
        <v>70.0</v>
      </c>
      <c r="B74" s="61">
        <f>('1. Data'!B71-MIN('1. Data'!B:B))/(MAX('1. Data'!B:B)-MIN('1. Data'!B:B))</f>
        <v>0.3008849558</v>
      </c>
      <c r="C74" s="61">
        <f>(MAX('1. Data'!C:C)-'1. Data'!C71)/(MAX('1. Data'!C:C)-MIN('1. Data'!C:C))</f>
        <v>0.5993150685</v>
      </c>
      <c r="D74" s="61">
        <f>('1. Data'!D71-MIN('1. Data'!D:D))/(MAX('1. Data'!D:D)-MIN('1. Data'!D:D))</f>
        <v>0.05</v>
      </c>
      <c r="E74" s="61">
        <f>('1. Data'!E71-MIN('1. Data'!E:E))/(MAX('1. Data'!E:E)-MIN('1. Data'!E:E))</f>
        <v>0.06849315068</v>
      </c>
      <c r="F74" s="61">
        <f>(MAX('1. Data'!F:F)-'1. Data'!F71)/(MAX('1. Data'!F:F)-MIN('1. Data'!F:F))</f>
        <v>0.8964941569</v>
      </c>
      <c r="G74" s="61">
        <f>(MAX('1. Data'!G:G)-'1. Data'!G71)/(MAX('1. Data'!G:G)-MIN('1. Data'!G:G))</f>
        <v>0.9014084507</v>
      </c>
      <c r="H74" s="61">
        <f>(MAX('1. Data'!H:H)-'1. Data'!H71)/(MAX('1. Data'!H:H)-MIN('1. Data'!H:H))</f>
        <v>0.9540636042</v>
      </c>
      <c r="I74" s="61">
        <f>(MAX('1. Data'!I:I)-'1. Data'!I71)/(MAX('1. Data'!I:I)-MIN('1. Data'!I:I))</f>
        <v>0.5499265786</v>
      </c>
      <c r="J74" s="61">
        <f>(MAX('1. Data'!J:J)-'1. Data'!J71)/(MAX('1. Data'!J:J)-MIN('1. Data'!J:J))</f>
        <v>0.5275590551</v>
      </c>
      <c r="K74" s="61">
        <f>('1. Data'!K71-MIN('1. Data'!K:K))/(MAX('1. Data'!K:K)-MIN('1. Data'!K:K))</f>
        <v>0.371257485</v>
      </c>
      <c r="L74" s="61">
        <f>('1. Data'!L71-MIN('1. Data'!L:L))/(MAX('1. Data'!L:L)-MIN('1. Data'!L:L))</f>
        <v>0.3230769231</v>
      </c>
      <c r="M74" s="61">
        <f>('1. Data'!M71-MIN('1. Data'!M:M))/(MAX('1. Data'!M:M)-MIN('1. Data'!M:M))</f>
        <v>0.6</v>
      </c>
    </row>
    <row r="75" ht="15.75" customHeight="1">
      <c r="A75" s="60">
        <v>71.0</v>
      </c>
      <c r="B75" s="61">
        <f>('1. Data'!B72-MIN('1. Data'!B:B))/(MAX('1. Data'!B:B)-MIN('1. Data'!B:B))</f>
        <v>0.2743362832</v>
      </c>
      <c r="C75" s="61">
        <f>(MAX('1. Data'!C:C)-'1. Data'!C72)/(MAX('1. Data'!C:C)-MIN('1. Data'!C:C))</f>
        <v>0.6506849315</v>
      </c>
      <c r="D75" s="61">
        <f>('1. Data'!D72-MIN('1. Data'!D:D))/(MAX('1. Data'!D:D)-MIN('1. Data'!D:D))</f>
        <v>0.08</v>
      </c>
      <c r="E75" s="61">
        <f>('1. Data'!E72-MIN('1. Data'!E:E))/(MAX('1. Data'!E:E)-MIN('1. Data'!E:E))</f>
        <v>0.06849315068</v>
      </c>
      <c r="F75" s="61">
        <f>(MAX('1. Data'!F:F)-'1. Data'!F72)/(MAX('1. Data'!F:F)-MIN('1. Data'!F:F))</f>
        <v>0.8931552588</v>
      </c>
      <c r="G75" s="61">
        <f>(MAX('1. Data'!G:G)-'1. Data'!G72)/(MAX('1. Data'!G:G)-MIN('1. Data'!G:G))</f>
        <v>0.8028169014</v>
      </c>
      <c r="H75" s="61">
        <f>(MAX('1. Data'!H:H)-'1. Data'!H72)/(MAX('1. Data'!H:H)-MIN('1. Data'!H:H))</f>
        <v>0.925795053</v>
      </c>
      <c r="I75" s="61">
        <f>(MAX('1. Data'!I:I)-'1. Data'!I72)/(MAX('1. Data'!I:I)-MIN('1. Data'!I:I))</f>
        <v>0.513215859</v>
      </c>
      <c r="J75" s="61">
        <f>(MAX('1. Data'!J:J)-'1. Data'!J72)/(MAX('1. Data'!J:J)-MIN('1. Data'!J:J))</f>
        <v>0.5433070866</v>
      </c>
      <c r="K75" s="61">
        <f>('1. Data'!K72-MIN('1. Data'!K:K))/(MAX('1. Data'!K:K)-MIN('1. Data'!K:K))</f>
        <v>0.125748503</v>
      </c>
      <c r="L75" s="61">
        <f>('1. Data'!L72-MIN('1. Data'!L:L))/(MAX('1. Data'!L:L)-MIN('1. Data'!L:L))</f>
        <v>0.1692307692</v>
      </c>
      <c r="M75" s="61">
        <f>('1. Data'!M72-MIN('1. Data'!M:M))/(MAX('1. Data'!M:M)-MIN('1. Data'!M:M))</f>
        <v>0.6</v>
      </c>
    </row>
    <row r="76" ht="15.75" customHeight="1">
      <c r="A76" s="60">
        <v>72.0</v>
      </c>
      <c r="B76" s="61">
        <f>('1. Data'!B73-MIN('1. Data'!B:B))/(MAX('1. Data'!B:B)-MIN('1. Data'!B:B))</f>
        <v>0.2743362832</v>
      </c>
      <c r="C76" s="61">
        <f>(MAX('1. Data'!C:C)-'1. Data'!C73)/(MAX('1. Data'!C:C)-MIN('1. Data'!C:C))</f>
        <v>0.6232876712</v>
      </c>
      <c r="D76" s="61">
        <f>('1. Data'!D73-MIN('1. Data'!D:D))/(MAX('1. Data'!D:D)-MIN('1. Data'!D:D))</f>
        <v>0.23</v>
      </c>
      <c r="E76" s="61">
        <f>('1. Data'!E73-MIN('1. Data'!E:E))/(MAX('1. Data'!E:E)-MIN('1. Data'!E:E))</f>
        <v>0.08219178082</v>
      </c>
      <c r="F76" s="61">
        <f>(MAX('1. Data'!F:F)-'1. Data'!F73)/(MAX('1. Data'!F:F)-MIN('1. Data'!F:F))</f>
        <v>0.8731218698</v>
      </c>
      <c r="G76" s="61">
        <f>(MAX('1. Data'!G:G)-'1. Data'!G73)/(MAX('1. Data'!G:G)-MIN('1. Data'!G:G))</f>
        <v>0.7746478873</v>
      </c>
      <c r="H76" s="61">
        <f>(MAX('1. Data'!H:H)-'1. Data'!H73)/(MAX('1. Data'!H:H)-MIN('1. Data'!H:H))</f>
        <v>0.6819787986</v>
      </c>
      <c r="I76" s="61">
        <f>(MAX('1. Data'!I:I)-'1. Data'!I73)/(MAX('1. Data'!I:I)-MIN('1. Data'!I:I))</f>
        <v>0.5499265786</v>
      </c>
      <c r="J76" s="61">
        <f>(MAX('1. Data'!J:J)-'1. Data'!J73)/(MAX('1. Data'!J:J)-MIN('1. Data'!J:J))</f>
        <v>0.5433070866</v>
      </c>
      <c r="K76" s="61">
        <f>('1. Data'!K73-MIN('1. Data'!K:K))/(MAX('1. Data'!K:K)-MIN('1. Data'!K:K))</f>
        <v>0.08982035928</v>
      </c>
      <c r="L76" s="61">
        <f>('1. Data'!L73-MIN('1. Data'!L:L))/(MAX('1. Data'!L:L)-MIN('1. Data'!L:L))</f>
        <v>0.1692307692</v>
      </c>
      <c r="M76" s="61">
        <f>('1. Data'!M73-MIN('1. Data'!M:M))/(MAX('1. Data'!M:M)-MIN('1. Data'!M:M))</f>
        <v>0.4</v>
      </c>
    </row>
    <row r="77" ht="15.75" customHeight="1">
      <c r="A77" s="60">
        <v>73.0</v>
      </c>
      <c r="B77" s="61">
        <f>('1. Data'!B74-MIN('1. Data'!B:B))/(MAX('1. Data'!B:B)-MIN('1. Data'!B:B))</f>
        <v>0.2743362832</v>
      </c>
      <c r="C77" s="61">
        <f>(MAX('1. Data'!C:C)-'1. Data'!C74)/(MAX('1. Data'!C:C)-MIN('1. Data'!C:C))</f>
        <v>0.6095890411</v>
      </c>
      <c r="D77" s="61">
        <f>('1. Data'!D74-MIN('1. Data'!D:D))/(MAX('1. Data'!D:D)-MIN('1. Data'!D:D))</f>
        <v>0.22</v>
      </c>
      <c r="E77" s="61">
        <f>('1. Data'!E74-MIN('1. Data'!E:E))/(MAX('1. Data'!E:E)-MIN('1. Data'!E:E))</f>
        <v>0.06849315068</v>
      </c>
      <c r="F77" s="61">
        <f>(MAX('1. Data'!F:F)-'1. Data'!F74)/(MAX('1. Data'!F:F)-MIN('1. Data'!F:F))</f>
        <v>0.8797996661</v>
      </c>
      <c r="G77" s="61">
        <f>(MAX('1. Data'!G:G)-'1. Data'!G74)/(MAX('1. Data'!G:G)-MIN('1. Data'!G:G))</f>
        <v>0.7605633803</v>
      </c>
      <c r="H77" s="61">
        <f>(MAX('1. Data'!H:H)-'1. Data'!H74)/(MAX('1. Data'!H:H)-MIN('1. Data'!H:H))</f>
        <v>0.6890459364</v>
      </c>
      <c r="I77" s="61">
        <f>(MAX('1. Data'!I:I)-'1. Data'!I74)/(MAX('1. Data'!I:I)-MIN('1. Data'!I:I))</f>
        <v>0.5572687225</v>
      </c>
      <c r="J77" s="61">
        <f>(MAX('1. Data'!J:J)-'1. Data'!J74)/(MAX('1. Data'!J:J)-MIN('1. Data'!J:J))</f>
        <v>0.5511811024</v>
      </c>
      <c r="K77" s="61">
        <f>('1. Data'!K74-MIN('1. Data'!K:K))/(MAX('1. Data'!K:K)-MIN('1. Data'!K:K))</f>
        <v>0.08982035928</v>
      </c>
      <c r="L77" s="61">
        <f>('1. Data'!L74-MIN('1. Data'!L:L))/(MAX('1. Data'!L:L)-MIN('1. Data'!L:L))</f>
        <v>0.1692307692</v>
      </c>
      <c r="M77" s="61">
        <f>('1. Data'!M74-MIN('1. Data'!M:M))/(MAX('1. Data'!M:M)-MIN('1. Data'!M:M))</f>
        <v>0.4</v>
      </c>
    </row>
    <row r="78" ht="15.75" customHeight="1">
      <c r="A78" s="60">
        <v>74.0</v>
      </c>
      <c r="B78" s="61">
        <f>('1. Data'!B75-MIN('1. Data'!B:B))/(MAX('1. Data'!B:B)-MIN('1. Data'!B:B))</f>
        <v>0.3274336283</v>
      </c>
      <c r="C78" s="61">
        <f>(MAX('1. Data'!C:C)-'1. Data'!C75)/(MAX('1. Data'!C:C)-MIN('1. Data'!C:C))</f>
        <v>0.6198630137</v>
      </c>
      <c r="D78" s="61">
        <f>('1. Data'!D75-MIN('1. Data'!D:D))/(MAX('1. Data'!D:D)-MIN('1. Data'!D:D))</f>
        <v>0.26</v>
      </c>
      <c r="E78" s="61">
        <f>('1. Data'!E75-MIN('1. Data'!E:E))/(MAX('1. Data'!E:E)-MIN('1. Data'!E:E))</f>
        <v>0.08219178082</v>
      </c>
      <c r="F78" s="61">
        <f>(MAX('1. Data'!F:F)-'1. Data'!F75)/(MAX('1. Data'!F:F)-MIN('1. Data'!F:F))</f>
        <v>0.8797996661</v>
      </c>
      <c r="G78" s="61">
        <f>(MAX('1. Data'!G:G)-'1. Data'!G75)/(MAX('1. Data'!G:G)-MIN('1. Data'!G:G))</f>
        <v>0.8591549296</v>
      </c>
      <c r="H78" s="61">
        <f>(MAX('1. Data'!H:H)-'1. Data'!H75)/(MAX('1. Data'!H:H)-MIN('1. Data'!H:H))</f>
        <v>0.8692579505</v>
      </c>
      <c r="I78" s="61">
        <f>(MAX('1. Data'!I:I)-'1. Data'!I75)/(MAX('1. Data'!I:I)-MIN('1. Data'!I:I))</f>
        <v>0.4471365639</v>
      </c>
      <c r="J78" s="61">
        <f>(MAX('1. Data'!J:J)-'1. Data'!J75)/(MAX('1. Data'!J:J)-MIN('1. Data'!J:J))</f>
        <v>0.5511811024</v>
      </c>
      <c r="K78" s="61">
        <f>('1. Data'!K75-MIN('1. Data'!K:K))/(MAX('1. Data'!K:K)-MIN('1. Data'!K:K))</f>
        <v>0.119760479</v>
      </c>
      <c r="L78" s="61">
        <f>('1. Data'!L75-MIN('1. Data'!L:L))/(MAX('1. Data'!L:L)-MIN('1. Data'!L:L))</f>
        <v>0.1230769231</v>
      </c>
      <c r="M78" s="61">
        <f>('1. Data'!M75-MIN('1. Data'!M:M))/(MAX('1. Data'!M:M)-MIN('1. Data'!M:M))</f>
        <v>0.2</v>
      </c>
    </row>
    <row r="79" ht="15.75" customHeight="1">
      <c r="A79" s="60">
        <v>75.0</v>
      </c>
      <c r="B79" s="61">
        <f>('1. Data'!B76-MIN('1. Data'!B:B))/(MAX('1. Data'!B:B)-MIN('1. Data'!B:B))</f>
        <v>0.4513274336</v>
      </c>
      <c r="C79" s="61">
        <f>(MAX('1. Data'!C:C)-'1. Data'!C76)/(MAX('1. Data'!C:C)-MIN('1. Data'!C:C))</f>
        <v>0.8630136986</v>
      </c>
      <c r="D79" s="61">
        <f>('1. Data'!D76-MIN('1. Data'!D:D))/(MAX('1. Data'!D:D)-MIN('1. Data'!D:D))</f>
        <v>0.54</v>
      </c>
      <c r="E79" s="61">
        <f>('1. Data'!E76-MIN('1. Data'!E:E))/(MAX('1. Data'!E:E)-MIN('1. Data'!E:E))</f>
        <v>0.1095890411</v>
      </c>
      <c r="F79" s="61">
        <f>(MAX('1. Data'!F:F)-'1. Data'!F76)/(MAX('1. Data'!F:F)-MIN('1. Data'!F:F))</f>
        <v>0.8631051753</v>
      </c>
      <c r="G79" s="61">
        <f>(MAX('1. Data'!G:G)-'1. Data'!G76)/(MAX('1. Data'!G:G)-MIN('1. Data'!G:G))</f>
        <v>0.6197183099</v>
      </c>
      <c r="H79" s="61">
        <f>(MAX('1. Data'!H:H)-'1. Data'!H76)/(MAX('1. Data'!H:H)-MIN('1. Data'!H:H))</f>
        <v>0.7279151943</v>
      </c>
      <c r="I79" s="61">
        <f>(MAX('1. Data'!I:I)-'1. Data'!I76)/(MAX('1. Data'!I:I)-MIN('1. Data'!I:I))</f>
        <v>0.3883994126</v>
      </c>
      <c r="J79" s="61">
        <f>(MAX('1. Data'!J:J)-'1. Data'!J76)/(MAX('1. Data'!J:J)-MIN('1. Data'!J:J))</f>
        <v>0.5748031496</v>
      </c>
      <c r="K79" s="61">
        <f>('1. Data'!K76-MIN('1. Data'!K:K))/(MAX('1. Data'!K:K)-MIN('1. Data'!K:K))</f>
        <v>0.2934131737</v>
      </c>
      <c r="L79" s="61">
        <f>('1. Data'!L76-MIN('1. Data'!L:L))/(MAX('1. Data'!L:L)-MIN('1. Data'!L:L))</f>
        <v>0.1846153846</v>
      </c>
      <c r="M79" s="61">
        <f>('1. Data'!M76-MIN('1. Data'!M:M))/(MAX('1. Data'!M:M)-MIN('1. Data'!M:M))</f>
        <v>0.4</v>
      </c>
    </row>
    <row r="80" ht="15.75" customHeight="1">
      <c r="A80" s="60">
        <v>76.0</v>
      </c>
      <c r="B80" s="61">
        <f>('1. Data'!B77-MIN('1. Data'!B:B))/(MAX('1. Data'!B:B)-MIN('1. Data'!B:B))</f>
        <v>0.3716814159</v>
      </c>
      <c r="C80" s="61">
        <f>(MAX('1. Data'!C:C)-'1. Data'!C77)/(MAX('1. Data'!C:C)-MIN('1. Data'!C:C))</f>
        <v>0.801369863</v>
      </c>
      <c r="D80" s="61">
        <f>('1. Data'!D77-MIN('1. Data'!D:D))/(MAX('1. Data'!D:D)-MIN('1. Data'!D:D))</f>
        <v>0.64</v>
      </c>
      <c r="E80" s="61">
        <f>('1. Data'!E77-MIN('1. Data'!E:E))/(MAX('1. Data'!E:E)-MIN('1. Data'!E:E))</f>
        <v>0.08904109589</v>
      </c>
      <c r="F80" s="61">
        <f>(MAX('1. Data'!F:F)-'1. Data'!F77)/(MAX('1. Data'!F:F)-MIN('1. Data'!F:F))</f>
        <v>0.8647746244</v>
      </c>
      <c r="G80" s="61">
        <f>(MAX('1. Data'!G:G)-'1. Data'!G77)/(MAX('1. Data'!G:G)-MIN('1. Data'!G:G))</f>
        <v>0.8873239437</v>
      </c>
      <c r="H80" s="61">
        <f>(MAX('1. Data'!H:H)-'1. Data'!H77)/(MAX('1. Data'!H:H)-MIN('1. Data'!H:H))</f>
        <v>0.8727915194</v>
      </c>
      <c r="I80" s="61">
        <f>(MAX('1. Data'!I:I)-'1. Data'!I77)/(MAX('1. Data'!I:I)-MIN('1. Data'!I:I))</f>
        <v>0.3737151248</v>
      </c>
      <c r="J80" s="61">
        <f>(MAX('1. Data'!J:J)-'1. Data'!J77)/(MAX('1. Data'!J:J)-MIN('1. Data'!J:J))</f>
        <v>0.3700787402</v>
      </c>
      <c r="K80" s="61">
        <f>('1. Data'!K77-MIN('1. Data'!K:K))/(MAX('1. Data'!K:K)-MIN('1. Data'!K:K))</f>
        <v>0.1976047904</v>
      </c>
      <c r="L80" s="61">
        <f>('1. Data'!L77-MIN('1. Data'!L:L))/(MAX('1. Data'!L:L)-MIN('1. Data'!L:L))</f>
        <v>0.3230769231</v>
      </c>
      <c r="M80" s="61">
        <f>('1. Data'!M77-MIN('1. Data'!M:M))/(MAX('1. Data'!M:M)-MIN('1. Data'!M:M))</f>
        <v>0.4</v>
      </c>
    </row>
    <row r="81" ht="15.75" customHeight="1">
      <c r="A81" s="60">
        <v>77.0</v>
      </c>
      <c r="B81" s="61">
        <f>('1. Data'!B78-MIN('1. Data'!B:B))/(MAX('1. Data'!B:B)-MIN('1. Data'!B:B))</f>
        <v>0.3716814159</v>
      </c>
      <c r="C81" s="61">
        <f>(MAX('1. Data'!C:C)-'1. Data'!C78)/(MAX('1. Data'!C:C)-MIN('1. Data'!C:C))</f>
        <v>0.801369863</v>
      </c>
      <c r="D81" s="61">
        <f>('1. Data'!D78-MIN('1. Data'!D:D))/(MAX('1. Data'!D:D)-MIN('1. Data'!D:D))</f>
        <v>0.64</v>
      </c>
      <c r="E81" s="61">
        <f>('1. Data'!E78-MIN('1. Data'!E:E))/(MAX('1. Data'!E:E)-MIN('1. Data'!E:E))</f>
        <v>0.08904109589</v>
      </c>
      <c r="F81" s="61">
        <f>(MAX('1. Data'!F:F)-'1. Data'!F78)/(MAX('1. Data'!F:F)-MIN('1. Data'!F:F))</f>
        <v>0.8647746244</v>
      </c>
      <c r="G81" s="61">
        <f>(MAX('1. Data'!G:G)-'1. Data'!G78)/(MAX('1. Data'!G:G)-MIN('1. Data'!G:G))</f>
        <v>0.8873239437</v>
      </c>
      <c r="H81" s="61">
        <f>(MAX('1. Data'!H:H)-'1. Data'!H78)/(MAX('1. Data'!H:H)-MIN('1. Data'!H:H))</f>
        <v>0.8727915194</v>
      </c>
      <c r="I81" s="61">
        <f>(MAX('1. Data'!I:I)-'1. Data'!I78)/(MAX('1. Data'!I:I)-MIN('1. Data'!I:I))</f>
        <v>0.3737151248</v>
      </c>
      <c r="J81" s="61">
        <f>(MAX('1. Data'!J:J)-'1. Data'!J78)/(MAX('1. Data'!J:J)-MIN('1. Data'!J:J))</f>
        <v>0.3700787402</v>
      </c>
      <c r="K81" s="61">
        <f>('1. Data'!K78-MIN('1. Data'!K:K))/(MAX('1. Data'!K:K)-MIN('1. Data'!K:K))</f>
        <v>0.1976047904</v>
      </c>
      <c r="L81" s="61">
        <f>('1. Data'!L78-MIN('1. Data'!L:L))/(MAX('1. Data'!L:L)-MIN('1. Data'!L:L))</f>
        <v>0.3230769231</v>
      </c>
      <c r="M81" s="61">
        <f>('1. Data'!M78-MIN('1. Data'!M:M))/(MAX('1. Data'!M:M)-MIN('1. Data'!M:M))</f>
        <v>0.4</v>
      </c>
    </row>
    <row r="82" ht="15.75" customHeight="1">
      <c r="A82" s="60">
        <v>78.0</v>
      </c>
      <c r="B82" s="61">
        <f>('1. Data'!B79-MIN('1. Data'!B:B))/(MAX('1. Data'!B:B)-MIN('1. Data'!B:B))</f>
        <v>0.1946902655</v>
      </c>
      <c r="C82" s="61">
        <f>(MAX('1. Data'!C:C)-'1. Data'!C79)/(MAX('1. Data'!C:C)-MIN('1. Data'!C:C))</f>
        <v>0.5445205479</v>
      </c>
      <c r="D82" s="61">
        <f>('1. Data'!D79-MIN('1. Data'!D:D))/(MAX('1. Data'!D:D)-MIN('1. Data'!D:D))</f>
        <v>0</v>
      </c>
      <c r="E82" s="61">
        <f>('1. Data'!E79-MIN('1. Data'!E:E))/(MAX('1. Data'!E:E)-MIN('1. Data'!E:E))</f>
        <v>0.102739726</v>
      </c>
      <c r="F82" s="61">
        <f>(MAX('1. Data'!F:F)-'1. Data'!F79)/(MAX('1. Data'!F:F)-MIN('1. Data'!F:F))</f>
        <v>0.8464106845</v>
      </c>
      <c r="G82" s="61">
        <f>(MAX('1. Data'!G:G)-'1. Data'!G79)/(MAX('1. Data'!G:G)-MIN('1. Data'!G:G))</f>
        <v>0.8169014085</v>
      </c>
      <c r="H82" s="61">
        <f>(MAX('1. Data'!H:H)-'1. Data'!H79)/(MAX('1. Data'!H:H)-MIN('1. Data'!H:H))</f>
        <v>0.9151943463</v>
      </c>
      <c r="I82" s="61">
        <f>(MAX('1. Data'!I:I)-'1. Data'!I79)/(MAX('1. Data'!I:I)-MIN('1. Data'!I:I))</f>
        <v>0.5205580029</v>
      </c>
      <c r="J82" s="61">
        <f>(MAX('1. Data'!J:J)-'1. Data'!J79)/(MAX('1. Data'!J:J)-MIN('1. Data'!J:J))</f>
        <v>0.3858267717</v>
      </c>
      <c r="K82" s="61">
        <f>('1. Data'!K79-MIN('1. Data'!K:K))/(MAX('1. Data'!K:K)-MIN('1. Data'!K:K))</f>
        <v>0.1317365269</v>
      </c>
      <c r="L82" s="61">
        <f>('1. Data'!L79-MIN('1. Data'!L:L))/(MAX('1. Data'!L:L)-MIN('1. Data'!L:L))</f>
        <v>0.3538461538</v>
      </c>
      <c r="M82" s="61">
        <f>('1. Data'!M79-MIN('1. Data'!M:M))/(MAX('1. Data'!M:M)-MIN('1. Data'!M:M))</f>
        <v>0.6</v>
      </c>
    </row>
    <row r="83" ht="15.75" customHeight="1">
      <c r="A83" s="60">
        <v>79.0</v>
      </c>
      <c r="B83" s="61">
        <f>('1. Data'!B80-MIN('1. Data'!B:B))/(MAX('1. Data'!B:B)-MIN('1. Data'!B:B))</f>
        <v>0.185840708</v>
      </c>
      <c r="C83" s="61">
        <f>(MAX('1. Data'!C:C)-'1. Data'!C80)/(MAX('1. Data'!C:C)-MIN('1. Data'!C:C))</f>
        <v>0.5684931507</v>
      </c>
      <c r="D83" s="61">
        <f>('1. Data'!D80-MIN('1. Data'!D:D))/(MAX('1. Data'!D:D)-MIN('1. Data'!D:D))</f>
        <v>0.12</v>
      </c>
      <c r="E83" s="61">
        <f>('1. Data'!E80-MIN('1. Data'!E:E))/(MAX('1. Data'!E:E)-MIN('1. Data'!E:E))</f>
        <v>0.07534246575</v>
      </c>
      <c r="F83" s="61">
        <f>(MAX('1. Data'!F:F)-'1. Data'!F80)/(MAX('1. Data'!F:F)-MIN('1. Data'!F:F))</f>
        <v>0.8764607679</v>
      </c>
      <c r="G83" s="61">
        <f>(MAX('1. Data'!G:G)-'1. Data'!G80)/(MAX('1. Data'!G:G)-MIN('1. Data'!G:G))</f>
        <v>0.8450704225</v>
      </c>
      <c r="H83" s="61">
        <f>(MAX('1. Data'!H:H)-'1. Data'!H80)/(MAX('1. Data'!H:H)-MIN('1. Data'!H:H))</f>
        <v>0.7385159011</v>
      </c>
      <c r="I83" s="61">
        <f>(MAX('1. Data'!I:I)-'1. Data'!I80)/(MAX('1. Data'!I:I)-MIN('1. Data'!I:I))</f>
        <v>0.5792951542</v>
      </c>
      <c r="J83" s="61">
        <f>(MAX('1. Data'!J:J)-'1. Data'!J80)/(MAX('1. Data'!J:J)-MIN('1. Data'!J:J))</f>
        <v>0.4960629921</v>
      </c>
      <c r="K83" s="61">
        <f>('1. Data'!K80-MIN('1. Data'!K:K))/(MAX('1. Data'!K:K)-MIN('1. Data'!K:K))</f>
        <v>0.1137724551</v>
      </c>
      <c r="L83" s="61">
        <f>('1. Data'!L80-MIN('1. Data'!L:L))/(MAX('1. Data'!L:L)-MIN('1. Data'!L:L))</f>
        <v>0.2615384615</v>
      </c>
      <c r="M83" s="61">
        <f>('1. Data'!M80-MIN('1. Data'!M:M))/(MAX('1. Data'!M:M)-MIN('1. Data'!M:M))</f>
        <v>0.4</v>
      </c>
    </row>
    <row r="84" ht="15.75" customHeight="1">
      <c r="A84" s="60">
        <v>80.0</v>
      </c>
      <c r="B84" s="61">
        <f>('1. Data'!B81-MIN('1. Data'!B:B))/(MAX('1. Data'!B:B)-MIN('1. Data'!B:B))</f>
        <v>0.3274336283</v>
      </c>
      <c r="C84" s="61">
        <f>(MAX('1. Data'!C:C)-'1. Data'!C81)/(MAX('1. Data'!C:C)-MIN('1. Data'!C:C))</f>
        <v>0.654109589</v>
      </c>
      <c r="D84" s="61">
        <f>('1. Data'!D81-MIN('1. Data'!D:D))/(MAX('1. Data'!D:D)-MIN('1. Data'!D:D))</f>
        <v>0.2</v>
      </c>
      <c r="E84" s="61">
        <f>('1. Data'!E81-MIN('1. Data'!E:E))/(MAX('1. Data'!E:E)-MIN('1. Data'!E:E))</f>
        <v>0.04109589041</v>
      </c>
      <c r="F84" s="61">
        <f>(MAX('1. Data'!F:F)-'1. Data'!F81)/(MAX('1. Data'!F:F)-MIN('1. Data'!F:F))</f>
        <v>0.8864774624</v>
      </c>
      <c r="G84" s="61">
        <f>(MAX('1. Data'!G:G)-'1. Data'!G81)/(MAX('1. Data'!G:G)-MIN('1. Data'!G:G))</f>
        <v>0.6338028169</v>
      </c>
      <c r="H84" s="61">
        <f>(MAX('1. Data'!H:H)-'1. Data'!H81)/(MAX('1. Data'!H:H)-MIN('1. Data'!H:H))</f>
        <v>0.6007067138</v>
      </c>
      <c r="I84" s="61">
        <f>(MAX('1. Data'!I:I)-'1. Data'!I81)/(MAX('1. Data'!I:I)-MIN('1. Data'!I:I))</f>
        <v>0.4765051395</v>
      </c>
      <c r="J84" s="61">
        <f>(MAX('1. Data'!J:J)-'1. Data'!J81)/(MAX('1. Data'!J:J)-MIN('1. Data'!J:J))</f>
        <v>0.6692913386</v>
      </c>
      <c r="K84" s="61">
        <f>('1. Data'!K81-MIN('1. Data'!K:K))/(MAX('1. Data'!K:K)-MIN('1. Data'!K:K))</f>
        <v>0.4730538922</v>
      </c>
      <c r="L84" s="61">
        <f>('1. Data'!L81-MIN('1. Data'!L:L))/(MAX('1. Data'!L:L)-MIN('1. Data'!L:L))</f>
        <v>0.1076923077</v>
      </c>
      <c r="M84" s="61">
        <f>('1. Data'!M81-MIN('1. Data'!M:M))/(MAX('1. Data'!M:M)-MIN('1. Data'!M:M))</f>
        <v>0.2</v>
      </c>
    </row>
    <row r="85" ht="15.75" customHeight="1">
      <c r="A85" s="60">
        <v>81.0</v>
      </c>
      <c r="B85" s="61">
        <f>('1. Data'!B82-MIN('1. Data'!B:B))/(MAX('1. Data'!B:B)-MIN('1. Data'!B:B))</f>
        <v>0.1415929204</v>
      </c>
      <c r="C85" s="61">
        <f>(MAX('1. Data'!C:C)-'1. Data'!C82)/(MAX('1. Data'!C:C)-MIN('1. Data'!C:C))</f>
        <v>0.7739726027</v>
      </c>
      <c r="D85" s="61">
        <f>('1. Data'!D82-MIN('1. Data'!D:D))/(MAX('1. Data'!D:D)-MIN('1. Data'!D:D))</f>
        <v>0.2</v>
      </c>
      <c r="E85" s="61">
        <f>('1. Data'!E82-MIN('1. Data'!E:E))/(MAX('1. Data'!E:E)-MIN('1. Data'!E:E))</f>
        <v>0.04794520548</v>
      </c>
      <c r="F85" s="61">
        <f>(MAX('1. Data'!F:F)-'1. Data'!F82)/(MAX('1. Data'!F:F)-MIN('1. Data'!F:F))</f>
        <v>0.9048414023</v>
      </c>
      <c r="G85" s="61">
        <f>(MAX('1. Data'!G:G)-'1. Data'!G82)/(MAX('1. Data'!G:G)-MIN('1. Data'!G:G))</f>
        <v>0.9718309859</v>
      </c>
      <c r="H85" s="61">
        <f>(MAX('1. Data'!H:H)-'1. Data'!H82)/(MAX('1. Data'!H:H)-MIN('1. Data'!H:H))</f>
        <v>0.9681978799</v>
      </c>
      <c r="I85" s="61">
        <f>(MAX('1. Data'!I:I)-'1. Data'!I82)/(MAX('1. Data'!I:I)-MIN('1. Data'!I:I))</f>
        <v>0.5792951542</v>
      </c>
      <c r="J85" s="61">
        <f>(MAX('1. Data'!J:J)-'1. Data'!J82)/(MAX('1. Data'!J:J)-MIN('1. Data'!J:J))</f>
        <v>0.4724409449</v>
      </c>
      <c r="K85" s="61">
        <f>('1. Data'!K82-MIN('1. Data'!K:K))/(MAX('1. Data'!K:K)-MIN('1. Data'!K:K))</f>
        <v>0.1377245509</v>
      </c>
      <c r="L85" s="61">
        <f>('1. Data'!L82-MIN('1. Data'!L:L))/(MAX('1. Data'!L:L)-MIN('1. Data'!L:L))</f>
        <v>0.1230769231</v>
      </c>
      <c r="M85" s="61">
        <f>('1. Data'!M82-MIN('1. Data'!M:M))/(MAX('1. Data'!M:M)-MIN('1. Data'!M:M))</f>
        <v>0.4</v>
      </c>
    </row>
    <row r="86" ht="15.75" customHeight="1">
      <c r="A86" s="60">
        <v>82.0</v>
      </c>
      <c r="B86" s="61">
        <f>('1. Data'!B83-MIN('1. Data'!B:B))/(MAX('1. Data'!B:B)-MIN('1. Data'!B:B))</f>
        <v>0.2831858407</v>
      </c>
      <c r="C86" s="61">
        <f>(MAX('1. Data'!C:C)-'1. Data'!C83)/(MAX('1. Data'!C:C)-MIN('1. Data'!C:C))</f>
        <v>0.7876712329</v>
      </c>
      <c r="D86" s="61">
        <f>('1. Data'!D83-MIN('1. Data'!D:D))/(MAX('1. Data'!D:D)-MIN('1. Data'!D:D))</f>
        <v>0.7</v>
      </c>
      <c r="E86" s="61">
        <f>('1. Data'!E83-MIN('1. Data'!E:E))/(MAX('1. Data'!E:E)-MIN('1. Data'!E:E))</f>
        <v>0.06849315068</v>
      </c>
      <c r="F86" s="61">
        <f>(MAX('1. Data'!F:F)-'1. Data'!F83)/(MAX('1. Data'!F:F)-MIN('1. Data'!F:F))</f>
        <v>0.245409015</v>
      </c>
      <c r="G86" s="61">
        <f>(MAX('1. Data'!G:G)-'1. Data'!G83)/(MAX('1. Data'!G:G)-MIN('1. Data'!G:G))</f>
        <v>0.7042253521</v>
      </c>
      <c r="H86" s="61">
        <f>(MAX('1. Data'!H:H)-'1. Data'!H83)/(MAX('1. Data'!H:H)-MIN('1. Data'!H:H))</f>
        <v>0.7844522968</v>
      </c>
      <c r="I86" s="61">
        <f>(MAX('1. Data'!I:I)-'1. Data'!I83)/(MAX('1. Data'!I:I)-MIN('1. Data'!I:I))</f>
        <v>0.4618208517</v>
      </c>
      <c r="J86" s="61">
        <f>(MAX('1. Data'!J:J)-'1. Data'!J83)/(MAX('1. Data'!J:J)-MIN('1. Data'!J:J))</f>
        <v>0.6929133858</v>
      </c>
      <c r="K86" s="61">
        <f>('1. Data'!K83-MIN('1. Data'!K:K))/(MAX('1. Data'!K:K)-MIN('1. Data'!K:K))</f>
        <v>0.5688622754</v>
      </c>
      <c r="L86" s="61">
        <f>('1. Data'!L83-MIN('1. Data'!L:L))/(MAX('1. Data'!L:L)-MIN('1. Data'!L:L))</f>
        <v>0.1538461538</v>
      </c>
      <c r="M86" s="61">
        <f>('1. Data'!M83-MIN('1. Data'!M:M))/(MAX('1. Data'!M:M)-MIN('1. Data'!M:M))</f>
        <v>0.4</v>
      </c>
    </row>
    <row r="87" ht="15.75" customHeight="1">
      <c r="A87" s="60">
        <v>83.0</v>
      </c>
      <c r="B87" s="61">
        <f>('1. Data'!B84-MIN('1. Data'!B:B))/(MAX('1. Data'!B:B)-MIN('1. Data'!B:B))</f>
        <v>0.2477876106</v>
      </c>
      <c r="C87" s="61">
        <f>(MAX('1. Data'!C:C)-'1. Data'!C84)/(MAX('1. Data'!C:C)-MIN('1. Data'!C:C))</f>
        <v>0.7397260274</v>
      </c>
      <c r="D87" s="61">
        <f>('1. Data'!D84-MIN('1. Data'!D:D))/(MAX('1. Data'!D:D)-MIN('1. Data'!D:D))</f>
        <v>0.47</v>
      </c>
      <c r="E87" s="61">
        <f>('1. Data'!E84-MIN('1. Data'!E:E))/(MAX('1. Data'!E:E)-MIN('1. Data'!E:E))</f>
        <v>0.07534246575</v>
      </c>
      <c r="F87" s="61">
        <f>(MAX('1. Data'!F:F)-'1. Data'!F84)/(MAX('1. Data'!F:F)-MIN('1. Data'!F:F))</f>
        <v>0.8764607679</v>
      </c>
      <c r="G87" s="61">
        <f>(MAX('1. Data'!G:G)-'1. Data'!G84)/(MAX('1. Data'!G:G)-MIN('1. Data'!G:G))</f>
        <v>0.7183098592</v>
      </c>
      <c r="H87" s="61">
        <f>(MAX('1. Data'!H:H)-'1. Data'!H84)/(MAX('1. Data'!H:H)-MIN('1. Data'!H:H))</f>
        <v>0.7632508834</v>
      </c>
      <c r="I87" s="61">
        <f>(MAX('1. Data'!I:I)-'1. Data'!I84)/(MAX('1. Data'!I:I)-MIN('1. Data'!I:I))</f>
        <v>0.4911894273</v>
      </c>
      <c r="J87" s="61">
        <f>(MAX('1. Data'!J:J)-'1. Data'!J84)/(MAX('1. Data'!J:J)-MIN('1. Data'!J:J))</f>
        <v>0.5118110236</v>
      </c>
      <c r="K87" s="61">
        <f>('1. Data'!K84-MIN('1. Data'!K:K))/(MAX('1. Data'!K:K)-MIN('1. Data'!K:K))</f>
        <v>0.1437125749</v>
      </c>
      <c r="L87" s="61">
        <f>('1. Data'!L84-MIN('1. Data'!L:L))/(MAX('1. Data'!L:L)-MIN('1. Data'!L:L))</f>
        <v>0.1076923077</v>
      </c>
      <c r="M87" s="61">
        <f>('1. Data'!M84-MIN('1. Data'!M:M))/(MAX('1. Data'!M:M)-MIN('1. Data'!M:M))</f>
        <v>0.4</v>
      </c>
    </row>
    <row r="88" ht="15.75" customHeight="1">
      <c r="A88" s="60">
        <v>84.0</v>
      </c>
      <c r="B88" s="61">
        <f>('1. Data'!B85-MIN('1. Data'!B:B))/(MAX('1. Data'!B:B)-MIN('1. Data'!B:B))</f>
        <v>0.2389380531</v>
      </c>
      <c r="C88" s="61">
        <f>(MAX('1. Data'!C:C)-'1. Data'!C85)/(MAX('1. Data'!C:C)-MIN('1. Data'!C:C))</f>
        <v>0.6232876712</v>
      </c>
      <c r="D88" s="61">
        <f>('1. Data'!D85-MIN('1. Data'!D:D))/(MAX('1. Data'!D:D)-MIN('1. Data'!D:D))</f>
        <v>0.26</v>
      </c>
      <c r="E88" s="61">
        <f>('1. Data'!E85-MIN('1. Data'!E:E))/(MAX('1. Data'!E:E)-MIN('1. Data'!E:E))</f>
        <v>0.06164383562</v>
      </c>
      <c r="F88" s="61">
        <f>(MAX('1. Data'!F:F)-'1. Data'!F85)/(MAX('1. Data'!F:F)-MIN('1. Data'!F:F))</f>
        <v>0.3505843072</v>
      </c>
      <c r="G88" s="61">
        <f>(MAX('1. Data'!G:G)-'1. Data'!G85)/(MAX('1. Data'!G:G)-MIN('1. Data'!G:G))</f>
        <v>0.7887323944</v>
      </c>
      <c r="H88" s="61">
        <f>(MAX('1. Data'!H:H)-'1. Data'!H85)/(MAX('1. Data'!H:H)-MIN('1. Data'!H:H))</f>
        <v>0.8409893993</v>
      </c>
      <c r="I88" s="61">
        <f>(MAX('1. Data'!I:I)-'1. Data'!I85)/(MAX('1. Data'!I:I)-MIN('1. Data'!I:I))</f>
        <v>0.4985315712</v>
      </c>
      <c r="J88" s="61">
        <f>(MAX('1. Data'!J:J)-'1. Data'!J85)/(MAX('1. Data'!J:J)-MIN('1. Data'!J:J))</f>
        <v>0.6692913386</v>
      </c>
      <c r="K88" s="61">
        <f>('1. Data'!K85-MIN('1. Data'!K:K))/(MAX('1. Data'!K:K)-MIN('1. Data'!K:K))</f>
        <v>0.4850299401</v>
      </c>
      <c r="L88" s="61">
        <f>('1. Data'!L85-MIN('1. Data'!L:L))/(MAX('1. Data'!L:L)-MIN('1. Data'!L:L))</f>
        <v>0.1538461538</v>
      </c>
      <c r="M88" s="61">
        <f>('1. Data'!M85-MIN('1. Data'!M:M))/(MAX('1. Data'!M:M)-MIN('1. Data'!M:M))</f>
        <v>0.4</v>
      </c>
    </row>
    <row r="89" ht="15.75" customHeight="1">
      <c r="A89" s="60">
        <v>85.0</v>
      </c>
      <c r="B89" s="61">
        <f>('1. Data'!B86-MIN('1. Data'!B:B))/(MAX('1. Data'!B:B)-MIN('1. Data'!B:B))</f>
        <v>0.1504424779</v>
      </c>
      <c r="C89" s="61">
        <f>(MAX('1. Data'!C:C)-'1. Data'!C86)/(MAX('1. Data'!C:C)-MIN('1. Data'!C:C))</f>
        <v>0.8767123288</v>
      </c>
      <c r="D89" s="61">
        <f>('1. Data'!D86-MIN('1. Data'!D:D))/(MAX('1. Data'!D:D)-MIN('1. Data'!D:D))</f>
        <v>0.48</v>
      </c>
      <c r="E89" s="61">
        <f>('1. Data'!E86-MIN('1. Data'!E:E))/(MAX('1. Data'!E:E)-MIN('1. Data'!E:E))</f>
        <v>0.06164383562</v>
      </c>
      <c r="F89" s="61">
        <f>(MAX('1. Data'!F:F)-'1. Data'!F86)/(MAX('1. Data'!F:F)-MIN('1. Data'!F:F))</f>
        <v>0.9048414023</v>
      </c>
      <c r="G89" s="61">
        <f>(MAX('1. Data'!G:G)-'1. Data'!G86)/(MAX('1. Data'!G:G)-MIN('1. Data'!G:G))</f>
        <v>0.7605633803</v>
      </c>
      <c r="H89" s="61">
        <f>(MAX('1. Data'!H:H)-'1. Data'!H86)/(MAX('1. Data'!H:H)-MIN('1. Data'!H:H))</f>
        <v>0.8056537102</v>
      </c>
      <c r="I89" s="61">
        <f>(MAX('1. Data'!I:I)-'1. Data'!I86)/(MAX('1. Data'!I:I)-MIN('1. Data'!I:I))</f>
        <v>0.5719530103</v>
      </c>
      <c r="J89" s="61">
        <f>(MAX('1. Data'!J:J)-'1. Data'!J86)/(MAX('1. Data'!J:J)-MIN('1. Data'!J:J))</f>
        <v>0.4488188976</v>
      </c>
      <c r="K89" s="61">
        <f>('1. Data'!K86-MIN('1. Data'!K:K))/(MAX('1. Data'!K:K)-MIN('1. Data'!K:K))</f>
        <v>0.2694610778</v>
      </c>
      <c r="L89" s="61">
        <f>('1. Data'!L86-MIN('1. Data'!L:L))/(MAX('1. Data'!L:L)-MIN('1. Data'!L:L))</f>
        <v>0.2923076923</v>
      </c>
      <c r="M89" s="61">
        <f>('1. Data'!M86-MIN('1. Data'!M:M))/(MAX('1. Data'!M:M)-MIN('1. Data'!M:M))</f>
        <v>0.6</v>
      </c>
    </row>
    <row r="90" ht="15.75" customHeight="1">
      <c r="A90" s="60">
        <v>86.0</v>
      </c>
      <c r="B90" s="61">
        <f>('1. Data'!B87-MIN('1. Data'!B:B))/(MAX('1. Data'!B:B)-MIN('1. Data'!B:B))</f>
        <v>0.203539823</v>
      </c>
      <c r="C90" s="61">
        <f>(MAX('1. Data'!C:C)-'1. Data'!C87)/(MAX('1. Data'!C:C)-MIN('1. Data'!C:C))</f>
        <v>0.7054794521</v>
      </c>
      <c r="D90" s="61">
        <f>('1. Data'!D87-MIN('1. Data'!D:D))/(MAX('1. Data'!D:D)-MIN('1. Data'!D:D))</f>
        <v>0.15</v>
      </c>
      <c r="E90" s="61">
        <f>('1. Data'!E87-MIN('1. Data'!E:E))/(MAX('1. Data'!E:E)-MIN('1. Data'!E:E))</f>
        <v>0.08904109589</v>
      </c>
      <c r="F90" s="61">
        <f>(MAX('1. Data'!F:F)-'1. Data'!F87)/(MAX('1. Data'!F:F)-MIN('1. Data'!F:F))</f>
        <v>0.8931552588</v>
      </c>
      <c r="G90" s="61">
        <f>(MAX('1. Data'!G:G)-'1. Data'!G87)/(MAX('1. Data'!G:G)-MIN('1. Data'!G:G))</f>
        <v>0.7464788732</v>
      </c>
      <c r="H90" s="61">
        <f>(MAX('1. Data'!H:H)-'1. Data'!H87)/(MAX('1. Data'!H:H)-MIN('1. Data'!H:H))</f>
        <v>0.8798586572</v>
      </c>
      <c r="I90" s="61">
        <f>(MAX('1. Data'!I:I)-'1. Data'!I87)/(MAX('1. Data'!I:I)-MIN('1. Data'!I:I))</f>
        <v>0.5572687225</v>
      </c>
      <c r="J90" s="61">
        <f>(MAX('1. Data'!J:J)-'1. Data'!J87)/(MAX('1. Data'!J:J)-MIN('1. Data'!J:J))</f>
        <v>0.4724409449</v>
      </c>
      <c r="K90" s="61">
        <f>('1. Data'!K87-MIN('1. Data'!K:K))/(MAX('1. Data'!K:K)-MIN('1. Data'!K:K))</f>
        <v>0.1556886228</v>
      </c>
      <c r="L90" s="61">
        <f>('1. Data'!L87-MIN('1. Data'!L:L))/(MAX('1. Data'!L:L)-MIN('1. Data'!L:L))</f>
        <v>0.2615384615</v>
      </c>
      <c r="M90" s="61">
        <f>('1. Data'!M87-MIN('1. Data'!M:M))/(MAX('1. Data'!M:M)-MIN('1. Data'!M:M))</f>
        <v>0.4</v>
      </c>
    </row>
    <row r="91" ht="15.75" customHeight="1">
      <c r="A91" s="60">
        <v>87.0</v>
      </c>
      <c r="B91" s="61">
        <f>('1. Data'!B88-MIN('1. Data'!B:B))/(MAX('1. Data'!B:B)-MIN('1. Data'!B:B))</f>
        <v>0.3539823009</v>
      </c>
      <c r="C91" s="61">
        <f>(MAX('1. Data'!C:C)-'1. Data'!C88)/(MAX('1. Data'!C:C)-MIN('1. Data'!C:C))</f>
        <v>0.7465753425</v>
      </c>
      <c r="D91" s="61">
        <f>('1. Data'!D88-MIN('1. Data'!D:D))/(MAX('1. Data'!D:D)-MIN('1. Data'!D:D))</f>
        <v>0.28</v>
      </c>
      <c r="E91" s="61">
        <f>('1. Data'!E88-MIN('1. Data'!E:E))/(MAX('1. Data'!E:E)-MIN('1. Data'!E:E))</f>
        <v>0.06849315068</v>
      </c>
      <c r="F91" s="61">
        <f>(MAX('1. Data'!F:F)-'1. Data'!F88)/(MAX('1. Data'!F:F)-MIN('1. Data'!F:F))</f>
        <v>0.83639399</v>
      </c>
      <c r="G91" s="61">
        <f>(MAX('1. Data'!G:G)-'1. Data'!G88)/(MAX('1. Data'!G:G)-MIN('1. Data'!G:G))</f>
        <v>0.7323943662</v>
      </c>
      <c r="H91" s="61">
        <f>(MAX('1. Data'!H:H)-'1. Data'!H88)/(MAX('1. Data'!H:H)-MIN('1. Data'!H:H))</f>
        <v>0.5406360424</v>
      </c>
      <c r="I91" s="61">
        <f>(MAX('1. Data'!I:I)-'1. Data'!I88)/(MAX('1. Data'!I:I)-MIN('1. Data'!I:I))</f>
        <v>0.4765051395</v>
      </c>
      <c r="J91" s="61">
        <f>(MAX('1. Data'!J:J)-'1. Data'!J88)/(MAX('1. Data'!J:J)-MIN('1. Data'!J:J))</f>
        <v>0.8503937008</v>
      </c>
      <c r="K91" s="61">
        <f>('1. Data'!K88-MIN('1. Data'!K:K))/(MAX('1. Data'!K:K)-MIN('1. Data'!K:K))</f>
        <v>0.9700598802</v>
      </c>
      <c r="L91" s="61">
        <f>('1. Data'!L88-MIN('1. Data'!L:L))/(MAX('1. Data'!L:L)-MIN('1. Data'!L:L))</f>
        <v>0.2307692308</v>
      </c>
      <c r="M91" s="61">
        <f>('1. Data'!M88-MIN('1. Data'!M:M))/(MAX('1. Data'!M:M)-MIN('1. Data'!M:M))</f>
        <v>0.6</v>
      </c>
    </row>
    <row r="92" ht="15.75" customHeight="1">
      <c r="A92" s="60">
        <v>88.0</v>
      </c>
      <c r="B92" s="61">
        <f>('1. Data'!B89-MIN('1. Data'!B:B))/(MAX('1. Data'!B:B)-MIN('1. Data'!B:B))</f>
        <v>0.2743362832</v>
      </c>
      <c r="C92" s="61">
        <f>(MAX('1. Data'!C:C)-'1. Data'!C89)/(MAX('1. Data'!C:C)-MIN('1. Data'!C:C))</f>
        <v>0.7465753425</v>
      </c>
      <c r="D92" s="61">
        <f>('1. Data'!D89-MIN('1. Data'!D:D))/(MAX('1. Data'!D:D)-MIN('1. Data'!D:D))</f>
        <v>0.26</v>
      </c>
      <c r="E92" s="61">
        <f>('1. Data'!E89-MIN('1. Data'!E:E))/(MAX('1. Data'!E:E)-MIN('1. Data'!E:E))</f>
        <v>0.06849315068</v>
      </c>
      <c r="F92" s="61">
        <f>(MAX('1. Data'!F:F)-'1. Data'!F89)/(MAX('1. Data'!F:F)-MIN('1. Data'!F:F))</f>
        <v>0.9165275459</v>
      </c>
      <c r="G92" s="61">
        <f>(MAX('1. Data'!G:G)-'1. Data'!G89)/(MAX('1. Data'!G:G)-MIN('1. Data'!G:G))</f>
        <v>0.8873239437</v>
      </c>
      <c r="H92" s="61">
        <f>(MAX('1. Data'!H:H)-'1. Data'!H89)/(MAX('1. Data'!H:H)-MIN('1. Data'!H:H))</f>
        <v>0.9116607774</v>
      </c>
      <c r="I92" s="61">
        <f>(MAX('1. Data'!I:I)-'1. Data'!I89)/(MAX('1. Data'!I:I)-MIN('1. Data'!I:I))</f>
        <v>0.5205580029</v>
      </c>
      <c r="J92" s="61">
        <f>(MAX('1. Data'!J:J)-'1. Data'!J89)/(MAX('1. Data'!J:J)-MIN('1. Data'!J:J))</f>
        <v>0.4881889764</v>
      </c>
      <c r="K92" s="61">
        <f>('1. Data'!K89-MIN('1. Data'!K:K))/(MAX('1. Data'!K:K)-MIN('1. Data'!K:K))</f>
        <v>0.1856287425</v>
      </c>
      <c r="L92" s="61">
        <f>('1. Data'!L89-MIN('1. Data'!L:L))/(MAX('1. Data'!L:L)-MIN('1. Data'!L:L))</f>
        <v>0.1846153846</v>
      </c>
      <c r="M92" s="61">
        <f>('1. Data'!M89-MIN('1. Data'!M:M))/(MAX('1. Data'!M:M)-MIN('1. Data'!M:M))</f>
        <v>0.4</v>
      </c>
    </row>
    <row r="93" ht="15.75" customHeight="1">
      <c r="A93" s="60">
        <v>89.0</v>
      </c>
      <c r="B93" s="61">
        <f>('1. Data'!B90-MIN('1. Data'!B:B))/(MAX('1. Data'!B:B)-MIN('1. Data'!B:B))</f>
        <v>0.4159292035</v>
      </c>
      <c r="C93" s="61">
        <f>(MAX('1. Data'!C:C)-'1. Data'!C90)/(MAX('1. Data'!C:C)-MIN('1. Data'!C:C))</f>
        <v>0.8150684932</v>
      </c>
      <c r="D93" s="61">
        <f>('1. Data'!D90-MIN('1. Data'!D:D))/(MAX('1. Data'!D:D)-MIN('1. Data'!D:D))</f>
        <v>0.44</v>
      </c>
      <c r="E93" s="61">
        <f>('1. Data'!E90-MIN('1. Data'!E:E))/(MAX('1. Data'!E:E)-MIN('1. Data'!E:E))</f>
        <v>0.08219178082</v>
      </c>
      <c r="F93" s="61">
        <f>(MAX('1. Data'!F:F)-'1. Data'!F90)/(MAX('1. Data'!F:F)-MIN('1. Data'!F:F))</f>
        <v>0.8414023372</v>
      </c>
      <c r="G93" s="61">
        <f>(MAX('1. Data'!G:G)-'1. Data'!G90)/(MAX('1. Data'!G:G)-MIN('1. Data'!G:G))</f>
        <v>0.5352112676</v>
      </c>
      <c r="H93" s="61">
        <f>(MAX('1. Data'!H:H)-'1. Data'!H90)/(MAX('1. Data'!H:H)-MIN('1. Data'!H:H))</f>
        <v>0.5795053004</v>
      </c>
      <c r="I93" s="61">
        <f>(MAX('1. Data'!I:I)-'1. Data'!I90)/(MAX('1. Data'!I:I)-MIN('1. Data'!I:I))</f>
        <v>0.4324522761</v>
      </c>
      <c r="J93" s="61">
        <f>(MAX('1. Data'!J:J)-'1. Data'!J90)/(MAX('1. Data'!J:J)-MIN('1. Data'!J:J))</f>
        <v>0.6850393701</v>
      </c>
      <c r="K93" s="61">
        <f>('1. Data'!K90-MIN('1. Data'!K:K))/(MAX('1. Data'!K:K)-MIN('1. Data'!K:K))</f>
        <v>0.5329341317</v>
      </c>
      <c r="L93" s="61">
        <f>('1. Data'!L90-MIN('1. Data'!L:L))/(MAX('1. Data'!L:L)-MIN('1. Data'!L:L))</f>
        <v>0.1692307692</v>
      </c>
      <c r="M93" s="61">
        <f>('1. Data'!M90-MIN('1. Data'!M:M))/(MAX('1. Data'!M:M)-MIN('1. Data'!M:M))</f>
        <v>0.4</v>
      </c>
    </row>
    <row r="94" ht="15.75" customHeight="1">
      <c r="A94" s="60">
        <v>90.0</v>
      </c>
      <c r="B94" s="61">
        <f>('1. Data'!B91-MIN('1. Data'!B:B))/(MAX('1. Data'!B:B)-MIN('1. Data'!B:B))</f>
        <v>0.2123893805</v>
      </c>
      <c r="C94" s="61">
        <f>(MAX('1. Data'!C:C)-'1. Data'!C91)/(MAX('1. Data'!C:C)-MIN('1. Data'!C:C))</f>
        <v>0.6575342466</v>
      </c>
      <c r="D94" s="61">
        <f>('1. Data'!D91-MIN('1. Data'!D:D))/(MAX('1. Data'!D:D)-MIN('1. Data'!D:D))</f>
        <v>0.08</v>
      </c>
      <c r="E94" s="61">
        <f>('1. Data'!E91-MIN('1. Data'!E:E))/(MAX('1. Data'!E:E)-MIN('1. Data'!E:E))</f>
        <v>0.06164383562</v>
      </c>
      <c r="F94" s="61">
        <f>(MAX('1. Data'!F:F)-'1. Data'!F91)/(MAX('1. Data'!F:F)-MIN('1. Data'!F:F))</f>
        <v>0.8931552588</v>
      </c>
      <c r="G94" s="61">
        <f>(MAX('1. Data'!G:G)-'1. Data'!G91)/(MAX('1. Data'!G:G)-MIN('1. Data'!G:G))</f>
        <v>0.9014084507</v>
      </c>
      <c r="H94" s="61">
        <f>(MAX('1. Data'!H:H)-'1. Data'!H91)/(MAX('1. Data'!H:H)-MIN('1. Data'!H:H))</f>
        <v>0.9363957597</v>
      </c>
      <c r="I94" s="61">
        <f>(MAX('1. Data'!I:I)-'1. Data'!I91)/(MAX('1. Data'!I:I)-MIN('1. Data'!I:I))</f>
        <v>0.4324522761</v>
      </c>
      <c r="J94" s="61">
        <f>(MAX('1. Data'!J:J)-'1. Data'!J91)/(MAX('1. Data'!J:J)-MIN('1. Data'!J:J))</f>
        <v>0.4173228346</v>
      </c>
      <c r="K94" s="61">
        <f>('1. Data'!K91-MIN('1. Data'!K:K))/(MAX('1. Data'!K:K)-MIN('1. Data'!K:K))</f>
        <v>0.119760479</v>
      </c>
      <c r="L94" s="61">
        <f>('1. Data'!L91-MIN('1. Data'!L:L))/(MAX('1. Data'!L:L)-MIN('1. Data'!L:L))</f>
        <v>0.09230769231</v>
      </c>
      <c r="M94" s="61">
        <f>('1. Data'!M91-MIN('1. Data'!M:M))/(MAX('1. Data'!M:M)-MIN('1. Data'!M:M))</f>
        <v>0.4</v>
      </c>
    </row>
    <row r="95" ht="15.75" customHeight="1">
      <c r="A95" s="60">
        <v>91.0</v>
      </c>
      <c r="B95" s="61">
        <f>('1. Data'!B92-MIN('1. Data'!B:B))/(MAX('1. Data'!B:B)-MIN('1. Data'!B:B))</f>
        <v>0.2920353982</v>
      </c>
      <c r="C95" s="61">
        <f>(MAX('1. Data'!C:C)-'1. Data'!C92)/(MAX('1. Data'!C:C)-MIN('1. Data'!C:C))</f>
        <v>0.7260273973</v>
      </c>
      <c r="D95" s="61">
        <f>('1. Data'!D92-MIN('1. Data'!D:D))/(MAX('1. Data'!D:D)-MIN('1. Data'!D:D))</f>
        <v>0.26</v>
      </c>
      <c r="E95" s="61">
        <f>('1. Data'!E92-MIN('1. Data'!E:E))/(MAX('1. Data'!E:E)-MIN('1. Data'!E:E))</f>
        <v>0.06849315068</v>
      </c>
      <c r="F95" s="61">
        <f>(MAX('1. Data'!F:F)-'1. Data'!F92)/(MAX('1. Data'!F:F)-MIN('1. Data'!F:F))</f>
        <v>0.8881469115</v>
      </c>
      <c r="G95" s="61">
        <f>(MAX('1. Data'!G:G)-'1. Data'!G92)/(MAX('1. Data'!G:G)-MIN('1. Data'!G:G))</f>
        <v>0.4225352113</v>
      </c>
      <c r="H95" s="61">
        <f>(MAX('1. Data'!H:H)-'1. Data'!H92)/(MAX('1. Data'!H:H)-MIN('1. Data'!H:H))</f>
        <v>0.5265017668</v>
      </c>
      <c r="I95" s="61">
        <f>(MAX('1. Data'!I:I)-'1. Data'!I92)/(MAX('1. Data'!I:I)-MIN('1. Data'!I:I))</f>
        <v>0.5352422907</v>
      </c>
      <c r="J95" s="61">
        <f>(MAX('1. Data'!J:J)-'1. Data'!J92)/(MAX('1. Data'!J:J)-MIN('1. Data'!J:J))</f>
        <v>0.6141732283</v>
      </c>
      <c r="K95" s="61">
        <f>('1. Data'!K92-MIN('1. Data'!K:K))/(MAX('1. Data'!K:K)-MIN('1. Data'!K:K))</f>
        <v>0.125748503</v>
      </c>
      <c r="L95" s="61">
        <f>('1. Data'!L92-MIN('1. Data'!L:L))/(MAX('1. Data'!L:L)-MIN('1. Data'!L:L))</f>
        <v>0.1692307692</v>
      </c>
      <c r="M95" s="61">
        <f>('1. Data'!M92-MIN('1. Data'!M:M))/(MAX('1. Data'!M:M)-MIN('1. Data'!M:M))</f>
        <v>0.4</v>
      </c>
    </row>
    <row r="96" ht="15.75" customHeight="1">
      <c r="A96" s="60">
        <v>92.0</v>
      </c>
      <c r="B96" s="61">
        <f>('1. Data'!B93-MIN('1. Data'!B:B))/(MAX('1. Data'!B:B)-MIN('1. Data'!B:B))</f>
        <v>0.3539823009</v>
      </c>
      <c r="C96" s="61">
        <f>(MAX('1. Data'!C:C)-'1. Data'!C93)/(MAX('1. Data'!C:C)-MIN('1. Data'!C:C))</f>
        <v>0.7465753425</v>
      </c>
      <c r="D96" s="61">
        <f>('1. Data'!D93-MIN('1. Data'!D:D))/(MAX('1. Data'!D:D)-MIN('1. Data'!D:D))</f>
        <v>0.28</v>
      </c>
      <c r="E96" s="61">
        <f>('1. Data'!E93-MIN('1. Data'!E:E))/(MAX('1. Data'!E:E)-MIN('1. Data'!E:E))</f>
        <v>0.06849315068</v>
      </c>
      <c r="F96" s="61">
        <f>(MAX('1. Data'!F:F)-'1. Data'!F93)/(MAX('1. Data'!F:F)-MIN('1. Data'!F:F))</f>
        <v>0.83639399</v>
      </c>
      <c r="G96" s="61">
        <f>(MAX('1. Data'!G:G)-'1. Data'!G93)/(MAX('1. Data'!G:G)-MIN('1. Data'!G:G))</f>
        <v>0.7323943662</v>
      </c>
      <c r="H96" s="61">
        <f>(MAX('1. Data'!H:H)-'1. Data'!H93)/(MAX('1. Data'!H:H)-MIN('1. Data'!H:H))</f>
        <v>0.5406360424</v>
      </c>
      <c r="I96" s="61">
        <f>(MAX('1. Data'!I:I)-'1. Data'!I93)/(MAX('1. Data'!I:I)-MIN('1. Data'!I:I))</f>
        <v>0.4765051395</v>
      </c>
      <c r="J96" s="61">
        <f>(MAX('1. Data'!J:J)-'1. Data'!J93)/(MAX('1. Data'!J:J)-MIN('1. Data'!J:J))</f>
        <v>0.8503937008</v>
      </c>
      <c r="K96" s="61">
        <f>('1. Data'!K93-MIN('1. Data'!K:K))/(MAX('1. Data'!K:K)-MIN('1. Data'!K:K))</f>
        <v>0.9700598802</v>
      </c>
      <c r="L96" s="61">
        <f>('1. Data'!L93-MIN('1. Data'!L:L))/(MAX('1. Data'!L:L)-MIN('1. Data'!L:L))</f>
        <v>0.2307692308</v>
      </c>
      <c r="M96" s="61">
        <f>('1. Data'!M93-MIN('1. Data'!M:M))/(MAX('1. Data'!M:M)-MIN('1. Data'!M:M))</f>
        <v>0.6</v>
      </c>
    </row>
    <row r="97" ht="15.75" customHeight="1">
      <c r="A97" s="60">
        <v>93.0</v>
      </c>
      <c r="B97" s="61">
        <f>('1. Data'!B94-MIN('1. Data'!B:B))/(MAX('1. Data'!B:B)-MIN('1. Data'!B:B))</f>
        <v>0.3539823009</v>
      </c>
      <c r="C97" s="61">
        <f>(MAX('1. Data'!C:C)-'1. Data'!C94)/(MAX('1. Data'!C:C)-MIN('1. Data'!C:C))</f>
        <v>0.7465753425</v>
      </c>
      <c r="D97" s="61">
        <f>('1. Data'!D94-MIN('1. Data'!D:D))/(MAX('1. Data'!D:D)-MIN('1. Data'!D:D))</f>
        <v>0.29</v>
      </c>
      <c r="E97" s="61">
        <f>('1. Data'!E94-MIN('1. Data'!E:E))/(MAX('1. Data'!E:E)-MIN('1. Data'!E:E))</f>
        <v>0.07534246575</v>
      </c>
      <c r="F97" s="61">
        <f>(MAX('1. Data'!F:F)-'1. Data'!F94)/(MAX('1. Data'!F:F)-MIN('1. Data'!F:F))</f>
        <v>0.83639399</v>
      </c>
      <c r="G97" s="61">
        <f>(MAX('1. Data'!G:G)-'1. Data'!G94)/(MAX('1. Data'!G:G)-MIN('1. Data'!G:G))</f>
        <v>0.7464788732</v>
      </c>
      <c r="H97" s="61">
        <f>(MAX('1. Data'!H:H)-'1. Data'!H94)/(MAX('1. Data'!H:H)-MIN('1. Data'!H:H))</f>
        <v>0.5512367491</v>
      </c>
      <c r="I97" s="61">
        <f>(MAX('1. Data'!I:I)-'1. Data'!I94)/(MAX('1. Data'!I:I)-MIN('1. Data'!I:I))</f>
        <v>0.4765051395</v>
      </c>
      <c r="J97" s="61">
        <f>(MAX('1. Data'!J:J)-'1. Data'!J94)/(MAX('1. Data'!J:J)-MIN('1. Data'!J:J))</f>
        <v>0.8503937008</v>
      </c>
      <c r="K97" s="61">
        <f>('1. Data'!K94-MIN('1. Data'!K:K))/(MAX('1. Data'!K:K)-MIN('1. Data'!K:K))</f>
        <v>0.9880239521</v>
      </c>
      <c r="L97" s="61">
        <f>('1. Data'!L94-MIN('1. Data'!L:L))/(MAX('1. Data'!L:L)-MIN('1. Data'!L:L))</f>
        <v>0.2153846154</v>
      </c>
      <c r="M97" s="61">
        <f>('1. Data'!M94-MIN('1. Data'!M:M))/(MAX('1. Data'!M:M)-MIN('1. Data'!M:M))</f>
        <v>0.4</v>
      </c>
    </row>
    <row r="98" ht="15.75" customHeight="1">
      <c r="A98" s="60">
        <v>94.0</v>
      </c>
      <c r="B98" s="61">
        <f>('1. Data'!B95-MIN('1. Data'!B:B))/(MAX('1. Data'!B:B)-MIN('1. Data'!B:B))</f>
        <v>0.2743362832</v>
      </c>
      <c r="C98" s="61">
        <f>(MAX('1. Data'!C:C)-'1. Data'!C95)/(MAX('1. Data'!C:C)-MIN('1. Data'!C:C))</f>
        <v>0.7465753425</v>
      </c>
      <c r="D98" s="61">
        <f>('1. Data'!D95-MIN('1. Data'!D:D))/(MAX('1. Data'!D:D)-MIN('1. Data'!D:D))</f>
        <v>0.26</v>
      </c>
      <c r="E98" s="61">
        <f>('1. Data'!E95-MIN('1. Data'!E:E))/(MAX('1. Data'!E:E)-MIN('1. Data'!E:E))</f>
        <v>0.06849315068</v>
      </c>
      <c r="F98" s="61">
        <f>(MAX('1. Data'!F:F)-'1. Data'!F95)/(MAX('1. Data'!F:F)-MIN('1. Data'!F:F))</f>
        <v>0.9165275459</v>
      </c>
      <c r="G98" s="61">
        <f>(MAX('1. Data'!G:G)-'1. Data'!G95)/(MAX('1. Data'!G:G)-MIN('1. Data'!G:G))</f>
        <v>0.8873239437</v>
      </c>
      <c r="H98" s="61">
        <f>(MAX('1. Data'!H:H)-'1. Data'!H95)/(MAX('1. Data'!H:H)-MIN('1. Data'!H:H))</f>
        <v>0.9116607774</v>
      </c>
      <c r="I98" s="61">
        <f>(MAX('1. Data'!I:I)-'1. Data'!I95)/(MAX('1. Data'!I:I)-MIN('1. Data'!I:I))</f>
        <v>0.5205580029</v>
      </c>
      <c r="J98" s="61">
        <f>(MAX('1. Data'!J:J)-'1. Data'!J95)/(MAX('1. Data'!J:J)-MIN('1. Data'!J:J))</f>
        <v>0.4881889764</v>
      </c>
      <c r="K98" s="61">
        <f>('1. Data'!K95-MIN('1. Data'!K:K))/(MAX('1. Data'!K:K)-MIN('1. Data'!K:K))</f>
        <v>0.1856287425</v>
      </c>
      <c r="L98" s="61">
        <f>('1. Data'!L95-MIN('1. Data'!L:L))/(MAX('1. Data'!L:L)-MIN('1. Data'!L:L))</f>
        <v>0.1846153846</v>
      </c>
      <c r="M98" s="61">
        <f>('1. Data'!M95-MIN('1. Data'!M:M))/(MAX('1. Data'!M:M)-MIN('1. Data'!M:M))</f>
        <v>0.4</v>
      </c>
    </row>
    <row r="99" ht="15.75" customHeight="1">
      <c r="A99" s="60">
        <v>95.0</v>
      </c>
      <c r="B99" s="61">
        <f>('1. Data'!B96-MIN('1. Data'!B:B))/(MAX('1. Data'!B:B)-MIN('1. Data'!B:B))</f>
        <v>0.03539823009</v>
      </c>
      <c r="C99" s="61">
        <f>(MAX('1. Data'!C:C)-'1. Data'!C96)/(MAX('1. Data'!C:C)-MIN('1. Data'!C:C))</f>
        <v>0.3835616438</v>
      </c>
      <c r="D99" s="61">
        <f>('1. Data'!D96-MIN('1. Data'!D:D))/(MAX('1. Data'!D:D)-MIN('1. Data'!D:D))</f>
        <v>0.04</v>
      </c>
      <c r="E99" s="61">
        <f>('1. Data'!E96-MIN('1. Data'!E:E))/(MAX('1. Data'!E:E)-MIN('1. Data'!E:E))</f>
        <v>0.03424657534</v>
      </c>
      <c r="F99" s="61">
        <f>(MAX('1. Data'!F:F)-'1. Data'!F96)/(MAX('1. Data'!F:F)-MIN('1. Data'!F:F))</f>
        <v>0.9449081803</v>
      </c>
      <c r="G99" s="61">
        <f>(MAX('1. Data'!G:G)-'1. Data'!G96)/(MAX('1. Data'!G:G)-MIN('1. Data'!G:G))</f>
        <v>0.4366197183</v>
      </c>
      <c r="H99" s="61">
        <f>(MAX('1. Data'!H:H)-'1. Data'!H96)/(MAX('1. Data'!H:H)-MIN('1. Data'!H:H))</f>
        <v>0.7208480565</v>
      </c>
      <c r="I99" s="61">
        <f>(MAX('1. Data'!I:I)-'1. Data'!I96)/(MAX('1. Data'!I:I)-MIN('1. Data'!I:I))</f>
        <v>0.7261380323</v>
      </c>
      <c r="J99" s="61">
        <f>(MAX('1. Data'!J:J)-'1. Data'!J96)/(MAX('1. Data'!J:J)-MIN('1. Data'!J:J))</f>
        <v>0.2047244094</v>
      </c>
      <c r="K99" s="61">
        <f>('1. Data'!K96-MIN('1. Data'!K:K))/(MAX('1. Data'!K:K)-MIN('1. Data'!K:K))</f>
        <v>0.08982035928</v>
      </c>
      <c r="L99" s="61">
        <f>('1. Data'!L96-MIN('1. Data'!L:L))/(MAX('1. Data'!L:L)-MIN('1. Data'!L:L))</f>
        <v>0.3230769231</v>
      </c>
      <c r="M99" s="61">
        <f>('1. Data'!M96-MIN('1. Data'!M:M))/(MAX('1. Data'!M:M)-MIN('1. Data'!M:M))</f>
        <v>0.2</v>
      </c>
    </row>
    <row r="100" ht="15.75" customHeight="1">
      <c r="A100" s="60">
        <v>96.0</v>
      </c>
      <c r="B100" s="61">
        <f>('1. Data'!B97-MIN('1. Data'!B:B))/(MAX('1. Data'!B:B)-MIN('1. Data'!B:B))</f>
        <v>0.008849557522</v>
      </c>
      <c r="C100" s="61">
        <f>(MAX('1. Data'!C:C)-'1. Data'!C97)/(MAX('1. Data'!C:C)-MIN('1. Data'!C:C))</f>
        <v>0.6712328767</v>
      </c>
      <c r="D100" s="61">
        <f>('1. Data'!D97-MIN('1. Data'!D:D))/(MAX('1. Data'!D:D)-MIN('1. Data'!D:D))</f>
        <v>0.17</v>
      </c>
      <c r="E100" s="61">
        <f>('1. Data'!E97-MIN('1. Data'!E:E))/(MAX('1. Data'!E:E)-MIN('1. Data'!E:E))</f>
        <v>0.09589041096</v>
      </c>
      <c r="F100" s="61">
        <f>(MAX('1. Data'!F:F)-'1. Data'!F97)/(MAX('1. Data'!F:F)-MIN('1. Data'!F:F))</f>
        <v>0.9232053422</v>
      </c>
      <c r="G100" s="61">
        <f>(MAX('1. Data'!G:G)-'1. Data'!G97)/(MAX('1. Data'!G:G)-MIN('1. Data'!G:G))</f>
        <v>0.7746478873</v>
      </c>
      <c r="H100" s="61">
        <f>(MAX('1. Data'!H:H)-'1. Data'!H97)/(MAX('1. Data'!H:H)-MIN('1. Data'!H:H))</f>
        <v>0.6466431095</v>
      </c>
      <c r="I100" s="61">
        <f>(MAX('1. Data'!I:I)-'1. Data'!I97)/(MAX('1. Data'!I:I)-MIN('1. Data'!I:I))</f>
        <v>0.7701908957</v>
      </c>
      <c r="J100" s="61">
        <f>(MAX('1. Data'!J:J)-'1. Data'!J97)/(MAX('1. Data'!J:J)-MIN('1. Data'!J:J))</f>
        <v>0.125984252</v>
      </c>
      <c r="K100" s="61">
        <f>('1. Data'!K97-MIN('1. Data'!K:K))/(MAX('1. Data'!K:K)-MIN('1. Data'!K:K))</f>
        <v>0.1616766467</v>
      </c>
      <c r="L100" s="61">
        <f>('1. Data'!L97-MIN('1. Data'!L:L))/(MAX('1. Data'!L:L)-MIN('1. Data'!L:L))</f>
        <v>0.6923076923</v>
      </c>
      <c r="M100" s="61">
        <f>('1. Data'!M97-MIN('1. Data'!M:M))/(MAX('1. Data'!M:M)-MIN('1. Data'!M:M))</f>
        <v>0.6</v>
      </c>
    </row>
    <row r="101" ht="15.75" customHeight="1">
      <c r="A101" s="60">
        <v>97.0</v>
      </c>
      <c r="B101" s="61">
        <f>('1. Data'!B98-MIN('1. Data'!B:B))/(MAX('1. Data'!B:B)-MIN('1. Data'!B:B))</f>
        <v>0.1946902655</v>
      </c>
      <c r="C101" s="61">
        <f>(MAX('1. Data'!C:C)-'1. Data'!C98)/(MAX('1. Data'!C:C)-MIN('1. Data'!C:C))</f>
        <v>0.551369863</v>
      </c>
      <c r="D101" s="61">
        <f>('1. Data'!D98-MIN('1. Data'!D:D))/(MAX('1. Data'!D:D)-MIN('1. Data'!D:D))</f>
        <v>0</v>
      </c>
      <c r="E101" s="61">
        <f>('1. Data'!E98-MIN('1. Data'!E:E))/(MAX('1. Data'!E:E)-MIN('1. Data'!E:E))</f>
        <v>0.1438356164</v>
      </c>
      <c r="F101" s="61">
        <f>(MAX('1. Data'!F:F)-'1. Data'!F98)/(MAX('1. Data'!F:F)-MIN('1. Data'!F:F))</f>
        <v>0.8497495826</v>
      </c>
      <c r="G101" s="61">
        <f>(MAX('1. Data'!G:G)-'1. Data'!G98)/(MAX('1. Data'!G:G)-MIN('1. Data'!G:G))</f>
        <v>0.9014084507</v>
      </c>
      <c r="H101" s="61">
        <f>(MAX('1. Data'!H:H)-'1. Data'!H98)/(MAX('1. Data'!H:H)-MIN('1. Data'!H:H))</f>
        <v>0.9399293286</v>
      </c>
      <c r="I101" s="61">
        <f>(MAX('1. Data'!I:I)-'1. Data'!I98)/(MAX('1. Data'!I:I)-MIN('1. Data'!I:I))</f>
        <v>0.5279001468</v>
      </c>
      <c r="J101" s="61">
        <f>(MAX('1. Data'!J:J)-'1. Data'!J98)/(MAX('1. Data'!J:J)-MIN('1. Data'!J:J))</f>
        <v>0.4409448819</v>
      </c>
      <c r="K101" s="61">
        <f>('1. Data'!K98-MIN('1. Data'!K:K))/(MAX('1. Data'!K:K)-MIN('1. Data'!K:K))</f>
        <v>0.1377245509</v>
      </c>
      <c r="L101" s="61">
        <f>('1. Data'!L98-MIN('1. Data'!L:L))/(MAX('1. Data'!L:L)-MIN('1. Data'!L:L))</f>
        <v>0.3538461538</v>
      </c>
      <c r="M101" s="61">
        <f>('1. Data'!M98-MIN('1. Data'!M:M))/(MAX('1. Data'!M:M)-MIN('1. Data'!M:M))</f>
        <v>0.4</v>
      </c>
    </row>
    <row r="102" ht="15.75" customHeight="1">
      <c r="A102" s="60">
        <v>98.0</v>
      </c>
      <c r="B102" s="61">
        <f>('1. Data'!B99-MIN('1. Data'!B:B))/(MAX('1. Data'!B:B)-MIN('1. Data'!B:B))</f>
        <v>0.2123893805</v>
      </c>
      <c r="C102" s="61">
        <f>(MAX('1. Data'!C:C)-'1. Data'!C99)/(MAX('1. Data'!C:C)-MIN('1. Data'!C:C))</f>
        <v>0.7397260274</v>
      </c>
      <c r="D102" s="61">
        <f>('1. Data'!D99-MIN('1. Data'!D:D))/(MAX('1. Data'!D:D)-MIN('1. Data'!D:D))</f>
        <v>0.25</v>
      </c>
      <c r="E102" s="61">
        <f>('1. Data'!E99-MIN('1. Data'!E:E))/(MAX('1. Data'!E:E)-MIN('1. Data'!E:E))</f>
        <v>0.07534246575</v>
      </c>
      <c r="F102" s="61">
        <f>(MAX('1. Data'!F:F)-'1. Data'!F99)/(MAX('1. Data'!F:F)-MIN('1. Data'!F:F))</f>
        <v>0.9031719533</v>
      </c>
      <c r="G102" s="61">
        <f>(MAX('1. Data'!G:G)-'1. Data'!G99)/(MAX('1. Data'!G:G)-MIN('1. Data'!G:G))</f>
        <v>0.9718309859</v>
      </c>
      <c r="H102" s="61">
        <f>(MAX('1. Data'!H:H)-'1. Data'!H99)/(MAX('1. Data'!H:H)-MIN('1. Data'!H:H))</f>
        <v>0.9434628975</v>
      </c>
      <c r="I102" s="61">
        <f>(MAX('1. Data'!I:I)-'1. Data'!I99)/(MAX('1. Data'!I:I)-MIN('1. Data'!I:I))</f>
        <v>0.5425844347</v>
      </c>
      <c r="J102" s="61">
        <f>(MAX('1. Data'!J:J)-'1. Data'!J99)/(MAX('1. Data'!J:J)-MIN('1. Data'!J:J))</f>
        <v>0.5984251969</v>
      </c>
      <c r="K102" s="61">
        <f>('1. Data'!K99-MIN('1. Data'!K:K))/(MAX('1. Data'!K:K)-MIN('1. Data'!K:K))</f>
        <v>0.1796407186</v>
      </c>
      <c r="L102" s="61">
        <f>('1. Data'!L99-MIN('1. Data'!L:L))/(MAX('1. Data'!L:L)-MIN('1. Data'!L:L))</f>
        <v>0.1230769231</v>
      </c>
      <c r="M102" s="61">
        <f>('1. Data'!M99-MIN('1. Data'!M:M))/(MAX('1. Data'!M:M)-MIN('1. Data'!M:M))</f>
        <v>0.4</v>
      </c>
    </row>
    <row r="103" ht="15.75" customHeight="1">
      <c r="A103" s="60">
        <v>99.0</v>
      </c>
      <c r="B103" s="61">
        <f>('1. Data'!B100-MIN('1. Data'!B:B))/(MAX('1. Data'!B:B)-MIN('1. Data'!B:B))</f>
        <v>0.2654867257</v>
      </c>
      <c r="C103" s="61">
        <f>(MAX('1. Data'!C:C)-'1. Data'!C100)/(MAX('1. Data'!C:C)-MIN('1. Data'!C:C))</f>
        <v>0.4657534247</v>
      </c>
      <c r="D103" s="61">
        <f>('1. Data'!D100-MIN('1. Data'!D:D))/(MAX('1. Data'!D:D)-MIN('1. Data'!D:D))</f>
        <v>0.06</v>
      </c>
      <c r="E103" s="61">
        <f>('1. Data'!E100-MIN('1. Data'!E:E))/(MAX('1. Data'!E:E)-MIN('1. Data'!E:E))</f>
        <v>0.1095890411</v>
      </c>
      <c r="F103" s="61">
        <f>(MAX('1. Data'!F:F)-'1. Data'!F100)/(MAX('1. Data'!F:F)-MIN('1. Data'!F:F))</f>
        <v>0.8881469115</v>
      </c>
      <c r="G103" s="61">
        <f>(MAX('1. Data'!G:G)-'1. Data'!G100)/(MAX('1. Data'!G:G)-MIN('1. Data'!G:G))</f>
        <v>0.9436619718</v>
      </c>
      <c r="H103" s="61">
        <f>(MAX('1. Data'!H:H)-'1. Data'!H100)/(MAX('1. Data'!H:H)-MIN('1. Data'!H:H))</f>
        <v>0.9858657244</v>
      </c>
      <c r="I103" s="61">
        <f>(MAX('1. Data'!I:I)-'1. Data'!I100)/(MAX('1. Data'!I:I)-MIN('1. Data'!I:I))</f>
        <v>0.513215859</v>
      </c>
      <c r="J103" s="61">
        <f>(MAX('1. Data'!J:J)-'1. Data'!J100)/(MAX('1. Data'!J:J)-MIN('1. Data'!J:J))</f>
        <v>0.4881889764</v>
      </c>
      <c r="K103" s="61">
        <f>('1. Data'!K100-MIN('1. Data'!K:K))/(MAX('1. Data'!K:K)-MIN('1. Data'!K:K))</f>
        <v>0.1377245509</v>
      </c>
      <c r="L103" s="61">
        <f>('1. Data'!L100-MIN('1. Data'!L:L))/(MAX('1. Data'!L:L)-MIN('1. Data'!L:L))</f>
        <v>0.2153846154</v>
      </c>
      <c r="M103" s="61">
        <f>('1. Data'!M100-MIN('1. Data'!M:M))/(MAX('1. Data'!M:M)-MIN('1. Data'!M:M))</f>
        <v>0.4</v>
      </c>
    </row>
    <row r="104" ht="15.75" customHeight="1">
      <c r="A104" s="60">
        <v>100.0</v>
      </c>
      <c r="B104" s="61">
        <f>('1. Data'!B101-MIN('1. Data'!B:B))/(MAX('1. Data'!B:B)-MIN('1. Data'!B:B))</f>
        <v>0.3097345133</v>
      </c>
      <c r="C104" s="61">
        <f>(MAX('1. Data'!C:C)-'1. Data'!C101)/(MAX('1. Data'!C:C)-MIN('1. Data'!C:C))</f>
        <v>0.7089041096</v>
      </c>
      <c r="D104" s="61">
        <f>('1. Data'!D101-MIN('1. Data'!D:D))/(MAX('1. Data'!D:D)-MIN('1. Data'!D:D))</f>
        <v>0.18</v>
      </c>
      <c r="E104" s="61">
        <f>('1. Data'!E101-MIN('1. Data'!E:E))/(MAX('1. Data'!E:E)-MIN('1. Data'!E:E))</f>
        <v>0.06849315068</v>
      </c>
      <c r="F104" s="61">
        <f>(MAX('1. Data'!F:F)-'1. Data'!F101)/(MAX('1. Data'!F:F)-MIN('1. Data'!F:F))</f>
        <v>0.8864774624</v>
      </c>
      <c r="G104" s="61">
        <f>(MAX('1. Data'!G:G)-'1. Data'!G101)/(MAX('1. Data'!G:G)-MIN('1. Data'!G:G))</f>
        <v>0.8309859155</v>
      </c>
      <c r="H104" s="61">
        <f>(MAX('1. Data'!H:H)-'1. Data'!H101)/(MAX('1. Data'!H:H)-MIN('1. Data'!H:H))</f>
        <v>0.8975265018</v>
      </c>
      <c r="I104" s="61">
        <f>(MAX('1. Data'!I:I)-'1. Data'!I101)/(MAX('1. Data'!I:I)-MIN('1. Data'!I:I))</f>
        <v>0.4765051395</v>
      </c>
      <c r="J104" s="61">
        <f>(MAX('1. Data'!J:J)-'1. Data'!J101)/(MAX('1. Data'!J:J)-MIN('1. Data'!J:J))</f>
        <v>0.5590551181</v>
      </c>
      <c r="K104" s="61">
        <f>('1. Data'!K101-MIN('1. Data'!K:K))/(MAX('1. Data'!K:K)-MIN('1. Data'!K:K))</f>
        <v>0.1556886228</v>
      </c>
      <c r="L104" s="61">
        <f>('1. Data'!L101-MIN('1. Data'!L:L))/(MAX('1. Data'!L:L)-MIN('1. Data'!L:L))</f>
        <v>0.09230769231</v>
      </c>
      <c r="M104" s="61">
        <f>('1. Data'!M101-MIN('1. Data'!M:M))/(MAX('1. Data'!M:M)-MIN('1. Data'!M:M))</f>
        <v>0.6</v>
      </c>
    </row>
    <row r="105" ht="15.75" customHeight="1">
      <c r="A105" s="60">
        <v>101.0</v>
      </c>
      <c r="B105" s="61">
        <f>('1. Data'!B102-MIN('1. Data'!B:B))/(MAX('1. Data'!B:B)-MIN('1. Data'!B:B))</f>
        <v>0.3274336283</v>
      </c>
      <c r="C105" s="61">
        <f>(MAX('1. Data'!C:C)-'1. Data'!C102)/(MAX('1. Data'!C:C)-MIN('1. Data'!C:C))</f>
        <v>0.6643835616</v>
      </c>
      <c r="D105" s="61">
        <f>('1. Data'!D102-MIN('1. Data'!D:D))/(MAX('1. Data'!D:D)-MIN('1. Data'!D:D))</f>
        <v>0.3</v>
      </c>
      <c r="E105" s="61">
        <f>('1. Data'!E102-MIN('1. Data'!E:E))/(MAX('1. Data'!E:E)-MIN('1. Data'!E:E))</f>
        <v>0.08219178082</v>
      </c>
      <c r="F105" s="61">
        <f>(MAX('1. Data'!F:F)-'1. Data'!F102)/(MAX('1. Data'!F:F)-MIN('1. Data'!F:F))</f>
        <v>0.8797996661</v>
      </c>
      <c r="G105" s="61">
        <f>(MAX('1. Data'!G:G)-'1. Data'!G102)/(MAX('1. Data'!G:G)-MIN('1. Data'!G:G))</f>
        <v>0.8591549296</v>
      </c>
      <c r="H105" s="61">
        <f>(MAX('1. Data'!H:H)-'1. Data'!H102)/(MAX('1. Data'!H:H)-MIN('1. Data'!H:H))</f>
        <v>0.8445229682</v>
      </c>
      <c r="I105" s="61">
        <f>(MAX('1. Data'!I:I)-'1. Data'!I102)/(MAX('1. Data'!I:I)-MIN('1. Data'!I:I))</f>
        <v>0.4765051395</v>
      </c>
      <c r="J105" s="61">
        <f>(MAX('1. Data'!J:J)-'1. Data'!J102)/(MAX('1. Data'!J:J)-MIN('1. Data'!J:J))</f>
        <v>0.4803149606</v>
      </c>
      <c r="K105" s="61">
        <f>('1. Data'!K102-MIN('1. Data'!K:K))/(MAX('1. Data'!K:K)-MIN('1. Data'!K:K))</f>
        <v>0.1676646707</v>
      </c>
      <c r="L105" s="61">
        <f>('1. Data'!L102-MIN('1. Data'!L:L))/(MAX('1. Data'!L:L)-MIN('1. Data'!L:L))</f>
        <v>0.2769230769</v>
      </c>
      <c r="M105" s="61">
        <f>('1. Data'!M102-MIN('1. Data'!M:M))/(MAX('1. Data'!M:M)-MIN('1. Data'!M:M))</f>
        <v>0.6</v>
      </c>
    </row>
    <row r="106" ht="15.75" customHeight="1">
      <c r="A106" s="60">
        <v>102.0</v>
      </c>
      <c r="B106" s="61">
        <f>('1. Data'!B103-MIN('1. Data'!B:B))/(MAX('1. Data'!B:B)-MIN('1. Data'!B:B))</f>
        <v>0.2831858407</v>
      </c>
      <c r="C106" s="61">
        <f>(MAX('1. Data'!C:C)-'1. Data'!C103)/(MAX('1. Data'!C:C)-MIN('1. Data'!C:C))</f>
        <v>0.7397260274</v>
      </c>
      <c r="D106" s="61">
        <f>('1. Data'!D103-MIN('1. Data'!D:D))/(MAX('1. Data'!D:D)-MIN('1. Data'!D:D))</f>
        <v>0.3</v>
      </c>
      <c r="E106" s="61">
        <f>('1. Data'!E103-MIN('1. Data'!E:E))/(MAX('1. Data'!E:E)-MIN('1. Data'!E:E))</f>
        <v>0.06849315068</v>
      </c>
      <c r="F106" s="61">
        <f>(MAX('1. Data'!F:F)-'1. Data'!F103)/(MAX('1. Data'!F:F)-MIN('1. Data'!F:F))</f>
        <v>0.8948247078</v>
      </c>
      <c r="G106" s="61">
        <f>(MAX('1. Data'!G:G)-'1. Data'!G103)/(MAX('1. Data'!G:G)-MIN('1. Data'!G:G))</f>
        <v>0.9014084507</v>
      </c>
      <c r="H106" s="61">
        <f>(MAX('1. Data'!H:H)-'1. Data'!H103)/(MAX('1. Data'!H:H)-MIN('1. Data'!H:H))</f>
        <v>0.9434628975</v>
      </c>
      <c r="I106" s="61">
        <f>(MAX('1. Data'!I:I)-'1. Data'!I103)/(MAX('1. Data'!I:I)-MIN('1. Data'!I:I))</f>
        <v>0.5719530103</v>
      </c>
      <c r="J106" s="61">
        <f>(MAX('1. Data'!J:J)-'1. Data'!J103)/(MAX('1. Data'!J:J)-MIN('1. Data'!J:J))</f>
        <v>0.5511811024</v>
      </c>
      <c r="K106" s="61">
        <f>('1. Data'!K103-MIN('1. Data'!K:K))/(MAX('1. Data'!K:K)-MIN('1. Data'!K:K))</f>
        <v>0.1377245509</v>
      </c>
      <c r="L106" s="61">
        <f>('1. Data'!L103-MIN('1. Data'!L:L))/(MAX('1. Data'!L:L)-MIN('1. Data'!L:L))</f>
        <v>0.3076923077</v>
      </c>
      <c r="M106" s="61">
        <f>('1. Data'!M103-MIN('1. Data'!M:M))/(MAX('1. Data'!M:M)-MIN('1. Data'!M:M))</f>
        <v>0.6</v>
      </c>
    </row>
    <row r="107" ht="15.75" customHeight="1">
      <c r="A107" s="60">
        <v>103.0</v>
      </c>
      <c r="B107" s="61">
        <f>('1. Data'!B104-MIN('1. Data'!B:B))/(MAX('1. Data'!B:B)-MIN('1. Data'!B:B))</f>
        <v>0.3097345133</v>
      </c>
      <c r="C107" s="61">
        <f>(MAX('1. Data'!C:C)-'1. Data'!C104)/(MAX('1. Data'!C:C)-MIN('1. Data'!C:C))</f>
        <v>0.7089041096</v>
      </c>
      <c r="D107" s="61">
        <f>('1. Data'!D104-MIN('1. Data'!D:D))/(MAX('1. Data'!D:D)-MIN('1. Data'!D:D))</f>
        <v>0.18</v>
      </c>
      <c r="E107" s="61">
        <f>('1. Data'!E104-MIN('1. Data'!E:E))/(MAX('1. Data'!E:E)-MIN('1. Data'!E:E))</f>
        <v>0.06849315068</v>
      </c>
      <c r="F107" s="61">
        <f>(MAX('1. Data'!F:F)-'1. Data'!F104)/(MAX('1. Data'!F:F)-MIN('1. Data'!F:F))</f>
        <v>0.8864774624</v>
      </c>
      <c r="G107" s="61">
        <f>(MAX('1. Data'!G:G)-'1. Data'!G104)/(MAX('1. Data'!G:G)-MIN('1. Data'!G:G))</f>
        <v>0.8309859155</v>
      </c>
      <c r="H107" s="61">
        <f>(MAX('1. Data'!H:H)-'1. Data'!H104)/(MAX('1. Data'!H:H)-MIN('1. Data'!H:H))</f>
        <v>0.8975265018</v>
      </c>
      <c r="I107" s="61">
        <f>(MAX('1. Data'!I:I)-'1. Data'!I104)/(MAX('1. Data'!I:I)-MIN('1. Data'!I:I))</f>
        <v>0.4765051395</v>
      </c>
      <c r="J107" s="61">
        <f>(MAX('1. Data'!J:J)-'1. Data'!J104)/(MAX('1. Data'!J:J)-MIN('1. Data'!J:J))</f>
        <v>0.5590551181</v>
      </c>
      <c r="K107" s="61">
        <f>('1. Data'!K104-MIN('1. Data'!K:K))/(MAX('1. Data'!K:K)-MIN('1. Data'!K:K))</f>
        <v>0.1556886228</v>
      </c>
      <c r="L107" s="61">
        <f>('1. Data'!L104-MIN('1. Data'!L:L))/(MAX('1. Data'!L:L)-MIN('1. Data'!L:L))</f>
        <v>0.09230769231</v>
      </c>
      <c r="M107" s="61">
        <f>('1. Data'!M104-MIN('1. Data'!M:M))/(MAX('1. Data'!M:M)-MIN('1. Data'!M:M))</f>
        <v>0.6</v>
      </c>
    </row>
    <row r="108" ht="15.75" customHeight="1">
      <c r="A108" s="60">
        <v>104.0</v>
      </c>
      <c r="B108" s="61">
        <f>('1. Data'!B105-MIN('1. Data'!B:B))/(MAX('1. Data'!B:B)-MIN('1. Data'!B:B))</f>
        <v>0.3097345133</v>
      </c>
      <c r="C108" s="61">
        <f>(MAX('1. Data'!C:C)-'1. Data'!C105)/(MAX('1. Data'!C:C)-MIN('1. Data'!C:C))</f>
        <v>0.6883561644</v>
      </c>
      <c r="D108" s="61">
        <f>('1. Data'!D105-MIN('1. Data'!D:D))/(MAX('1. Data'!D:D)-MIN('1. Data'!D:D))</f>
        <v>0.22</v>
      </c>
      <c r="E108" s="61">
        <f>('1. Data'!E105-MIN('1. Data'!E:E))/(MAX('1. Data'!E:E)-MIN('1. Data'!E:E))</f>
        <v>0.08219178082</v>
      </c>
      <c r="F108" s="61">
        <f>(MAX('1. Data'!F:F)-'1. Data'!F105)/(MAX('1. Data'!F:F)-MIN('1. Data'!F:F))</f>
        <v>0.8914858097</v>
      </c>
      <c r="G108" s="61">
        <f>(MAX('1. Data'!G:G)-'1. Data'!G105)/(MAX('1. Data'!G:G)-MIN('1. Data'!G:G))</f>
        <v>0.8450704225</v>
      </c>
      <c r="H108" s="61">
        <f>(MAX('1. Data'!H:H)-'1. Data'!H105)/(MAX('1. Data'!H:H)-MIN('1. Data'!H:H))</f>
        <v>0.7915194346</v>
      </c>
      <c r="I108" s="61">
        <f>(MAX('1. Data'!I:I)-'1. Data'!I105)/(MAX('1. Data'!I:I)-MIN('1. Data'!I:I))</f>
        <v>0.513215859</v>
      </c>
      <c r="J108" s="61">
        <f>(MAX('1. Data'!J:J)-'1. Data'!J105)/(MAX('1. Data'!J:J)-MIN('1. Data'!J:J))</f>
        <v>0.5669291339</v>
      </c>
      <c r="K108" s="61">
        <f>('1. Data'!K105-MIN('1. Data'!K:K))/(MAX('1. Data'!K:K)-MIN('1. Data'!K:K))</f>
        <v>0.1077844311</v>
      </c>
      <c r="L108" s="61">
        <f>('1. Data'!L105-MIN('1. Data'!L:L))/(MAX('1. Data'!L:L)-MIN('1. Data'!L:L))</f>
        <v>0.1230769231</v>
      </c>
      <c r="M108" s="61">
        <f>('1. Data'!M105-MIN('1. Data'!M:M))/(MAX('1. Data'!M:M)-MIN('1. Data'!M:M))</f>
        <v>0.4</v>
      </c>
    </row>
    <row r="109" ht="15.75" customHeight="1">
      <c r="A109" s="60">
        <v>105.0</v>
      </c>
      <c r="B109" s="61">
        <f>('1. Data'!B106-MIN('1. Data'!B:B))/(MAX('1. Data'!B:B)-MIN('1. Data'!B:B))</f>
        <v>0.2300884956</v>
      </c>
      <c r="C109" s="61">
        <f>(MAX('1. Data'!C:C)-'1. Data'!C106)/(MAX('1. Data'!C:C)-MIN('1. Data'!C:C))</f>
        <v>0.7465753425</v>
      </c>
      <c r="D109" s="61">
        <f>('1. Data'!D106-MIN('1. Data'!D:D))/(MAX('1. Data'!D:D)-MIN('1. Data'!D:D))</f>
        <v>0.24</v>
      </c>
      <c r="E109" s="61">
        <f>('1. Data'!E106-MIN('1. Data'!E:E))/(MAX('1. Data'!E:E)-MIN('1. Data'!E:E))</f>
        <v>0.08904109589</v>
      </c>
      <c r="F109" s="61">
        <f>(MAX('1. Data'!F:F)-'1. Data'!F106)/(MAX('1. Data'!F:F)-MIN('1. Data'!F:F))</f>
        <v>0.9031719533</v>
      </c>
      <c r="G109" s="61">
        <f>(MAX('1. Data'!G:G)-'1. Data'!G106)/(MAX('1. Data'!G:G)-MIN('1. Data'!G:G))</f>
        <v>0.9436619718</v>
      </c>
      <c r="H109" s="61">
        <f>(MAX('1. Data'!H:H)-'1. Data'!H106)/(MAX('1. Data'!H:H)-MIN('1. Data'!H:H))</f>
        <v>0.8939929329</v>
      </c>
      <c r="I109" s="61">
        <f>(MAX('1. Data'!I:I)-'1. Data'!I106)/(MAX('1. Data'!I:I)-MIN('1. Data'!I:I))</f>
        <v>0.5646108664</v>
      </c>
      <c r="J109" s="61">
        <f>(MAX('1. Data'!J:J)-'1. Data'!J106)/(MAX('1. Data'!J:J)-MIN('1. Data'!J:J))</f>
        <v>0.5354330709</v>
      </c>
      <c r="K109" s="61">
        <f>('1. Data'!K106-MIN('1. Data'!K:K))/(MAX('1. Data'!K:K)-MIN('1. Data'!K:K))</f>
        <v>0.08982035928</v>
      </c>
      <c r="L109" s="61">
        <f>('1. Data'!L106-MIN('1. Data'!L:L))/(MAX('1. Data'!L:L)-MIN('1. Data'!L:L))</f>
        <v>0.1538461538</v>
      </c>
      <c r="M109" s="61">
        <f>('1. Data'!M106-MIN('1. Data'!M:M))/(MAX('1. Data'!M:M)-MIN('1. Data'!M:M))</f>
        <v>0.4</v>
      </c>
    </row>
    <row r="110" ht="15.75" customHeight="1">
      <c r="A110" s="60">
        <v>106.0</v>
      </c>
      <c r="B110" s="61">
        <f>('1. Data'!B107-MIN('1. Data'!B:B))/(MAX('1. Data'!B:B)-MIN('1. Data'!B:B))</f>
        <v>0.3097345133</v>
      </c>
      <c r="C110" s="61">
        <f>(MAX('1. Data'!C:C)-'1. Data'!C107)/(MAX('1. Data'!C:C)-MIN('1. Data'!C:C))</f>
        <v>0.6883561644</v>
      </c>
      <c r="D110" s="61">
        <f>('1. Data'!D107-MIN('1. Data'!D:D))/(MAX('1. Data'!D:D)-MIN('1. Data'!D:D))</f>
        <v>0.22</v>
      </c>
      <c r="E110" s="61">
        <f>('1. Data'!E107-MIN('1. Data'!E:E))/(MAX('1. Data'!E:E)-MIN('1. Data'!E:E))</f>
        <v>0.08219178082</v>
      </c>
      <c r="F110" s="61">
        <f>(MAX('1. Data'!F:F)-'1. Data'!F107)/(MAX('1. Data'!F:F)-MIN('1. Data'!F:F))</f>
        <v>0.8914858097</v>
      </c>
      <c r="G110" s="61">
        <f>(MAX('1. Data'!G:G)-'1. Data'!G107)/(MAX('1. Data'!G:G)-MIN('1. Data'!G:G))</f>
        <v>0.8450704225</v>
      </c>
      <c r="H110" s="61">
        <f>(MAX('1. Data'!H:H)-'1. Data'!H107)/(MAX('1. Data'!H:H)-MIN('1. Data'!H:H))</f>
        <v>0.7915194346</v>
      </c>
      <c r="I110" s="61">
        <f>(MAX('1. Data'!I:I)-'1. Data'!I107)/(MAX('1. Data'!I:I)-MIN('1. Data'!I:I))</f>
        <v>0.513215859</v>
      </c>
      <c r="J110" s="61">
        <f>(MAX('1. Data'!J:J)-'1. Data'!J107)/(MAX('1. Data'!J:J)-MIN('1. Data'!J:J))</f>
        <v>0.5669291339</v>
      </c>
      <c r="K110" s="61">
        <f>('1. Data'!K107-MIN('1. Data'!K:K))/(MAX('1. Data'!K:K)-MIN('1. Data'!K:K))</f>
        <v>0.1077844311</v>
      </c>
      <c r="L110" s="61">
        <f>('1. Data'!L107-MIN('1. Data'!L:L))/(MAX('1. Data'!L:L)-MIN('1. Data'!L:L))</f>
        <v>0.1230769231</v>
      </c>
      <c r="M110" s="61">
        <f>('1. Data'!M107-MIN('1. Data'!M:M))/(MAX('1. Data'!M:M)-MIN('1. Data'!M:M))</f>
        <v>0.4</v>
      </c>
    </row>
    <row r="111" ht="15.75" customHeight="1">
      <c r="A111" s="60">
        <v>107.0</v>
      </c>
      <c r="B111" s="61">
        <f>('1. Data'!B108-MIN('1. Data'!B:B))/(MAX('1. Data'!B:B)-MIN('1. Data'!B:B))</f>
        <v>0.2831858407</v>
      </c>
      <c r="C111" s="61">
        <f>(MAX('1. Data'!C:C)-'1. Data'!C108)/(MAX('1. Data'!C:C)-MIN('1. Data'!C:C))</f>
        <v>0.801369863</v>
      </c>
      <c r="D111" s="61">
        <f>('1. Data'!D108-MIN('1. Data'!D:D))/(MAX('1. Data'!D:D)-MIN('1. Data'!D:D))</f>
        <v>0.68</v>
      </c>
      <c r="E111" s="61">
        <f>('1. Data'!E108-MIN('1. Data'!E:E))/(MAX('1. Data'!E:E)-MIN('1. Data'!E:E))</f>
        <v>0.05479452055</v>
      </c>
      <c r="F111" s="61">
        <f>(MAX('1. Data'!F:F)-'1. Data'!F108)/(MAX('1. Data'!F:F)-MIN('1. Data'!F:F))</f>
        <v>0.2404006678</v>
      </c>
      <c r="G111" s="61">
        <f>(MAX('1. Data'!G:G)-'1. Data'!G108)/(MAX('1. Data'!G:G)-MIN('1. Data'!G:G))</f>
        <v>0.7605633803</v>
      </c>
      <c r="H111" s="61">
        <f>(MAX('1. Data'!H:H)-'1. Data'!H108)/(MAX('1. Data'!H:H)-MIN('1. Data'!H:H))</f>
        <v>0.777385159</v>
      </c>
      <c r="I111" s="61">
        <f>(MAX('1. Data'!I:I)-'1. Data'!I108)/(MAX('1. Data'!I:I)-MIN('1. Data'!I:I))</f>
        <v>0.4691629956</v>
      </c>
      <c r="J111" s="61">
        <f>(MAX('1. Data'!J:J)-'1. Data'!J108)/(MAX('1. Data'!J:J)-MIN('1. Data'!J:J))</f>
        <v>0.7322834646</v>
      </c>
      <c r="K111" s="61">
        <f>('1. Data'!K108-MIN('1. Data'!K:K))/(MAX('1. Data'!K:K)-MIN('1. Data'!K:K))</f>
        <v>0.5868263473</v>
      </c>
      <c r="L111" s="61">
        <f>('1. Data'!L108-MIN('1. Data'!L:L))/(MAX('1. Data'!L:L)-MIN('1. Data'!L:L))</f>
        <v>0.1384615385</v>
      </c>
      <c r="M111" s="61">
        <f>('1. Data'!M108-MIN('1. Data'!M:M))/(MAX('1. Data'!M:M)-MIN('1. Data'!M:M))</f>
        <v>0.4</v>
      </c>
    </row>
    <row r="112" ht="15.75" customHeight="1">
      <c r="A112" s="60">
        <v>108.0</v>
      </c>
      <c r="B112" s="61">
        <f>('1. Data'!B109-MIN('1. Data'!B:B))/(MAX('1. Data'!B:B)-MIN('1. Data'!B:B))</f>
        <v>0.1415929204</v>
      </c>
      <c r="C112" s="61">
        <f>(MAX('1. Data'!C:C)-'1. Data'!C109)/(MAX('1. Data'!C:C)-MIN('1. Data'!C:C))</f>
        <v>0.6506849315</v>
      </c>
      <c r="D112" s="61">
        <f>('1. Data'!D109-MIN('1. Data'!D:D))/(MAX('1. Data'!D:D)-MIN('1. Data'!D:D))</f>
        <v>0.31</v>
      </c>
      <c r="E112" s="61">
        <f>('1. Data'!E109-MIN('1. Data'!E:E))/(MAX('1. Data'!E:E)-MIN('1. Data'!E:E))</f>
        <v>0.05479452055</v>
      </c>
      <c r="F112" s="61">
        <f>(MAX('1. Data'!F:F)-'1. Data'!F109)/(MAX('1. Data'!F:F)-MIN('1. Data'!F:F))</f>
        <v>0.8731218698</v>
      </c>
      <c r="G112" s="61">
        <f>(MAX('1. Data'!G:G)-'1. Data'!G109)/(MAX('1. Data'!G:G)-MIN('1. Data'!G:G))</f>
        <v>0.8028169014</v>
      </c>
      <c r="H112" s="61">
        <f>(MAX('1. Data'!H:H)-'1. Data'!H109)/(MAX('1. Data'!H:H)-MIN('1. Data'!H:H))</f>
        <v>0.7950530035</v>
      </c>
      <c r="I112" s="61">
        <f>(MAX('1. Data'!I:I)-'1. Data'!I109)/(MAX('1. Data'!I:I)-MIN('1. Data'!I:I))</f>
        <v>0.4985315712</v>
      </c>
      <c r="J112" s="61">
        <f>(MAX('1. Data'!J:J)-'1. Data'!J109)/(MAX('1. Data'!J:J)-MIN('1. Data'!J:J))</f>
        <v>0.4330708661</v>
      </c>
      <c r="K112" s="61">
        <f>('1. Data'!K109-MIN('1. Data'!K:K))/(MAX('1. Data'!K:K)-MIN('1. Data'!K:K))</f>
        <v>0.2754491018</v>
      </c>
      <c r="L112" s="61">
        <f>('1. Data'!L109-MIN('1. Data'!L:L))/(MAX('1. Data'!L:L)-MIN('1. Data'!L:L))</f>
        <v>0.1384615385</v>
      </c>
      <c r="M112" s="61">
        <f>('1. Data'!M109-MIN('1. Data'!M:M))/(MAX('1. Data'!M:M)-MIN('1. Data'!M:M))</f>
        <v>0.4</v>
      </c>
    </row>
    <row r="113" ht="15.75" customHeight="1">
      <c r="A113" s="60">
        <v>109.0</v>
      </c>
      <c r="B113" s="61">
        <f>('1. Data'!B110-MIN('1. Data'!B:B))/(MAX('1. Data'!B:B)-MIN('1. Data'!B:B))</f>
        <v>0.3008849558</v>
      </c>
      <c r="C113" s="61">
        <f>(MAX('1. Data'!C:C)-'1. Data'!C110)/(MAX('1. Data'!C:C)-MIN('1. Data'!C:C))</f>
        <v>0.8561643836</v>
      </c>
      <c r="D113" s="61">
        <f>('1. Data'!D110-MIN('1. Data'!D:D))/(MAX('1. Data'!D:D)-MIN('1. Data'!D:D))</f>
        <v>0.53</v>
      </c>
      <c r="E113" s="61">
        <f>('1. Data'!E110-MIN('1. Data'!E:E))/(MAX('1. Data'!E:E)-MIN('1. Data'!E:E))</f>
        <v>0.1095890411</v>
      </c>
      <c r="F113" s="61">
        <f>(MAX('1. Data'!F:F)-'1. Data'!F110)/(MAX('1. Data'!F:F)-MIN('1. Data'!F:F))</f>
        <v>0.8681135225</v>
      </c>
      <c r="G113" s="61">
        <f>(MAX('1. Data'!G:G)-'1. Data'!G110)/(MAX('1. Data'!G:G)-MIN('1. Data'!G:G))</f>
        <v>0.7605633803</v>
      </c>
      <c r="H113" s="61">
        <f>(MAX('1. Data'!H:H)-'1. Data'!H110)/(MAX('1. Data'!H:H)-MIN('1. Data'!H:H))</f>
        <v>0.7385159011</v>
      </c>
      <c r="I113" s="61">
        <f>(MAX('1. Data'!I:I)-'1. Data'!I110)/(MAX('1. Data'!I:I)-MIN('1. Data'!I:I))</f>
        <v>0.4471365639</v>
      </c>
      <c r="J113" s="61">
        <f>(MAX('1. Data'!J:J)-'1. Data'!J110)/(MAX('1. Data'!J:J)-MIN('1. Data'!J:J))</f>
        <v>0.5039370079</v>
      </c>
      <c r="K113" s="61">
        <f>('1. Data'!K110-MIN('1. Data'!K:K))/(MAX('1. Data'!K:K)-MIN('1. Data'!K:K))</f>
        <v>0.2814371257</v>
      </c>
      <c r="L113" s="61">
        <f>('1. Data'!L110-MIN('1. Data'!L:L))/(MAX('1. Data'!L:L)-MIN('1. Data'!L:L))</f>
        <v>0.1846153846</v>
      </c>
      <c r="M113" s="61">
        <f>('1. Data'!M110-MIN('1. Data'!M:M))/(MAX('1. Data'!M:M)-MIN('1. Data'!M:M))</f>
        <v>0.6</v>
      </c>
    </row>
    <row r="114" ht="15.75" customHeight="1">
      <c r="A114" s="60">
        <v>110.0</v>
      </c>
      <c r="B114" s="61">
        <f>('1. Data'!B111-MIN('1. Data'!B:B))/(MAX('1. Data'!B:B)-MIN('1. Data'!B:B))</f>
        <v>0.3097345133</v>
      </c>
      <c r="C114" s="61">
        <f>(MAX('1. Data'!C:C)-'1. Data'!C111)/(MAX('1. Data'!C:C)-MIN('1. Data'!C:C))</f>
        <v>0.5445205479</v>
      </c>
      <c r="D114" s="61">
        <f>('1. Data'!D111-MIN('1. Data'!D:D))/(MAX('1. Data'!D:D)-MIN('1. Data'!D:D))</f>
        <v>0.52</v>
      </c>
      <c r="E114" s="61">
        <f>('1. Data'!E111-MIN('1. Data'!E:E))/(MAX('1. Data'!E:E)-MIN('1. Data'!E:E))</f>
        <v>0.07534246575</v>
      </c>
      <c r="F114" s="61">
        <f>(MAX('1. Data'!F:F)-'1. Data'!F111)/(MAX('1. Data'!F:F)-MIN('1. Data'!F:F))</f>
        <v>0.816360601</v>
      </c>
      <c r="G114" s="61">
        <f>(MAX('1. Data'!G:G)-'1. Data'!G111)/(MAX('1. Data'!G:G)-MIN('1. Data'!G:G))</f>
        <v>0.4929577465</v>
      </c>
      <c r="H114" s="61">
        <f>(MAX('1. Data'!H:H)-'1. Data'!H111)/(MAX('1. Data'!H:H)-MIN('1. Data'!H:H))</f>
        <v>0.480565371</v>
      </c>
      <c r="I114" s="61">
        <f>(MAX('1. Data'!I:I)-'1. Data'!I111)/(MAX('1. Data'!I:I)-MIN('1. Data'!I:I))</f>
        <v>0.4985315712</v>
      </c>
      <c r="J114" s="61">
        <f>(MAX('1. Data'!J:J)-'1. Data'!J111)/(MAX('1. Data'!J:J)-MIN('1. Data'!J:J))</f>
        <v>0.6299212598</v>
      </c>
      <c r="K114" s="61">
        <f>('1. Data'!K111-MIN('1. Data'!K:K))/(MAX('1. Data'!K:K)-MIN('1. Data'!K:K))</f>
        <v>0.2155688623</v>
      </c>
      <c r="L114" s="61">
        <f>('1. Data'!L111-MIN('1. Data'!L:L))/(MAX('1. Data'!L:L)-MIN('1. Data'!L:L))</f>
        <v>0.1384615385</v>
      </c>
      <c r="M114" s="61">
        <f>('1. Data'!M111-MIN('1. Data'!M:M))/(MAX('1. Data'!M:M)-MIN('1. Data'!M:M))</f>
        <v>0.4</v>
      </c>
    </row>
    <row r="115" ht="15.75" customHeight="1">
      <c r="A115" s="60">
        <v>111.0</v>
      </c>
      <c r="B115" s="61">
        <f>('1. Data'!B112-MIN('1. Data'!B:B))/(MAX('1. Data'!B:B)-MIN('1. Data'!B:B))</f>
        <v>0.2831858407</v>
      </c>
      <c r="C115" s="61">
        <f>(MAX('1. Data'!C:C)-'1. Data'!C112)/(MAX('1. Data'!C:C)-MIN('1. Data'!C:C))</f>
        <v>0.698630137</v>
      </c>
      <c r="D115" s="61">
        <f>('1. Data'!D112-MIN('1. Data'!D:D))/(MAX('1. Data'!D:D)-MIN('1. Data'!D:D))</f>
        <v>0.19</v>
      </c>
      <c r="E115" s="61">
        <f>('1. Data'!E112-MIN('1. Data'!E:E))/(MAX('1. Data'!E:E)-MIN('1. Data'!E:E))</f>
        <v>0.06164383562</v>
      </c>
      <c r="F115" s="61">
        <f>(MAX('1. Data'!F:F)-'1. Data'!F112)/(MAX('1. Data'!F:F)-MIN('1. Data'!F:F))</f>
        <v>0.8464106845</v>
      </c>
      <c r="G115" s="61">
        <f>(MAX('1. Data'!G:G)-'1. Data'!G112)/(MAX('1. Data'!G:G)-MIN('1. Data'!G:G))</f>
        <v>0.8450704225</v>
      </c>
      <c r="H115" s="61">
        <f>(MAX('1. Data'!H:H)-'1. Data'!H112)/(MAX('1. Data'!H:H)-MIN('1. Data'!H:H))</f>
        <v>0.8551236749</v>
      </c>
      <c r="I115" s="61">
        <f>(MAX('1. Data'!I:I)-'1. Data'!I112)/(MAX('1. Data'!I:I)-MIN('1. Data'!I:I))</f>
        <v>0.5352422907</v>
      </c>
      <c r="J115" s="61">
        <f>(MAX('1. Data'!J:J)-'1. Data'!J112)/(MAX('1. Data'!J:J)-MIN('1. Data'!J:J))</f>
        <v>0.6456692913</v>
      </c>
      <c r="K115" s="61">
        <f>('1. Data'!K112-MIN('1. Data'!K:K))/(MAX('1. Data'!K:K)-MIN('1. Data'!K:K))</f>
        <v>0.3592814371</v>
      </c>
      <c r="L115" s="61">
        <f>('1. Data'!L112-MIN('1. Data'!L:L))/(MAX('1. Data'!L:L)-MIN('1. Data'!L:L))</f>
        <v>0.1692307692</v>
      </c>
      <c r="M115" s="61">
        <f>('1. Data'!M112-MIN('1. Data'!M:M))/(MAX('1. Data'!M:M)-MIN('1. Data'!M:M))</f>
        <v>0.4</v>
      </c>
    </row>
    <row r="116" ht="15.75" customHeight="1">
      <c r="A116" s="60">
        <v>112.0</v>
      </c>
      <c r="B116" s="61">
        <f>('1. Data'!B113-MIN('1. Data'!B:B))/(MAX('1. Data'!B:B)-MIN('1. Data'!B:B))</f>
        <v>0.3362831858</v>
      </c>
      <c r="C116" s="61">
        <f>(MAX('1. Data'!C:C)-'1. Data'!C113)/(MAX('1. Data'!C:C)-MIN('1. Data'!C:C))</f>
        <v>0.6575342466</v>
      </c>
      <c r="D116" s="61">
        <f>('1. Data'!D113-MIN('1. Data'!D:D))/(MAX('1. Data'!D:D)-MIN('1. Data'!D:D))</f>
        <v>0.09</v>
      </c>
      <c r="E116" s="61">
        <f>('1. Data'!E113-MIN('1. Data'!E:E))/(MAX('1. Data'!E:E)-MIN('1. Data'!E:E))</f>
        <v>0.08904109589</v>
      </c>
      <c r="F116" s="61">
        <f>(MAX('1. Data'!F:F)-'1. Data'!F113)/(MAX('1. Data'!F:F)-MIN('1. Data'!F:F))</f>
        <v>0.8797996661</v>
      </c>
      <c r="G116" s="61">
        <f>(MAX('1. Data'!G:G)-'1. Data'!G113)/(MAX('1. Data'!G:G)-MIN('1. Data'!G:G))</f>
        <v>0.8591549296</v>
      </c>
      <c r="H116" s="61">
        <f>(MAX('1. Data'!H:H)-'1. Data'!H113)/(MAX('1. Data'!H:H)-MIN('1. Data'!H:H))</f>
        <v>0.6395759717</v>
      </c>
      <c r="I116" s="61">
        <f>(MAX('1. Data'!I:I)-'1. Data'!I113)/(MAX('1. Data'!I:I)-MIN('1. Data'!I:I))</f>
        <v>0.5352422907</v>
      </c>
      <c r="J116" s="61">
        <f>(MAX('1. Data'!J:J)-'1. Data'!J113)/(MAX('1. Data'!J:J)-MIN('1. Data'!J:J))</f>
        <v>0.6771653543</v>
      </c>
      <c r="K116" s="61">
        <f>('1. Data'!K113-MIN('1. Data'!K:K))/(MAX('1. Data'!K:K)-MIN('1. Data'!K:K))</f>
        <v>0.1976047904</v>
      </c>
      <c r="L116" s="61">
        <f>('1. Data'!L113-MIN('1. Data'!L:L))/(MAX('1. Data'!L:L)-MIN('1. Data'!L:L))</f>
        <v>0.2153846154</v>
      </c>
      <c r="M116" s="61">
        <f>('1. Data'!M113-MIN('1. Data'!M:M))/(MAX('1. Data'!M:M)-MIN('1. Data'!M:M))</f>
        <v>0.4</v>
      </c>
    </row>
    <row r="117" ht="15.75" customHeight="1">
      <c r="A117" s="60">
        <v>113.0</v>
      </c>
      <c r="B117" s="61">
        <f>('1. Data'!B114-MIN('1. Data'!B:B))/(MAX('1. Data'!B:B)-MIN('1. Data'!B:B))</f>
        <v>0.3362831858</v>
      </c>
      <c r="C117" s="61">
        <f>(MAX('1. Data'!C:C)-'1. Data'!C114)/(MAX('1. Data'!C:C)-MIN('1. Data'!C:C))</f>
        <v>0.6712328767</v>
      </c>
      <c r="D117" s="61">
        <f>('1. Data'!D114-MIN('1. Data'!D:D))/(MAX('1. Data'!D:D)-MIN('1. Data'!D:D))</f>
        <v>0.1</v>
      </c>
      <c r="E117" s="61">
        <f>('1. Data'!E114-MIN('1. Data'!E:E))/(MAX('1. Data'!E:E)-MIN('1. Data'!E:E))</f>
        <v>0.08904109589</v>
      </c>
      <c r="F117" s="61">
        <f>(MAX('1. Data'!F:F)-'1. Data'!F114)/(MAX('1. Data'!F:F)-MIN('1. Data'!F:F))</f>
        <v>0.878130217</v>
      </c>
      <c r="G117" s="61">
        <f>(MAX('1. Data'!G:G)-'1. Data'!G114)/(MAX('1. Data'!G:G)-MIN('1. Data'!G:G))</f>
        <v>0.8169014085</v>
      </c>
      <c r="H117" s="61">
        <f>(MAX('1. Data'!H:H)-'1. Data'!H114)/(MAX('1. Data'!H:H)-MIN('1. Data'!H:H))</f>
        <v>0.628975265</v>
      </c>
      <c r="I117" s="61">
        <f>(MAX('1. Data'!I:I)-'1. Data'!I114)/(MAX('1. Data'!I:I)-MIN('1. Data'!I:I))</f>
        <v>0.5352422907</v>
      </c>
      <c r="J117" s="61">
        <f>(MAX('1. Data'!J:J)-'1. Data'!J114)/(MAX('1. Data'!J:J)-MIN('1. Data'!J:J))</f>
        <v>0.6771653543</v>
      </c>
      <c r="K117" s="61">
        <f>('1. Data'!K114-MIN('1. Data'!K:K))/(MAX('1. Data'!K:K)-MIN('1. Data'!K:K))</f>
        <v>0.1976047904</v>
      </c>
      <c r="L117" s="61">
        <f>('1. Data'!L114-MIN('1. Data'!L:L))/(MAX('1. Data'!L:L)-MIN('1. Data'!L:L))</f>
        <v>0.2153846154</v>
      </c>
      <c r="M117" s="61">
        <f>('1. Data'!M114-MIN('1. Data'!M:M))/(MAX('1. Data'!M:M)-MIN('1. Data'!M:M))</f>
        <v>0.4</v>
      </c>
    </row>
    <row r="118" ht="15.75" customHeight="1">
      <c r="A118" s="60">
        <v>114.0</v>
      </c>
      <c r="B118" s="61">
        <f>('1. Data'!B115-MIN('1. Data'!B:B))/(MAX('1. Data'!B:B)-MIN('1. Data'!B:B))</f>
        <v>0.4867256637</v>
      </c>
      <c r="C118" s="61">
        <f>(MAX('1. Data'!C:C)-'1. Data'!C115)/(MAX('1. Data'!C:C)-MIN('1. Data'!C:C))</f>
        <v>0.8698630137</v>
      </c>
      <c r="D118" s="61">
        <f>('1. Data'!D115-MIN('1. Data'!D:D))/(MAX('1. Data'!D:D)-MIN('1. Data'!D:D))</f>
        <v>0.44</v>
      </c>
      <c r="E118" s="61">
        <f>('1. Data'!E115-MIN('1. Data'!E:E))/(MAX('1. Data'!E:E)-MIN('1. Data'!E:E))</f>
        <v>0.09589041096</v>
      </c>
      <c r="F118" s="61">
        <f>(MAX('1. Data'!F:F)-'1. Data'!F115)/(MAX('1. Data'!F:F)-MIN('1. Data'!F:F))</f>
        <v>0.8864774624</v>
      </c>
      <c r="G118" s="61">
        <f>(MAX('1. Data'!G:G)-'1. Data'!G115)/(MAX('1. Data'!G:G)-MIN('1. Data'!G:G))</f>
        <v>0.7042253521</v>
      </c>
      <c r="H118" s="61">
        <f>(MAX('1. Data'!H:H)-'1. Data'!H115)/(MAX('1. Data'!H:H)-MIN('1. Data'!H:H))</f>
        <v>0.8586572438</v>
      </c>
      <c r="I118" s="61">
        <f>(MAX('1. Data'!I:I)-'1. Data'!I115)/(MAX('1. Data'!I:I)-MIN('1. Data'!I:I))</f>
        <v>0.359030837</v>
      </c>
      <c r="J118" s="61">
        <f>(MAX('1. Data'!J:J)-'1. Data'!J115)/(MAX('1. Data'!J:J)-MIN('1. Data'!J:J))</f>
        <v>0.5433070866</v>
      </c>
      <c r="K118" s="61">
        <f>('1. Data'!K115-MIN('1. Data'!K:K))/(MAX('1. Data'!K:K)-MIN('1. Data'!K:K))</f>
        <v>0.2035928144</v>
      </c>
      <c r="L118" s="61">
        <f>('1. Data'!L115-MIN('1. Data'!L:L))/(MAX('1. Data'!L:L)-MIN('1. Data'!L:L))</f>
        <v>0.2</v>
      </c>
      <c r="M118" s="61">
        <f>('1. Data'!M115-MIN('1. Data'!M:M))/(MAX('1. Data'!M:M)-MIN('1. Data'!M:M))</f>
        <v>0.6</v>
      </c>
    </row>
    <row r="119" ht="15.75" customHeight="1">
      <c r="A119" s="60">
        <v>115.0</v>
      </c>
      <c r="B119" s="61">
        <f>('1. Data'!B116-MIN('1. Data'!B:B))/(MAX('1. Data'!B:B)-MIN('1. Data'!B:B))</f>
        <v>0.2831858407</v>
      </c>
      <c r="C119" s="61">
        <f>(MAX('1. Data'!C:C)-'1. Data'!C116)/(MAX('1. Data'!C:C)-MIN('1. Data'!C:C))</f>
        <v>0.698630137</v>
      </c>
      <c r="D119" s="61">
        <f>('1. Data'!D116-MIN('1. Data'!D:D))/(MAX('1. Data'!D:D)-MIN('1. Data'!D:D))</f>
        <v>0.19</v>
      </c>
      <c r="E119" s="61">
        <f>('1. Data'!E116-MIN('1. Data'!E:E))/(MAX('1. Data'!E:E)-MIN('1. Data'!E:E))</f>
        <v>0.06164383562</v>
      </c>
      <c r="F119" s="61">
        <f>(MAX('1. Data'!F:F)-'1. Data'!F116)/(MAX('1. Data'!F:F)-MIN('1. Data'!F:F))</f>
        <v>0.8464106845</v>
      </c>
      <c r="G119" s="61">
        <f>(MAX('1. Data'!G:G)-'1. Data'!G116)/(MAX('1. Data'!G:G)-MIN('1. Data'!G:G))</f>
        <v>0.8450704225</v>
      </c>
      <c r="H119" s="61">
        <f>(MAX('1. Data'!H:H)-'1. Data'!H116)/(MAX('1. Data'!H:H)-MIN('1. Data'!H:H))</f>
        <v>0.8551236749</v>
      </c>
      <c r="I119" s="61">
        <f>(MAX('1. Data'!I:I)-'1. Data'!I116)/(MAX('1. Data'!I:I)-MIN('1. Data'!I:I))</f>
        <v>0.5352422907</v>
      </c>
      <c r="J119" s="61">
        <f>(MAX('1. Data'!J:J)-'1. Data'!J116)/(MAX('1. Data'!J:J)-MIN('1. Data'!J:J))</f>
        <v>0.6456692913</v>
      </c>
      <c r="K119" s="61">
        <f>('1. Data'!K116-MIN('1. Data'!K:K))/(MAX('1. Data'!K:K)-MIN('1. Data'!K:K))</f>
        <v>0.3592814371</v>
      </c>
      <c r="L119" s="61">
        <f>('1. Data'!L116-MIN('1. Data'!L:L))/(MAX('1. Data'!L:L)-MIN('1. Data'!L:L))</f>
        <v>0.1692307692</v>
      </c>
      <c r="M119" s="61">
        <f>('1. Data'!M116-MIN('1. Data'!M:M))/(MAX('1. Data'!M:M)-MIN('1. Data'!M:M))</f>
        <v>0.4</v>
      </c>
    </row>
    <row r="120" ht="15.75" customHeight="1">
      <c r="A120" s="60">
        <v>116.0</v>
      </c>
      <c r="B120" s="61">
        <f>('1. Data'!B117-MIN('1. Data'!B:B))/(MAX('1. Data'!B:B)-MIN('1. Data'!B:B))</f>
        <v>0.4247787611</v>
      </c>
      <c r="C120" s="61">
        <f>(MAX('1. Data'!C:C)-'1. Data'!C117)/(MAX('1. Data'!C:C)-MIN('1. Data'!C:C))</f>
        <v>0.8082191781</v>
      </c>
      <c r="D120" s="61">
        <f>('1. Data'!D117-MIN('1. Data'!D:D))/(MAX('1. Data'!D:D)-MIN('1. Data'!D:D))</f>
        <v>0.31</v>
      </c>
      <c r="E120" s="61">
        <f>('1. Data'!E117-MIN('1. Data'!E:E))/(MAX('1. Data'!E:E)-MIN('1. Data'!E:E))</f>
        <v>0.08904109589</v>
      </c>
      <c r="F120" s="61">
        <f>(MAX('1. Data'!F:F)-'1. Data'!F117)/(MAX('1. Data'!F:F)-MIN('1. Data'!F:F))</f>
        <v>0.8697829716</v>
      </c>
      <c r="G120" s="61">
        <f>(MAX('1. Data'!G:G)-'1. Data'!G117)/(MAX('1. Data'!G:G)-MIN('1. Data'!G:G))</f>
        <v>0.8309859155</v>
      </c>
      <c r="H120" s="61">
        <f>(MAX('1. Data'!H:H)-'1. Data'!H117)/(MAX('1. Data'!H:H)-MIN('1. Data'!H:H))</f>
        <v>0.8021201413</v>
      </c>
      <c r="I120" s="61">
        <f>(MAX('1. Data'!I:I)-'1. Data'!I117)/(MAX('1. Data'!I:I)-MIN('1. Data'!I:I))</f>
        <v>0.5205580029</v>
      </c>
      <c r="J120" s="61">
        <f>(MAX('1. Data'!J:J)-'1. Data'!J117)/(MAX('1. Data'!J:J)-MIN('1. Data'!J:J))</f>
        <v>0.7401574803</v>
      </c>
      <c r="K120" s="61">
        <f>('1. Data'!K117-MIN('1. Data'!K:K))/(MAX('1. Data'!K:K)-MIN('1. Data'!K:K))</f>
        <v>0.1796407186</v>
      </c>
      <c r="L120" s="61">
        <f>('1. Data'!L117-MIN('1. Data'!L:L))/(MAX('1. Data'!L:L)-MIN('1. Data'!L:L))</f>
        <v>0.3230769231</v>
      </c>
      <c r="M120" s="61">
        <f>('1. Data'!M117-MIN('1. Data'!M:M))/(MAX('1. Data'!M:M)-MIN('1. Data'!M:M))</f>
        <v>0.6</v>
      </c>
    </row>
    <row r="121" ht="15.75" customHeight="1">
      <c r="A121" s="60">
        <v>117.0</v>
      </c>
      <c r="B121" s="61">
        <f>('1. Data'!B118-MIN('1. Data'!B:B))/(MAX('1. Data'!B:B)-MIN('1. Data'!B:B))</f>
        <v>0.3274336283</v>
      </c>
      <c r="C121" s="61">
        <f>(MAX('1. Data'!C:C)-'1. Data'!C118)/(MAX('1. Data'!C:C)-MIN('1. Data'!C:C))</f>
        <v>0.7123287671</v>
      </c>
      <c r="D121" s="61">
        <f>('1. Data'!D118-MIN('1. Data'!D:D))/(MAX('1. Data'!D:D)-MIN('1. Data'!D:D))</f>
        <v>0.28</v>
      </c>
      <c r="E121" s="61">
        <f>('1. Data'!E118-MIN('1. Data'!E:E))/(MAX('1. Data'!E:E)-MIN('1. Data'!E:E))</f>
        <v>0.06849315068</v>
      </c>
      <c r="F121" s="61">
        <f>(MAX('1. Data'!F:F)-'1. Data'!F118)/(MAX('1. Data'!F:F)-MIN('1. Data'!F:F))</f>
        <v>0.8914858097</v>
      </c>
      <c r="G121" s="61">
        <f>(MAX('1. Data'!G:G)-'1. Data'!G118)/(MAX('1. Data'!G:G)-MIN('1. Data'!G:G))</f>
        <v>0.8591549296</v>
      </c>
      <c r="H121" s="61">
        <f>(MAX('1. Data'!H:H)-'1. Data'!H118)/(MAX('1. Data'!H:H)-MIN('1. Data'!H:H))</f>
        <v>0.8798586572</v>
      </c>
      <c r="I121" s="61">
        <f>(MAX('1. Data'!I:I)-'1. Data'!I118)/(MAX('1. Data'!I:I)-MIN('1. Data'!I:I))</f>
        <v>0.4324522761</v>
      </c>
      <c r="J121" s="61">
        <f>(MAX('1. Data'!J:J)-'1. Data'!J118)/(MAX('1. Data'!J:J)-MIN('1. Data'!J:J))</f>
        <v>0.4881889764</v>
      </c>
      <c r="K121" s="61">
        <f>('1. Data'!K118-MIN('1. Data'!K:K))/(MAX('1. Data'!K:K)-MIN('1. Data'!K:K))</f>
        <v>0.1676646707</v>
      </c>
      <c r="L121" s="61">
        <f>('1. Data'!L118-MIN('1. Data'!L:L))/(MAX('1. Data'!L:L)-MIN('1. Data'!L:L))</f>
        <v>0.2461538462</v>
      </c>
      <c r="M121" s="61">
        <f>('1. Data'!M118-MIN('1. Data'!M:M))/(MAX('1. Data'!M:M)-MIN('1. Data'!M:M))</f>
        <v>0.6</v>
      </c>
    </row>
    <row r="122" ht="15.75" customHeight="1">
      <c r="A122" s="60">
        <v>118.0</v>
      </c>
      <c r="B122" s="61">
        <f>('1. Data'!B119-MIN('1. Data'!B:B))/(MAX('1. Data'!B:B)-MIN('1. Data'!B:B))</f>
        <v>0.2831858407</v>
      </c>
      <c r="C122" s="61">
        <f>(MAX('1. Data'!C:C)-'1. Data'!C119)/(MAX('1. Data'!C:C)-MIN('1. Data'!C:C))</f>
        <v>0.698630137</v>
      </c>
      <c r="D122" s="61">
        <f>('1. Data'!D119-MIN('1. Data'!D:D))/(MAX('1. Data'!D:D)-MIN('1. Data'!D:D))</f>
        <v>0.12</v>
      </c>
      <c r="E122" s="61">
        <f>('1. Data'!E119-MIN('1. Data'!E:E))/(MAX('1. Data'!E:E)-MIN('1. Data'!E:E))</f>
        <v>0.07534246575</v>
      </c>
      <c r="F122" s="61">
        <f>(MAX('1. Data'!F:F)-'1. Data'!F119)/(MAX('1. Data'!F:F)-MIN('1. Data'!F:F))</f>
        <v>0.8831385643</v>
      </c>
      <c r="G122" s="61">
        <f>(MAX('1. Data'!G:G)-'1. Data'!G119)/(MAX('1. Data'!G:G)-MIN('1. Data'!G:G))</f>
        <v>0.9154929577</v>
      </c>
      <c r="H122" s="61">
        <f>(MAX('1. Data'!H:H)-'1. Data'!H119)/(MAX('1. Data'!H:H)-MIN('1. Data'!H:H))</f>
        <v>0.9222614841</v>
      </c>
      <c r="I122" s="61">
        <f>(MAX('1. Data'!I:I)-'1. Data'!I119)/(MAX('1. Data'!I:I)-MIN('1. Data'!I:I))</f>
        <v>0.4911894273</v>
      </c>
      <c r="J122" s="61">
        <f>(MAX('1. Data'!J:J)-'1. Data'!J119)/(MAX('1. Data'!J:J)-MIN('1. Data'!J:J))</f>
        <v>0.5039370079</v>
      </c>
      <c r="K122" s="61">
        <f>('1. Data'!K119-MIN('1. Data'!K:K))/(MAX('1. Data'!K:K)-MIN('1. Data'!K:K))</f>
        <v>0.1017964072</v>
      </c>
      <c r="L122" s="61">
        <f>('1. Data'!L119-MIN('1. Data'!L:L))/(MAX('1. Data'!L:L)-MIN('1. Data'!L:L))</f>
        <v>0.1538461538</v>
      </c>
      <c r="M122" s="61">
        <f>('1. Data'!M119-MIN('1. Data'!M:M))/(MAX('1. Data'!M:M)-MIN('1. Data'!M:M))</f>
        <v>0.6</v>
      </c>
    </row>
    <row r="123" ht="15.75" customHeight="1">
      <c r="A123" s="60">
        <v>119.0</v>
      </c>
      <c r="B123" s="61">
        <f>('1. Data'!B120-MIN('1. Data'!B:B))/(MAX('1. Data'!B:B)-MIN('1. Data'!B:B))</f>
        <v>0.3716814159</v>
      </c>
      <c r="C123" s="61">
        <f>(MAX('1. Data'!C:C)-'1. Data'!C120)/(MAX('1. Data'!C:C)-MIN('1. Data'!C:C))</f>
        <v>0.7054794521</v>
      </c>
      <c r="D123" s="61">
        <f>('1. Data'!D120-MIN('1. Data'!D:D))/(MAX('1. Data'!D:D)-MIN('1. Data'!D:D))</f>
        <v>0.04</v>
      </c>
      <c r="E123" s="61">
        <f>('1. Data'!E120-MIN('1. Data'!E:E))/(MAX('1. Data'!E:E)-MIN('1. Data'!E:E))</f>
        <v>0.08904109589</v>
      </c>
      <c r="F123" s="61">
        <f>(MAX('1. Data'!F:F)-'1. Data'!F120)/(MAX('1. Data'!F:F)-MIN('1. Data'!F:F))</f>
        <v>0.8213689482</v>
      </c>
      <c r="G123" s="61">
        <f>(MAX('1. Data'!G:G)-'1. Data'!G120)/(MAX('1. Data'!G:G)-MIN('1. Data'!G:G))</f>
        <v>0.8169014085</v>
      </c>
      <c r="H123" s="61">
        <f>(MAX('1. Data'!H:H)-'1. Data'!H120)/(MAX('1. Data'!H:H)-MIN('1. Data'!H:H))</f>
        <v>0.8233215548</v>
      </c>
      <c r="I123" s="61">
        <f>(MAX('1. Data'!I:I)-'1. Data'!I120)/(MAX('1. Data'!I:I)-MIN('1. Data'!I:I))</f>
        <v>0.5499265786</v>
      </c>
      <c r="J123" s="61">
        <f>(MAX('1. Data'!J:J)-'1. Data'!J120)/(MAX('1. Data'!J:J)-MIN('1. Data'!J:J))</f>
        <v>0.6299212598</v>
      </c>
      <c r="K123" s="61">
        <f>('1. Data'!K120-MIN('1. Data'!K:K))/(MAX('1. Data'!K:K)-MIN('1. Data'!K:K))</f>
        <v>0.1616766467</v>
      </c>
      <c r="L123" s="61">
        <f>('1. Data'!L120-MIN('1. Data'!L:L))/(MAX('1. Data'!L:L)-MIN('1. Data'!L:L))</f>
        <v>0.3846153846</v>
      </c>
      <c r="M123" s="61">
        <f>('1. Data'!M120-MIN('1. Data'!M:M))/(MAX('1. Data'!M:M)-MIN('1. Data'!M:M))</f>
        <v>0.6</v>
      </c>
    </row>
    <row r="124" ht="15.75" customHeight="1">
      <c r="A124" s="60">
        <v>120.0</v>
      </c>
      <c r="B124" s="61">
        <f>('1. Data'!B121-MIN('1. Data'!B:B))/(MAX('1. Data'!B:B)-MIN('1. Data'!B:B))</f>
        <v>0.2123893805</v>
      </c>
      <c r="C124" s="61">
        <f>(MAX('1. Data'!C:C)-'1. Data'!C121)/(MAX('1. Data'!C:C)-MIN('1. Data'!C:C))</f>
        <v>0.6095890411</v>
      </c>
      <c r="D124" s="61">
        <f>('1. Data'!D121-MIN('1. Data'!D:D))/(MAX('1. Data'!D:D)-MIN('1. Data'!D:D))</f>
        <v>0.08</v>
      </c>
      <c r="E124" s="61">
        <f>('1. Data'!E121-MIN('1. Data'!E:E))/(MAX('1. Data'!E:E)-MIN('1. Data'!E:E))</f>
        <v>0.06164383562</v>
      </c>
      <c r="F124" s="61">
        <f>(MAX('1. Data'!F:F)-'1. Data'!F121)/(MAX('1. Data'!F:F)-MIN('1. Data'!F:F))</f>
        <v>0.858096828</v>
      </c>
      <c r="G124" s="61">
        <f>(MAX('1. Data'!G:G)-'1. Data'!G121)/(MAX('1. Data'!G:G)-MIN('1. Data'!G:G))</f>
        <v>0.7042253521</v>
      </c>
      <c r="H124" s="61">
        <f>(MAX('1. Data'!H:H)-'1. Data'!H121)/(MAX('1. Data'!H:H)-MIN('1. Data'!H:H))</f>
        <v>0.7067137809</v>
      </c>
      <c r="I124" s="61">
        <f>(MAX('1. Data'!I:I)-'1. Data'!I121)/(MAX('1. Data'!I:I)-MIN('1. Data'!I:I))</f>
        <v>0.5719530103</v>
      </c>
      <c r="J124" s="61">
        <f>(MAX('1. Data'!J:J)-'1. Data'!J121)/(MAX('1. Data'!J:J)-MIN('1. Data'!J:J))</f>
        <v>0.5275590551</v>
      </c>
      <c r="K124" s="61">
        <f>('1. Data'!K121-MIN('1. Data'!K:K))/(MAX('1. Data'!K:K)-MIN('1. Data'!K:K))</f>
        <v>0.125748503</v>
      </c>
      <c r="L124" s="61">
        <f>('1. Data'!L121-MIN('1. Data'!L:L))/(MAX('1. Data'!L:L)-MIN('1. Data'!L:L))</f>
        <v>0.1230769231</v>
      </c>
      <c r="M124" s="61">
        <f>('1. Data'!M121-MIN('1. Data'!M:M))/(MAX('1. Data'!M:M)-MIN('1. Data'!M:M))</f>
        <v>0.6</v>
      </c>
    </row>
    <row r="125" ht="15.75" customHeight="1">
      <c r="A125" s="60">
        <v>121.0</v>
      </c>
      <c r="B125" s="61">
        <f>('1. Data'!B122-MIN('1. Data'!B:B))/(MAX('1. Data'!B:B)-MIN('1. Data'!B:B))</f>
        <v>0.2389380531</v>
      </c>
      <c r="C125" s="61">
        <f>(MAX('1. Data'!C:C)-'1. Data'!C122)/(MAX('1. Data'!C:C)-MIN('1. Data'!C:C))</f>
        <v>0.3493150685</v>
      </c>
      <c r="D125" s="61">
        <f>('1. Data'!D122-MIN('1. Data'!D:D))/(MAX('1. Data'!D:D)-MIN('1. Data'!D:D))</f>
        <v>0.09</v>
      </c>
      <c r="E125" s="61">
        <f>('1. Data'!E122-MIN('1. Data'!E:E))/(MAX('1. Data'!E:E)-MIN('1. Data'!E:E))</f>
        <v>0.05479452055</v>
      </c>
      <c r="F125" s="61">
        <f>(MAX('1. Data'!F:F)-'1. Data'!F122)/(MAX('1. Data'!F:F)-MIN('1. Data'!F:F))</f>
        <v>0.7228714524</v>
      </c>
      <c r="G125" s="61">
        <f>(MAX('1. Data'!G:G)-'1. Data'!G122)/(MAX('1. Data'!G:G)-MIN('1. Data'!G:G))</f>
        <v>0.8732394366</v>
      </c>
      <c r="H125" s="61">
        <f>(MAX('1. Data'!H:H)-'1. Data'!H122)/(MAX('1. Data'!H:H)-MIN('1. Data'!H:H))</f>
        <v>0.7067137809</v>
      </c>
      <c r="I125" s="61">
        <f>(MAX('1. Data'!I:I)-'1. Data'!I122)/(MAX('1. Data'!I:I)-MIN('1. Data'!I:I))</f>
        <v>0.5499265786</v>
      </c>
      <c r="J125" s="61">
        <f>(MAX('1. Data'!J:J)-'1. Data'!J122)/(MAX('1. Data'!J:J)-MIN('1. Data'!J:J))</f>
        <v>0.5590551181</v>
      </c>
      <c r="K125" s="61">
        <f>('1. Data'!K122-MIN('1. Data'!K:K))/(MAX('1. Data'!K:K)-MIN('1. Data'!K:K))</f>
        <v>0.1437125749</v>
      </c>
      <c r="L125" s="61">
        <f>('1. Data'!L122-MIN('1. Data'!L:L))/(MAX('1. Data'!L:L)-MIN('1. Data'!L:L))</f>
        <v>0.09230769231</v>
      </c>
      <c r="M125" s="61">
        <f>('1. Data'!M122-MIN('1. Data'!M:M))/(MAX('1. Data'!M:M)-MIN('1. Data'!M:M))</f>
        <v>0.4</v>
      </c>
    </row>
    <row r="126" ht="15.75" customHeight="1">
      <c r="A126" s="60">
        <v>122.0</v>
      </c>
      <c r="B126" s="61">
        <f>('1. Data'!B123-MIN('1. Data'!B:B))/(MAX('1. Data'!B:B)-MIN('1. Data'!B:B))</f>
        <v>0.3716814159</v>
      </c>
      <c r="C126" s="61">
        <f>(MAX('1. Data'!C:C)-'1. Data'!C123)/(MAX('1. Data'!C:C)-MIN('1. Data'!C:C))</f>
        <v>0.7054794521</v>
      </c>
      <c r="D126" s="61">
        <f>('1. Data'!D123-MIN('1. Data'!D:D))/(MAX('1. Data'!D:D)-MIN('1. Data'!D:D))</f>
        <v>0.04</v>
      </c>
      <c r="E126" s="61">
        <f>('1. Data'!E123-MIN('1. Data'!E:E))/(MAX('1. Data'!E:E)-MIN('1. Data'!E:E))</f>
        <v>0.08904109589</v>
      </c>
      <c r="F126" s="61">
        <f>(MAX('1. Data'!F:F)-'1. Data'!F123)/(MAX('1. Data'!F:F)-MIN('1. Data'!F:F))</f>
        <v>0.8213689482</v>
      </c>
      <c r="G126" s="61">
        <f>(MAX('1. Data'!G:G)-'1. Data'!G123)/(MAX('1. Data'!G:G)-MIN('1. Data'!G:G))</f>
        <v>0.8169014085</v>
      </c>
      <c r="H126" s="61">
        <f>(MAX('1. Data'!H:H)-'1. Data'!H123)/(MAX('1. Data'!H:H)-MIN('1. Data'!H:H))</f>
        <v>0.8233215548</v>
      </c>
      <c r="I126" s="61">
        <f>(MAX('1. Data'!I:I)-'1. Data'!I123)/(MAX('1. Data'!I:I)-MIN('1. Data'!I:I))</f>
        <v>0.5499265786</v>
      </c>
      <c r="J126" s="61">
        <f>(MAX('1. Data'!J:J)-'1. Data'!J123)/(MAX('1. Data'!J:J)-MIN('1. Data'!J:J))</f>
        <v>0.6299212598</v>
      </c>
      <c r="K126" s="61">
        <f>('1. Data'!K123-MIN('1. Data'!K:K))/(MAX('1. Data'!K:K)-MIN('1. Data'!K:K))</f>
        <v>0.1616766467</v>
      </c>
      <c r="L126" s="61">
        <f>('1. Data'!L123-MIN('1. Data'!L:L))/(MAX('1. Data'!L:L)-MIN('1. Data'!L:L))</f>
        <v>0.3846153846</v>
      </c>
      <c r="M126" s="61">
        <f>('1. Data'!M123-MIN('1. Data'!M:M))/(MAX('1. Data'!M:M)-MIN('1. Data'!M:M))</f>
        <v>0.6</v>
      </c>
    </row>
    <row r="127" ht="15.75" customHeight="1">
      <c r="A127" s="60">
        <v>123.0</v>
      </c>
      <c r="B127" s="61">
        <f>('1. Data'!B124-MIN('1. Data'!B:B))/(MAX('1. Data'!B:B)-MIN('1. Data'!B:B))</f>
        <v>0.2389380531</v>
      </c>
      <c r="C127" s="61">
        <f>(MAX('1. Data'!C:C)-'1. Data'!C124)/(MAX('1. Data'!C:C)-MIN('1. Data'!C:C))</f>
        <v>0.6061643836</v>
      </c>
      <c r="D127" s="61">
        <f>('1. Data'!D124-MIN('1. Data'!D:D))/(MAX('1. Data'!D:D)-MIN('1. Data'!D:D))</f>
        <v>0</v>
      </c>
      <c r="E127" s="61">
        <f>('1. Data'!E124-MIN('1. Data'!E:E))/(MAX('1. Data'!E:E)-MIN('1. Data'!E:E))</f>
        <v>0.1095890411</v>
      </c>
      <c r="F127" s="61">
        <f>(MAX('1. Data'!F:F)-'1. Data'!F124)/(MAX('1. Data'!F:F)-MIN('1. Data'!F:F))</f>
        <v>0.8948247078</v>
      </c>
      <c r="G127" s="61">
        <f>(MAX('1. Data'!G:G)-'1. Data'!G124)/(MAX('1. Data'!G:G)-MIN('1. Data'!G:G))</f>
        <v>0.9718309859</v>
      </c>
      <c r="H127" s="61">
        <f>(MAX('1. Data'!H:H)-'1. Data'!H124)/(MAX('1. Data'!H:H)-MIN('1. Data'!H:H))</f>
        <v>0.9752650177</v>
      </c>
      <c r="I127" s="61">
        <f>(MAX('1. Data'!I:I)-'1. Data'!I124)/(MAX('1. Data'!I:I)-MIN('1. Data'!I:I))</f>
        <v>0.4177679883</v>
      </c>
      <c r="J127" s="61">
        <f>(MAX('1. Data'!J:J)-'1. Data'!J124)/(MAX('1. Data'!J:J)-MIN('1. Data'!J:J))</f>
        <v>0.4094488189</v>
      </c>
      <c r="K127" s="61">
        <f>('1. Data'!K124-MIN('1. Data'!K:K))/(MAX('1. Data'!K:K)-MIN('1. Data'!K:K))</f>
        <v>0.1137724551</v>
      </c>
      <c r="L127" s="61">
        <f>('1. Data'!L124-MIN('1. Data'!L:L))/(MAX('1. Data'!L:L)-MIN('1. Data'!L:L))</f>
        <v>0.1230769231</v>
      </c>
      <c r="M127" s="61">
        <f>('1. Data'!M124-MIN('1. Data'!M:M))/(MAX('1. Data'!M:M)-MIN('1. Data'!M:M))</f>
        <v>0.4</v>
      </c>
    </row>
    <row r="128" ht="15.75" customHeight="1">
      <c r="A128" s="60">
        <v>124.0</v>
      </c>
      <c r="B128" s="61">
        <f>('1. Data'!B125-MIN('1. Data'!B:B))/(MAX('1. Data'!B:B)-MIN('1. Data'!B:B))</f>
        <v>0.3008849558</v>
      </c>
      <c r="C128" s="61">
        <f>(MAX('1. Data'!C:C)-'1. Data'!C125)/(MAX('1. Data'!C:C)-MIN('1. Data'!C:C))</f>
        <v>0.595890411</v>
      </c>
      <c r="D128" s="61">
        <f>('1. Data'!D125-MIN('1. Data'!D:D))/(MAX('1. Data'!D:D)-MIN('1. Data'!D:D))</f>
        <v>0</v>
      </c>
      <c r="E128" s="61">
        <f>('1. Data'!E125-MIN('1. Data'!E:E))/(MAX('1. Data'!E:E)-MIN('1. Data'!E:E))</f>
        <v>0.1164383562</v>
      </c>
      <c r="F128" s="61">
        <f>(MAX('1. Data'!F:F)-'1. Data'!F125)/(MAX('1. Data'!F:F)-MIN('1. Data'!F:F))</f>
        <v>0.8864774624</v>
      </c>
      <c r="G128" s="61">
        <f>(MAX('1. Data'!G:G)-'1. Data'!G125)/(MAX('1. Data'!G:G)-MIN('1. Data'!G:G))</f>
        <v>0.8591549296</v>
      </c>
      <c r="H128" s="61">
        <f>(MAX('1. Data'!H:H)-'1. Data'!H125)/(MAX('1. Data'!H:H)-MIN('1. Data'!H:H))</f>
        <v>0.9010600707</v>
      </c>
      <c r="I128" s="61">
        <f>(MAX('1. Data'!I:I)-'1. Data'!I125)/(MAX('1. Data'!I:I)-MIN('1. Data'!I:I))</f>
        <v>0.4471365639</v>
      </c>
      <c r="J128" s="61">
        <f>(MAX('1. Data'!J:J)-'1. Data'!J125)/(MAX('1. Data'!J:J)-MIN('1. Data'!J:J))</f>
        <v>0.4488188976</v>
      </c>
      <c r="K128" s="61">
        <f>('1. Data'!K125-MIN('1. Data'!K:K))/(MAX('1. Data'!K:K)-MIN('1. Data'!K:K))</f>
        <v>0.119760479</v>
      </c>
      <c r="L128" s="61">
        <f>('1. Data'!L125-MIN('1. Data'!L:L))/(MAX('1. Data'!L:L)-MIN('1. Data'!L:L))</f>
        <v>0.1692307692</v>
      </c>
      <c r="M128" s="61">
        <f>('1. Data'!M125-MIN('1. Data'!M:M))/(MAX('1. Data'!M:M)-MIN('1. Data'!M:M))</f>
        <v>0.4</v>
      </c>
    </row>
    <row r="129" ht="15.75" customHeight="1">
      <c r="A129" s="60">
        <v>125.0</v>
      </c>
      <c r="B129" s="61">
        <f>('1. Data'!B126-MIN('1. Data'!B:B))/(MAX('1. Data'!B:B)-MIN('1. Data'!B:B))</f>
        <v>0.2831858407</v>
      </c>
      <c r="C129" s="61">
        <f>(MAX('1. Data'!C:C)-'1. Data'!C126)/(MAX('1. Data'!C:C)-MIN('1. Data'!C:C))</f>
        <v>0.7397260274</v>
      </c>
      <c r="D129" s="61">
        <f>('1. Data'!D126-MIN('1. Data'!D:D))/(MAX('1. Data'!D:D)-MIN('1. Data'!D:D))</f>
        <v>0.17</v>
      </c>
      <c r="E129" s="61">
        <f>('1. Data'!E126-MIN('1. Data'!E:E))/(MAX('1. Data'!E:E)-MIN('1. Data'!E:E))</f>
        <v>0.04794520548</v>
      </c>
      <c r="F129" s="61">
        <f>(MAX('1. Data'!F:F)-'1. Data'!F126)/(MAX('1. Data'!F:F)-MIN('1. Data'!F:F))</f>
        <v>0.8831385643</v>
      </c>
      <c r="G129" s="61">
        <f>(MAX('1. Data'!G:G)-'1. Data'!G126)/(MAX('1. Data'!G:G)-MIN('1. Data'!G:G))</f>
        <v>0.7183098592</v>
      </c>
      <c r="H129" s="61">
        <f>(MAX('1. Data'!H:H)-'1. Data'!H126)/(MAX('1. Data'!H:H)-MIN('1. Data'!H:H))</f>
        <v>0.6607773852</v>
      </c>
      <c r="I129" s="61">
        <f>(MAX('1. Data'!I:I)-'1. Data'!I126)/(MAX('1. Data'!I:I)-MIN('1. Data'!I:I))</f>
        <v>0.5646108664</v>
      </c>
      <c r="J129" s="61">
        <f>(MAX('1. Data'!J:J)-'1. Data'!J126)/(MAX('1. Data'!J:J)-MIN('1. Data'!J:J))</f>
        <v>0.4881889764</v>
      </c>
      <c r="K129" s="61">
        <f>('1. Data'!K126-MIN('1. Data'!K:K))/(MAX('1. Data'!K:K)-MIN('1. Data'!K:K))</f>
        <v>0.08982035928</v>
      </c>
      <c r="L129" s="61">
        <f>('1. Data'!L126-MIN('1. Data'!L:L))/(MAX('1. Data'!L:L)-MIN('1. Data'!L:L))</f>
        <v>0.1692307692</v>
      </c>
      <c r="M129" s="61">
        <f>('1. Data'!M126-MIN('1. Data'!M:M))/(MAX('1. Data'!M:M)-MIN('1. Data'!M:M))</f>
        <v>0.4</v>
      </c>
    </row>
    <row r="130" ht="15.75" customHeight="1">
      <c r="A130" s="60">
        <v>126.0</v>
      </c>
      <c r="B130" s="61">
        <f>('1. Data'!B127-MIN('1. Data'!B:B))/(MAX('1. Data'!B:B)-MIN('1. Data'!B:B))</f>
        <v>0.389380531</v>
      </c>
      <c r="C130" s="61">
        <f>(MAX('1. Data'!C:C)-'1. Data'!C127)/(MAX('1. Data'!C:C)-MIN('1. Data'!C:C))</f>
        <v>0.6575342466</v>
      </c>
      <c r="D130" s="61">
        <f>('1. Data'!D127-MIN('1. Data'!D:D))/(MAX('1. Data'!D:D)-MIN('1. Data'!D:D))</f>
        <v>0.04</v>
      </c>
      <c r="E130" s="61">
        <f>('1. Data'!E127-MIN('1. Data'!E:E))/(MAX('1. Data'!E:E)-MIN('1. Data'!E:E))</f>
        <v>0.06849315068</v>
      </c>
      <c r="F130" s="61">
        <f>(MAX('1. Data'!F:F)-'1. Data'!F127)/(MAX('1. Data'!F:F)-MIN('1. Data'!F:F))</f>
        <v>0.776293823</v>
      </c>
      <c r="G130" s="61">
        <f>(MAX('1. Data'!G:G)-'1. Data'!G127)/(MAX('1. Data'!G:G)-MIN('1. Data'!G:G))</f>
        <v>0.6338028169</v>
      </c>
      <c r="H130" s="61">
        <f>(MAX('1. Data'!H:H)-'1. Data'!H127)/(MAX('1. Data'!H:H)-MIN('1. Data'!H:H))</f>
        <v>0.703180212</v>
      </c>
      <c r="I130" s="61">
        <f>(MAX('1. Data'!I:I)-'1. Data'!I127)/(MAX('1. Data'!I:I)-MIN('1. Data'!I:I))</f>
        <v>0.3883994126</v>
      </c>
      <c r="J130" s="61">
        <f>(MAX('1. Data'!J:J)-'1. Data'!J127)/(MAX('1. Data'!J:J)-MIN('1. Data'!J:J))</f>
        <v>0.6692913386</v>
      </c>
      <c r="K130" s="61">
        <f>('1. Data'!K127-MIN('1. Data'!K:K))/(MAX('1. Data'!K:K)-MIN('1. Data'!K:K))</f>
        <v>0.2215568862</v>
      </c>
      <c r="L130" s="61">
        <f>('1. Data'!L127-MIN('1. Data'!L:L))/(MAX('1. Data'!L:L)-MIN('1. Data'!L:L))</f>
        <v>0.1538461538</v>
      </c>
      <c r="M130" s="61">
        <f>('1. Data'!M127-MIN('1. Data'!M:M))/(MAX('1. Data'!M:M)-MIN('1. Data'!M:M))</f>
        <v>0.4</v>
      </c>
    </row>
    <row r="131" ht="15.75" customHeight="1">
      <c r="A131" s="60">
        <v>127.0</v>
      </c>
      <c r="B131" s="61">
        <f>('1. Data'!B128-MIN('1. Data'!B:B))/(MAX('1. Data'!B:B)-MIN('1. Data'!B:B))</f>
        <v>0.3185840708</v>
      </c>
      <c r="C131" s="61">
        <f>(MAX('1. Data'!C:C)-'1. Data'!C128)/(MAX('1. Data'!C:C)-MIN('1. Data'!C:C))</f>
        <v>0.1712328767</v>
      </c>
      <c r="D131" s="61">
        <f>('1. Data'!D128-MIN('1. Data'!D:D))/(MAX('1. Data'!D:D)-MIN('1. Data'!D:D))</f>
        <v>0</v>
      </c>
      <c r="E131" s="61">
        <f>('1. Data'!E128-MIN('1. Data'!E:E))/(MAX('1. Data'!E:E)-MIN('1. Data'!E:E))</f>
        <v>0.05479452055</v>
      </c>
      <c r="F131" s="61">
        <f>(MAX('1. Data'!F:F)-'1. Data'!F128)/(MAX('1. Data'!F:F)-MIN('1. Data'!F:F))</f>
        <v>0.8848080134</v>
      </c>
      <c r="G131" s="61">
        <f>(MAX('1. Data'!G:G)-'1. Data'!G128)/(MAX('1. Data'!G:G)-MIN('1. Data'!G:G))</f>
        <v>0.9718309859</v>
      </c>
      <c r="H131" s="61">
        <f>(MAX('1. Data'!H:H)-'1. Data'!H128)/(MAX('1. Data'!H:H)-MIN('1. Data'!H:H))</f>
        <v>0.9787985866</v>
      </c>
      <c r="I131" s="61">
        <f>(MAX('1. Data'!I:I)-'1. Data'!I128)/(MAX('1. Data'!I:I)-MIN('1. Data'!I:I))</f>
        <v>0.5352422907</v>
      </c>
      <c r="J131" s="61">
        <f>(MAX('1. Data'!J:J)-'1. Data'!J128)/(MAX('1. Data'!J:J)-MIN('1. Data'!J:J))</f>
        <v>0.3779527559</v>
      </c>
      <c r="K131" s="61">
        <f>('1. Data'!K128-MIN('1. Data'!K:K))/(MAX('1. Data'!K:K)-MIN('1. Data'!K:K))</f>
        <v>0.09580838323</v>
      </c>
      <c r="L131" s="61">
        <f>('1. Data'!L128-MIN('1. Data'!L:L))/(MAX('1. Data'!L:L)-MIN('1. Data'!L:L))</f>
        <v>0.3846153846</v>
      </c>
      <c r="M131" s="61">
        <f>('1. Data'!M128-MIN('1. Data'!M:M))/(MAX('1. Data'!M:M)-MIN('1. Data'!M:M))</f>
        <v>0.4</v>
      </c>
    </row>
    <row r="132" ht="15.75" customHeight="1">
      <c r="A132" s="60">
        <v>128.0</v>
      </c>
      <c r="B132" s="61">
        <f>('1. Data'!B129-MIN('1. Data'!B:B))/(MAX('1. Data'!B:B)-MIN('1. Data'!B:B))</f>
        <v>0.3097345133</v>
      </c>
      <c r="C132" s="61">
        <f>(MAX('1. Data'!C:C)-'1. Data'!C129)/(MAX('1. Data'!C:C)-MIN('1. Data'!C:C))</f>
        <v>0.1712328767</v>
      </c>
      <c r="D132" s="61">
        <f>('1. Data'!D129-MIN('1. Data'!D:D))/(MAX('1. Data'!D:D)-MIN('1. Data'!D:D))</f>
        <v>0</v>
      </c>
      <c r="E132" s="61">
        <f>('1. Data'!E129-MIN('1. Data'!E:E))/(MAX('1. Data'!E:E)-MIN('1. Data'!E:E))</f>
        <v>0.06164383562</v>
      </c>
      <c r="F132" s="61">
        <f>(MAX('1. Data'!F:F)-'1. Data'!F129)/(MAX('1. Data'!F:F)-MIN('1. Data'!F:F))</f>
        <v>0.8831385643</v>
      </c>
      <c r="G132" s="61">
        <f>(MAX('1. Data'!G:G)-'1. Data'!G129)/(MAX('1. Data'!G:G)-MIN('1. Data'!G:G))</f>
        <v>0.9718309859</v>
      </c>
      <c r="H132" s="61">
        <f>(MAX('1. Data'!H:H)-'1. Data'!H129)/(MAX('1. Data'!H:H)-MIN('1. Data'!H:H))</f>
        <v>0.9787985866</v>
      </c>
      <c r="I132" s="61">
        <f>(MAX('1. Data'!I:I)-'1. Data'!I129)/(MAX('1. Data'!I:I)-MIN('1. Data'!I:I))</f>
        <v>0.5352422907</v>
      </c>
      <c r="J132" s="61">
        <f>(MAX('1. Data'!J:J)-'1. Data'!J129)/(MAX('1. Data'!J:J)-MIN('1. Data'!J:J))</f>
        <v>0.3700787402</v>
      </c>
      <c r="K132" s="61">
        <f>('1. Data'!K129-MIN('1. Data'!K:K))/(MAX('1. Data'!K:K)-MIN('1. Data'!K:K))</f>
        <v>0.08982035928</v>
      </c>
      <c r="L132" s="61">
        <f>('1. Data'!L129-MIN('1. Data'!L:L))/(MAX('1. Data'!L:L)-MIN('1. Data'!L:L))</f>
        <v>0.3846153846</v>
      </c>
      <c r="M132" s="61">
        <f>('1. Data'!M129-MIN('1. Data'!M:M))/(MAX('1. Data'!M:M)-MIN('1. Data'!M:M))</f>
        <v>0.4</v>
      </c>
    </row>
    <row r="133" ht="15.75" customHeight="1">
      <c r="A133" s="60">
        <v>129.0</v>
      </c>
      <c r="B133" s="61">
        <f>('1. Data'!B130-MIN('1. Data'!B:B))/(MAX('1. Data'!B:B)-MIN('1. Data'!B:B))</f>
        <v>0.3008849558</v>
      </c>
      <c r="C133" s="61">
        <f>(MAX('1. Data'!C:C)-'1. Data'!C130)/(MAX('1. Data'!C:C)-MIN('1. Data'!C:C))</f>
        <v>0.6780821918</v>
      </c>
      <c r="D133" s="61">
        <f>('1. Data'!D130-MIN('1. Data'!D:D))/(MAX('1. Data'!D:D)-MIN('1. Data'!D:D))</f>
        <v>0.16</v>
      </c>
      <c r="E133" s="61">
        <f>('1. Data'!E130-MIN('1. Data'!E:E))/(MAX('1. Data'!E:E)-MIN('1. Data'!E:E))</f>
        <v>0.06164383562</v>
      </c>
      <c r="F133" s="61">
        <f>(MAX('1. Data'!F:F)-'1. Data'!F130)/(MAX('1. Data'!F:F)-MIN('1. Data'!F:F))</f>
        <v>0.9115191987</v>
      </c>
      <c r="G133" s="61">
        <f>(MAX('1. Data'!G:G)-'1. Data'!G130)/(MAX('1. Data'!G:G)-MIN('1. Data'!G:G))</f>
        <v>0.9718309859</v>
      </c>
      <c r="H133" s="61">
        <f>(MAX('1. Data'!H:H)-'1. Data'!H130)/(MAX('1. Data'!H:H)-MIN('1. Data'!H:H))</f>
        <v>0.964664311</v>
      </c>
      <c r="I133" s="61">
        <f>(MAX('1. Data'!I:I)-'1. Data'!I130)/(MAX('1. Data'!I:I)-MIN('1. Data'!I:I))</f>
        <v>0.5499265786</v>
      </c>
      <c r="J133" s="61">
        <f>(MAX('1. Data'!J:J)-'1. Data'!J130)/(MAX('1. Data'!J:J)-MIN('1. Data'!J:J))</f>
        <v>0.4645669291</v>
      </c>
      <c r="K133" s="61">
        <f>('1. Data'!K130-MIN('1. Data'!K:K))/(MAX('1. Data'!K:K)-MIN('1. Data'!K:K))</f>
        <v>0.3532934132</v>
      </c>
      <c r="L133" s="61">
        <f>('1. Data'!L130-MIN('1. Data'!L:L))/(MAX('1. Data'!L:L)-MIN('1. Data'!L:L))</f>
        <v>0.3230769231</v>
      </c>
      <c r="M133" s="61">
        <f>('1. Data'!M130-MIN('1. Data'!M:M))/(MAX('1. Data'!M:M)-MIN('1. Data'!M:M))</f>
        <v>0.8</v>
      </c>
    </row>
    <row r="134" ht="15.75" customHeight="1">
      <c r="A134" s="60">
        <v>130.0</v>
      </c>
      <c r="B134" s="61">
        <f>('1. Data'!B131-MIN('1. Data'!B:B))/(MAX('1. Data'!B:B)-MIN('1. Data'!B:B))</f>
        <v>0.1327433628</v>
      </c>
      <c r="C134" s="61">
        <f>(MAX('1. Data'!C:C)-'1. Data'!C131)/(MAX('1. Data'!C:C)-MIN('1. Data'!C:C))</f>
        <v>0.8219178082</v>
      </c>
      <c r="D134" s="61">
        <f>('1. Data'!D131-MIN('1. Data'!D:D))/(MAX('1. Data'!D:D)-MIN('1. Data'!D:D))</f>
        <v>0.15</v>
      </c>
      <c r="E134" s="61">
        <f>('1. Data'!E131-MIN('1. Data'!E:E))/(MAX('1. Data'!E:E)-MIN('1. Data'!E:E))</f>
        <v>0.06164383562</v>
      </c>
      <c r="F134" s="61">
        <f>(MAX('1. Data'!F:F)-'1. Data'!F131)/(MAX('1. Data'!F:F)-MIN('1. Data'!F:F))</f>
        <v>0.8998330551</v>
      </c>
      <c r="G134" s="61">
        <f>(MAX('1. Data'!G:G)-'1. Data'!G131)/(MAX('1. Data'!G:G)-MIN('1. Data'!G:G))</f>
        <v>0.9295774648</v>
      </c>
      <c r="H134" s="61">
        <f>(MAX('1. Data'!H:H)-'1. Data'!H131)/(MAX('1. Data'!H:H)-MIN('1. Data'!H:H))</f>
        <v>0.9540636042</v>
      </c>
      <c r="I134" s="61">
        <f>(MAX('1. Data'!I:I)-'1. Data'!I131)/(MAX('1. Data'!I:I)-MIN('1. Data'!I:I))</f>
        <v>0.6013215859</v>
      </c>
      <c r="J134" s="61">
        <f>(MAX('1. Data'!J:J)-'1. Data'!J131)/(MAX('1. Data'!J:J)-MIN('1. Data'!J:J))</f>
        <v>0.4645669291</v>
      </c>
      <c r="K134" s="61">
        <f>('1. Data'!K131-MIN('1. Data'!K:K))/(MAX('1. Data'!K:K)-MIN('1. Data'!K:K))</f>
        <v>0.1437125749</v>
      </c>
      <c r="L134" s="61">
        <f>('1. Data'!L131-MIN('1. Data'!L:L))/(MAX('1. Data'!L:L)-MIN('1. Data'!L:L))</f>
        <v>0.1538461538</v>
      </c>
      <c r="M134" s="61">
        <f>('1. Data'!M131-MIN('1. Data'!M:M))/(MAX('1. Data'!M:M)-MIN('1. Data'!M:M))</f>
        <v>0.4</v>
      </c>
    </row>
    <row r="135" ht="15.75" customHeight="1">
      <c r="A135" s="60">
        <v>131.0</v>
      </c>
      <c r="B135" s="61">
        <f>('1. Data'!B132-MIN('1. Data'!B:B))/(MAX('1. Data'!B:B)-MIN('1. Data'!B:B))</f>
        <v>0.3008849558</v>
      </c>
      <c r="C135" s="61">
        <f>(MAX('1. Data'!C:C)-'1. Data'!C132)/(MAX('1. Data'!C:C)-MIN('1. Data'!C:C))</f>
        <v>0.5719178082</v>
      </c>
      <c r="D135" s="61">
        <f>('1. Data'!D132-MIN('1. Data'!D:D))/(MAX('1. Data'!D:D)-MIN('1. Data'!D:D))</f>
        <v>0.56</v>
      </c>
      <c r="E135" s="61">
        <f>('1. Data'!E132-MIN('1. Data'!E:E))/(MAX('1. Data'!E:E)-MIN('1. Data'!E:E))</f>
        <v>0.07534246575</v>
      </c>
      <c r="F135" s="61">
        <f>(MAX('1. Data'!F:F)-'1. Data'!F132)/(MAX('1. Data'!F:F)-MIN('1. Data'!F:F))</f>
        <v>0.8230383973</v>
      </c>
      <c r="G135" s="61">
        <f>(MAX('1. Data'!G:G)-'1. Data'!G132)/(MAX('1. Data'!G:G)-MIN('1. Data'!G:G))</f>
        <v>0.5915492958</v>
      </c>
      <c r="H135" s="61">
        <f>(MAX('1. Data'!H:H)-'1. Data'!H132)/(MAX('1. Data'!H:H)-MIN('1. Data'!H:H))</f>
        <v>0.5477031802</v>
      </c>
      <c r="I135" s="61">
        <f>(MAX('1. Data'!I:I)-'1. Data'!I132)/(MAX('1. Data'!I:I)-MIN('1. Data'!I:I))</f>
        <v>0.5058737151</v>
      </c>
      <c r="J135" s="61">
        <f>(MAX('1. Data'!J:J)-'1. Data'!J132)/(MAX('1. Data'!J:J)-MIN('1. Data'!J:J))</f>
        <v>0.6062992126</v>
      </c>
      <c r="K135" s="61">
        <f>('1. Data'!K132-MIN('1. Data'!K:K))/(MAX('1. Data'!K:K)-MIN('1. Data'!K:K))</f>
        <v>0.1976047904</v>
      </c>
      <c r="L135" s="61">
        <f>('1. Data'!L132-MIN('1. Data'!L:L))/(MAX('1. Data'!L:L)-MIN('1. Data'!L:L))</f>
        <v>0.1538461538</v>
      </c>
      <c r="M135" s="61">
        <f>('1. Data'!M132-MIN('1. Data'!M:M))/(MAX('1. Data'!M:M)-MIN('1. Data'!M:M))</f>
        <v>0.4</v>
      </c>
    </row>
    <row r="136" ht="15.75" customHeight="1">
      <c r="A136" s="60">
        <v>132.0</v>
      </c>
      <c r="B136" s="61">
        <f>('1. Data'!B133-MIN('1. Data'!B:B))/(MAX('1. Data'!B:B)-MIN('1. Data'!B:B))</f>
        <v>0.08849557522</v>
      </c>
      <c r="C136" s="61">
        <f>(MAX('1. Data'!C:C)-'1. Data'!C133)/(MAX('1. Data'!C:C)-MIN('1. Data'!C:C))</f>
        <v>0.7397260274</v>
      </c>
      <c r="D136" s="61">
        <f>('1. Data'!D133-MIN('1. Data'!D:D))/(MAX('1. Data'!D:D)-MIN('1. Data'!D:D))</f>
        <v>0.09</v>
      </c>
      <c r="E136" s="61">
        <f>('1. Data'!E133-MIN('1. Data'!E:E))/(MAX('1. Data'!E:E)-MIN('1. Data'!E:E))</f>
        <v>0.09589041096</v>
      </c>
      <c r="F136" s="61">
        <f>(MAX('1. Data'!F:F)-'1. Data'!F133)/(MAX('1. Data'!F:F)-MIN('1. Data'!F:F))</f>
        <v>0.938230384</v>
      </c>
      <c r="G136" s="61">
        <f>(MAX('1. Data'!G:G)-'1. Data'!G133)/(MAX('1. Data'!G:G)-MIN('1. Data'!G:G))</f>
        <v>0.7746478873</v>
      </c>
      <c r="H136" s="61">
        <f>(MAX('1. Data'!H:H)-'1. Data'!H133)/(MAX('1. Data'!H:H)-MIN('1. Data'!H:H))</f>
        <v>0.6713780919</v>
      </c>
      <c r="I136" s="61">
        <f>(MAX('1. Data'!I:I)-'1. Data'!I133)/(MAX('1. Data'!I:I)-MIN('1. Data'!I:I))</f>
        <v>0.7334801762</v>
      </c>
      <c r="J136" s="61">
        <f>(MAX('1. Data'!J:J)-'1. Data'!J133)/(MAX('1. Data'!J:J)-MIN('1. Data'!J:J))</f>
        <v>0.2992125984</v>
      </c>
      <c r="K136" s="61">
        <f>('1. Data'!K133-MIN('1. Data'!K:K))/(MAX('1. Data'!K:K)-MIN('1. Data'!K:K))</f>
        <v>0.1796407186</v>
      </c>
      <c r="L136" s="61">
        <f>('1. Data'!L133-MIN('1. Data'!L:L))/(MAX('1. Data'!L:L)-MIN('1. Data'!L:L))</f>
        <v>0.7076923077</v>
      </c>
      <c r="M136" s="61">
        <f>('1. Data'!M133-MIN('1. Data'!M:M))/(MAX('1. Data'!M:M)-MIN('1. Data'!M:M))</f>
        <v>0.4</v>
      </c>
    </row>
    <row r="137" ht="15.75" customHeight="1">
      <c r="A137" s="60">
        <v>133.0</v>
      </c>
      <c r="B137" s="61">
        <f>('1. Data'!B134-MIN('1. Data'!B:B))/(MAX('1. Data'!B:B)-MIN('1. Data'!B:B))</f>
        <v>0.08849557522</v>
      </c>
      <c r="C137" s="61">
        <f>(MAX('1. Data'!C:C)-'1. Data'!C134)/(MAX('1. Data'!C:C)-MIN('1. Data'!C:C))</f>
        <v>0.7397260274</v>
      </c>
      <c r="D137" s="61">
        <f>('1. Data'!D134-MIN('1. Data'!D:D))/(MAX('1. Data'!D:D)-MIN('1. Data'!D:D))</f>
        <v>0.09</v>
      </c>
      <c r="E137" s="61">
        <f>('1. Data'!E134-MIN('1. Data'!E:E))/(MAX('1. Data'!E:E)-MIN('1. Data'!E:E))</f>
        <v>0.09589041096</v>
      </c>
      <c r="F137" s="61">
        <f>(MAX('1. Data'!F:F)-'1. Data'!F134)/(MAX('1. Data'!F:F)-MIN('1. Data'!F:F))</f>
        <v>0.938230384</v>
      </c>
      <c r="G137" s="61">
        <f>(MAX('1. Data'!G:G)-'1. Data'!G134)/(MAX('1. Data'!G:G)-MIN('1. Data'!G:G))</f>
        <v>0.7746478873</v>
      </c>
      <c r="H137" s="61">
        <f>(MAX('1. Data'!H:H)-'1. Data'!H134)/(MAX('1. Data'!H:H)-MIN('1. Data'!H:H))</f>
        <v>0.6713780919</v>
      </c>
      <c r="I137" s="61">
        <f>(MAX('1. Data'!I:I)-'1. Data'!I134)/(MAX('1. Data'!I:I)-MIN('1. Data'!I:I))</f>
        <v>0.7334801762</v>
      </c>
      <c r="J137" s="61">
        <f>(MAX('1. Data'!J:J)-'1. Data'!J134)/(MAX('1. Data'!J:J)-MIN('1. Data'!J:J))</f>
        <v>0.2992125984</v>
      </c>
      <c r="K137" s="61">
        <f>('1. Data'!K134-MIN('1. Data'!K:K))/(MAX('1. Data'!K:K)-MIN('1. Data'!K:K))</f>
        <v>0.1796407186</v>
      </c>
      <c r="L137" s="61">
        <f>('1. Data'!L134-MIN('1. Data'!L:L))/(MAX('1. Data'!L:L)-MIN('1. Data'!L:L))</f>
        <v>0.7076923077</v>
      </c>
      <c r="M137" s="61">
        <f>('1. Data'!M134-MIN('1. Data'!M:M))/(MAX('1. Data'!M:M)-MIN('1. Data'!M:M))</f>
        <v>0.4</v>
      </c>
    </row>
    <row r="138" ht="15.75" customHeight="1">
      <c r="A138" s="60">
        <v>134.0</v>
      </c>
      <c r="B138" s="61">
        <f>('1. Data'!B135-MIN('1. Data'!B:B))/(MAX('1. Data'!B:B)-MIN('1. Data'!B:B))</f>
        <v>0.1769911504</v>
      </c>
      <c r="C138" s="61">
        <f>(MAX('1. Data'!C:C)-'1. Data'!C135)/(MAX('1. Data'!C:C)-MIN('1. Data'!C:C))</f>
        <v>0.7397260274</v>
      </c>
      <c r="D138" s="61">
        <f>('1. Data'!D135-MIN('1. Data'!D:D))/(MAX('1. Data'!D:D)-MIN('1. Data'!D:D))</f>
        <v>0.01</v>
      </c>
      <c r="E138" s="61">
        <f>('1. Data'!E135-MIN('1. Data'!E:E))/(MAX('1. Data'!E:E)-MIN('1. Data'!E:E))</f>
        <v>0.04109589041</v>
      </c>
      <c r="F138" s="61">
        <f>(MAX('1. Data'!F:F)-'1. Data'!F135)/(MAX('1. Data'!F:F)-MIN('1. Data'!F:F))</f>
        <v>0.9198664441</v>
      </c>
      <c r="G138" s="61">
        <f>(MAX('1. Data'!G:G)-'1. Data'!G135)/(MAX('1. Data'!G:G)-MIN('1. Data'!G:G))</f>
        <v>0.7746478873</v>
      </c>
      <c r="H138" s="61">
        <f>(MAX('1. Data'!H:H)-'1. Data'!H135)/(MAX('1. Data'!H:H)-MIN('1. Data'!H:H))</f>
        <v>0.9293286219</v>
      </c>
      <c r="I138" s="61">
        <f>(MAX('1. Data'!I:I)-'1. Data'!I135)/(MAX('1. Data'!I:I)-MIN('1. Data'!I:I))</f>
        <v>0.6233480176</v>
      </c>
      <c r="J138" s="61">
        <f>(MAX('1. Data'!J:J)-'1. Data'!J135)/(MAX('1. Data'!J:J)-MIN('1. Data'!J:J))</f>
        <v>0.4803149606</v>
      </c>
      <c r="K138" s="61">
        <f>('1. Data'!K135-MIN('1. Data'!K:K))/(MAX('1. Data'!K:K)-MIN('1. Data'!K:K))</f>
        <v>0.1497005988</v>
      </c>
      <c r="L138" s="61">
        <f>('1. Data'!L135-MIN('1. Data'!L:L))/(MAX('1. Data'!L:L)-MIN('1. Data'!L:L))</f>
        <v>0.2153846154</v>
      </c>
      <c r="M138" s="61">
        <f>('1. Data'!M135-MIN('1. Data'!M:M))/(MAX('1. Data'!M:M)-MIN('1. Data'!M:M))</f>
        <v>0.6</v>
      </c>
    </row>
    <row r="139" ht="15.75" customHeight="1">
      <c r="A139" s="60">
        <v>135.0</v>
      </c>
      <c r="B139" s="61">
        <f>('1. Data'!B136-MIN('1. Data'!B:B))/(MAX('1. Data'!B:B)-MIN('1. Data'!B:B))</f>
        <v>0.2920353982</v>
      </c>
      <c r="C139" s="61">
        <f>(MAX('1. Data'!C:C)-'1. Data'!C136)/(MAX('1. Data'!C:C)-MIN('1. Data'!C:C))</f>
        <v>0.3698630137</v>
      </c>
      <c r="D139" s="61">
        <f>('1. Data'!D136-MIN('1. Data'!D:D))/(MAX('1. Data'!D:D)-MIN('1. Data'!D:D))</f>
        <v>0.05</v>
      </c>
      <c r="E139" s="61">
        <f>('1. Data'!E136-MIN('1. Data'!E:E))/(MAX('1. Data'!E:E)-MIN('1. Data'!E:E))</f>
        <v>0.08904109589</v>
      </c>
      <c r="F139" s="61">
        <f>(MAX('1. Data'!F:F)-'1. Data'!F136)/(MAX('1. Data'!F:F)-MIN('1. Data'!F:F))</f>
        <v>0.8797996661</v>
      </c>
      <c r="G139" s="61">
        <f>(MAX('1. Data'!G:G)-'1. Data'!G136)/(MAX('1. Data'!G:G)-MIN('1. Data'!G:G))</f>
        <v>0.8309859155</v>
      </c>
      <c r="H139" s="61">
        <f>(MAX('1. Data'!H:H)-'1. Data'!H136)/(MAX('1. Data'!H:H)-MIN('1. Data'!H:H))</f>
        <v>0.9187279152</v>
      </c>
      <c r="I139" s="61">
        <f>(MAX('1. Data'!I:I)-'1. Data'!I136)/(MAX('1. Data'!I:I)-MIN('1. Data'!I:I))</f>
        <v>0.5719530103</v>
      </c>
      <c r="J139" s="61">
        <f>(MAX('1. Data'!J:J)-'1. Data'!J136)/(MAX('1. Data'!J:J)-MIN('1. Data'!J:J))</f>
        <v>0.6220472441</v>
      </c>
      <c r="K139" s="61">
        <f>('1. Data'!K136-MIN('1. Data'!K:K))/(MAX('1. Data'!K:K)-MIN('1. Data'!K:K))</f>
        <v>0.1317365269</v>
      </c>
      <c r="L139" s="61">
        <f>('1. Data'!L136-MIN('1. Data'!L:L))/(MAX('1. Data'!L:L)-MIN('1. Data'!L:L))</f>
        <v>0.2307692308</v>
      </c>
      <c r="M139" s="61">
        <f>('1. Data'!M136-MIN('1. Data'!M:M))/(MAX('1. Data'!M:M)-MIN('1. Data'!M:M))</f>
        <v>0.6</v>
      </c>
    </row>
    <row r="140" ht="15.75" customHeight="1">
      <c r="A140" s="60">
        <v>136.0</v>
      </c>
      <c r="B140" s="61">
        <f>('1. Data'!B137-MIN('1. Data'!B:B))/(MAX('1. Data'!B:B)-MIN('1. Data'!B:B))</f>
        <v>0.3362831858</v>
      </c>
      <c r="C140" s="61">
        <f>(MAX('1. Data'!C:C)-'1. Data'!C137)/(MAX('1. Data'!C:C)-MIN('1. Data'!C:C))</f>
        <v>0.5719178082</v>
      </c>
      <c r="D140" s="61">
        <f>('1. Data'!D137-MIN('1. Data'!D:D))/(MAX('1. Data'!D:D)-MIN('1. Data'!D:D))</f>
        <v>0.11</v>
      </c>
      <c r="E140" s="61">
        <f>('1. Data'!E137-MIN('1. Data'!E:E))/(MAX('1. Data'!E:E)-MIN('1. Data'!E:E))</f>
        <v>0.06849315068</v>
      </c>
      <c r="F140" s="61">
        <f>(MAX('1. Data'!F:F)-'1. Data'!F137)/(MAX('1. Data'!F:F)-MIN('1. Data'!F:F))</f>
        <v>0.8697829716</v>
      </c>
      <c r="G140" s="61">
        <f>(MAX('1. Data'!G:G)-'1. Data'!G137)/(MAX('1. Data'!G:G)-MIN('1. Data'!G:G))</f>
        <v>0.7887323944</v>
      </c>
      <c r="H140" s="61">
        <f>(MAX('1. Data'!H:H)-'1. Data'!H137)/(MAX('1. Data'!H:H)-MIN('1. Data'!H:H))</f>
        <v>0.7985865724</v>
      </c>
      <c r="I140" s="61">
        <f>(MAX('1. Data'!I:I)-'1. Data'!I137)/(MAX('1. Data'!I:I)-MIN('1. Data'!I:I))</f>
        <v>0.5279001468</v>
      </c>
      <c r="J140" s="61">
        <f>(MAX('1. Data'!J:J)-'1. Data'!J137)/(MAX('1. Data'!J:J)-MIN('1. Data'!J:J))</f>
        <v>0.6456692913</v>
      </c>
      <c r="K140" s="61">
        <f>('1. Data'!K137-MIN('1. Data'!K:K))/(MAX('1. Data'!K:K)-MIN('1. Data'!K:K))</f>
        <v>0.2934131737</v>
      </c>
      <c r="L140" s="61">
        <f>('1. Data'!L137-MIN('1. Data'!L:L))/(MAX('1. Data'!L:L)-MIN('1. Data'!L:L))</f>
        <v>0.1846153846</v>
      </c>
      <c r="M140" s="61">
        <f>('1. Data'!M137-MIN('1. Data'!M:M))/(MAX('1. Data'!M:M)-MIN('1. Data'!M:M))</f>
        <v>0.4</v>
      </c>
    </row>
    <row r="141" ht="15.75" customHeight="1">
      <c r="A141" s="60">
        <v>137.0</v>
      </c>
      <c r="B141" s="61">
        <f>('1. Data'!B138-MIN('1. Data'!B:B))/(MAX('1. Data'!B:B)-MIN('1. Data'!B:B))</f>
        <v>0.3274336283</v>
      </c>
      <c r="C141" s="61">
        <f>(MAX('1. Data'!C:C)-'1. Data'!C138)/(MAX('1. Data'!C:C)-MIN('1. Data'!C:C))</f>
        <v>0.5924657534</v>
      </c>
      <c r="D141" s="61">
        <f>('1. Data'!D138-MIN('1. Data'!D:D))/(MAX('1. Data'!D:D)-MIN('1. Data'!D:D))</f>
        <v>0.15</v>
      </c>
      <c r="E141" s="61">
        <f>('1. Data'!E138-MIN('1. Data'!E:E))/(MAX('1. Data'!E:E)-MIN('1. Data'!E:E))</f>
        <v>0.06164383562</v>
      </c>
      <c r="F141" s="61">
        <f>(MAX('1. Data'!F:F)-'1. Data'!F138)/(MAX('1. Data'!F:F)-MIN('1. Data'!F:F))</f>
        <v>0.8714524207</v>
      </c>
      <c r="G141" s="61">
        <f>(MAX('1. Data'!G:G)-'1. Data'!G138)/(MAX('1. Data'!G:G)-MIN('1. Data'!G:G))</f>
        <v>0.8732394366</v>
      </c>
      <c r="H141" s="61">
        <f>(MAX('1. Data'!H:H)-'1. Data'!H138)/(MAX('1. Data'!H:H)-MIN('1. Data'!H:H))</f>
        <v>0.8374558304</v>
      </c>
      <c r="I141" s="61">
        <f>(MAX('1. Data'!I:I)-'1. Data'!I138)/(MAX('1. Data'!I:I)-MIN('1. Data'!I:I))</f>
        <v>0.5058737151</v>
      </c>
      <c r="J141" s="61">
        <f>(MAX('1. Data'!J:J)-'1. Data'!J138)/(MAX('1. Data'!J:J)-MIN('1. Data'!J:J))</f>
        <v>0.6141732283</v>
      </c>
      <c r="K141" s="61">
        <f>('1. Data'!K138-MIN('1. Data'!K:K))/(MAX('1. Data'!K:K)-MIN('1. Data'!K:K))</f>
        <v>0.2634730539</v>
      </c>
      <c r="L141" s="61">
        <f>('1. Data'!L138-MIN('1. Data'!L:L))/(MAX('1. Data'!L:L)-MIN('1. Data'!L:L))</f>
        <v>0.1692307692</v>
      </c>
      <c r="M141" s="61">
        <f>('1. Data'!M138-MIN('1. Data'!M:M))/(MAX('1. Data'!M:M)-MIN('1. Data'!M:M))</f>
        <v>0.4</v>
      </c>
    </row>
    <row r="142" ht="15.75" customHeight="1">
      <c r="A142" s="60">
        <v>138.0</v>
      </c>
      <c r="B142" s="61">
        <f>('1. Data'!B139-MIN('1. Data'!B:B))/(MAX('1. Data'!B:B)-MIN('1. Data'!B:B))</f>
        <v>0.2300884956</v>
      </c>
      <c r="C142" s="61">
        <f>(MAX('1. Data'!C:C)-'1. Data'!C139)/(MAX('1. Data'!C:C)-MIN('1. Data'!C:C))</f>
        <v>0.7979452055</v>
      </c>
      <c r="D142" s="61">
        <f>('1. Data'!D139-MIN('1. Data'!D:D))/(MAX('1. Data'!D:D)-MIN('1. Data'!D:D))</f>
        <v>0.36</v>
      </c>
      <c r="E142" s="61">
        <f>('1. Data'!E139-MIN('1. Data'!E:E))/(MAX('1. Data'!E:E)-MIN('1. Data'!E:E))</f>
        <v>0.07534246575</v>
      </c>
      <c r="F142" s="61">
        <f>(MAX('1. Data'!F:F)-'1. Data'!F139)/(MAX('1. Data'!F:F)-MIN('1. Data'!F:F))</f>
        <v>0.8848080134</v>
      </c>
      <c r="G142" s="61">
        <f>(MAX('1. Data'!G:G)-'1. Data'!G139)/(MAX('1. Data'!G:G)-MIN('1. Data'!G:G))</f>
        <v>0.8309859155</v>
      </c>
      <c r="H142" s="61">
        <f>(MAX('1. Data'!H:H)-'1. Data'!H139)/(MAX('1. Data'!H:H)-MIN('1. Data'!H:H))</f>
        <v>0.8621908127</v>
      </c>
      <c r="I142" s="61">
        <f>(MAX('1. Data'!I:I)-'1. Data'!I139)/(MAX('1. Data'!I:I)-MIN('1. Data'!I:I))</f>
        <v>0.4765051395</v>
      </c>
      <c r="J142" s="61">
        <f>(MAX('1. Data'!J:J)-'1. Data'!J139)/(MAX('1. Data'!J:J)-MIN('1. Data'!J:J))</f>
        <v>0.4173228346</v>
      </c>
      <c r="K142" s="61">
        <f>('1. Data'!K139-MIN('1. Data'!K:K))/(MAX('1. Data'!K:K)-MIN('1. Data'!K:K))</f>
        <v>0.1856287425</v>
      </c>
      <c r="L142" s="61">
        <f>('1. Data'!L139-MIN('1. Data'!L:L))/(MAX('1. Data'!L:L)-MIN('1. Data'!L:L))</f>
        <v>0.1230769231</v>
      </c>
      <c r="M142" s="61">
        <f>('1. Data'!M139-MIN('1. Data'!M:M))/(MAX('1. Data'!M:M)-MIN('1. Data'!M:M))</f>
        <v>0.4</v>
      </c>
    </row>
    <row r="143" ht="15.75" customHeight="1">
      <c r="A143" s="60">
        <v>139.0</v>
      </c>
      <c r="B143" s="61">
        <f>('1. Data'!B140-MIN('1. Data'!B:B))/(MAX('1. Data'!B:B)-MIN('1. Data'!B:B))</f>
        <v>0.2831858407</v>
      </c>
      <c r="C143" s="61">
        <f>(MAX('1. Data'!C:C)-'1. Data'!C140)/(MAX('1. Data'!C:C)-MIN('1. Data'!C:C))</f>
        <v>0.698630137</v>
      </c>
      <c r="D143" s="61">
        <f>('1. Data'!D140-MIN('1. Data'!D:D))/(MAX('1. Data'!D:D)-MIN('1. Data'!D:D))</f>
        <v>0.19</v>
      </c>
      <c r="E143" s="61">
        <f>('1. Data'!E140-MIN('1. Data'!E:E))/(MAX('1. Data'!E:E)-MIN('1. Data'!E:E))</f>
        <v>0.08219178082</v>
      </c>
      <c r="F143" s="61">
        <f>(MAX('1. Data'!F:F)-'1. Data'!F140)/(MAX('1. Data'!F:F)-MIN('1. Data'!F:F))</f>
        <v>0.8848080134</v>
      </c>
      <c r="G143" s="61">
        <f>(MAX('1. Data'!G:G)-'1. Data'!G140)/(MAX('1. Data'!G:G)-MIN('1. Data'!G:G))</f>
        <v>0.8028169014</v>
      </c>
      <c r="H143" s="61">
        <f>(MAX('1. Data'!H:H)-'1. Data'!H140)/(MAX('1. Data'!H:H)-MIN('1. Data'!H:H))</f>
        <v>0.6501766784</v>
      </c>
      <c r="I143" s="61">
        <f>(MAX('1. Data'!I:I)-'1. Data'!I140)/(MAX('1. Data'!I:I)-MIN('1. Data'!I:I))</f>
        <v>0.5499265786</v>
      </c>
      <c r="J143" s="61">
        <f>(MAX('1. Data'!J:J)-'1. Data'!J140)/(MAX('1. Data'!J:J)-MIN('1. Data'!J:J))</f>
        <v>0.5354330709</v>
      </c>
      <c r="K143" s="61">
        <f>('1. Data'!K140-MIN('1. Data'!K:K))/(MAX('1. Data'!K:K)-MIN('1. Data'!K:K))</f>
        <v>0.125748503</v>
      </c>
      <c r="L143" s="61">
        <f>('1. Data'!L140-MIN('1. Data'!L:L))/(MAX('1. Data'!L:L)-MIN('1. Data'!L:L))</f>
        <v>0.1692307692</v>
      </c>
      <c r="M143" s="61">
        <f>('1. Data'!M140-MIN('1. Data'!M:M))/(MAX('1. Data'!M:M)-MIN('1. Data'!M:M))</f>
        <v>0.4</v>
      </c>
    </row>
    <row r="144" ht="15.75" customHeight="1">
      <c r="A144" s="60">
        <v>140.0</v>
      </c>
      <c r="B144" s="61">
        <f>('1. Data'!B141-MIN('1. Data'!B:B))/(MAX('1. Data'!B:B)-MIN('1. Data'!B:B))</f>
        <v>0.2831858407</v>
      </c>
      <c r="C144" s="61">
        <f>(MAX('1. Data'!C:C)-'1. Data'!C141)/(MAX('1. Data'!C:C)-MIN('1. Data'!C:C))</f>
        <v>0.698630137</v>
      </c>
      <c r="D144" s="61">
        <f>('1. Data'!D141-MIN('1. Data'!D:D))/(MAX('1. Data'!D:D)-MIN('1. Data'!D:D))</f>
        <v>0.19</v>
      </c>
      <c r="E144" s="61">
        <f>('1. Data'!E141-MIN('1. Data'!E:E))/(MAX('1. Data'!E:E)-MIN('1. Data'!E:E))</f>
        <v>0.07534246575</v>
      </c>
      <c r="F144" s="61">
        <f>(MAX('1. Data'!F:F)-'1. Data'!F141)/(MAX('1. Data'!F:F)-MIN('1. Data'!F:F))</f>
        <v>0.8848080134</v>
      </c>
      <c r="G144" s="61">
        <f>(MAX('1. Data'!G:G)-'1. Data'!G141)/(MAX('1. Data'!G:G)-MIN('1. Data'!G:G))</f>
        <v>0.7746478873</v>
      </c>
      <c r="H144" s="61">
        <f>(MAX('1. Data'!H:H)-'1. Data'!H141)/(MAX('1. Data'!H:H)-MIN('1. Data'!H:H))</f>
        <v>0.6395759717</v>
      </c>
      <c r="I144" s="61">
        <f>(MAX('1. Data'!I:I)-'1. Data'!I141)/(MAX('1. Data'!I:I)-MIN('1. Data'!I:I))</f>
        <v>0.5499265786</v>
      </c>
      <c r="J144" s="61">
        <f>(MAX('1. Data'!J:J)-'1. Data'!J141)/(MAX('1. Data'!J:J)-MIN('1. Data'!J:J))</f>
        <v>0.5433070866</v>
      </c>
      <c r="K144" s="61">
        <f>('1. Data'!K141-MIN('1. Data'!K:K))/(MAX('1. Data'!K:K)-MIN('1. Data'!K:K))</f>
        <v>0.125748503</v>
      </c>
      <c r="L144" s="61">
        <f>('1. Data'!L141-MIN('1. Data'!L:L))/(MAX('1. Data'!L:L)-MIN('1. Data'!L:L))</f>
        <v>0.1692307692</v>
      </c>
      <c r="M144" s="61">
        <f>('1. Data'!M141-MIN('1. Data'!M:M))/(MAX('1. Data'!M:M)-MIN('1. Data'!M:M))</f>
        <v>0.4</v>
      </c>
    </row>
    <row r="145" ht="15.75" customHeight="1">
      <c r="A145" s="60">
        <v>141.0</v>
      </c>
      <c r="B145" s="61">
        <f>('1. Data'!B142-MIN('1. Data'!B:B))/(MAX('1. Data'!B:B)-MIN('1. Data'!B:B))</f>
        <v>0.3362831858</v>
      </c>
      <c r="C145" s="61">
        <f>(MAX('1. Data'!C:C)-'1. Data'!C142)/(MAX('1. Data'!C:C)-MIN('1. Data'!C:C))</f>
        <v>0.5719178082</v>
      </c>
      <c r="D145" s="61">
        <f>('1. Data'!D142-MIN('1. Data'!D:D))/(MAX('1. Data'!D:D)-MIN('1. Data'!D:D))</f>
        <v>0.11</v>
      </c>
      <c r="E145" s="61">
        <f>('1. Data'!E142-MIN('1. Data'!E:E))/(MAX('1. Data'!E:E)-MIN('1. Data'!E:E))</f>
        <v>0.06849315068</v>
      </c>
      <c r="F145" s="61">
        <f>(MAX('1. Data'!F:F)-'1. Data'!F142)/(MAX('1. Data'!F:F)-MIN('1. Data'!F:F))</f>
        <v>0.8697829716</v>
      </c>
      <c r="G145" s="61">
        <f>(MAX('1. Data'!G:G)-'1. Data'!G142)/(MAX('1. Data'!G:G)-MIN('1. Data'!G:G))</f>
        <v>0.7887323944</v>
      </c>
      <c r="H145" s="61">
        <f>(MAX('1. Data'!H:H)-'1. Data'!H142)/(MAX('1. Data'!H:H)-MIN('1. Data'!H:H))</f>
        <v>0.7985865724</v>
      </c>
      <c r="I145" s="61">
        <f>(MAX('1. Data'!I:I)-'1. Data'!I142)/(MAX('1. Data'!I:I)-MIN('1. Data'!I:I))</f>
        <v>0.5279001468</v>
      </c>
      <c r="J145" s="61">
        <f>(MAX('1. Data'!J:J)-'1. Data'!J142)/(MAX('1. Data'!J:J)-MIN('1. Data'!J:J))</f>
        <v>0.6456692913</v>
      </c>
      <c r="K145" s="61">
        <f>('1. Data'!K142-MIN('1. Data'!K:K))/(MAX('1. Data'!K:K)-MIN('1. Data'!K:K))</f>
        <v>0.2934131737</v>
      </c>
      <c r="L145" s="61">
        <f>('1. Data'!L142-MIN('1. Data'!L:L))/(MAX('1. Data'!L:L)-MIN('1. Data'!L:L))</f>
        <v>0.1846153846</v>
      </c>
      <c r="M145" s="61">
        <f>('1. Data'!M142-MIN('1. Data'!M:M))/(MAX('1. Data'!M:M)-MIN('1. Data'!M:M))</f>
        <v>0.4</v>
      </c>
    </row>
    <row r="146" ht="15.75" customHeight="1">
      <c r="A146" s="60">
        <v>142.0</v>
      </c>
      <c r="B146" s="61">
        <f>('1. Data'!B143-MIN('1. Data'!B:B))/(MAX('1. Data'!B:B)-MIN('1. Data'!B:B))</f>
        <v>0.3274336283</v>
      </c>
      <c r="C146" s="61">
        <f>(MAX('1. Data'!C:C)-'1. Data'!C143)/(MAX('1. Data'!C:C)-MIN('1. Data'!C:C))</f>
        <v>0.5924657534</v>
      </c>
      <c r="D146" s="61">
        <f>('1. Data'!D143-MIN('1. Data'!D:D))/(MAX('1. Data'!D:D)-MIN('1. Data'!D:D))</f>
        <v>0.15</v>
      </c>
      <c r="E146" s="61">
        <f>('1. Data'!E143-MIN('1. Data'!E:E))/(MAX('1. Data'!E:E)-MIN('1. Data'!E:E))</f>
        <v>0.06164383562</v>
      </c>
      <c r="F146" s="61">
        <f>(MAX('1. Data'!F:F)-'1. Data'!F143)/(MAX('1. Data'!F:F)-MIN('1. Data'!F:F))</f>
        <v>0.8714524207</v>
      </c>
      <c r="G146" s="61">
        <f>(MAX('1. Data'!G:G)-'1. Data'!G143)/(MAX('1. Data'!G:G)-MIN('1. Data'!G:G))</f>
        <v>0.8732394366</v>
      </c>
      <c r="H146" s="61">
        <f>(MAX('1. Data'!H:H)-'1. Data'!H143)/(MAX('1. Data'!H:H)-MIN('1. Data'!H:H))</f>
        <v>0.8374558304</v>
      </c>
      <c r="I146" s="61">
        <f>(MAX('1. Data'!I:I)-'1. Data'!I143)/(MAX('1. Data'!I:I)-MIN('1. Data'!I:I))</f>
        <v>0.5058737151</v>
      </c>
      <c r="J146" s="61">
        <f>(MAX('1. Data'!J:J)-'1. Data'!J143)/(MAX('1. Data'!J:J)-MIN('1. Data'!J:J))</f>
        <v>0.6141732283</v>
      </c>
      <c r="K146" s="61">
        <f>('1. Data'!K143-MIN('1. Data'!K:K))/(MAX('1. Data'!K:K)-MIN('1. Data'!K:K))</f>
        <v>0.2634730539</v>
      </c>
      <c r="L146" s="61">
        <f>('1. Data'!L143-MIN('1. Data'!L:L))/(MAX('1. Data'!L:L)-MIN('1. Data'!L:L))</f>
        <v>0.1692307692</v>
      </c>
      <c r="M146" s="61">
        <f>('1. Data'!M143-MIN('1. Data'!M:M))/(MAX('1. Data'!M:M)-MIN('1. Data'!M:M))</f>
        <v>0.4</v>
      </c>
    </row>
    <row r="147" ht="15.75" customHeight="1">
      <c r="A147" s="60">
        <v>143.0</v>
      </c>
      <c r="B147" s="61">
        <f>('1. Data'!B144-MIN('1. Data'!B:B))/(MAX('1. Data'!B:B)-MIN('1. Data'!B:B))</f>
        <v>0.05309734513</v>
      </c>
      <c r="C147" s="61">
        <f>(MAX('1. Data'!C:C)-'1. Data'!C144)/(MAX('1. Data'!C:C)-MIN('1. Data'!C:C))</f>
        <v>0.8493150685</v>
      </c>
      <c r="D147" s="61">
        <f>('1. Data'!D144-MIN('1. Data'!D:D))/(MAX('1. Data'!D:D)-MIN('1. Data'!D:D))</f>
        <v>0</v>
      </c>
      <c r="E147" s="61">
        <f>('1. Data'!E144-MIN('1. Data'!E:E))/(MAX('1. Data'!E:E)-MIN('1. Data'!E:E))</f>
        <v>0.06164383562</v>
      </c>
      <c r="F147" s="61">
        <f>(MAX('1. Data'!F:F)-'1. Data'!F144)/(MAX('1. Data'!F:F)-MIN('1. Data'!F:F))</f>
        <v>0.9365609349</v>
      </c>
      <c r="G147" s="61">
        <f>(MAX('1. Data'!G:G)-'1. Data'!G144)/(MAX('1. Data'!G:G)-MIN('1. Data'!G:G))</f>
        <v>0.6338028169</v>
      </c>
      <c r="H147" s="61">
        <f>(MAX('1. Data'!H:H)-'1. Data'!H144)/(MAX('1. Data'!H:H)-MIN('1. Data'!H:H))</f>
        <v>0.7985865724</v>
      </c>
      <c r="I147" s="61">
        <f>(MAX('1. Data'!I:I)-'1. Data'!I144)/(MAX('1. Data'!I:I)-MIN('1. Data'!I:I))</f>
        <v>0.8876651982</v>
      </c>
      <c r="J147" s="61">
        <f>(MAX('1. Data'!J:J)-'1. Data'!J144)/(MAX('1. Data'!J:J)-MIN('1. Data'!J:J))</f>
        <v>0.2598425197</v>
      </c>
      <c r="K147" s="61">
        <f>('1. Data'!K144-MIN('1. Data'!K:K))/(MAX('1. Data'!K:K)-MIN('1. Data'!K:K))</f>
        <v>0.2754491018</v>
      </c>
      <c r="L147" s="61">
        <f>('1. Data'!L144-MIN('1. Data'!L:L))/(MAX('1. Data'!L:L)-MIN('1. Data'!L:L))</f>
        <v>0.8615384615</v>
      </c>
      <c r="M147" s="61">
        <f>('1. Data'!M144-MIN('1. Data'!M:M))/(MAX('1. Data'!M:M)-MIN('1. Data'!M:M))</f>
        <v>0.6</v>
      </c>
    </row>
    <row r="148" ht="15.75" customHeight="1">
      <c r="A148" s="60">
        <v>144.0</v>
      </c>
      <c r="B148" s="61">
        <f>('1. Data'!B145-MIN('1. Data'!B:B))/(MAX('1. Data'!B:B)-MIN('1. Data'!B:B))</f>
        <v>0.1504424779</v>
      </c>
      <c r="C148" s="61">
        <f>(MAX('1. Data'!C:C)-'1. Data'!C145)/(MAX('1. Data'!C:C)-MIN('1. Data'!C:C))</f>
        <v>0.8150684932</v>
      </c>
      <c r="D148" s="61">
        <f>('1. Data'!D145-MIN('1. Data'!D:D))/(MAX('1. Data'!D:D)-MIN('1. Data'!D:D))</f>
        <v>0.08</v>
      </c>
      <c r="E148" s="61">
        <f>('1. Data'!E145-MIN('1. Data'!E:E))/(MAX('1. Data'!E:E)-MIN('1. Data'!E:E))</f>
        <v>0.05479452055</v>
      </c>
      <c r="F148" s="61">
        <f>(MAX('1. Data'!F:F)-'1. Data'!F145)/(MAX('1. Data'!F:F)-MIN('1. Data'!F:F))</f>
        <v>0.9098497496</v>
      </c>
      <c r="G148" s="61">
        <f>(MAX('1. Data'!G:G)-'1. Data'!G145)/(MAX('1. Data'!G:G)-MIN('1. Data'!G:G))</f>
        <v>0.9718309859</v>
      </c>
      <c r="H148" s="61">
        <f>(MAX('1. Data'!H:H)-'1. Data'!H145)/(MAX('1. Data'!H:H)-MIN('1. Data'!H:H))</f>
        <v>0.9505300353</v>
      </c>
      <c r="I148" s="61">
        <f>(MAX('1. Data'!I:I)-'1. Data'!I145)/(MAX('1. Data'!I:I)-MIN('1. Data'!I:I))</f>
        <v>0.6086637298</v>
      </c>
      <c r="J148" s="61">
        <f>(MAX('1. Data'!J:J)-'1. Data'!J145)/(MAX('1. Data'!J:J)-MIN('1. Data'!J:J))</f>
        <v>0.5275590551</v>
      </c>
      <c r="K148" s="61">
        <f>('1. Data'!K145-MIN('1. Data'!K:K))/(MAX('1. Data'!K:K)-MIN('1. Data'!K:K))</f>
        <v>0.1497005988</v>
      </c>
      <c r="L148" s="61">
        <f>('1. Data'!L145-MIN('1. Data'!L:L))/(MAX('1. Data'!L:L)-MIN('1. Data'!L:L))</f>
        <v>0.1538461538</v>
      </c>
      <c r="M148" s="61">
        <f>('1. Data'!M145-MIN('1. Data'!M:M))/(MAX('1. Data'!M:M)-MIN('1. Data'!M:M))</f>
        <v>0.4</v>
      </c>
    </row>
    <row r="149" ht="15.75" customHeight="1">
      <c r="A149" s="60">
        <v>145.0</v>
      </c>
      <c r="B149" s="61">
        <f>('1. Data'!B146-MIN('1. Data'!B:B))/(MAX('1. Data'!B:B)-MIN('1. Data'!B:B))</f>
        <v>0.05309734513</v>
      </c>
      <c r="C149" s="61">
        <f>(MAX('1. Data'!C:C)-'1. Data'!C146)/(MAX('1. Data'!C:C)-MIN('1. Data'!C:C))</f>
        <v>0.8493150685</v>
      </c>
      <c r="D149" s="61">
        <f>('1. Data'!D146-MIN('1. Data'!D:D))/(MAX('1. Data'!D:D)-MIN('1. Data'!D:D))</f>
        <v>0</v>
      </c>
      <c r="E149" s="61">
        <f>('1. Data'!E146-MIN('1. Data'!E:E))/(MAX('1. Data'!E:E)-MIN('1. Data'!E:E))</f>
        <v>0.06164383562</v>
      </c>
      <c r="F149" s="61">
        <f>(MAX('1. Data'!F:F)-'1. Data'!F146)/(MAX('1. Data'!F:F)-MIN('1. Data'!F:F))</f>
        <v>0.9365609349</v>
      </c>
      <c r="G149" s="61">
        <f>(MAX('1. Data'!G:G)-'1. Data'!G146)/(MAX('1. Data'!G:G)-MIN('1. Data'!G:G))</f>
        <v>0.6338028169</v>
      </c>
      <c r="H149" s="61">
        <f>(MAX('1. Data'!H:H)-'1. Data'!H146)/(MAX('1. Data'!H:H)-MIN('1. Data'!H:H))</f>
        <v>0.7985865724</v>
      </c>
      <c r="I149" s="61">
        <f>(MAX('1. Data'!I:I)-'1. Data'!I146)/(MAX('1. Data'!I:I)-MIN('1. Data'!I:I))</f>
        <v>0.8876651982</v>
      </c>
      <c r="J149" s="61">
        <f>(MAX('1. Data'!J:J)-'1. Data'!J146)/(MAX('1. Data'!J:J)-MIN('1. Data'!J:J))</f>
        <v>0.2598425197</v>
      </c>
      <c r="K149" s="61">
        <f>('1. Data'!K146-MIN('1. Data'!K:K))/(MAX('1. Data'!K:K)-MIN('1. Data'!K:K))</f>
        <v>0.2754491018</v>
      </c>
      <c r="L149" s="61">
        <f>('1. Data'!L146-MIN('1. Data'!L:L))/(MAX('1. Data'!L:L)-MIN('1. Data'!L:L))</f>
        <v>0.8615384615</v>
      </c>
      <c r="M149" s="61">
        <f>('1. Data'!M146-MIN('1. Data'!M:M))/(MAX('1. Data'!M:M)-MIN('1. Data'!M:M))</f>
        <v>0.6</v>
      </c>
    </row>
    <row r="150" ht="15.75" customHeight="1">
      <c r="A150" s="60">
        <v>146.0</v>
      </c>
      <c r="B150" s="61">
        <f>('1. Data'!B147-MIN('1. Data'!B:B))/(MAX('1. Data'!B:B)-MIN('1. Data'!B:B))</f>
        <v>0.3097345133</v>
      </c>
      <c r="C150" s="61">
        <f>(MAX('1. Data'!C:C)-'1. Data'!C147)/(MAX('1. Data'!C:C)-MIN('1. Data'!C:C))</f>
        <v>0.6232876712</v>
      </c>
      <c r="D150" s="61">
        <f>('1. Data'!D147-MIN('1. Data'!D:D))/(MAX('1. Data'!D:D)-MIN('1. Data'!D:D))</f>
        <v>0.55</v>
      </c>
      <c r="E150" s="61">
        <f>('1. Data'!E147-MIN('1. Data'!E:E))/(MAX('1. Data'!E:E)-MIN('1. Data'!E:E))</f>
        <v>0.06164383562</v>
      </c>
      <c r="F150" s="61">
        <f>(MAX('1. Data'!F:F)-'1. Data'!F147)/(MAX('1. Data'!F:F)-MIN('1. Data'!F:F))</f>
        <v>0.8247078464</v>
      </c>
      <c r="G150" s="61">
        <f>(MAX('1. Data'!G:G)-'1. Data'!G147)/(MAX('1. Data'!G:G)-MIN('1. Data'!G:G))</f>
        <v>0.5633802817</v>
      </c>
      <c r="H150" s="61">
        <f>(MAX('1. Data'!H:H)-'1. Data'!H147)/(MAX('1. Data'!H:H)-MIN('1. Data'!H:H))</f>
        <v>0.5229681979</v>
      </c>
      <c r="I150" s="61">
        <f>(MAX('1. Data'!I:I)-'1. Data'!I147)/(MAX('1. Data'!I:I)-MIN('1. Data'!I:I))</f>
        <v>0.5058737151</v>
      </c>
      <c r="J150" s="61">
        <f>(MAX('1. Data'!J:J)-'1. Data'!J147)/(MAX('1. Data'!J:J)-MIN('1. Data'!J:J))</f>
        <v>0.6614173228</v>
      </c>
      <c r="K150" s="61">
        <f>('1. Data'!K147-MIN('1. Data'!K:K))/(MAX('1. Data'!K:K)-MIN('1. Data'!K:K))</f>
        <v>0.1736526946</v>
      </c>
      <c r="L150" s="61">
        <f>('1. Data'!L147-MIN('1. Data'!L:L))/(MAX('1. Data'!L:L)-MIN('1. Data'!L:L))</f>
        <v>0.1538461538</v>
      </c>
      <c r="M150" s="61">
        <f>('1. Data'!M147-MIN('1. Data'!M:M))/(MAX('1. Data'!M:M)-MIN('1. Data'!M:M))</f>
        <v>0.4</v>
      </c>
    </row>
    <row r="151" ht="15.75" customHeight="1">
      <c r="A151" s="60">
        <v>147.0</v>
      </c>
      <c r="B151" s="61">
        <f>('1. Data'!B148-MIN('1. Data'!B:B))/(MAX('1. Data'!B:B)-MIN('1. Data'!B:B))</f>
        <v>0.1061946903</v>
      </c>
      <c r="C151" s="61">
        <f>(MAX('1. Data'!C:C)-'1. Data'!C148)/(MAX('1. Data'!C:C)-MIN('1. Data'!C:C))</f>
        <v>0.6164383562</v>
      </c>
      <c r="D151" s="61">
        <f>('1. Data'!D148-MIN('1. Data'!D:D))/(MAX('1. Data'!D:D)-MIN('1. Data'!D:D))</f>
        <v>0.02</v>
      </c>
      <c r="E151" s="61">
        <f>('1. Data'!E148-MIN('1. Data'!E:E))/(MAX('1. Data'!E:E)-MIN('1. Data'!E:E))</f>
        <v>0.06164383562</v>
      </c>
      <c r="F151" s="61">
        <f>(MAX('1. Data'!F:F)-'1. Data'!F148)/(MAX('1. Data'!F:F)-MIN('1. Data'!F:F))</f>
        <v>0.8747913189</v>
      </c>
      <c r="G151" s="61">
        <f>(MAX('1. Data'!G:G)-'1. Data'!G148)/(MAX('1. Data'!G:G)-MIN('1. Data'!G:G))</f>
        <v>0.7183098592</v>
      </c>
      <c r="H151" s="61">
        <f>(MAX('1. Data'!H:H)-'1. Data'!H148)/(MAX('1. Data'!H:H)-MIN('1. Data'!H:H))</f>
        <v>0.6890459364</v>
      </c>
      <c r="I151" s="61">
        <f>(MAX('1. Data'!I:I)-'1. Data'!I148)/(MAX('1. Data'!I:I)-MIN('1. Data'!I:I))</f>
        <v>0.6820851689</v>
      </c>
      <c r="J151" s="61">
        <f>(MAX('1. Data'!J:J)-'1. Data'!J148)/(MAX('1. Data'!J:J)-MIN('1. Data'!J:J))</f>
        <v>0.3700787402</v>
      </c>
      <c r="K151" s="61">
        <f>('1. Data'!K148-MIN('1. Data'!K:K))/(MAX('1. Data'!K:K)-MIN('1. Data'!K:K))</f>
        <v>0.1137724551</v>
      </c>
      <c r="L151" s="61">
        <f>('1. Data'!L148-MIN('1. Data'!L:L))/(MAX('1. Data'!L:L)-MIN('1. Data'!L:L))</f>
        <v>0.2461538462</v>
      </c>
      <c r="M151" s="61">
        <f>('1. Data'!M148-MIN('1. Data'!M:M))/(MAX('1. Data'!M:M)-MIN('1. Data'!M:M))</f>
        <v>0.4</v>
      </c>
    </row>
    <row r="152" ht="15.75" customHeight="1">
      <c r="A152" s="60">
        <v>148.0</v>
      </c>
      <c r="B152" s="61">
        <f>('1. Data'!B149-MIN('1. Data'!B:B))/(MAX('1. Data'!B:B)-MIN('1. Data'!B:B))</f>
        <v>0.2654867257</v>
      </c>
      <c r="C152" s="61">
        <f>(MAX('1. Data'!C:C)-'1. Data'!C149)/(MAX('1. Data'!C:C)-MIN('1. Data'!C:C))</f>
        <v>0.7465753425</v>
      </c>
      <c r="D152" s="61">
        <f>('1. Data'!D149-MIN('1. Data'!D:D))/(MAX('1. Data'!D:D)-MIN('1. Data'!D:D))</f>
        <v>0.26</v>
      </c>
      <c r="E152" s="61">
        <f>('1. Data'!E149-MIN('1. Data'!E:E))/(MAX('1. Data'!E:E)-MIN('1. Data'!E:E))</f>
        <v>0.04794520548</v>
      </c>
      <c r="F152" s="61">
        <f>(MAX('1. Data'!F:F)-'1. Data'!F149)/(MAX('1. Data'!F:F)-MIN('1. Data'!F:F))</f>
        <v>0.6260434057</v>
      </c>
      <c r="G152" s="61">
        <f>(MAX('1. Data'!G:G)-'1. Data'!G149)/(MAX('1. Data'!G:G)-MIN('1. Data'!G:G))</f>
        <v>0.8732394366</v>
      </c>
      <c r="H152" s="61">
        <f>(MAX('1. Data'!H:H)-'1. Data'!H149)/(MAX('1. Data'!H:H)-MIN('1. Data'!H:H))</f>
        <v>0.7102473498</v>
      </c>
      <c r="I152" s="61">
        <f>(MAX('1. Data'!I:I)-'1. Data'!I149)/(MAX('1. Data'!I:I)-MIN('1. Data'!I:I))</f>
        <v>0.5058737151</v>
      </c>
      <c r="J152" s="61">
        <f>(MAX('1. Data'!J:J)-'1. Data'!J149)/(MAX('1. Data'!J:J)-MIN('1. Data'!J:J))</f>
        <v>0.7086614173</v>
      </c>
      <c r="K152" s="61">
        <f>('1. Data'!K149-MIN('1. Data'!K:K))/(MAX('1. Data'!K:K)-MIN('1. Data'!K:K))</f>
        <v>0.2814371257</v>
      </c>
      <c r="L152" s="61">
        <f>('1. Data'!L149-MIN('1. Data'!L:L))/(MAX('1. Data'!L:L)-MIN('1. Data'!L:L))</f>
        <v>0.1384615385</v>
      </c>
      <c r="M152" s="61">
        <f>('1. Data'!M149-MIN('1. Data'!M:M))/(MAX('1. Data'!M:M)-MIN('1. Data'!M:M))</f>
        <v>0.4</v>
      </c>
    </row>
    <row r="153" ht="15.75" customHeight="1">
      <c r="A153" s="60">
        <v>149.0</v>
      </c>
      <c r="B153" s="61">
        <f>('1. Data'!B150-MIN('1. Data'!B:B))/(MAX('1. Data'!B:B)-MIN('1. Data'!B:B))</f>
        <v>0.203539823</v>
      </c>
      <c r="C153" s="61">
        <f>(MAX('1. Data'!C:C)-'1. Data'!C150)/(MAX('1. Data'!C:C)-MIN('1. Data'!C:C))</f>
        <v>0.7465753425</v>
      </c>
      <c r="D153" s="61">
        <f>('1. Data'!D150-MIN('1. Data'!D:D))/(MAX('1. Data'!D:D)-MIN('1. Data'!D:D))</f>
        <v>0.1</v>
      </c>
      <c r="E153" s="61">
        <f>('1. Data'!E150-MIN('1. Data'!E:E))/(MAX('1. Data'!E:E)-MIN('1. Data'!E:E))</f>
        <v>0.09589041096</v>
      </c>
      <c r="F153" s="61">
        <f>(MAX('1. Data'!F:F)-'1. Data'!F150)/(MAX('1. Data'!F:F)-MIN('1. Data'!F:F))</f>
        <v>0.8964941569</v>
      </c>
      <c r="G153" s="61">
        <f>(MAX('1. Data'!G:G)-'1. Data'!G150)/(MAX('1. Data'!G:G)-MIN('1. Data'!G:G))</f>
        <v>0.8450704225</v>
      </c>
      <c r="H153" s="61">
        <f>(MAX('1. Data'!H:H)-'1. Data'!H150)/(MAX('1. Data'!H:H)-MIN('1. Data'!H:H))</f>
        <v>0.9151943463</v>
      </c>
      <c r="I153" s="61">
        <f>(MAX('1. Data'!I:I)-'1. Data'!I150)/(MAX('1. Data'!I:I)-MIN('1. Data'!I:I))</f>
        <v>0.5719530103</v>
      </c>
      <c r="J153" s="61">
        <f>(MAX('1. Data'!J:J)-'1. Data'!J150)/(MAX('1. Data'!J:J)-MIN('1. Data'!J:J))</f>
        <v>0.4645669291</v>
      </c>
      <c r="K153" s="61">
        <f>('1. Data'!K150-MIN('1. Data'!K:K))/(MAX('1. Data'!K:K)-MIN('1. Data'!K:K))</f>
        <v>0.1497005988</v>
      </c>
      <c r="L153" s="61">
        <f>('1. Data'!L150-MIN('1. Data'!L:L))/(MAX('1. Data'!L:L)-MIN('1. Data'!L:L))</f>
        <v>0.2769230769</v>
      </c>
      <c r="M153" s="61">
        <f>('1. Data'!M150-MIN('1. Data'!M:M))/(MAX('1. Data'!M:M)-MIN('1. Data'!M:M))</f>
        <v>0.6</v>
      </c>
    </row>
    <row r="154" ht="15.75" customHeight="1">
      <c r="A154" s="60">
        <v>150.0</v>
      </c>
      <c r="B154" s="61">
        <f>('1. Data'!B151-MIN('1. Data'!B:B))/(MAX('1. Data'!B:B)-MIN('1. Data'!B:B))</f>
        <v>0.3185840708</v>
      </c>
      <c r="C154" s="61">
        <f>(MAX('1. Data'!C:C)-'1. Data'!C151)/(MAX('1. Data'!C:C)-MIN('1. Data'!C:C))</f>
        <v>0.8082191781</v>
      </c>
      <c r="D154" s="61">
        <f>('1. Data'!D151-MIN('1. Data'!D:D))/(MAX('1. Data'!D:D)-MIN('1. Data'!D:D))</f>
        <v>0.44</v>
      </c>
      <c r="E154" s="61">
        <f>('1. Data'!E151-MIN('1. Data'!E:E))/(MAX('1. Data'!E:E)-MIN('1. Data'!E:E))</f>
        <v>0.1301369863</v>
      </c>
      <c r="F154" s="61">
        <f>(MAX('1. Data'!F:F)-'1. Data'!F151)/(MAX('1. Data'!F:F)-MIN('1. Data'!F:F))</f>
        <v>0.8714524207</v>
      </c>
      <c r="G154" s="61">
        <f>(MAX('1. Data'!G:G)-'1. Data'!G151)/(MAX('1. Data'!G:G)-MIN('1. Data'!G:G))</f>
        <v>0.8591549296</v>
      </c>
      <c r="H154" s="61">
        <f>(MAX('1. Data'!H:H)-'1. Data'!H151)/(MAX('1. Data'!H:H)-MIN('1. Data'!H:H))</f>
        <v>0.8692579505</v>
      </c>
      <c r="I154" s="61">
        <f>(MAX('1. Data'!I:I)-'1. Data'!I151)/(MAX('1. Data'!I:I)-MIN('1. Data'!I:I))</f>
        <v>0.4544787078</v>
      </c>
      <c r="J154" s="61">
        <f>(MAX('1. Data'!J:J)-'1. Data'!J151)/(MAX('1. Data'!J:J)-MIN('1. Data'!J:J))</f>
        <v>0.3779527559</v>
      </c>
      <c r="K154" s="61">
        <f>('1. Data'!K151-MIN('1. Data'!K:K))/(MAX('1. Data'!K:K)-MIN('1. Data'!K:K))</f>
        <v>0.1676646707</v>
      </c>
      <c r="L154" s="61">
        <f>('1. Data'!L151-MIN('1. Data'!L:L))/(MAX('1. Data'!L:L)-MIN('1. Data'!L:L))</f>
        <v>0.3230769231</v>
      </c>
      <c r="M154" s="61">
        <f>('1. Data'!M151-MIN('1. Data'!M:M))/(MAX('1. Data'!M:M)-MIN('1. Data'!M:M))</f>
        <v>0.6</v>
      </c>
    </row>
    <row r="155" ht="15.75" customHeight="1">
      <c r="A155" s="60">
        <v>151.0</v>
      </c>
      <c r="B155" s="61">
        <f>('1. Data'!B152-MIN('1. Data'!B:B))/(MAX('1. Data'!B:B)-MIN('1. Data'!B:B))</f>
        <v>0.2389380531</v>
      </c>
      <c r="C155" s="61">
        <f>(MAX('1. Data'!C:C)-'1. Data'!C152)/(MAX('1. Data'!C:C)-MIN('1. Data'!C:C))</f>
        <v>0.8561643836</v>
      </c>
      <c r="D155" s="61">
        <f>('1. Data'!D152-MIN('1. Data'!D:D))/(MAX('1. Data'!D:D)-MIN('1. Data'!D:D))</f>
        <v>0.47</v>
      </c>
      <c r="E155" s="61">
        <f>('1. Data'!E152-MIN('1. Data'!E:E))/(MAX('1. Data'!E:E)-MIN('1. Data'!E:E))</f>
        <v>0.08219178082</v>
      </c>
      <c r="F155" s="61">
        <f>(MAX('1. Data'!F:F)-'1. Data'!F152)/(MAX('1. Data'!F:F)-MIN('1. Data'!F:F))</f>
        <v>0.8914858097</v>
      </c>
      <c r="G155" s="61">
        <f>(MAX('1. Data'!G:G)-'1. Data'!G152)/(MAX('1. Data'!G:G)-MIN('1. Data'!G:G))</f>
        <v>0.9436619718</v>
      </c>
      <c r="H155" s="61">
        <f>(MAX('1. Data'!H:H)-'1. Data'!H152)/(MAX('1. Data'!H:H)-MIN('1. Data'!H:H))</f>
        <v>0.9823321555</v>
      </c>
      <c r="I155" s="61">
        <f>(MAX('1. Data'!I:I)-'1. Data'!I152)/(MAX('1. Data'!I:I)-MIN('1. Data'!I:I))</f>
        <v>0.5792951542</v>
      </c>
      <c r="J155" s="61">
        <f>(MAX('1. Data'!J:J)-'1. Data'!J152)/(MAX('1. Data'!J:J)-MIN('1. Data'!J:J))</f>
        <v>0.5354330709</v>
      </c>
      <c r="K155" s="61">
        <f>('1. Data'!K152-MIN('1. Data'!K:K))/(MAX('1. Data'!K:K)-MIN('1. Data'!K:K))</f>
        <v>0.119760479</v>
      </c>
      <c r="L155" s="61">
        <f>('1. Data'!L152-MIN('1. Data'!L:L))/(MAX('1. Data'!L:L)-MIN('1. Data'!L:L))</f>
        <v>0.2923076923</v>
      </c>
      <c r="M155" s="61">
        <f>('1. Data'!M152-MIN('1. Data'!M:M))/(MAX('1. Data'!M:M)-MIN('1. Data'!M:M))</f>
        <v>0.6</v>
      </c>
    </row>
    <row r="156" ht="15.75" customHeight="1">
      <c r="A156" s="60">
        <v>152.0</v>
      </c>
      <c r="B156" s="61">
        <f>('1. Data'!B153-MIN('1. Data'!B:B))/(MAX('1. Data'!B:B)-MIN('1. Data'!B:B))</f>
        <v>0.407079646</v>
      </c>
      <c r="C156" s="61">
        <f>(MAX('1. Data'!C:C)-'1. Data'!C153)/(MAX('1. Data'!C:C)-MIN('1. Data'!C:C))</f>
        <v>0.7260273973</v>
      </c>
      <c r="D156" s="61">
        <f>('1. Data'!D153-MIN('1. Data'!D:D))/(MAX('1. Data'!D:D)-MIN('1. Data'!D:D))</f>
        <v>1</v>
      </c>
      <c r="E156" s="61">
        <f>('1. Data'!E153-MIN('1. Data'!E:E))/(MAX('1. Data'!E:E)-MIN('1. Data'!E:E))</f>
        <v>0.1712328767</v>
      </c>
      <c r="F156" s="61">
        <f>(MAX('1. Data'!F:F)-'1. Data'!F153)/(MAX('1. Data'!F:F)-MIN('1. Data'!F:F))</f>
        <v>0.001669449082</v>
      </c>
      <c r="G156" s="61">
        <f>(MAX('1. Data'!G:G)-'1. Data'!G153)/(MAX('1. Data'!G:G)-MIN('1. Data'!G:G))</f>
        <v>0.5633802817</v>
      </c>
      <c r="H156" s="61">
        <f>(MAX('1. Data'!H:H)-'1. Data'!H153)/(MAX('1. Data'!H:H)-MIN('1. Data'!H:H))</f>
        <v>0.777385159</v>
      </c>
      <c r="I156" s="61">
        <f>(MAX('1. Data'!I:I)-'1. Data'!I153)/(MAX('1. Data'!I:I)-MIN('1. Data'!I:I))</f>
        <v>0.3002936858</v>
      </c>
      <c r="J156" s="61">
        <f>(MAX('1. Data'!J:J)-'1. Data'!J153)/(MAX('1. Data'!J:J)-MIN('1. Data'!J:J))</f>
        <v>1</v>
      </c>
      <c r="K156" s="61">
        <f>('1. Data'!K153-MIN('1. Data'!K:K))/(MAX('1. Data'!K:K)-MIN('1. Data'!K:K))</f>
        <v>1</v>
      </c>
      <c r="L156" s="61">
        <f>('1. Data'!L153-MIN('1. Data'!L:L))/(MAX('1. Data'!L:L)-MIN('1. Data'!L:L))</f>
        <v>0.1538461538</v>
      </c>
      <c r="M156" s="61">
        <f>('1. Data'!M153-MIN('1. Data'!M:M))/(MAX('1. Data'!M:M)-MIN('1. Data'!M:M))</f>
        <v>0.2</v>
      </c>
    </row>
    <row r="157" ht="15.75" customHeight="1">
      <c r="A157" s="60">
        <v>153.0</v>
      </c>
      <c r="B157" s="61">
        <f>('1. Data'!B154-MIN('1. Data'!B:B))/(MAX('1. Data'!B:B)-MIN('1. Data'!B:B))</f>
        <v>0.2566371681</v>
      </c>
      <c r="C157" s="61">
        <f>(MAX('1. Data'!C:C)-'1. Data'!C154)/(MAX('1. Data'!C:C)-MIN('1. Data'!C:C))</f>
        <v>0.6712328767</v>
      </c>
      <c r="D157" s="61">
        <f>('1. Data'!D154-MIN('1. Data'!D:D))/(MAX('1. Data'!D:D)-MIN('1. Data'!D:D))</f>
        <v>0.03</v>
      </c>
      <c r="E157" s="61">
        <f>('1. Data'!E154-MIN('1. Data'!E:E))/(MAX('1. Data'!E:E)-MIN('1. Data'!E:E))</f>
        <v>0.06164383562</v>
      </c>
      <c r="F157" s="61">
        <f>(MAX('1. Data'!F:F)-'1. Data'!F154)/(MAX('1. Data'!F:F)-MIN('1. Data'!F:F))</f>
        <v>0.8614357262</v>
      </c>
      <c r="G157" s="61">
        <f>(MAX('1. Data'!G:G)-'1. Data'!G154)/(MAX('1. Data'!G:G)-MIN('1. Data'!G:G))</f>
        <v>0.661971831</v>
      </c>
      <c r="H157" s="61">
        <f>(MAX('1. Data'!H:H)-'1. Data'!H154)/(MAX('1. Data'!H:H)-MIN('1. Data'!H:H))</f>
        <v>0.6713780919</v>
      </c>
      <c r="I157" s="61">
        <f>(MAX('1. Data'!I:I)-'1. Data'!I154)/(MAX('1. Data'!I:I)-MIN('1. Data'!I:I))</f>
        <v>0.6380323054</v>
      </c>
      <c r="J157" s="61">
        <f>(MAX('1. Data'!J:J)-'1. Data'!J154)/(MAX('1. Data'!J:J)-MIN('1. Data'!J:J))</f>
        <v>0.5196850394</v>
      </c>
      <c r="K157" s="61">
        <f>('1. Data'!K154-MIN('1. Data'!K:K))/(MAX('1. Data'!K:K)-MIN('1. Data'!K:K))</f>
        <v>0.125748503</v>
      </c>
      <c r="L157" s="61">
        <f>('1. Data'!L154-MIN('1. Data'!L:L))/(MAX('1. Data'!L:L)-MIN('1. Data'!L:L))</f>
        <v>0.2615384615</v>
      </c>
      <c r="M157" s="61">
        <f>('1. Data'!M154-MIN('1. Data'!M:M))/(MAX('1. Data'!M:M)-MIN('1. Data'!M:M))</f>
        <v>0.4</v>
      </c>
    </row>
    <row r="158" ht="15.75" customHeight="1">
      <c r="A158" s="60">
        <v>154.0</v>
      </c>
      <c r="B158" s="61">
        <f>('1. Data'!B155-MIN('1. Data'!B:B))/(MAX('1. Data'!B:B)-MIN('1. Data'!B:B))</f>
        <v>0.2566371681</v>
      </c>
      <c r="C158" s="61">
        <f>(MAX('1. Data'!C:C)-'1. Data'!C155)/(MAX('1. Data'!C:C)-MIN('1. Data'!C:C))</f>
        <v>0.6712328767</v>
      </c>
      <c r="D158" s="61">
        <f>('1. Data'!D155-MIN('1. Data'!D:D))/(MAX('1. Data'!D:D)-MIN('1. Data'!D:D))</f>
        <v>0.03</v>
      </c>
      <c r="E158" s="61">
        <f>('1. Data'!E155-MIN('1. Data'!E:E))/(MAX('1. Data'!E:E)-MIN('1. Data'!E:E))</f>
        <v>0.06164383562</v>
      </c>
      <c r="F158" s="61">
        <f>(MAX('1. Data'!F:F)-'1. Data'!F155)/(MAX('1. Data'!F:F)-MIN('1. Data'!F:F))</f>
        <v>0.8614357262</v>
      </c>
      <c r="G158" s="61">
        <f>(MAX('1. Data'!G:G)-'1. Data'!G155)/(MAX('1. Data'!G:G)-MIN('1. Data'!G:G))</f>
        <v>0.661971831</v>
      </c>
      <c r="H158" s="61">
        <f>(MAX('1. Data'!H:H)-'1. Data'!H155)/(MAX('1. Data'!H:H)-MIN('1. Data'!H:H))</f>
        <v>0.6713780919</v>
      </c>
      <c r="I158" s="61">
        <f>(MAX('1. Data'!I:I)-'1. Data'!I155)/(MAX('1. Data'!I:I)-MIN('1. Data'!I:I))</f>
        <v>0.6380323054</v>
      </c>
      <c r="J158" s="61">
        <f>(MAX('1. Data'!J:J)-'1. Data'!J155)/(MAX('1. Data'!J:J)-MIN('1. Data'!J:J))</f>
        <v>0.5196850394</v>
      </c>
      <c r="K158" s="61">
        <f>('1. Data'!K155-MIN('1. Data'!K:K))/(MAX('1. Data'!K:K)-MIN('1. Data'!K:K))</f>
        <v>0.125748503</v>
      </c>
      <c r="L158" s="61">
        <f>('1. Data'!L155-MIN('1. Data'!L:L))/(MAX('1. Data'!L:L)-MIN('1. Data'!L:L))</f>
        <v>0.2615384615</v>
      </c>
      <c r="M158" s="61">
        <f>('1. Data'!M155-MIN('1. Data'!M:M))/(MAX('1. Data'!M:M)-MIN('1. Data'!M:M))</f>
        <v>0.4</v>
      </c>
    </row>
    <row r="159" ht="15.75" customHeight="1">
      <c r="A159" s="60">
        <v>155.0</v>
      </c>
      <c r="B159" s="61">
        <f>('1. Data'!B156-MIN('1. Data'!B:B))/(MAX('1. Data'!B:B)-MIN('1. Data'!B:B))</f>
        <v>0.2212389381</v>
      </c>
      <c r="C159" s="61">
        <f>(MAX('1. Data'!C:C)-'1. Data'!C156)/(MAX('1. Data'!C:C)-MIN('1. Data'!C:C))</f>
        <v>0.7876712329</v>
      </c>
      <c r="D159" s="61">
        <f>('1. Data'!D156-MIN('1. Data'!D:D))/(MAX('1. Data'!D:D)-MIN('1. Data'!D:D))</f>
        <v>0.42</v>
      </c>
      <c r="E159" s="61">
        <f>('1. Data'!E156-MIN('1. Data'!E:E))/(MAX('1. Data'!E:E)-MIN('1. Data'!E:E))</f>
        <v>0.3150684932</v>
      </c>
      <c r="F159" s="61">
        <f>(MAX('1. Data'!F:F)-'1. Data'!F156)/(MAX('1. Data'!F:F)-MIN('1. Data'!F:F))</f>
        <v>0.9031719533</v>
      </c>
      <c r="G159" s="61">
        <f>(MAX('1. Data'!G:G)-'1. Data'!G156)/(MAX('1. Data'!G:G)-MIN('1. Data'!G:G))</f>
        <v>0.6056338028</v>
      </c>
      <c r="H159" s="61">
        <f>(MAX('1. Data'!H:H)-'1. Data'!H156)/(MAX('1. Data'!H:H)-MIN('1. Data'!H:H))</f>
        <v>0.5653710247</v>
      </c>
      <c r="I159" s="61">
        <f>(MAX('1. Data'!I:I)-'1. Data'!I156)/(MAX('1. Data'!I:I)-MIN('1. Data'!I:I))</f>
        <v>0.4691629956</v>
      </c>
      <c r="J159" s="61">
        <f>(MAX('1. Data'!J:J)-'1. Data'!J156)/(MAX('1. Data'!J:J)-MIN('1. Data'!J:J))</f>
        <v>0.4645669291</v>
      </c>
      <c r="K159" s="61">
        <f>('1. Data'!K156-MIN('1. Data'!K:K))/(MAX('1. Data'!K:K)-MIN('1. Data'!K:K))</f>
        <v>0.2335329341</v>
      </c>
      <c r="L159" s="61">
        <f>('1. Data'!L156-MIN('1. Data'!L:L))/(MAX('1. Data'!L:L)-MIN('1. Data'!L:L))</f>
        <v>0.3230769231</v>
      </c>
      <c r="M159" s="61">
        <f>('1. Data'!M156-MIN('1. Data'!M:M))/(MAX('1. Data'!M:M)-MIN('1. Data'!M:M))</f>
        <v>0.4</v>
      </c>
    </row>
    <row r="160" ht="15.75" customHeight="1">
      <c r="A160" s="60">
        <v>156.0</v>
      </c>
      <c r="B160" s="61">
        <f>('1. Data'!B157-MIN('1. Data'!B:B))/(MAX('1. Data'!B:B)-MIN('1. Data'!B:B))</f>
        <v>0.2212389381</v>
      </c>
      <c r="C160" s="61">
        <f>(MAX('1. Data'!C:C)-'1. Data'!C157)/(MAX('1. Data'!C:C)-MIN('1. Data'!C:C))</f>
        <v>0.7876712329</v>
      </c>
      <c r="D160" s="61">
        <f>('1. Data'!D157-MIN('1. Data'!D:D))/(MAX('1. Data'!D:D)-MIN('1. Data'!D:D))</f>
        <v>0.42</v>
      </c>
      <c r="E160" s="61">
        <f>('1. Data'!E157-MIN('1. Data'!E:E))/(MAX('1. Data'!E:E)-MIN('1. Data'!E:E))</f>
        <v>0.3150684932</v>
      </c>
      <c r="F160" s="61">
        <f>(MAX('1. Data'!F:F)-'1. Data'!F157)/(MAX('1. Data'!F:F)-MIN('1. Data'!F:F))</f>
        <v>0.9015025042</v>
      </c>
      <c r="G160" s="61">
        <f>(MAX('1. Data'!G:G)-'1. Data'!G157)/(MAX('1. Data'!G:G)-MIN('1. Data'!G:G))</f>
        <v>0.6197183099</v>
      </c>
      <c r="H160" s="61">
        <f>(MAX('1. Data'!H:H)-'1. Data'!H157)/(MAX('1. Data'!H:H)-MIN('1. Data'!H:H))</f>
        <v>0.5689045936</v>
      </c>
      <c r="I160" s="61">
        <f>(MAX('1. Data'!I:I)-'1. Data'!I157)/(MAX('1. Data'!I:I)-MIN('1. Data'!I:I))</f>
        <v>0.4691629956</v>
      </c>
      <c r="J160" s="61">
        <f>(MAX('1. Data'!J:J)-'1. Data'!J157)/(MAX('1. Data'!J:J)-MIN('1. Data'!J:J))</f>
        <v>0.4645669291</v>
      </c>
      <c r="K160" s="61">
        <f>('1. Data'!K157-MIN('1. Data'!K:K))/(MAX('1. Data'!K:K)-MIN('1. Data'!K:K))</f>
        <v>0.2275449102</v>
      </c>
      <c r="L160" s="61">
        <f>('1. Data'!L157-MIN('1. Data'!L:L))/(MAX('1. Data'!L:L)-MIN('1. Data'!L:L))</f>
        <v>0.3230769231</v>
      </c>
      <c r="M160" s="61">
        <f>('1. Data'!M157-MIN('1. Data'!M:M))/(MAX('1. Data'!M:M)-MIN('1. Data'!M:M))</f>
        <v>0.4</v>
      </c>
    </row>
    <row r="161" ht="15.75" customHeight="1">
      <c r="A161" s="60">
        <v>157.0</v>
      </c>
      <c r="B161" s="61">
        <f>('1. Data'!B158-MIN('1. Data'!B:B))/(MAX('1. Data'!B:B)-MIN('1. Data'!B:B))</f>
        <v>0.2212389381</v>
      </c>
      <c r="C161" s="61">
        <f>(MAX('1. Data'!C:C)-'1. Data'!C158)/(MAX('1. Data'!C:C)-MIN('1. Data'!C:C))</f>
        <v>0.7876712329</v>
      </c>
      <c r="D161" s="61">
        <f>('1. Data'!D158-MIN('1. Data'!D:D))/(MAX('1. Data'!D:D)-MIN('1. Data'!D:D))</f>
        <v>0.42</v>
      </c>
      <c r="E161" s="61">
        <f>('1. Data'!E158-MIN('1. Data'!E:E))/(MAX('1. Data'!E:E)-MIN('1. Data'!E:E))</f>
        <v>0.3150684932</v>
      </c>
      <c r="F161" s="61">
        <f>(MAX('1. Data'!F:F)-'1. Data'!F158)/(MAX('1. Data'!F:F)-MIN('1. Data'!F:F))</f>
        <v>0.9031719533</v>
      </c>
      <c r="G161" s="61">
        <f>(MAX('1. Data'!G:G)-'1. Data'!G158)/(MAX('1. Data'!G:G)-MIN('1. Data'!G:G))</f>
        <v>0.6056338028</v>
      </c>
      <c r="H161" s="61">
        <f>(MAX('1. Data'!H:H)-'1. Data'!H158)/(MAX('1. Data'!H:H)-MIN('1. Data'!H:H))</f>
        <v>0.5653710247</v>
      </c>
      <c r="I161" s="61">
        <f>(MAX('1. Data'!I:I)-'1. Data'!I158)/(MAX('1. Data'!I:I)-MIN('1. Data'!I:I))</f>
        <v>0.4691629956</v>
      </c>
      <c r="J161" s="61">
        <f>(MAX('1. Data'!J:J)-'1. Data'!J158)/(MAX('1. Data'!J:J)-MIN('1. Data'!J:J))</f>
        <v>0.4645669291</v>
      </c>
      <c r="K161" s="61">
        <f>('1. Data'!K158-MIN('1. Data'!K:K))/(MAX('1. Data'!K:K)-MIN('1. Data'!K:K))</f>
        <v>0.2335329341</v>
      </c>
      <c r="L161" s="61">
        <f>('1. Data'!L158-MIN('1. Data'!L:L))/(MAX('1. Data'!L:L)-MIN('1. Data'!L:L))</f>
        <v>0.3230769231</v>
      </c>
      <c r="M161" s="61">
        <f>('1. Data'!M158-MIN('1. Data'!M:M))/(MAX('1. Data'!M:M)-MIN('1. Data'!M:M))</f>
        <v>0.4</v>
      </c>
    </row>
    <row r="162" ht="15.75" customHeight="1">
      <c r="A162" s="60">
        <v>158.0</v>
      </c>
      <c r="B162" s="61">
        <f>('1. Data'!B159-MIN('1. Data'!B:B))/(MAX('1. Data'!B:B)-MIN('1. Data'!B:B))</f>
        <v>0.2212389381</v>
      </c>
      <c r="C162" s="61">
        <f>(MAX('1. Data'!C:C)-'1. Data'!C159)/(MAX('1. Data'!C:C)-MIN('1. Data'!C:C))</f>
        <v>0.7876712329</v>
      </c>
      <c r="D162" s="61">
        <f>('1. Data'!D159-MIN('1. Data'!D:D))/(MAX('1. Data'!D:D)-MIN('1. Data'!D:D))</f>
        <v>0.42</v>
      </c>
      <c r="E162" s="61">
        <f>('1. Data'!E159-MIN('1. Data'!E:E))/(MAX('1. Data'!E:E)-MIN('1. Data'!E:E))</f>
        <v>0.3150684932</v>
      </c>
      <c r="F162" s="61">
        <f>(MAX('1. Data'!F:F)-'1. Data'!F159)/(MAX('1. Data'!F:F)-MIN('1. Data'!F:F))</f>
        <v>0.9015025042</v>
      </c>
      <c r="G162" s="61">
        <f>(MAX('1. Data'!G:G)-'1. Data'!G159)/(MAX('1. Data'!G:G)-MIN('1. Data'!G:G))</f>
        <v>0.6197183099</v>
      </c>
      <c r="H162" s="61">
        <f>(MAX('1. Data'!H:H)-'1. Data'!H159)/(MAX('1. Data'!H:H)-MIN('1. Data'!H:H))</f>
        <v>0.5689045936</v>
      </c>
      <c r="I162" s="61">
        <f>(MAX('1. Data'!I:I)-'1. Data'!I159)/(MAX('1. Data'!I:I)-MIN('1. Data'!I:I))</f>
        <v>0.4691629956</v>
      </c>
      <c r="J162" s="61">
        <f>(MAX('1. Data'!J:J)-'1. Data'!J159)/(MAX('1. Data'!J:J)-MIN('1. Data'!J:J))</f>
        <v>0.4645669291</v>
      </c>
      <c r="K162" s="61">
        <f>('1. Data'!K159-MIN('1. Data'!K:K))/(MAX('1. Data'!K:K)-MIN('1. Data'!K:K))</f>
        <v>0.2275449102</v>
      </c>
      <c r="L162" s="61">
        <f>('1. Data'!L159-MIN('1. Data'!L:L))/(MAX('1. Data'!L:L)-MIN('1. Data'!L:L))</f>
        <v>0.3230769231</v>
      </c>
      <c r="M162" s="61">
        <f>('1. Data'!M159-MIN('1. Data'!M:M))/(MAX('1. Data'!M:M)-MIN('1. Data'!M:M))</f>
        <v>0.4</v>
      </c>
    </row>
    <row r="163" ht="15.75" customHeight="1">
      <c r="A163" s="60">
        <v>159.0</v>
      </c>
      <c r="B163" s="61">
        <f>('1. Data'!B160-MIN('1. Data'!B:B))/(MAX('1. Data'!B:B)-MIN('1. Data'!B:B))</f>
        <v>0.2212389381</v>
      </c>
      <c r="C163" s="61">
        <f>(MAX('1. Data'!C:C)-'1. Data'!C160)/(MAX('1. Data'!C:C)-MIN('1. Data'!C:C))</f>
        <v>0.6164383562</v>
      </c>
      <c r="D163" s="61">
        <f>('1. Data'!D160-MIN('1. Data'!D:D))/(MAX('1. Data'!D:D)-MIN('1. Data'!D:D))</f>
        <v>0</v>
      </c>
      <c r="E163" s="61">
        <f>('1. Data'!E160-MIN('1. Data'!E:E))/(MAX('1. Data'!E:E)-MIN('1. Data'!E:E))</f>
        <v>0.08904109589</v>
      </c>
      <c r="F163" s="61">
        <f>(MAX('1. Data'!F:F)-'1. Data'!F160)/(MAX('1. Data'!F:F)-MIN('1. Data'!F:F))</f>
        <v>0.898163606</v>
      </c>
      <c r="G163" s="61">
        <f>(MAX('1. Data'!G:G)-'1. Data'!G160)/(MAX('1. Data'!G:G)-MIN('1. Data'!G:G))</f>
        <v>0.8450704225</v>
      </c>
      <c r="H163" s="61">
        <f>(MAX('1. Data'!H:H)-'1. Data'!H160)/(MAX('1. Data'!H:H)-MIN('1. Data'!H:H))</f>
        <v>0.9434628975</v>
      </c>
      <c r="I163" s="61">
        <f>(MAX('1. Data'!I:I)-'1. Data'!I160)/(MAX('1. Data'!I:I)-MIN('1. Data'!I:I))</f>
        <v>0.4985315712</v>
      </c>
      <c r="J163" s="61">
        <f>(MAX('1. Data'!J:J)-'1. Data'!J160)/(MAX('1. Data'!J:J)-MIN('1. Data'!J:J))</f>
        <v>0.4173228346</v>
      </c>
      <c r="K163" s="61">
        <f>('1. Data'!K160-MIN('1. Data'!K:K))/(MAX('1. Data'!K:K)-MIN('1. Data'!K:K))</f>
        <v>0.1017964072</v>
      </c>
      <c r="L163" s="61">
        <f>('1. Data'!L160-MIN('1. Data'!L:L))/(MAX('1. Data'!L:L)-MIN('1. Data'!L:L))</f>
        <v>0.1384615385</v>
      </c>
      <c r="M163" s="61">
        <f>('1. Data'!M160-MIN('1. Data'!M:M))/(MAX('1. Data'!M:M)-MIN('1. Data'!M:M))</f>
        <v>0.4</v>
      </c>
    </row>
    <row r="164" ht="15.75" customHeight="1">
      <c r="A164" s="60">
        <v>160.0</v>
      </c>
      <c r="B164" s="61">
        <f>('1. Data'!B161-MIN('1. Data'!B:B))/(MAX('1. Data'!B:B)-MIN('1. Data'!B:B))</f>
        <v>0.1946902655</v>
      </c>
      <c r="C164" s="61">
        <f>(MAX('1. Data'!C:C)-'1. Data'!C161)/(MAX('1. Data'!C:C)-MIN('1. Data'!C:C))</f>
        <v>0.6712328767</v>
      </c>
      <c r="D164" s="61">
        <f>('1. Data'!D161-MIN('1. Data'!D:D))/(MAX('1. Data'!D:D)-MIN('1. Data'!D:D))</f>
        <v>0.18</v>
      </c>
      <c r="E164" s="61">
        <f>('1. Data'!E161-MIN('1. Data'!E:E))/(MAX('1. Data'!E:E)-MIN('1. Data'!E:E))</f>
        <v>0.06849315068</v>
      </c>
      <c r="F164" s="61">
        <f>(MAX('1. Data'!F:F)-'1. Data'!F161)/(MAX('1. Data'!F:F)-MIN('1. Data'!F:F))</f>
        <v>0.8881469115</v>
      </c>
      <c r="G164" s="61">
        <f>(MAX('1. Data'!G:G)-'1. Data'!G161)/(MAX('1. Data'!G:G)-MIN('1. Data'!G:G))</f>
        <v>0.7605633803</v>
      </c>
      <c r="H164" s="61">
        <f>(MAX('1. Data'!H:H)-'1. Data'!H161)/(MAX('1. Data'!H:H)-MIN('1. Data'!H:H))</f>
        <v>0.7173144876</v>
      </c>
      <c r="I164" s="61">
        <f>(MAX('1. Data'!I:I)-'1. Data'!I161)/(MAX('1. Data'!I:I)-MIN('1. Data'!I:I))</f>
        <v>0.5058737151</v>
      </c>
      <c r="J164" s="61">
        <f>(MAX('1. Data'!J:J)-'1. Data'!J161)/(MAX('1. Data'!J:J)-MIN('1. Data'!J:J))</f>
        <v>0.3307086614</v>
      </c>
      <c r="K164" s="61">
        <f>('1. Data'!K161-MIN('1. Data'!K:K))/(MAX('1. Data'!K:K)-MIN('1. Data'!K:K))</f>
        <v>0.1437125749</v>
      </c>
      <c r="L164" s="61">
        <f>('1. Data'!L161-MIN('1. Data'!L:L))/(MAX('1. Data'!L:L)-MIN('1. Data'!L:L))</f>
        <v>0.1384615385</v>
      </c>
      <c r="M164" s="61">
        <f>('1. Data'!M161-MIN('1. Data'!M:M))/(MAX('1. Data'!M:M)-MIN('1. Data'!M:M))</f>
        <v>0.6</v>
      </c>
    </row>
    <row r="165" ht="15.75" customHeight="1">
      <c r="A165" s="60">
        <v>161.0</v>
      </c>
      <c r="B165" s="61">
        <f>('1. Data'!B162-MIN('1. Data'!B:B))/(MAX('1. Data'!B:B)-MIN('1. Data'!B:B))</f>
        <v>0.2654867257</v>
      </c>
      <c r="C165" s="61">
        <f>(MAX('1. Data'!C:C)-'1. Data'!C162)/(MAX('1. Data'!C:C)-MIN('1. Data'!C:C))</f>
        <v>0.4315068493</v>
      </c>
      <c r="D165" s="61">
        <f>('1. Data'!D162-MIN('1. Data'!D:D))/(MAX('1. Data'!D:D)-MIN('1. Data'!D:D))</f>
        <v>0.03</v>
      </c>
      <c r="E165" s="61">
        <f>('1. Data'!E162-MIN('1. Data'!E:E))/(MAX('1. Data'!E:E)-MIN('1. Data'!E:E))</f>
        <v>0.07534246575</v>
      </c>
      <c r="F165" s="61">
        <f>(MAX('1. Data'!F:F)-'1. Data'!F162)/(MAX('1. Data'!F:F)-MIN('1. Data'!F:F))</f>
        <v>0.8697829716</v>
      </c>
      <c r="G165" s="61">
        <f>(MAX('1. Data'!G:G)-'1. Data'!G162)/(MAX('1. Data'!G:G)-MIN('1. Data'!G:G))</f>
        <v>0.9154929577</v>
      </c>
      <c r="H165" s="61">
        <f>(MAX('1. Data'!H:H)-'1. Data'!H162)/(MAX('1. Data'!H:H)-MIN('1. Data'!H:H))</f>
        <v>0.9505300353</v>
      </c>
      <c r="I165" s="61">
        <f>(MAX('1. Data'!I:I)-'1. Data'!I162)/(MAX('1. Data'!I:I)-MIN('1. Data'!I:I))</f>
        <v>0.5719530103</v>
      </c>
      <c r="J165" s="61">
        <f>(MAX('1. Data'!J:J)-'1. Data'!J162)/(MAX('1. Data'!J:J)-MIN('1. Data'!J:J))</f>
        <v>0.6377952756</v>
      </c>
      <c r="K165" s="61">
        <f>('1. Data'!K162-MIN('1. Data'!K:K))/(MAX('1. Data'!K:K)-MIN('1. Data'!K:K))</f>
        <v>0.1377245509</v>
      </c>
      <c r="L165" s="61">
        <f>('1. Data'!L162-MIN('1. Data'!L:L))/(MAX('1. Data'!L:L)-MIN('1. Data'!L:L))</f>
        <v>0.1846153846</v>
      </c>
      <c r="M165" s="61">
        <f>('1. Data'!M162-MIN('1. Data'!M:M))/(MAX('1. Data'!M:M)-MIN('1. Data'!M:M))</f>
        <v>0.4</v>
      </c>
    </row>
    <row r="166" ht="15.75" customHeight="1">
      <c r="A166" s="60">
        <v>162.0</v>
      </c>
      <c r="B166" s="61">
        <f>('1. Data'!B163-MIN('1. Data'!B:B))/(MAX('1. Data'!B:B)-MIN('1. Data'!B:B))</f>
        <v>0.2654867257</v>
      </c>
      <c r="C166" s="61">
        <f>(MAX('1. Data'!C:C)-'1. Data'!C163)/(MAX('1. Data'!C:C)-MIN('1. Data'!C:C))</f>
        <v>0.6164383562</v>
      </c>
      <c r="D166" s="61">
        <f>('1. Data'!D163-MIN('1. Data'!D:D))/(MAX('1. Data'!D:D)-MIN('1. Data'!D:D))</f>
        <v>0.02</v>
      </c>
      <c r="E166" s="61">
        <f>('1. Data'!E163-MIN('1. Data'!E:E))/(MAX('1. Data'!E:E)-MIN('1. Data'!E:E))</f>
        <v>0.02739726027</v>
      </c>
      <c r="F166" s="61">
        <f>(MAX('1. Data'!F:F)-'1. Data'!F163)/(MAX('1. Data'!F:F)-MIN('1. Data'!F:F))</f>
        <v>0.8998330551</v>
      </c>
      <c r="G166" s="61">
        <f>(MAX('1. Data'!G:G)-'1. Data'!G163)/(MAX('1. Data'!G:G)-MIN('1. Data'!G:G))</f>
        <v>0.8873239437</v>
      </c>
      <c r="H166" s="61">
        <f>(MAX('1. Data'!H:H)-'1. Data'!H163)/(MAX('1. Data'!H:H)-MIN('1. Data'!H:H))</f>
        <v>0.9505300353</v>
      </c>
      <c r="I166" s="61">
        <f>(MAX('1. Data'!I:I)-'1. Data'!I163)/(MAX('1. Data'!I:I)-MIN('1. Data'!I:I))</f>
        <v>0.5279001468</v>
      </c>
      <c r="J166" s="61">
        <f>(MAX('1. Data'!J:J)-'1. Data'!J163)/(MAX('1. Data'!J:J)-MIN('1. Data'!J:J))</f>
        <v>0.6614173228</v>
      </c>
      <c r="K166" s="61">
        <f>('1. Data'!K163-MIN('1. Data'!K:K))/(MAX('1. Data'!K:K)-MIN('1. Data'!K:K))</f>
        <v>0.4491017964</v>
      </c>
      <c r="L166" s="61">
        <f>('1. Data'!L163-MIN('1. Data'!L:L))/(MAX('1. Data'!L:L)-MIN('1. Data'!L:L))</f>
        <v>0.1230769231</v>
      </c>
      <c r="M166" s="61">
        <f>('1. Data'!M163-MIN('1. Data'!M:M))/(MAX('1. Data'!M:M)-MIN('1. Data'!M:M))</f>
        <v>0.2</v>
      </c>
    </row>
    <row r="167" ht="15.75" customHeight="1">
      <c r="A167" s="60">
        <v>163.0</v>
      </c>
      <c r="B167" s="61">
        <f>('1. Data'!B164-MIN('1. Data'!B:B))/(MAX('1. Data'!B:B)-MIN('1. Data'!B:B))</f>
        <v>0.2831858407</v>
      </c>
      <c r="C167" s="61">
        <f>(MAX('1. Data'!C:C)-'1. Data'!C164)/(MAX('1. Data'!C:C)-MIN('1. Data'!C:C))</f>
        <v>0.7191780822</v>
      </c>
      <c r="D167" s="61">
        <f>('1. Data'!D164-MIN('1. Data'!D:D))/(MAX('1. Data'!D:D)-MIN('1. Data'!D:D))</f>
        <v>0.04</v>
      </c>
      <c r="E167" s="61">
        <f>('1. Data'!E164-MIN('1. Data'!E:E))/(MAX('1. Data'!E:E)-MIN('1. Data'!E:E))</f>
        <v>0.05479452055</v>
      </c>
      <c r="F167" s="61">
        <f>(MAX('1. Data'!F:F)-'1. Data'!F164)/(MAX('1. Data'!F:F)-MIN('1. Data'!F:F))</f>
        <v>0.8931552588</v>
      </c>
      <c r="G167" s="61">
        <f>(MAX('1. Data'!G:G)-'1. Data'!G164)/(MAX('1. Data'!G:G)-MIN('1. Data'!G:G))</f>
        <v>0.7746478873</v>
      </c>
      <c r="H167" s="61">
        <f>(MAX('1. Data'!H:H)-'1. Data'!H164)/(MAX('1. Data'!H:H)-MIN('1. Data'!H:H))</f>
        <v>0.9116607774</v>
      </c>
      <c r="I167" s="61">
        <f>(MAX('1. Data'!I:I)-'1. Data'!I164)/(MAX('1. Data'!I:I)-MIN('1. Data'!I:I))</f>
        <v>0.5352422907</v>
      </c>
      <c r="J167" s="61">
        <f>(MAX('1. Data'!J:J)-'1. Data'!J164)/(MAX('1. Data'!J:J)-MIN('1. Data'!J:J))</f>
        <v>0.5354330709</v>
      </c>
      <c r="K167" s="61">
        <f>('1. Data'!K164-MIN('1. Data'!K:K))/(MAX('1. Data'!K:K)-MIN('1. Data'!K:K))</f>
        <v>0.1377245509</v>
      </c>
      <c r="L167" s="61">
        <f>('1. Data'!L164-MIN('1. Data'!L:L))/(MAX('1. Data'!L:L)-MIN('1. Data'!L:L))</f>
        <v>0.2461538462</v>
      </c>
      <c r="M167" s="61">
        <f>('1. Data'!M164-MIN('1. Data'!M:M))/(MAX('1. Data'!M:M)-MIN('1. Data'!M:M))</f>
        <v>0.6</v>
      </c>
    </row>
    <row r="168" ht="15.75" customHeight="1">
      <c r="A168" s="60">
        <v>164.0</v>
      </c>
      <c r="B168" s="61">
        <f>('1. Data'!B165-MIN('1. Data'!B:B))/(MAX('1. Data'!B:B)-MIN('1. Data'!B:B))</f>
        <v>0.2477876106</v>
      </c>
      <c r="C168" s="61">
        <f>(MAX('1. Data'!C:C)-'1. Data'!C165)/(MAX('1. Data'!C:C)-MIN('1. Data'!C:C))</f>
        <v>0.6712328767</v>
      </c>
      <c r="D168" s="61">
        <f>('1. Data'!D165-MIN('1. Data'!D:D))/(MAX('1. Data'!D:D)-MIN('1. Data'!D:D))</f>
        <v>0.26</v>
      </c>
      <c r="E168" s="61">
        <f>('1. Data'!E165-MIN('1. Data'!E:E))/(MAX('1. Data'!E:E)-MIN('1. Data'!E:E))</f>
        <v>0.4383561644</v>
      </c>
      <c r="F168" s="61">
        <f>(MAX('1. Data'!F:F)-'1. Data'!F165)/(MAX('1. Data'!F:F)-MIN('1. Data'!F:F))</f>
        <v>0.9031719533</v>
      </c>
      <c r="G168" s="61">
        <f>(MAX('1. Data'!G:G)-'1. Data'!G165)/(MAX('1. Data'!G:G)-MIN('1. Data'!G:G))</f>
        <v>0.5070422535</v>
      </c>
      <c r="H168" s="61">
        <f>(MAX('1. Data'!H:H)-'1. Data'!H165)/(MAX('1. Data'!H:H)-MIN('1. Data'!H:H))</f>
        <v>0.593639576</v>
      </c>
      <c r="I168" s="61">
        <f>(MAX('1. Data'!I:I)-'1. Data'!I165)/(MAX('1. Data'!I:I)-MIN('1. Data'!I:I))</f>
        <v>0.4030837004</v>
      </c>
      <c r="J168" s="61">
        <f>(MAX('1. Data'!J:J)-'1. Data'!J165)/(MAX('1. Data'!J:J)-MIN('1. Data'!J:J))</f>
        <v>0.5039370079</v>
      </c>
      <c r="K168" s="61">
        <f>('1. Data'!K165-MIN('1. Data'!K:K))/(MAX('1. Data'!K:K)-MIN('1. Data'!K:K))</f>
        <v>0.09580838323</v>
      </c>
      <c r="L168" s="61">
        <f>('1. Data'!L165-MIN('1. Data'!L:L))/(MAX('1. Data'!L:L)-MIN('1. Data'!L:L))</f>
        <v>0.1538461538</v>
      </c>
      <c r="M168" s="61">
        <f>('1. Data'!M165-MIN('1. Data'!M:M))/(MAX('1. Data'!M:M)-MIN('1. Data'!M:M))</f>
        <v>0.4</v>
      </c>
    </row>
    <row r="169" ht="15.75" customHeight="1">
      <c r="A169" s="60">
        <v>165.0</v>
      </c>
      <c r="B169" s="61">
        <f>('1. Data'!B166-MIN('1. Data'!B:B))/(MAX('1. Data'!B:B)-MIN('1. Data'!B:B))</f>
        <v>0.2389380531</v>
      </c>
      <c r="C169" s="61">
        <f>(MAX('1. Data'!C:C)-'1. Data'!C166)/(MAX('1. Data'!C:C)-MIN('1. Data'!C:C))</f>
        <v>0.6780821918</v>
      </c>
      <c r="D169" s="61">
        <f>('1. Data'!D166-MIN('1. Data'!D:D))/(MAX('1. Data'!D:D)-MIN('1. Data'!D:D))</f>
        <v>0.26</v>
      </c>
      <c r="E169" s="61">
        <f>('1. Data'!E166-MIN('1. Data'!E:E))/(MAX('1. Data'!E:E)-MIN('1. Data'!E:E))</f>
        <v>0.4315068493</v>
      </c>
      <c r="F169" s="61">
        <f>(MAX('1. Data'!F:F)-'1. Data'!F166)/(MAX('1. Data'!F:F)-MIN('1. Data'!F:F))</f>
        <v>0.9031719533</v>
      </c>
      <c r="G169" s="61">
        <f>(MAX('1. Data'!G:G)-'1. Data'!G166)/(MAX('1. Data'!G:G)-MIN('1. Data'!G:G))</f>
        <v>0.5211267606</v>
      </c>
      <c r="H169" s="61">
        <f>(MAX('1. Data'!H:H)-'1. Data'!H166)/(MAX('1. Data'!H:H)-MIN('1. Data'!H:H))</f>
        <v>0.593639576</v>
      </c>
      <c r="I169" s="61">
        <f>(MAX('1. Data'!I:I)-'1. Data'!I166)/(MAX('1. Data'!I:I)-MIN('1. Data'!I:I))</f>
        <v>0.4104258443</v>
      </c>
      <c r="J169" s="61">
        <f>(MAX('1. Data'!J:J)-'1. Data'!J166)/(MAX('1. Data'!J:J)-MIN('1. Data'!J:J))</f>
        <v>0.5039370079</v>
      </c>
      <c r="K169" s="61">
        <f>('1. Data'!K166-MIN('1. Data'!K:K))/(MAX('1. Data'!K:K)-MIN('1. Data'!K:K))</f>
        <v>0.09580838323</v>
      </c>
      <c r="L169" s="61">
        <f>('1. Data'!L166-MIN('1. Data'!L:L))/(MAX('1. Data'!L:L)-MIN('1. Data'!L:L))</f>
        <v>0.1538461538</v>
      </c>
      <c r="M169" s="61">
        <f>('1. Data'!M166-MIN('1. Data'!M:M))/(MAX('1. Data'!M:M)-MIN('1. Data'!M:M))</f>
        <v>0.4</v>
      </c>
    </row>
    <row r="170" ht="15.75" customHeight="1">
      <c r="A170" s="60">
        <v>166.0</v>
      </c>
      <c r="B170" s="61">
        <f>('1. Data'!B167-MIN('1. Data'!B:B))/(MAX('1. Data'!B:B)-MIN('1. Data'!B:B))</f>
        <v>0.2831858407</v>
      </c>
      <c r="C170" s="61">
        <f>(MAX('1. Data'!C:C)-'1. Data'!C167)/(MAX('1. Data'!C:C)-MIN('1. Data'!C:C))</f>
        <v>0.6506849315</v>
      </c>
      <c r="D170" s="61">
        <f>('1. Data'!D167-MIN('1. Data'!D:D))/(MAX('1. Data'!D:D)-MIN('1. Data'!D:D))</f>
        <v>0.48</v>
      </c>
      <c r="E170" s="61">
        <f>('1. Data'!E167-MIN('1. Data'!E:E))/(MAX('1. Data'!E:E)-MIN('1. Data'!E:E))</f>
        <v>0.05479452055</v>
      </c>
      <c r="F170" s="61">
        <f>(MAX('1. Data'!F:F)-'1. Data'!F167)/(MAX('1. Data'!F:F)-MIN('1. Data'!F:F))</f>
        <v>0.8530884808</v>
      </c>
      <c r="G170" s="61">
        <f>(MAX('1. Data'!G:G)-'1. Data'!G167)/(MAX('1. Data'!G:G)-MIN('1. Data'!G:G))</f>
        <v>0.8169014085</v>
      </c>
      <c r="H170" s="61">
        <f>(MAX('1. Data'!H:H)-'1. Data'!H167)/(MAX('1. Data'!H:H)-MIN('1. Data'!H:H))</f>
        <v>0.6819787986</v>
      </c>
      <c r="I170" s="61">
        <f>(MAX('1. Data'!I:I)-'1. Data'!I167)/(MAX('1. Data'!I:I)-MIN('1. Data'!I:I))</f>
        <v>0.5572687225</v>
      </c>
      <c r="J170" s="61">
        <f>(MAX('1. Data'!J:J)-'1. Data'!J167)/(MAX('1. Data'!J:J)-MIN('1. Data'!J:J))</f>
        <v>0.6456692913</v>
      </c>
      <c r="K170" s="61">
        <f>('1. Data'!K167-MIN('1. Data'!K:K))/(MAX('1. Data'!K:K)-MIN('1. Data'!K:K))</f>
        <v>0.1736526946</v>
      </c>
      <c r="L170" s="61">
        <f>('1. Data'!L167-MIN('1. Data'!L:L))/(MAX('1. Data'!L:L)-MIN('1. Data'!L:L))</f>
        <v>0.1692307692</v>
      </c>
      <c r="M170" s="61">
        <f>('1. Data'!M167-MIN('1. Data'!M:M))/(MAX('1. Data'!M:M)-MIN('1. Data'!M:M))</f>
        <v>0.4</v>
      </c>
    </row>
    <row r="171" ht="15.75" customHeight="1">
      <c r="A171" s="60">
        <v>167.0</v>
      </c>
      <c r="B171" s="61">
        <f>('1. Data'!B168-MIN('1. Data'!B:B))/(MAX('1. Data'!B:B)-MIN('1. Data'!B:B))</f>
        <v>0.1946902655</v>
      </c>
      <c r="C171" s="61">
        <f>(MAX('1. Data'!C:C)-'1. Data'!C168)/(MAX('1. Data'!C:C)-MIN('1. Data'!C:C))</f>
        <v>0.6438356164</v>
      </c>
      <c r="D171" s="61">
        <f>('1. Data'!D168-MIN('1. Data'!D:D))/(MAX('1. Data'!D:D)-MIN('1. Data'!D:D))</f>
        <v>0.1</v>
      </c>
      <c r="E171" s="61">
        <f>('1. Data'!E168-MIN('1. Data'!E:E))/(MAX('1. Data'!E:E)-MIN('1. Data'!E:E))</f>
        <v>0.08219178082</v>
      </c>
      <c r="F171" s="61">
        <f>(MAX('1. Data'!F:F)-'1. Data'!F168)/(MAX('1. Data'!F:F)-MIN('1. Data'!F:F))</f>
        <v>0.878130217</v>
      </c>
      <c r="G171" s="61">
        <f>(MAX('1. Data'!G:G)-'1. Data'!G168)/(MAX('1. Data'!G:G)-MIN('1. Data'!G:G))</f>
        <v>0.7605633803</v>
      </c>
      <c r="H171" s="61">
        <f>(MAX('1. Data'!H:H)-'1. Data'!H168)/(MAX('1. Data'!H:H)-MIN('1. Data'!H:H))</f>
        <v>0.6643109541</v>
      </c>
      <c r="I171" s="61">
        <f>(MAX('1. Data'!I:I)-'1. Data'!I168)/(MAX('1. Data'!I:I)-MIN('1. Data'!I:I))</f>
        <v>0.593979442</v>
      </c>
      <c r="J171" s="61">
        <f>(MAX('1. Data'!J:J)-'1. Data'!J168)/(MAX('1. Data'!J:J)-MIN('1. Data'!J:J))</f>
        <v>0.5275590551</v>
      </c>
      <c r="K171" s="61">
        <f>('1. Data'!K168-MIN('1. Data'!K:K))/(MAX('1. Data'!K:K)-MIN('1. Data'!K:K))</f>
        <v>0.1137724551</v>
      </c>
      <c r="L171" s="61">
        <f>('1. Data'!L168-MIN('1. Data'!L:L))/(MAX('1. Data'!L:L)-MIN('1. Data'!L:L))</f>
        <v>0.2769230769</v>
      </c>
      <c r="M171" s="61">
        <f>('1. Data'!M168-MIN('1. Data'!M:M))/(MAX('1. Data'!M:M)-MIN('1. Data'!M:M))</f>
        <v>0.4</v>
      </c>
    </row>
    <row r="172" ht="15.75" customHeight="1">
      <c r="A172" s="60">
        <v>168.0</v>
      </c>
      <c r="B172" s="61">
        <f>('1. Data'!B169-MIN('1. Data'!B:B))/(MAX('1. Data'!B:B)-MIN('1. Data'!B:B))</f>
        <v>0.2389380531</v>
      </c>
      <c r="C172" s="61">
        <f>(MAX('1. Data'!C:C)-'1. Data'!C169)/(MAX('1. Data'!C:C)-MIN('1. Data'!C:C))</f>
        <v>0.7054794521</v>
      </c>
      <c r="D172" s="61">
        <f>('1. Data'!D169-MIN('1. Data'!D:D))/(MAX('1. Data'!D:D)-MIN('1. Data'!D:D))</f>
        <v>0.03</v>
      </c>
      <c r="E172" s="61">
        <f>('1. Data'!E169-MIN('1. Data'!E:E))/(MAX('1. Data'!E:E)-MIN('1. Data'!E:E))</f>
        <v>0.04794520548</v>
      </c>
      <c r="F172" s="61">
        <f>(MAX('1. Data'!F:F)-'1. Data'!F169)/(MAX('1. Data'!F:F)-MIN('1. Data'!F:F))</f>
        <v>0.8998330551</v>
      </c>
      <c r="G172" s="61">
        <f>(MAX('1. Data'!G:G)-'1. Data'!G169)/(MAX('1. Data'!G:G)-MIN('1. Data'!G:G))</f>
        <v>0.7746478873</v>
      </c>
      <c r="H172" s="61">
        <f>(MAX('1. Data'!H:H)-'1. Data'!H169)/(MAX('1. Data'!H:H)-MIN('1. Data'!H:H))</f>
        <v>0.8727915194</v>
      </c>
      <c r="I172" s="61">
        <f>(MAX('1. Data'!I:I)-'1. Data'!I169)/(MAX('1. Data'!I:I)-MIN('1. Data'!I:I))</f>
        <v>0.593979442</v>
      </c>
      <c r="J172" s="61">
        <f>(MAX('1. Data'!J:J)-'1. Data'!J169)/(MAX('1. Data'!J:J)-MIN('1. Data'!J:J))</f>
        <v>0.5039370079</v>
      </c>
      <c r="K172" s="61">
        <f>('1. Data'!K169-MIN('1. Data'!K:K))/(MAX('1. Data'!K:K)-MIN('1. Data'!K:K))</f>
        <v>0.08982035928</v>
      </c>
      <c r="L172" s="61">
        <f>('1. Data'!L169-MIN('1. Data'!L:L))/(MAX('1. Data'!L:L)-MIN('1. Data'!L:L))</f>
        <v>0.09230769231</v>
      </c>
      <c r="M172" s="61">
        <f>('1. Data'!M169-MIN('1. Data'!M:M))/(MAX('1. Data'!M:M)-MIN('1. Data'!M:M))</f>
        <v>0.2</v>
      </c>
    </row>
    <row r="173" ht="15.75" customHeight="1">
      <c r="A173" s="60">
        <v>169.0</v>
      </c>
      <c r="B173" s="61">
        <f>('1. Data'!B170-MIN('1. Data'!B:B))/(MAX('1. Data'!B:B)-MIN('1. Data'!B:B))</f>
        <v>0.1946902655</v>
      </c>
      <c r="C173" s="61">
        <f>(MAX('1. Data'!C:C)-'1. Data'!C170)/(MAX('1. Data'!C:C)-MIN('1. Data'!C:C))</f>
        <v>0.6506849315</v>
      </c>
      <c r="D173" s="61">
        <f>('1. Data'!D170-MIN('1. Data'!D:D))/(MAX('1. Data'!D:D)-MIN('1. Data'!D:D))</f>
        <v>0.07</v>
      </c>
      <c r="E173" s="61">
        <f>('1. Data'!E170-MIN('1. Data'!E:E))/(MAX('1. Data'!E:E)-MIN('1. Data'!E:E))</f>
        <v>0.08219178082</v>
      </c>
      <c r="F173" s="61">
        <f>(MAX('1. Data'!F:F)-'1. Data'!F170)/(MAX('1. Data'!F:F)-MIN('1. Data'!F:F))</f>
        <v>0.8714524207</v>
      </c>
      <c r="G173" s="61">
        <f>(MAX('1. Data'!G:G)-'1. Data'!G170)/(MAX('1. Data'!G:G)-MIN('1. Data'!G:G))</f>
        <v>0.8591549296</v>
      </c>
      <c r="H173" s="61">
        <f>(MAX('1. Data'!H:H)-'1. Data'!H170)/(MAX('1. Data'!H:H)-MIN('1. Data'!H:H))</f>
        <v>0.8657243816</v>
      </c>
      <c r="I173" s="61">
        <f>(MAX('1. Data'!I:I)-'1. Data'!I170)/(MAX('1. Data'!I:I)-MIN('1. Data'!I:I))</f>
        <v>0.6160058737</v>
      </c>
      <c r="J173" s="61">
        <f>(MAX('1. Data'!J:J)-'1. Data'!J170)/(MAX('1. Data'!J:J)-MIN('1. Data'!J:J))</f>
        <v>0.4251968504</v>
      </c>
      <c r="K173" s="61">
        <f>('1. Data'!K170-MIN('1. Data'!K:K))/(MAX('1. Data'!K:K)-MIN('1. Data'!K:K))</f>
        <v>0.1317365269</v>
      </c>
      <c r="L173" s="61">
        <f>('1. Data'!L170-MIN('1. Data'!L:L))/(MAX('1. Data'!L:L)-MIN('1. Data'!L:L))</f>
        <v>0.3076923077</v>
      </c>
      <c r="M173" s="61">
        <f>('1. Data'!M170-MIN('1. Data'!M:M))/(MAX('1. Data'!M:M)-MIN('1. Data'!M:M))</f>
        <v>0.6</v>
      </c>
    </row>
    <row r="174" ht="15.75" customHeight="1">
      <c r="A174" s="60">
        <v>170.0</v>
      </c>
      <c r="B174" s="61">
        <f>('1. Data'!B171-MIN('1. Data'!B:B))/(MAX('1. Data'!B:B)-MIN('1. Data'!B:B))</f>
        <v>0.2566371681</v>
      </c>
      <c r="C174" s="61">
        <f>(MAX('1. Data'!C:C)-'1. Data'!C171)/(MAX('1. Data'!C:C)-MIN('1. Data'!C:C))</f>
        <v>0.5993150685</v>
      </c>
      <c r="D174" s="61">
        <f>('1. Data'!D171-MIN('1. Data'!D:D))/(MAX('1. Data'!D:D)-MIN('1. Data'!D:D))</f>
        <v>0.24</v>
      </c>
      <c r="E174" s="61">
        <f>('1. Data'!E171-MIN('1. Data'!E:E))/(MAX('1. Data'!E:E)-MIN('1. Data'!E:E))</f>
        <v>0.06164383562</v>
      </c>
      <c r="F174" s="61">
        <f>(MAX('1. Data'!F:F)-'1. Data'!F171)/(MAX('1. Data'!F:F)-MIN('1. Data'!F:F))</f>
        <v>0.4190317195</v>
      </c>
      <c r="G174" s="61">
        <f>(MAX('1. Data'!G:G)-'1. Data'!G171)/(MAX('1. Data'!G:G)-MIN('1. Data'!G:G))</f>
        <v>0.8028169014</v>
      </c>
      <c r="H174" s="61">
        <f>(MAX('1. Data'!H:H)-'1. Data'!H171)/(MAX('1. Data'!H:H)-MIN('1. Data'!H:H))</f>
        <v>0.7985865724</v>
      </c>
      <c r="I174" s="61">
        <f>(MAX('1. Data'!I:I)-'1. Data'!I171)/(MAX('1. Data'!I:I)-MIN('1. Data'!I:I))</f>
        <v>0.5352422907</v>
      </c>
      <c r="J174" s="61">
        <f>(MAX('1. Data'!J:J)-'1. Data'!J171)/(MAX('1. Data'!J:J)-MIN('1. Data'!J:J))</f>
        <v>0.7952755906</v>
      </c>
      <c r="K174" s="61">
        <f>('1. Data'!K171-MIN('1. Data'!K:K))/(MAX('1. Data'!K:K)-MIN('1. Data'!K:K))</f>
        <v>0.754491018</v>
      </c>
      <c r="L174" s="61">
        <f>('1. Data'!L171-MIN('1. Data'!L:L))/(MAX('1. Data'!L:L)-MIN('1. Data'!L:L))</f>
        <v>0.1692307692</v>
      </c>
      <c r="M174" s="61">
        <f>('1. Data'!M171-MIN('1. Data'!M:M))/(MAX('1. Data'!M:M)-MIN('1. Data'!M:M))</f>
        <v>0.4</v>
      </c>
    </row>
    <row r="175" ht="15.75" customHeight="1">
      <c r="A175" s="60">
        <v>171.0</v>
      </c>
      <c r="B175" s="61">
        <f>('1. Data'!B172-MIN('1. Data'!B:B))/(MAX('1. Data'!B:B)-MIN('1. Data'!B:B))</f>
        <v>0.2920353982</v>
      </c>
      <c r="C175" s="61">
        <f>(MAX('1. Data'!C:C)-'1. Data'!C172)/(MAX('1. Data'!C:C)-MIN('1. Data'!C:C))</f>
        <v>0.4760273973</v>
      </c>
      <c r="D175" s="61">
        <f>('1. Data'!D172-MIN('1. Data'!D:D))/(MAX('1. Data'!D:D)-MIN('1. Data'!D:D))</f>
        <v>0.03</v>
      </c>
      <c r="E175" s="61">
        <f>('1. Data'!E172-MIN('1. Data'!E:E))/(MAX('1. Data'!E:E)-MIN('1. Data'!E:E))</f>
        <v>0.06164383562</v>
      </c>
      <c r="F175" s="61">
        <f>(MAX('1. Data'!F:F)-'1. Data'!F172)/(MAX('1. Data'!F:F)-MIN('1. Data'!F:F))</f>
        <v>0.9232053422</v>
      </c>
      <c r="G175" s="61">
        <f>(MAX('1. Data'!G:G)-'1. Data'!G172)/(MAX('1. Data'!G:G)-MIN('1. Data'!G:G))</f>
        <v>0.9577464789</v>
      </c>
      <c r="H175" s="61">
        <f>(MAX('1. Data'!H:H)-'1. Data'!H172)/(MAX('1. Data'!H:H)-MIN('1. Data'!H:H))</f>
        <v>0.9929328622</v>
      </c>
      <c r="I175" s="61">
        <f>(MAX('1. Data'!I:I)-'1. Data'!I172)/(MAX('1. Data'!I:I)-MIN('1. Data'!I:I))</f>
        <v>0.4765051395</v>
      </c>
      <c r="J175" s="61">
        <f>(MAX('1. Data'!J:J)-'1. Data'!J172)/(MAX('1. Data'!J:J)-MIN('1. Data'!J:J))</f>
        <v>0.5118110236</v>
      </c>
      <c r="K175" s="61">
        <f>('1. Data'!K172-MIN('1. Data'!K:K))/(MAX('1. Data'!K:K)-MIN('1. Data'!K:K))</f>
        <v>0</v>
      </c>
      <c r="L175" s="61">
        <f>('1. Data'!L172-MIN('1. Data'!L:L))/(MAX('1. Data'!L:L)-MIN('1. Data'!L:L))</f>
        <v>0.1076923077</v>
      </c>
      <c r="M175" s="61">
        <f>('1. Data'!M172-MIN('1. Data'!M:M))/(MAX('1. Data'!M:M)-MIN('1. Data'!M:M))</f>
        <v>0.2</v>
      </c>
    </row>
    <row r="176" ht="15.75" customHeight="1">
      <c r="A176" s="60">
        <v>172.0</v>
      </c>
      <c r="B176" s="61">
        <f>('1. Data'!B173-MIN('1. Data'!B:B))/(MAX('1. Data'!B:B)-MIN('1. Data'!B:B))</f>
        <v>0.3008849558</v>
      </c>
      <c r="C176" s="61">
        <f>(MAX('1. Data'!C:C)-'1. Data'!C173)/(MAX('1. Data'!C:C)-MIN('1. Data'!C:C))</f>
        <v>0.7945205479</v>
      </c>
      <c r="D176" s="61">
        <f>('1. Data'!D173-MIN('1. Data'!D:D))/(MAX('1. Data'!D:D)-MIN('1. Data'!D:D))</f>
        <v>0.17</v>
      </c>
      <c r="E176" s="61">
        <f>('1. Data'!E173-MIN('1. Data'!E:E))/(MAX('1. Data'!E:E)-MIN('1. Data'!E:E))</f>
        <v>0.07534246575</v>
      </c>
      <c r="F176" s="61">
        <f>(MAX('1. Data'!F:F)-'1. Data'!F173)/(MAX('1. Data'!F:F)-MIN('1. Data'!F:F))</f>
        <v>0.898163606</v>
      </c>
      <c r="G176" s="61">
        <f>(MAX('1. Data'!G:G)-'1. Data'!G173)/(MAX('1. Data'!G:G)-MIN('1. Data'!G:G))</f>
        <v>0.9295774648</v>
      </c>
      <c r="H176" s="61">
        <f>(MAX('1. Data'!H:H)-'1. Data'!H173)/(MAX('1. Data'!H:H)-MIN('1. Data'!H:H))</f>
        <v>0.9575971731</v>
      </c>
      <c r="I176" s="61">
        <f>(MAX('1. Data'!I:I)-'1. Data'!I173)/(MAX('1. Data'!I:I)-MIN('1. Data'!I:I))</f>
        <v>0.4765051395</v>
      </c>
      <c r="J176" s="61">
        <f>(MAX('1. Data'!J:J)-'1. Data'!J173)/(MAX('1. Data'!J:J)-MIN('1. Data'!J:J))</f>
        <v>0.5669291339</v>
      </c>
      <c r="K176" s="61">
        <f>('1. Data'!K173-MIN('1. Data'!K:K))/(MAX('1. Data'!K:K)-MIN('1. Data'!K:K))</f>
        <v>0.1676646707</v>
      </c>
      <c r="L176" s="61">
        <f>('1. Data'!L173-MIN('1. Data'!L:L))/(MAX('1. Data'!L:L)-MIN('1. Data'!L:L))</f>
        <v>0.1230769231</v>
      </c>
      <c r="M176" s="61">
        <f>('1. Data'!M173-MIN('1. Data'!M:M))/(MAX('1. Data'!M:M)-MIN('1. Data'!M:M))</f>
        <v>0.6</v>
      </c>
    </row>
    <row r="177" ht="15.75" customHeight="1">
      <c r="A177" s="60">
        <v>173.0</v>
      </c>
      <c r="B177" s="61">
        <f>('1. Data'!B174-MIN('1. Data'!B:B))/(MAX('1. Data'!B:B)-MIN('1. Data'!B:B))</f>
        <v>0.3008849558</v>
      </c>
      <c r="C177" s="61">
        <f>(MAX('1. Data'!C:C)-'1. Data'!C174)/(MAX('1. Data'!C:C)-MIN('1. Data'!C:C))</f>
        <v>0.7945205479</v>
      </c>
      <c r="D177" s="61">
        <f>('1. Data'!D174-MIN('1. Data'!D:D))/(MAX('1. Data'!D:D)-MIN('1. Data'!D:D))</f>
        <v>0.17</v>
      </c>
      <c r="E177" s="61">
        <f>('1. Data'!E174-MIN('1. Data'!E:E))/(MAX('1. Data'!E:E)-MIN('1. Data'!E:E))</f>
        <v>0.07534246575</v>
      </c>
      <c r="F177" s="61">
        <f>(MAX('1. Data'!F:F)-'1. Data'!F174)/(MAX('1. Data'!F:F)-MIN('1. Data'!F:F))</f>
        <v>0.898163606</v>
      </c>
      <c r="G177" s="61">
        <f>(MAX('1. Data'!G:G)-'1. Data'!G174)/(MAX('1. Data'!G:G)-MIN('1. Data'!G:G))</f>
        <v>0.9295774648</v>
      </c>
      <c r="H177" s="61">
        <f>(MAX('1. Data'!H:H)-'1. Data'!H174)/(MAX('1. Data'!H:H)-MIN('1. Data'!H:H))</f>
        <v>0.9575971731</v>
      </c>
      <c r="I177" s="61">
        <f>(MAX('1. Data'!I:I)-'1. Data'!I174)/(MAX('1. Data'!I:I)-MIN('1. Data'!I:I))</f>
        <v>0.4765051395</v>
      </c>
      <c r="J177" s="61">
        <f>(MAX('1. Data'!J:J)-'1. Data'!J174)/(MAX('1. Data'!J:J)-MIN('1. Data'!J:J))</f>
        <v>0.5669291339</v>
      </c>
      <c r="K177" s="61">
        <f>('1. Data'!K174-MIN('1. Data'!K:K))/(MAX('1. Data'!K:K)-MIN('1. Data'!K:K))</f>
        <v>0.1676646707</v>
      </c>
      <c r="L177" s="61">
        <f>('1. Data'!L174-MIN('1. Data'!L:L))/(MAX('1. Data'!L:L)-MIN('1. Data'!L:L))</f>
        <v>0.1230769231</v>
      </c>
      <c r="M177" s="61">
        <f>('1. Data'!M174-MIN('1. Data'!M:M))/(MAX('1. Data'!M:M)-MIN('1. Data'!M:M))</f>
        <v>0.6</v>
      </c>
    </row>
    <row r="178" ht="15.75" customHeight="1">
      <c r="A178" s="60">
        <v>174.0</v>
      </c>
      <c r="B178" s="61">
        <f>('1. Data'!B175-MIN('1. Data'!B:B))/(MAX('1. Data'!B:B)-MIN('1. Data'!B:B))</f>
        <v>0.2477876106</v>
      </c>
      <c r="C178" s="61">
        <f>(MAX('1. Data'!C:C)-'1. Data'!C175)/(MAX('1. Data'!C:C)-MIN('1. Data'!C:C))</f>
        <v>0.6575342466</v>
      </c>
      <c r="D178" s="61">
        <f>('1. Data'!D175-MIN('1. Data'!D:D))/(MAX('1. Data'!D:D)-MIN('1. Data'!D:D))</f>
        <v>0.05</v>
      </c>
      <c r="E178" s="61">
        <f>('1. Data'!E175-MIN('1. Data'!E:E))/(MAX('1. Data'!E:E)-MIN('1. Data'!E:E))</f>
        <v>0.06849315068</v>
      </c>
      <c r="F178" s="61">
        <f>(MAX('1. Data'!F:F)-'1. Data'!F175)/(MAX('1. Data'!F:F)-MIN('1. Data'!F:F))</f>
        <v>0.9065108514</v>
      </c>
      <c r="G178" s="61">
        <f>(MAX('1. Data'!G:G)-'1. Data'!G175)/(MAX('1. Data'!G:G)-MIN('1. Data'!G:G))</f>
        <v>0.676056338</v>
      </c>
      <c r="H178" s="61">
        <f>(MAX('1. Data'!H:H)-'1. Data'!H175)/(MAX('1. Data'!H:H)-MIN('1. Data'!H:H))</f>
        <v>0.8727915194</v>
      </c>
      <c r="I178" s="61">
        <f>(MAX('1. Data'!I:I)-'1. Data'!I175)/(MAX('1. Data'!I:I)-MIN('1. Data'!I:I))</f>
        <v>0.5572687225</v>
      </c>
      <c r="J178" s="61">
        <f>(MAX('1. Data'!J:J)-'1. Data'!J175)/(MAX('1. Data'!J:J)-MIN('1. Data'!J:J))</f>
        <v>0.4645669291</v>
      </c>
      <c r="K178" s="61">
        <f>('1. Data'!K175-MIN('1. Data'!K:K))/(MAX('1. Data'!K:K)-MIN('1. Data'!K:K))</f>
        <v>0.1437125749</v>
      </c>
      <c r="L178" s="61">
        <f>('1. Data'!L175-MIN('1. Data'!L:L))/(MAX('1. Data'!L:L)-MIN('1. Data'!L:L))</f>
        <v>0.4769230769</v>
      </c>
      <c r="M178" s="61">
        <f>('1. Data'!M175-MIN('1. Data'!M:M))/(MAX('1. Data'!M:M)-MIN('1. Data'!M:M))</f>
        <v>0.6</v>
      </c>
    </row>
    <row r="179" ht="15.75" customHeight="1">
      <c r="A179" s="60">
        <v>175.0</v>
      </c>
      <c r="B179" s="61">
        <f>('1. Data'!B176-MIN('1. Data'!B:B))/(MAX('1. Data'!B:B)-MIN('1. Data'!B:B))</f>
        <v>0.2389380531</v>
      </c>
      <c r="C179" s="61">
        <f>(MAX('1. Data'!C:C)-'1. Data'!C176)/(MAX('1. Data'!C:C)-MIN('1. Data'!C:C))</f>
        <v>0.8219178082</v>
      </c>
      <c r="D179" s="61">
        <f>('1. Data'!D176-MIN('1. Data'!D:D))/(MAX('1. Data'!D:D)-MIN('1. Data'!D:D))</f>
        <v>0.21</v>
      </c>
      <c r="E179" s="61">
        <f>('1. Data'!E176-MIN('1. Data'!E:E))/(MAX('1. Data'!E:E)-MIN('1. Data'!E:E))</f>
        <v>0.07534246575</v>
      </c>
      <c r="F179" s="61">
        <f>(MAX('1. Data'!F:F)-'1. Data'!F176)/(MAX('1. Data'!F:F)-MIN('1. Data'!F:F))</f>
        <v>0.8864774624</v>
      </c>
      <c r="G179" s="61">
        <f>(MAX('1. Data'!G:G)-'1. Data'!G176)/(MAX('1. Data'!G:G)-MIN('1. Data'!G:G))</f>
        <v>0.9154929577</v>
      </c>
      <c r="H179" s="61">
        <f>(MAX('1. Data'!H:H)-'1. Data'!H176)/(MAX('1. Data'!H:H)-MIN('1. Data'!H:H))</f>
        <v>0.8975265018</v>
      </c>
      <c r="I179" s="61">
        <f>(MAX('1. Data'!I:I)-'1. Data'!I176)/(MAX('1. Data'!I:I)-MIN('1. Data'!I:I))</f>
        <v>0.5572687225</v>
      </c>
      <c r="J179" s="61">
        <f>(MAX('1. Data'!J:J)-'1. Data'!J176)/(MAX('1. Data'!J:J)-MIN('1. Data'!J:J))</f>
        <v>0.5354330709</v>
      </c>
      <c r="K179" s="61">
        <f>('1. Data'!K176-MIN('1. Data'!K:K))/(MAX('1. Data'!K:K)-MIN('1. Data'!K:K))</f>
        <v>0.08383233533</v>
      </c>
      <c r="L179" s="61">
        <f>('1. Data'!L176-MIN('1. Data'!L:L))/(MAX('1. Data'!L:L)-MIN('1. Data'!L:L))</f>
        <v>0.1692307692</v>
      </c>
      <c r="M179" s="61">
        <f>('1. Data'!M176-MIN('1. Data'!M:M))/(MAX('1. Data'!M:M)-MIN('1. Data'!M:M))</f>
        <v>0.4</v>
      </c>
    </row>
    <row r="180" ht="15.75" customHeight="1">
      <c r="A180" s="60">
        <v>176.0</v>
      </c>
      <c r="B180" s="61">
        <f>('1. Data'!B177-MIN('1. Data'!B:B))/(MAX('1. Data'!B:B)-MIN('1. Data'!B:B))</f>
        <v>0.203539823</v>
      </c>
      <c r="C180" s="61">
        <f>(MAX('1. Data'!C:C)-'1. Data'!C177)/(MAX('1. Data'!C:C)-MIN('1. Data'!C:C))</f>
        <v>0.7397260274</v>
      </c>
      <c r="D180" s="61">
        <f>('1. Data'!D177-MIN('1. Data'!D:D))/(MAX('1. Data'!D:D)-MIN('1. Data'!D:D))</f>
        <v>0.04</v>
      </c>
      <c r="E180" s="61">
        <f>('1. Data'!E177-MIN('1. Data'!E:E))/(MAX('1. Data'!E:E)-MIN('1. Data'!E:E))</f>
        <v>0.04109589041</v>
      </c>
      <c r="F180" s="61">
        <f>(MAX('1. Data'!F:F)-'1. Data'!F177)/(MAX('1. Data'!F:F)-MIN('1. Data'!F:F))</f>
        <v>0.878130217</v>
      </c>
      <c r="G180" s="61">
        <f>(MAX('1. Data'!G:G)-'1. Data'!G177)/(MAX('1. Data'!G:G)-MIN('1. Data'!G:G))</f>
        <v>0.7464788732</v>
      </c>
      <c r="H180" s="61">
        <f>(MAX('1. Data'!H:H)-'1. Data'!H177)/(MAX('1. Data'!H:H)-MIN('1. Data'!H:H))</f>
        <v>0.8480565371</v>
      </c>
      <c r="I180" s="61">
        <f>(MAX('1. Data'!I:I)-'1. Data'!I177)/(MAX('1. Data'!I:I)-MIN('1. Data'!I:I))</f>
        <v>0.5792951542</v>
      </c>
      <c r="J180" s="61">
        <f>(MAX('1. Data'!J:J)-'1. Data'!J177)/(MAX('1. Data'!J:J)-MIN('1. Data'!J:J))</f>
        <v>0.5196850394</v>
      </c>
      <c r="K180" s="61">
        <f>('1. Data'!K177-MIN('1. Data'!K:K))/(MAX('1. Data'!K:K)-MIN('1. Data'!K:K))</f>
        <v>0.2694610778</v>
      </c>
      <c r="L180" s="61">
        <f>('1. Data'!L177-MIN('1. Data'!L:L))/(MAX('1. Data'!L:L)-MIN('1. Data'!L:L))</f>
        <v>0.1692307692</v>
      </c>
      <c r="M180" s="61">
        <f>('1. Data'!M177-MIN('1. Data'!M:M))/(MAX('1. Data'!M:M)-MIN('1. Data'!M:M))</f>
        <v>0.4</v>
      </c>
    </row>
    <row r="181" ht="15.75" customHeight="1">
      <c r="A181" s="60">
        <v>177.0</v>
      </c>
      <c r="B181" s="61">
        <f>('1. Data'!B178-MIN('1. Data'!B:B))/(MAX('1. Data'!B:B)-MIN('1. Data'!B:B))</f>
        <v>0.2389380531</v>
      </c>
      <c r="C181" s="61">
        <f>(MAX('1. Data'!C:C)-'1. Data'!C178)/(MAX('1. Data'!C:C)-MIN('1. Data'!C:C))</f>
        <v>0.8219178082</v>
      </c>
      <c r="D181" s="61">
        <f>('1. Data'!D178-MIN('1. Data'!D:D))/(MAX('1. Data'!D:D)-MIN('1. Data'!D:D))</f>
        <v>0.21</v>
      </c>
      <c r="E181" s="61">
        <f>('1. Data'!E178-MIN('1. Data'!E:E))/(MAX('1. Data'!E:E)-MIN('1. Data'!E:E))</f>
        <v>0.07534246575</v>
      </c>
      <c r="F181" s="61">
        <f>(MAX('1. Data'!F:F)-'1. Data'!F178)/(MAX('1. Data'!F:F)-MIN('1. Data'!F:F))</f>
        <v>0.8864774624</v>
      </c>
      <c r="G181" s="61">
        <f>(MAX('1. Data'!G:G)-'1. Data'!G178)/(MAX('1. Data'!G:G)-MIN('1. Data'!G:G))</f>
        <v>0.9154929577</v>
      </c>
      <c r="H181" s="61">
        <f>(MAX('1. Data'!H:H)-'1. Data'!H178)/(MAX('1. Data'!H:H)-MIN('1. Data'!H:H))</f>
        <v>0.8975265018</v>
      </c>
      <c r="I181" s="61">
        <f>(MAX('1. Data'!I:I)-'1. Data'!I178)/(MAX('1. Data'!I:I)-MIN('1. Data'!I:I))</f>
        <v>0.5572687225</v>
      </c>
      <c r="J181" s="61">
        <f>(MAX('1. Data'!J:J)-'1. Data'!J178)/(MAX('1. Data'!J:J)-MIN('1. Data'!J:J))</f>
        <v>0.5354330709</v>
      </c>
      <c r="K181" s="61">
        <f>('1. Data'!K178-MIN('1. Data'!K:K))/(MAX('1. Data'!K:K)-MIN('1. Data'!K:K))</f>
        <v>0.08383233533</v>
      </c>
      <c r="L181" s="61">
        <f>('1. Data'!L178-MIN('1. Data'!L:L))/(MAX('1. Data'!L:L)-MIN('1. Data'!L:L))</f>
        <v>0.1692307692</v>
      </c>
      <c r="M181" s="61">
        <f>('1. Data'!M178-MIN('1. Data'!M:M))/(MAX('1. Data'!M:M)-MIN('1. Data'!M:M))</f>
        <v>0.4</v>
      </c>
    </row>
    <row r="182" ht="15.75" customHeight="1">
      <c r="A182" s="60">
        <v>178.0</v>
      </c>
      <c r="B182" s="61">
        <f>('1. Data'!B179-MIN('1. Data'!B:B))/(MAX('1. Data'!B:B)-MIN('1. Data'!B:B))</f>
        <v>0.2566371681</v>
      </c>
      <c r="C182" s="61">
        <f>(MAX('1. Data'!C:C)-'1. Data'!C179)/(MAX('1. Data'!C:C)-MIN('1. Data'!C:C))</f>
        <v>0.7260273973</v>
      </c>
      <c r="D182" s="61">
        <f>('1. Data'!D179-MIN('1. Data'!D:D))/(MAX('1. Data'!D:D)-MIN('1. Data'!D:D))</f>
        <v>0.42</v>
      </c>
      <c r="E182" s="61">
        <f>('1. Data'!E179-MIN('1. Data'!E:E))/(MAX('1. Data'!E:E)-MIN('1. Data'!E:E))</f>
        <v>0.09589041096</v>
      </c>
      <c r="F182" s="61">
        <f>(MAX('1. Data'!F:F)-'1. Data'!F179)/(MAX('1. Data'!F:F)-MIN('1. Data'!F:F))</f>
        <v>0.8747913189</v>
      </c>
      <c r="G182" s="61">
        <f>(MAX('1. Data'!G:G)-'1. Data'!G179)/(MAX('1. Data'!G:G)-MIN('1. Data'!G:G))</f>
        <v>0.9014084507</v>
      </c>
      <c r="H182" s="61">
        <f>(MAX('1. Data'!H:H)-'1. Data'!H179)/(MAX('1. Data'!H:H)-MIN('1. Data'!H:H))</f>
        <v>0.8869257951</v>
      </c>
      <c r="I182" s="61">
        <f>(MAX('1. Data'!I:I)-'1. Data'!I179)/(MAX('1. Data'!I:I)-MIN('1. Data'!I:I))</f>
        <v>0.4765051395</v>
      </c>
      <c r="J182" s="61">
        <f>(MAX('1. Data'!J:J)-'1. Data'!J179)/(MAX('1. Data'!J:J)-MIN('1. Data'!J:J))</f>
        <v>0.3385826772</v>
      </c>
      <c r="K182" s="61">
        <f>('1. Data'!K179-MIN('1. Data'!K:K))/(MAX('1. Data'!K:K)-MIN('1. Data'!K:K))</f>
        <v>0.1676646707</v>
      </c>
      <c r="L182" s="61">
        <f>('1. Data'!L179-MIN('1. Data'!L:L))/(MAX('1. Data'!L:L)-MIN('1. Data'!L:L))</f>
        <v>0.3230769231</v>
      </c>
      <c r="M182" s="61">
        <f>('1. Data'!M179-MIN('1. Data'!M:M))/(MAX('1. Data'!M:M)-MIN('1. Data'!M:M))</f>
        <v>0.6</v>
      </c>
    </row>
    <row r="183" ht="15.75" customHeight="1">
      <c r="A183" s="60">
        <v>179.0</v>
      </c>
      <c r="B183" s="61">
        <f>('1. Data'!B180-MIN('1. Data'!B:B))/(MAX('1. Data'!B:B)-MIN('1. Data'!B:B))</f>
        <v>0.2123893805</v>
      </c>
      <c r="C183" s="61">
        <f>(MAX('1. Data'!C:C)-'1. Data'!C180)/(MAX('1. Data'!C:C)-MIN('1. Data'!C:C))</f>
        <v>0.5308219178</v>
      </c>
      <c r="D183" s="61">
        <f>('1. Data'!D180-MIN('1. Data'!D:D))/(MAX('1. Data'!D:D)-MIN('1. Data'!D:D))</f>
        <v>0</v>
      </c>
      <c r="E183" s="61">
        <f>('1. Data'!E180-MIN('1. Data'!E:E))/(MAX('1. Data'!E:E)-MIN('1. Data'!E:E))</f>
        <v>0.1095890411</v>
      </c>
      <c r="F183" s="61">
        <f>(MAX('1. Data'!F:F)-'1. Data'!F180)/(MAX('1. Data'!F:F)-MIN('1. Data'!F:F))</f>
        <v>0.9065108514</v>
      </c>
      <c r="G183" s="61">
        <f>(MAX('1. Data'!G:G)-'1. Data'!G180)/(MAX('1. Data'!G:G)-MIN('1. Data'!G:G))</f>
        <v>0.9154929577</v>
      </c>
      <c r="H183" s="61">
        <f>(MAX('1. Data'!H:H)-'1. Data'!H180)/(MAX('1. Data'!H:H)-MIN('1. Data'!H:H))</f>
        <v>0.9505300353</v>
      </c>
      <c r="I183" s="61">
        <f>(MAX('1. Data'!I:I)-'1. Data'!I180)/(MAX('1. Data'!I:I)-MIN('1. Data'!I:I))</f>
        <v>0.4985315712</v>
      </c>
      <c r="J183" s="61">
        <f>(MAX('1. Data'!J:J)-'1. Data'!J180)/(MAX('1. Data'!J:J)-MIN('1. Data'!J:J))</f>
        <v>0.4173228346</v>
      </c>
      <c r="K183" s="61">
        <f>('1. Data'!K180-MIN('1. Data'!K:K))/(MAX('1. Data'!K:K)-MIN('1. Data'!K:K))</f>
        <v>0.1377245509</v>
      </c>
      <c r="L183" s="61">
        <f>('1. Data'!L180-MIN('1. Data'!L:L))/(MAX('1. Data'!L:L)-MIN('1. Data'!L:L))</f>
        <v>0.1846153846</v>
      </c>
      <c r="M183" s="61">
        <f>('1. Data'!M180-MIN('1. Data'!M:M))/(MAX('1. Data'!M:M)-MIN('1. Data'!M:M))</f>
        <v>0.4</v>
      </c>
    </row>
    <row r="184" ht="15.75" customHeight="1">
      <c r="A184" s="60">
        <v>180.0</v>
      </c>
      <c r="B184" s="61">
        <f>('1. Data'!B181-MIN('1. Data'!B:B))/(MAX('1. Data'!B:B)-MIN('1. Data'!B:B))</f>
        <v>0.3716814159</v>
      </c>
      <c r="C184" s="61">
        <f>(MAX('1. Data'!C:C)-'1. Data'!C181)/(MAX('1. Data'!C:C)-MIN('1. Data'!C:C))</f>
        <v>0.6643835616</v>
      </c>
      <c r="D184" s="61">
        <f>('1. Data'!D181-MIN('1. Data'!D:D))/(MAX('1. Data'!D:D)-MIN('1. Data'!D:D))</f>
        <v>0.14</v>
      </c>
      <c r="E184" s="61">
        <f>('1. Data'!E181-MIN('1. Data'!E:E))/(MAX('1. Data'!E:E)-MIN('1. Data'!E:E))</f>
        <v>0.102739726</v>
      </c>
      <c r="F184" s="61">
        <f>(MAX('1. Data'!F:F)-'1. Data'!F181)/(MAX('1. Data'!F:F)-MIN('1. Data'!F:F))</f>
        <v>0.9081803005</v>
      </c>
      <c r="G184" s="61">
        <f>(MAX('1. Data'!G:G)-'1. Data'!G181)/(MAX('1. Data'!G:G)-MIN('1. Data'!G:G))</f>
        <v>0.8732394366</v>
      </c>
      <c r="H184" s="61">
        <f>(MAX('1. Data'!H:H)-'1. Data'!H181)/(MAX('1. Data'!H:H)-MIN('1. Data'!H:H))</f>
        <v>0.8727915194</v>
      </c>
      <c r="I184" s="61">
        <f>(MAX('1. Data'!I:I)-'1. Data'!I181)/(MAX('1. Data'!I:I)-MIN('1. Data'!I:I))</f>
        <v>0.4985315712</v>
      </c>
      <c r="J184" s="61">
        <f>(MAX('1. Data'!J:J)-'1. Data'!J181)/(MAX('1. Data'!J:J)-MIN('1. Data'!J:J))</f>
        <v>0.6456692913</v>
      </c>
      <c r="K184" s="61">
        <f>('1. Data'!K181-MIN('1. Data'!K:K))/(MAX('1. Data'!K:K)-MIN('1. Data'!K:K))</f>
        <v>0.1556886228</v>
      </c>
      <c r="L184" s="61">
        <f>('1. Data'!L181-MIN('1. Data'!L:L))/(MAX('1. Data'!L:L)-MIN('1. Data'!L:L))</f>
        <v>0.1692307692</v>
      </c>
      <c r="M184" s="61">
        <f>('1. Data'!M181-MIN('1. Data'!M:M))/(MAX('1. Data'!M:M)-MIN('1. Data'!M:M))</f>
        <v>0.4</v>
      </c>
    </row>
    <row r="185" ht="15.75" customHeight="1">
      <c r="A185" s="60">
        <v>181.0</v>
      </c>
      <c r="B185" s="61">
        <f>('1. Data'!B182-MIN('1. Data'!B:B))/(MAX('1. Data'!B:B)-MIN('1. Data'!B:B))</f>
        <v>0.3716814159</v>
      </c>
      <c r="C185" s="61">
        <f>(MAX('1. Data'!C:C)-'1. Data'!C182)/(MAX('1. Data'!C:C)-MIN('1. Data'!C:C))</f>
        <v>0.6643835616</v>
      </c>
      <c r="D185" s="61">
        <f>('1. Data'!D182-MIN('1. Data'!D:D))/(MAX('1. Data'!D:D)-MIN('1. Data'!D:D))</f>
        <v>0.14</v>
      </c>
      <c r="E185" s="61">
        <f>('1. Data'!E182-MIN('1. Data'!E:E))/(MAX('1. Data'!E:E)-MIN('1. Data'!E:E))</f>
        <v>0.102739726</v>
      </c>
      <c r="F185" s="61">
        <f>(MAX('1. Data'!F:F)-'1. Data'!F182)/(MAX('1. Data'!F:F)-MIN('1. Data'!F:F))</f>
        <v>0.9081803005</v>
      </c>
      <c r="G185" s="61">
        <f>(MAX('1. Data'!G:G)-'1. Data'!G182)/(MAX('1. Data'!G:G)-MIN('1. Data'!G:G))</f>
        <v>0.8732394366</v>
      </c>
      <c r="H185" s="61">
        <f>(MAX('1. Data'!H:H)-'1. Data'!H182)/(MAX('1. Data'!H:H)-MIN('1. Data'!H:H))</f>
        <v>0.8727915194</v>
      </c>
      <c r="I185" s="61">
        <f>(MAX('1. Data'!I:I)-'1. Data'!I182)/(MAX('1. Data'!I:I)-MIN('1. Data'!I:I))</f>
        <v>0.4985315712</v>
      </c>
      <c r="J185" s="61">
        <f>(MAX('1. Data'!J:J)-'1. Data'!J182)/(MAX('1. Data'!J:J)-MIN('1. Data'!J:J))</f>
        <v>0.6456692913</v>
      </c>
      <c r="K185" s="61">
        <f>('1. Data'!K182-MIN('1. Data'!K:K))/(MAX('1. Data'!K:K)-MIN('1. Data'!K:K))</f>
        <v>0.1556886228</v>
      </c>
      <c r="L185" s="61">
        <f>('1. Data'!L182-MIN('1. Data'!L:L))/(MAX('1. Data'!L:L)-MIN('1. Data'!L:L))</f>
        <v>0.1692307692</v>
      </c>
      <c r="M185" s="61">
        <f>('1. Data'!M182-MIN('1. Data'!M:M))/(MAX('1. Data'!M:M)-MIN('1. Data'!M:M))</f>
        <v>0.4</v>
      </c>
    </row>
    <row r="186" ht="15.75" customHeight="1">
      <c r="A186" s="60">
        <v>182.0</v>
      </c>
      <c r="B186" s="61">
        <f>('1. Data'!B183-MIN('1. Data'!B:B))/(MAX('1. Data'!B:B)-MIN('1. Data'!B:B))</f>
        <v>0.3805309735</v>
      </c>
      <c r="C186" s="61">
        <f>(MAX('1. Data'!C:C)-'1. Data'!C183)/(MAX('1. Data'!C:C)-MIN('1. Data'!C:C))</f>
        <v>0.6643835616</v>
      </c>
      <c r="D186" s="61">
        <f>('1. Data'!D183-MIN('1. Data'!D:D))/(MAX('1. Data'!D:D)-MIN('1. Data'!D:D))</f>
        <v>0.49</v>
      </c>
      <c r="E186" s="61">
        <f>('1. Data'!E183-MIN('1. Data'!E:E))/(MAX('1. Data'!E:E)-MIN('1. Data'!E:E))</f>
        <v>0.07534246575</v>
      </c>
      <c r="F186" s="61">
        <f>(MAX('1. Data'!F:F)-'1. Data'!F183)/(MAX('1. Data'!F:F)-MIN('1. Data'!F:F))</f>
        <v>0.5692821369</v>
      </c>
      <c r="G186" s="61">
        <f>(MAX('1. Data'!G:G)-'1. Data'!G183)/(MAX('1. Data'!G:G)-MIN('1. Data'!G:G))</f>
        <v>0.6901408451</v>
      </c>
      <c r="H186" s="61">
        <f>(MAX('1. Data'!H:H)-'1. Data'!H183)/(MAX('1. Data'!H:H)-MIN('1. Data'!H:H))</f>
        <v>0.6325088339</v>
      </c>
      <c r="I186" s="61">
        <f>(MAX('1. Data'!I:I)-'1. Data'!I183)/(MAX('1. Data'!I:I)-MIN('1. Data'!I:I))</f>
        <v>0.4765051395</v>
      </c>
      <c r="J186" s="61">
        <f>(MAX('1. Data'!J:J)-'1. Data'!J183)/(MAX('1. Data'!J:J)-MIN('1. Data'!J:J))</f>
        <v>0.7007874016</v>
      </c>
      <c r="K186" s="61">
        <f>('1. Data'!K183-MIN('1. Data'!K:K))/(MAX('1. Data'!K:K)-MIN('1. Data'!K:K))</f>
        <v>0.4131736527</v>
      </c>
      <c r="L186" s="61">
        <f>('1. Data'!L183-MIN('1. Data'!L:L))/(MAX('1. Data'!L:L)-MIN('1. Data'!L:L))</f>
        <v>0.1384615385</v>
      </c>
      <c r="M186" s="61">
        <f>('1. Data'!M183-MIN('1. Data'!M:M))/(MAX('1. Data'!M:M)-MIN('1. Data'!M:M))</f>
        <v>0.4</v>
      </c>
    </row>
    <row r="187" ht="15.75" customHeight="1">
      <c r="A187" s="60">
        <v>183.0</v>
      </c>
      <c r="B187" s="61">
        <f>('1. Data'!B184-MIN('1. Data'!B:B))/(MAX('1. Data'!B:B)-MIN('1. Data'!B:B))</f>
        <v>0.2300884956</v>
      </c>
      <c r="C187" s="61">
        <f>(MAX('1. Data'!C:C)-'1. Data'!C184)/(MAX('1. Data'!C:C)-MIN('1. Data'!C:C))</f>
        <v>0.5821917808</v>
      </c>
      <c r="D187" s="61">
        <f>('1. Data'!D184-MIN('1. Data'!D:D))/(MAX('1. Data'!D:D)-MIN('1. Data'!D:D))</f>
        <v>0.02</v>
      </c>
      <c r="E187" s="61">
        <f>('1. Data'!E184-MIN('1. Data'!E:E))/(MAX('1. Data'!E:E)-MIN('1. Data'!E:E))</f>
        <v>0.1095890411</v>
      </c>
      <c r="F187" s="61">
        <f>(MAX('1. Data'!F:F)-'1. Data'!F184)/(MAX('1. Data'!F:F)-MIN('1. Data'!F:F))</f>
        <v>0.8931552588</v>
      </c>
      <c r="G187" s="61">
        <f>(MAX('1. Data'!G:G)-'1. Data'!G184)/(MAX('1. Data'!G:G)-MIN('1. Data'!G:G))</f>
        <v>0.7887323944</v>
      </c>
      <c r="H187" s="61">
        <f>(MAX('1. Data'!H:H)-'1. Data'!H184)/(MAX('1. Data'!H:H)-MIN('1. Data'!H:H))</f>
        <v>0.8727915194</v>
      </c>
      <c r="I187" s="61">
        <f>(MAX('1. Data'!I:I)-'1. Data'!I184)/(MAX('1. Data'!I:I)-MIN('1. Data'!I:I))</f>
        <v>0.4765051395</v>
      </c>
      <c r="J187" s="61">
        <f>(MAX('1. Data'!J:J)-'1. Data'!J184)/(MAX('1. Data'!J:J)-MIN('1. Data'!J:J))</f>
        <v>0.4488188976</v>
      </c>
      <c r="K187" s="61">
        <f>('1. Data'!K184-MIN('1. Data'!K:K))/(MAX('1. Data'!K:K)-MIN('1. Data'!K:K))</f>
        <v>0.1137724551</v>
      </c>
      <c r="L187" s="61">
        <f>('1. Data'!L184-MIN('1. Data'!L:L))/(MAX('1. Data'!L:L)-MIN('1. Data'!L:L))</f>
        <v>0.1384615385</v>
      </c>
      <c r="M187" s="61">
        <f>('1. Data'!M184-MIN('1. Data'!M:M))/(MAX('1. Data'!M:M)-MIN('1. Data'!M:M))</f>
        <v>0.4</v>
      </c>
    </row>
    <row r="188" ht="15.75" customHeight="1">
      <c r="A188" s="60">
        <v>184.0</v>
      </c>
      <c r="B188" s="61">
        <f>('1. Data'!B185-MIN('1. Data'!B:B))/(MAX('1. Data'!B:B)-MIN('1. Data'!B:B))</f>
        <v>0.1946902655</v>
      </c>
      <c r="C188" s="61">
        <f>(MAX('1. Data'!C:C)-'1. Data'!C185)/(MAX('1. Data'!C:C)-MIN('1. Data'!C:C))</f>
        <v>0.6643835616</v>
      </c>
      <c r="D188" s="61">
        <f>('1. Data'!D185-MIN('1. Data'!D:D))/(MAX('1. Data'!D:D)-MIN('1. Data'!D:D))</f>
        <v>0.2</v>
      </c>
      <c r="E188" s="61">
        <f>('1. Data'!E185-MIN('1. Data'!E:E))/(MAX('1. Data'!E:E)-MIN('1. Data'!E:E))</f>
        <v>0.06164383562</v>
      </c>
      <c r="F188" s="61">
        <f>(MAX('1. Data'!F:F)-'1. Data'!F185)/(MAX('1. Data'!F:F)-MIN('1. Data'!F:F))</f>
        <v>0.8914858097</v>
      </c>
      <c r="G188" s="61">
        <f>(MAX('1. Data'!G:G)-'1. Data'!G185)/(MAX('1. Data'!G:G)-MIN('1. Data'!G:G))</f>
        <v>0.8591549296</v>
      </c>
      <c r="H188" s="61">
        <f>(MAX('1. Data'!H:H)-'1. Data'!H185)/(MAX('1. Data'!H:H)-MIN('1. Data'!H:H))</f>
        <v>0.7915194346</v>
      </c>
      <c r="I188" s="61">
        <f>(MAX('1. Data'!I:I)-'1. Data'!I185)/(MAX('1. Data'!I:I)-MIN('1. Data'!I:I))</f>
        <v>0.4838472834</v>
      </c>
      <c r="J188" s="61">
        <f>(MAX('1. Data'!J:J)-'1. Data'!J185)/(MAX('1. Data'!J:J)-MIN('1. Data'!J:J))</f>
        <v>0.3700787402</v>
      </c>
      <c r="K188" s="61">
        <f>('1. Data'!K185-MIN('1. Data'!K:K))/(MAX('1. Data'!K:K)-MIN('1. Data'!K:K))</f>
        <v>0.1497005988</v>
      </c>
      <c r="L188" s="61">
        <f>('1. Data'!L185-MIN('1. Data'!L:L))/(MAX('1. Data'!L:L)-MIN('1. Data'!L:L))</f>
        <v>0.1384615385</v>
      </c>
      <c r="M188" s="61">
        <f>('1. Data'!M185-MIN('1. Data'!M:M))/(MAX('1. Data'!M:M)-MIN('1. Data'!M:M))</f>
        <v>0.4</v>
      </c>
    </row>
    <row r="189" ht="15.75" customHeight="1">
      <c r="A189" s="60">
        <v>185.0</v>
      </c>
      <c r="B189" s="61">
        <f>('1. Data'!B186-MIN('1. Data'!B:B))/(MAX('1. Data'!B:B)-MIN('1. Data'!B:B))</f>
        <v>0.185840708</v>
      </c>
      <c r="C189" s="61">
        <f>(MAX('1. Data'!C:C)-'1. Data'!C186)/(MAX('1. Data'!C:C)-MIN('1. Data'!C:C))</f>
        <v>0.6575342466</v>
      </c>
      <c r="D189" s="61">
        <f>('1. Data'!D186-MIN('1. Data'!D:D))/(MAX('1. Data'!D:D)-MIN('1. Data'!D:D))</f>
        <v>0.21</v>
      </c>
      <c r="E189" s="61">
        <f>('1. Data'!E186-MIN('1. Data'!E:E))/(MAX('1. Data'!E:E)-MIN('1. Data'!E:E))</f>
        <v>0.06849315068</v>
      </c>
      <c r="F189" s="61">
        <f>(MAX('1. Data'!F:F)-'1. Data'!F186)/(MAX('1. Data'!F:F)-MIN('1. Data'!F:F))</f>
        <v>0.8881469115</v>
      </c>
      <c r="G189" s="61">
        <f>(MAX('1. Data'!G:G)-'1. Data'!G186)/(MAX('1. Data'!G:G)-MIN('1. Data'!G:G))</f>
        <v>0.9014084507</v>
      </c>
      <c r="H189" s="61">
        <f>(MAX('1. Data'!H:H)-'1. Data'!H186)/(MAX('1. Data'!H:H)-MIN('1. Data'!H:H))</f>
        <v>0.8021201413</v>
      </c>
      <c r="I189" s="61">
        <f>(MAX('1. Data'!I:I)-'1. Data'!I186)/(MAX('1. Data'!I:I)-MIN('1. Data'!I:I))</f>
        <v>0.4911894273</v>
      </c>
      <c r="J189" s="61">
        <f>(MAX('1. Data'!J:J)-'1. Data'!J186)/(MAX('1. Data'!J:J)-MIN('1. Data'!J:J))</f>
        <v>0.3858267717</v>
      </c>
      <c r="K189" s="61">
        <f>('1. Data'!K186-MIN('1. Data'!K:K))/(MAX('1. Data'!K:K)-MIN('1. Data'!K:K))</f>
        <v>0.1497005988</v>
      </c>
      <c r="L189" s="61">
        <f>('1. Data'!L186-MIN('1. Data'!L:L))/(MAX('1. Data'!L:L)-MIN('1. Data'!L:L))</f>
        <v>0.1384615385</v>
      </c>
      <c r="M189" s="61">
        <f>('1. Data'!M186-MIN('1. Data'!M:M))/(MAX('1. Data'!M:M)-MIN('1. Data'!M:M))</f>
        <v>0.6</v>
      </c>
    </row>
    <row r="190" ht="15.75" customHeight="1">
      <c r="A190" s="60">
        <v>186.0</v>
      </c>
      <c r="B190" s="61">
        <f>('1. Data'!B187-MIN('1. Data'!B:B))/(MAX('1. Data'!B:B)-MIN('1. Data'!B:B))</f>
        <v>0.3805309735</v>
      </c>
      <c r="C190" s="61">
        <f>(MAX('1. Data'!C:C)-'1. Data'!C187)/(MAX('1. Data'!C:C)-MIN('1. Data'!C:C))</f>
        <v>0.8698630137</v>
      </c>
      <c r="D190" s="61">
        <f>('1. Data'!D187-MIN('1. Data'!D:D))/(MAX('1. Data'!D:D)-MIN('1. Data'!D:D))</f>
        <v>0.57</v>
      </c>
      <c r="E190" s="61">
        <f>('1. Data'!E187-MIN('1. Data'!E:E))/(MAX('1. Data'!E:E)-MIN('1. Data'!E:E))</f>
        <v>0.07534246575</v>
      </c>
      <c r="F190" s="61">
        <f>(MAX('1. Data'!F:F)-'1. Data'!F187)/(MAX('1. Data'!F:F)-MIN('1. Data'!F:F))</f>
        <v>0.8347245409</v>
      </c>
      <c r="G190" s="61">
        <f>(MAX('1. Data'!G:G)-'1. Data'!G187)/(MAX('1. Data'!G:G)-MIN('1. Data'!G:G))</f>
        <v>0.6478873239</v>
      </c>
      <c r="H190" s="61">
        <f>(MAX('1. Data'!H:H)-'1. Data'!H187)/(MAX('1. Data'!H:H)-MIN('1. Data'!H:H))</f>
        <v>0.7208480565</v>
      </c>
      <c r="I190" s="61">
        <f>(MAX('1. Data'!I:I)-'1. Data'!I187)/(MAX('1. Data'!I:I)-MIN('1. Data'!I:I))</f>
        <v>0.4838472834</v>
      </c>
      <c r="J190" s="61">
        <f>(MAX('1. Data'!J:J)-'1. Data'!J187)/(MAX('1. Data'!J:J)-MIN('1. Data'!J:J))</f>
        <v>0.5905511811</v>
      </c>
      <c r="K190" s="61">
        <f>('1. Data'!K187-MIN('1. Data'!K:K))/(MAX('1. Data'!K:K)-MIN('1. Data'!K:K))</f>
        <v>0.119760479</v>
      </c>
      <c r="L190" s="61">
        <f>('1. Data'!L187-MIN('1. Data'!L:L))/(MAX('1. Data'!L:L)-MIN('1. Data'!L:L))</f>
        <v>0.2</v>
      </c>
      <c r="M190" s="61">
        <f>('1. Data'!M187-MIN('1. Data'!M:M))/(MAX('1. Data'!M:M)-MIN('1. Data'!M:M))</f>
        <v>0.4</v>
      </c>
    </row>
    <row r="191" ht="15.75" customHeight="1">
      <c r="A191" s="60">
        <v>187.0</v>
      </c>
      <c r="B191" s="61">
        <f>('1. Data'!B188-MIN('1. Data'!B:B))/(MAX('1. Data'!B:B)-MIN('1. Data'!B:B))</f>
        <v>0.2477876106</v>
      </c>
      <c r="C191" s="61">
        <f>(MAX('1. Data'!C:C)-'1. Data'!C188)/(MAX('1. Data'!C:C)-MIN('1. Data'!C:C))</f>
        <v>0.8150684932</v>
      </c>
      <c r="D191" s="61">
        <f>('1. Data'!D188-MIN('1. Data'!D:D))/(MAX('1. Data'!D:D)-MIN('1. Data'!D:D))</f>
        <v>0.48</v>
      </c>
      <c r="E191" s="61">
        <f>('1. Data'!E188-MIN('1. Data'!E:E))/(MAX('1. Data'!E:E)-MIN('1. Data'!E:E))</f>
        <v>0.07534246575</v>
      </c>
      <c r="F191" s="61">
        <f>(MAX('1. Data'!F:F)-'1. Data'!F188)/(MAX('1. Data'!F:F)-MIN('1. Data'!F:F))</f>
        <v>0.8831385643</v>
      </c>
      <c r="G191" s="61">
        <f>(MAX('1. Data'!G:G)-'1. Data'!G188)/(MAX('1. Data'!G:G)-MIN('1. Data'!G:G))</f>
        <v>0.8169014085</v>
      </c>
      <c r="H191" s="61">
        <f>(MAX('1. Data'!H:H)-'1. Data'!H188)/(MAX('1. Data'!H:H)-MIN('1. Data'!H:H))</f>
        <v>0.7844522968</v>
      </c>
      <c r="I191" s="61">
        <f>(MAX('1. Data'!I:I)-'1. Data'!I188)/(MAX('1. Data'!I:I)-MIN('1. Data'!I:I))</f>
        <v>0.4765051395</v>
      </c>
      <c r="J191" s="61">
        <f>(MAX('1. Data'!J:J)-'1. Data'!J188)/(MAX('1. Data'!J:J)-MIN('1. Data'!J:J))</f>
        <v>0.5275590551</v>
      </c>
      <c r="K191" s="61">
        <f>('1. Data'!K188-MIN('1. Data'!K:K))/(MAX('1. Data'!K:K)-MIN('1. Data'!K:K))</f>
        <v>0.1317365269</v>
      </c>
      <c r="L191" s="61">
        <f>('1. Data'!L188-MIN('1. Data'!L:L))/(MAX('1. Data'!L:L)-MIN('1. Data'!L:L))</f>
        <v>0.1230769231</v>
      </c>
      <c r="M191" s="61">
        <f>('1. Data'!M188-MIN('1. Data'!M:M))/(MAX('1. Data'!M:M)-MIN('1. Data'!M:M))</f>
        <v>0.4</v>
      </c>
    </row>
    <row r="192" ht="15.75" customHeight="1">
      <c r="A192" s="60">
        <v>188.0</v>
      </c>
      <c r="B192" s="61">
        <f>('1. Data'!B189-MIN('1. Data'!B:B))/(MAX('1. Data'!B:B)-MIN('1. Data'!B:B))</f>
        <v>0.2743362832</v>
      </c>
      <c r="C192" s="61">
        <f>(MAX('1. Data'!C:C)-'1. Data'!C189)/(MAX('1. Data'!C:C)-MIN('1. Data'!C:C))</f>
        <v>0.5993150685</v>
      </c>
      <c r="D192" s="61">
        <f>('1. Data'!D189-MIN('1. Data'!D:D))/(MAX('1. Data'!D:D)-MIN('1. Data'!D:D))</f>
        <v>0.1</v>
      </c>
      <c r="E192" s="61">
        <f>('1. Data'!E189-MIN('1. Data'!E:E))/(MAX('1. Data'!E:E)-MIN('1. Data'!E:E))</f>
        <v>0.1164383562</v>
      </c>
      <c r="F192" s="61">
        <f>(MAX('1. Data'!F:F)-'1. Data'!F189)/(MAX('1. Data'!F:F)-MIN('1. Data'!F:F))</f>
        <v>0.8797996661</v>
      </c>
      <c r="G192" s="61">
        <f>(MAX('1. Data'!G:G)-'1. Data'!G189)/(MAX('1. Data'!G:G)-MIN('1. Data'!G:G))</f>
        <v>0.8873239437</v>
      </c>
      <c r="H192" s="61">
        <f>(MAX('1. Data'!H:H)-'1. Data'!H189)/(MAX('1. Data'!H:H)-MIN('1. Data'!H:H))</f>
        <v>0.9293286219</v>
      </c>
      <c r="I192" s="61">
        <f>(MAX('1. Data'!I:I)-'1. Data'!I189)/(MAX('1. Data'!I:I)-MIN('1. Data'!I:I))</f>
        <v>0.4471365639</v>
      </c>
      <c r="J192" s="61">
        <f>(MAX('1. Data'!J:J)-'1. Data'!J189)/(MAX('1. Data'!J:J)-MIN('1. Data'!J:J))</f>
        <v>0.4881889764</v>
      </c>
      <c r="K192" s="61">
        <f>('1. Data'!K189-MIN('1. Data'!K:K))/(MAX('1. Data'!K:K)-MIN('1. Data'!K:K))</f>
        <v>0.09580838323</v>
      </c>
      <c r="L192" s="61">
        <f>('1. Data'!L189-MIN('1. Data'!L:L))/(MAX('1. Data'!L:L)-MIN('1. Data'!L:L))</f>
        <v>0.2</v>
      </c>
      <c r="M192" s="61">
        <f>('1. Data'!M189-MIN('1. Data'!M:M))/(MAX('1. Data'!M:M)-MIN('1. Data'!M:M))</f>
        <v>0.4</v>
      </c>
    </row>
    <row r="193" ht="15.75" customHeight="1">
      <c r="A193" s="60">
        <v>189.0</v>
      </c>
      <c r="B193" s="61">
        <f>('1. Data'!B190-MIN('1. Data'!B:B))/(MAX('1. Data'!B:B)-MIN('1. Data'!B:B))</f>
        <v>0.2920353982</v>
      </c>
      <c r="C193" s="61">
        <f>(MAX('1. Data'!C:C)-'1. Data'!C190)/(MAX('1. Data'!C:C)-MIN('1. Data'!C:C))</f>
        <v>0.7397260274</v>
      </c>
      <c r="D193" s="61">
        <f>('1. Data'!D190-MIN('1. Data'!D:D))/(MAX('1. Data'!D:D)-MIN('1. Data'!D:D))</f>
        <v>0.33</v>
      </c>
      <c r="E193" s="61">
        <f>('1. Data'!E190-MIN('1. Data'!E:E))/(MAX('1. Data'!E:E)-MIN('1. Data'!E:E))</f>
        <v>0.07534246575</v>
      </c>
      <c r="F193" s="61">
        <f>(MAX('1. Data'!F:F)-'1. Data'!F190)/(MAX('1. Data'!F:F)-MIN('1. Data'!F:F))</f>
        <v>0.8797996661</v>
      </c>
      <c r="G193" s="61">
        <f>(MAX('1. Data'!G:G)-'1. Data'!G190)/(MAX('1. Data'!G:G)-MIN('1. Data'!G:G))</f>
        <v>0.8028169014</v>
      </c>
      <c r="H193" s="61">
        <f>(MAX('1. Data'!H:H)-'1. Data'!H190)/(MAX('1. Data'!H:H)-MIN('1. Data'!H:H))</f>
        <v>0.5159010601</v>
      </c>
      <c r="I193" s="61">
        <f>(MAX('1. Data'!I:I)-'1. Data'!I190)/(MAX('1. Data'!I:I)-MIN('1. Data'!I:I))</f>
        <v>0.5058737151</v>
      </c>
      <c r="J193" s="61">
        <f>(MAX('1. Data'!J:J)-'1. Data'!J190)/(MAX('1. Data'!J:J)-MIN('1. Data'!J:J))</f>
        <v>0.6377952756</v>
      </c>
      <c r="K193" s="61">
        <f>('1. Data'!K190-MIN('1. Data'!K:K))/(MAX('1. Data'!K:K)-MIN('1. Data'!K:K))</f>
        <v>0.1317365269</v>
      </c>
      <c r="L193" s="61">
        <f>('1. Data'!L190-MIN('1. Data'!L:L))/(MAX('1. Data'!L:L)-MIN('1. Data'!L:L))</f>
        <v>0.1692307692</v>
      </c>
      <c r="M193" s="61">
        <f>('1. Data'!M190-MIN('1. Data'!M:M))/(MAX('1. Data'!M:M)-MIN('1. Data'!M:M))</f>
        <v>0.4</v>
      </c>
    </row>
    <row r="194" ht="15.75" customHeight="1">
      <c r="A194" s="60">
        <v>190.0</v>
      </c>
      <c r="B194" s="61">
        <f>('1. Data'!B191-MIN('1. Data'!B:B))/(MAX('1. Data'!B:B)-MIN('1. Data'!B:B))</f>
        <v>0.2920353982</v>
      </c>
      <c r="C194" s="61">
        <f>(MAX('1. Data'!C:C)-'1. Data'!C191)/(MAX('1. Data'!C:C)-MIN('1. Data'!C:C))</f>
        <v>0.7465753425</v>
      </c>
      <c r="D194" s="61">
        <f>('1. Data'!D191-MIN('1. Data'!D:D))/(MAX('1. Data'!D:D)-MIN('1. Data'!D:D))</f>
        <v>0.32</v>
      </c>
      <c r="E194" s="61">
        <f>('1. Data'!E191-MIN('1. Data'!E:E))/(MAX('1. Data'!E:E)-MIN('1. Data'!E:E))</f>
        <v>0.06849315068</v>
      </c>
      <c r="F194" s="61">
        <f>(MAX('1. Data'!F:F)-'1. Data'!F191)/(MAX('1. Data'!F:F)-MIN('1. Data'!F:F))</f>
        <v>0.8831385643</v>
      </c>
      <c r="G194" s="61">
        <f>(MAX('1. Data'!G:G)-'1. Data'!G191)/(MAX('1. Data'!G:G)-MIN('1. Data'!G:G))</f>
        <v>0.7746478873</v>
      </c>
      <c r="H194" s="61">
        <f>(MAX('1. Data'!H:H)-'1. Data'!H191)/(MAX('1. Data'!H:H)-MIN('1. Data'!H:H))</f>
        <v>0.5123674912</v>
      </c>
      <c r="I194" s="61">
        <f>(MAX('1. Data'!I:I)-'1. Data'!I191)/(MAX('1. Data'!I:I)-MIN('1. Data'!I:I))</f>
        <v>0.5058737151</v>
      </c>
      <c r="J194" s="61">
        <f>(MAX('1. Data'!J:J)-'1. Data'!J191)/(MAX('1. Data'!J:J)-MIN('1. Data'!J:J))</f>
        <v>0.6377952756</v>
      </c>
      <c r="K194" s="61">
        <f>('1. Data'!K191-MIN('1. Data'!K:K))/(MAX('1. Data'!K:K)-MIN('1. Data'!K:K))</f>
        <v>0.1317365269</v>
      </c>
      <c r="L194" s="61">
        <f>('1. Data'!L191-MIN('1. Data'!L:L))/(MAX('1. Data'!L:L)-MIN('1. Data'!L:L))</f>
        <v>0.1692307692</v>
      </c>
      <c r="M194" s="61">
        <f>('1. Data'!M191-MIN('1. Data'!M:M))/(MAX('1. Data'!M:M)-MIN('1. Data'!M:M))</f>
        <v>0.4</v>
      </c>
    </row>
    <row r="195" ht="15.75" customHeight="1">
      <c r="A195" s="60">
        <v>191.0</v>
      </c>
      <c r="B195" s="61">
        <f>('1. Data'!B192-MIN('1. Data'!B:B))/(MAX('1. Data'!B:B)-MIN('1. Data'!B:B))</f>
        <v>0.3185840708</v>
      </c>
      <c r="C195" s="61">
        <f>(MAX('1. Data'!C:C)-'1. Data'!C192)/(MAX('1. Data'!C:C)-MIN('1. Data'!C:C))</f>
        <v>0.7397260274</v>
      </c>
      <c r="D195" s="61">
        <f>('1. Data'!D192-MIN('1. Data'!D:D))/(MAX('1. Data'!D:D)-MIN('1. Data'!D:D))</f>
        <v>0.35</v>
      </c>
      <c r="E195" s="61">
        <f>('1. Data'!E192-MIN('1. Data'!E:E))/(MAX('1. Data'!E:E)-MIN('1. Data'!E:E))</f>
        <v>0.1369863014</v>
      </c>
      <c r="F195" s="61">
        <f>(MAX('1. Data'!F:F)-'1. Data'!F192)/(MAX('1. Data'!F:F)-MIN('1. Data'!F:F))</f>
        <v>0.8914858097</v>
      </c>
      <c r="G195" s="61">
        <f>(MAX('1. Data'!G:G)-'1. Data'!G192)/(MAX('1. Data'!G:G)-MIN('1. Data'!G:G))</f>
        <v>0.7183098592</v>
      </c>
      <c r="H195" s="61">
        <f>(MAX('1. Data'!H:H)-'1. Data'!H192)/(MAX('1. Data'!H:H)-MIN('1. Data'!H:H))</f>
        <v>0.5724381625</v>
      </c>
      <c r="I195" s="61">
        <f>(MAX('1. Data'!I:I)-'1. Data'!I192)/(MAX('1. Data'!I:I)-MIN('1. Data'!I:I))</f>
        <v>0.4471365639</v>
      </c>
      <c r="J195" s="61">
        <f>(MAX('1. Data'!J:J)-'1. Data'!J192)/(MAX('1. Data'!J:J)-MIN('1. Data'!J:J))</f>
        <v>0.6141732283</v>
      </c>
      <c r="K195" s="61">
        <f>('1. Data'!K192-MIN('1. Data'!K:K))/(MAX('1. Data'!K:K)-MIN('1. Data'!K:K))</f>
        <v>0.1736526946</v>
      </c>
      <c r="L195" s="61">
        <f>('1. Data'!L192-MIN('1. Data'!L:L))/(MAX('1. Data'!L:L)-MIN('1. Data'!L:L))</f>
        <v>0.1538461538</v>
      </c>
      <c r="M195" s="61">
        <f>('1. Data'!M192-MIN('1. Data'!M:M))/(MAX('1. Data'!M:M)-MIN('1. Data'!M:M))</f>
        <v>0.4</v>
      </c>
    </row>
    <row r="196" ht="15.75" customHeight="1">
      <c r="A196" s="60">
        <v>192.0</v>
      </c>
      <c r="B196" s="61">
        <f>('1. Data'!B193-MIN('1. Data'!B:B))/(MAX('1. Data'!B:B)-MIN('1. Data'!B:B))</f>
        <v>0.1592920354</v>
      </c>
      <c r="C196" s="61">
        <f>(MAX('1. Data'!C:C)-'1. Data'!C193)/(MAX('1. Data'!C:C)-MIN('1. Data'!C:C))</f>
        <v>0.8287671233</v>
      </c>
      <c r="D196" s="61">
        <f>('1. Data'!D193-MIN('1. Data'!D:D))/(MAX('1. Data'!D:D)-MIN('1. Data'!D:D))</f>
        <v>0.25</v>
      </c>
      <c r="E196" s="61">
        <f>('1. Data'!E193-MIN('1. Data'!E:E))/(MAX('1. Data'!E:E)-MIN('1. Data'!E:E))</f>
        <v>0.06849315068</v>
      </c>
      <c r="F196" s="61">
        <f>(MAX('1. Data'!F:F)-'1. Data'!F193)/(MAX('1. Data'!F:F)-MIN('1. Data'!F:F))</f>
        <v>0.8964941569</v>
      </c>
      <c r="G196" s="61">
        <f>(MAX('1. Data'!G:G)-'1. Data'!G193)/(MAX('1. Data'!G:G)-MIN('1. Data'!G:G))</f>
        <v>0.7183098592</v>
      </c>
      <c r="H196" s="61">
        <f>(MAX('1. Data'!H:H)-'1. Data'!H193)/(MAX('1. Data'!H:H)-MIN('1. Data'!H:H))</f>
        <v>0.8480565371</v>
      </c>
      <c r="I196" s="61">
        <f>(MAX('1. Data'!I:I)-'1. Data'!I193)/(MAX('1. Data'!I:I)-MIN('1. Data'!I:I))</f>
        <v>0.4618208517</v>
      </c>
      <c r="J196" s="61">
        <f>(MAX('1. Data'!J:J)-'1. Data'!J193)/(MAX('1. Data'!J:J)-MIN('1. Data'!J:J))</f>
        <v>0.3464566929</v>
      </c>
      <c r="K196" s="61">
        <f>('1. Data'!K193-MIN('1. Data'!K:K))/(MAX('1. Data'!K:K)-MIN('1. Data'!K:K))</f>
        <v>0.1736526946</v>
      </c>
      <c r="L196" s="61">
        <f>('1. Data'!L193-MIN('1. Data'!L:L))/(MAX('1. Data'!L:L)-MIN('1. Data'!L:L))</f>
        <v>0.2153846154</v>
      </c>
      <c r="M196" s="61">
        <f>('1. Data'!M193-MIN('1. Data'!M:M))/(MAX('1. Data'!M:M)-MIN('1. Data'!M:M))</f>
        <v>0.6</v>
      </c>
    </row>
    <row r="197" ht="15.75" customHeight="1">
      <c r="A197" s="60">
        <v>193.0</v>
      </c>
      <c r="B197" s="61">
        <f>('1. Data'!B194-MIN('1. Data'!B:B))/(MAX('1. Data'!B:B)-MIN('1. Data'!B:B))</f>
        <v>0.1946902655</v>
      </c>
      <c r="C197" s="61">
        <f>(MAX('1. Data'!C:C)-'1. Data'!C194)/(MAX('1. Data'!C:C)-MIN('1. Data'!C:C))</f>
        <v>0.6506849315</v>
      </c>
      <c r="D197" s="61">
        <f>('1. Data'!D194-MIN('1. Data'!D:D))/(MAX('1. Data'!D:D)-MIN('1. Data'!D:D))</f>
        <v>0.12</v>
      </c>
      <c r="E197" s="61">
        <f>('1. Data'!E194-MIN('1. Data'!E:E))/(MAX('1. Data'!E:E)-MIN('1. Data'!E:E))</f>
        <v>0.198630137</v>
      </c>
      <c r="F197" s="61">
        <f>(MAX('1. Data'!F:F)-'1. Data'!F194)/(MAX('1. Data'!F:F)-MIN('1. Data'!F:F))</f>
        <v>0.8547579299</v>
      </c>
      <c r="G197" s="61">
        <f>(MAX('1. Data'!G:G)-'1. Data'!G194)/(MAX('1. Data'!G:G)-MIN('1. Data'!G:G))</f>
        <v>0.7887323944</v>
      </c>
      <c r="H197" s="61">
        <f>(MAX('1. Data'!H:H)-'1. Data'!H194)/(MAX('1. Data'!H:H)-MIN('1. Data'!H:H))</f>
        <v>0.5759717314</v>
      </c>
      <c r="I197" s="61">
        <f>(MAX('1. Data'!I:I)-'1. Data'!I194)/(MAX('1. Data'!I:I)-MIN('1. Data'!I:I))</f>
        <v>0.4985315712</v>
      </c>
      <c r="J197" s="61">
        <f>(MAX('1. Data'!J:J)-'1. Data'!J194)/(MAX('1. Data'!J:J)-MIN('1. Data'!J:J))</f>
        <v>0.5748031496</v>
      </c>
      <c r="K197" s="61">
        <f>('1. Data'!K194-MIN('1. Data'!K:K))/(MAX('1. Data'!K:K)-MIN('1. Data'!K:K))</f>
        <v>0.1676646707</v>
      </c>
      <c r="L197" s="61">
        <f>('1. Data'!L194-MIN('1. Data'!L:L))/(MAX('1. Data'!L:L)-MIN('1. Data'!L:L))</f>
        <v>0.1692307692</v>
      </c>
      <c r="M197" s="61">
        <f>('1. Data'!M194-MIN('1. Data'!M:M))/(MAX('1. Data'!M:M)-MIN('1. Data'!M:M))</f>
        <v>0.4</v>
      </c>
    </row>
    <row r="198" ht="15.75" customHeight="1">
      <c r="A198" s="60">
        <v>194.0</v>
      </c>
      <c r="B198" s="61">
        <f>('1. Data'!B195-MIN('1. Data'!B:B))/(MAX('1. Data'!B:B)-MIN('1. Data'!B:B))</f>
        <v>0.2654867257</v>
      </c>
      <c r="C198" s="61">
        <f>(MAX('1. Data'!C:C)-'1. Data'!C195)/(MAX('1. Data'!C:C)-MIN('1. Data'!C:C))</f>
        <v>0.7054794521</v>
      </c>
      <c r="D198" s="61">
        <f>('1. Data'!D195-MIN('1. Data'!D:D))/(MAX('1. Data'!D:D)-MIN('1. Data'!D:D))</f>
        <v>0.21</v>
      </c>
      <c r="E198" s="61">
        <f>('1. Data'!E195-MIN('1. Data'!E:E))/(MAX('1. Data'!E:E)-MIN('1. Data'!E:E))</f>
        <v>0.08904109589</v>
      </c>
      <c r="F198" s="61">
        <f>(MAX('1. Data'!F:F)-'1. Data'!F195)/(MAX('1. Data'!F:F)-MIN('1. Data'!F:F))</f>
        <v>0.9015025042</v>
      </c>
      <c r="G198" s="61">
        <f>(MAX('1. Data'!G:G)-'1. Data'!G195)/(MAX('1. Data'!G:G)-MIN('1. Data'!G:G))</f>
        <v>0.9154929577</v>
      </c>
      <c r="H198" s="61">
        <f>(MAX('1. Data'!H:H)-'1. Data'!H195)/(MAX('1. Data'!H:H)-MIN('1. Data'!H:H))</f>
        <v>0.9222614841</v>
      </c>
      <c r="I198" s="61">
        <f>(MAX('1. Data'!I:I)-'1. Data'!I195)/(MAX('1. Data'!I:I)-MIN('1. Data'!I:I))</f>
        <v>0.5352422907</v>
      </c>
      <c r="J198" s="61">
        <f>(MAX('1. Data'!J:J)-'1. Data'!J195)/(MAX('1. Data'!J:J)-MIN('1. Data'!J:J))</f>
        <v>0.5748031496</v>
      </c>
      <c r="K198" s="61">
        <f>('1. Data'!K195-MIN('1. Data'!K:K))/(MAX('1. Data'!K:K)-MIN('1. Data'!K:K))</f>
        <v>0.1317365269</v>
      </c>
      <c r="L198" s="61">
        <f>('1. Data'!L195-MIN('1. Data'!L:L))/(MAX('1. Data'!L:L)-MIN('1. Data'!L:L))</f>
        <v>0.2</v>
      </c>
      <c r="M198" s="61">
        <f>('1. Data'!M195-MIN('1. Data'!M:M))/(MAX('1. Data'!M:M)-MIN('1. Data'!M:M))</f>
        <v>0.4</v>
      </c>
    </row>
    <row r="199" ht="15.75" customHeight="1">
      <c r="A199" s="60">
        <v>195.0</v>
      </c>
      <c r="B199" s="61">
        <f>('1. Data'!B196-MIN('1. Data'!B:B))/(MAX('1. Data'!B:B)-MIN('1. Data'!B:B))</f>
        <v>0.2654867257</v>
      </c>
      <c r="C199" s="61">
        <f>(MAX('1. Data'!C:C)-'1. Data'!C196)/(MAX('1. Data'!C:C)-MIN('1. Data'!C:C))</f>
        <v>0.7054794521</v>
      </c>
      <c r="D199" s="61">
        <f>('1. Data'!D196-MIN('1. Data'!D:D))/(MAX('1. Data'!D:D)-MIN('1. Data'!D:D))</f>
        <v>0.21</v>
      </c>
      <c r="E199" s="61">
        <f>('1. Data'!E196-MIN('1. Data'!E:E))/(MAX('1. Data'!E:E)-MIN('1. Data'!E:E))</f>
        <v>0.08904109589</v>
      </c>
      <c r="F199" s="61">
        <f>(MAX('1. Data'!F:F)-'1. Data'!F196)/(MAX('1. Data'!F:F)-MIN('1. Data'!F:F))</f>
        <v>0.9015025042</v>
      </c>
      <c r="G199" s="61">
        <f>(MAX('1. Data'!G:G)-'1. Data'!G196)/(MAX('1. Data'!G:G)-MIN('1. Data'!G:G))</f>
        <v>0.9154929577</v>
      </c>
      <c r="H199" s="61">
        <f>(MAX('1. Data'!H:H)-'1. Data'!H196)/(MAX('1. Data'!H:H)-MIN('1. Data'!H:H))</f>
        <v>0.9222614841</v>
      </c>
      <c r="I199" s="61">
        <f>(MAX('1. Data'!I:I)-'1. Data'!I196)/(MAX('1. Data'!I:I)-MIN('1. Data'!I:I))</f>
        <v>0.5352422907</v>
      </c>
      <c r="J199" s="61">
        <f>(MAX('1. Data'!J:J)-'1. Data'!J196)/(MAX('1. Data'!J:J)-MIN('1. Data'!J:J))</f>
        <v>0.5748031496</v>
      </c>
      <c r="K199" s="61">
        <f>('1. Data'!K196-MIN('1. Data'!K:K))/(MAX('1. Data'!K:K)-MIN('1. Data'!K:K))</f>
        <v>0.1317365269</v>
      </c>
      <c r="L199" s="61">
        <f>('1. Data'!L196-MIN('1. Data'!L:L))/(MAX('1. Data'!L:L)-MIN('1. Data'!L:L))</f>
        <v>0.2</v>
      </c>
      <c r="M199" s="61">
        <f>('1. Data'!M196-MIN('1. Data'!M:M))/(MAX('1. Data'!M:M)-MIN('1. Data'!M:M))</f>
        <v>0.4</v>
      </c>
    </row>
    <row r="200" ht="15.75" customHeight="1">
      <c r="A200" s="60">
        <v>196.0</v>
      </c>
      <c r="B200" s="61">
        <f>('1. Data'!B197-MIN('1. Data'!B:B))/(MAX('1. Data'!B:B)-MIN('1. Data'!B:B))</f>
        <v>0.2831858407</v>
      </c>
      <c r="C200" s="61">
        <f>(MAX('1. Data'!C:C)-'1. Data'!C197)/(MAX('1. Data'!C:C)-MIN('1. Data'!C:C))</f>
        <v>0.6780821918</v>
      </c>
      <c r="D200" s="61">
        <f>('1. Data'!D197-MIN('1. Data'!D:D))/(MAX('1. Data'!D:D)-MIN('1. Data'!D:D))</f>
        <v>0.33</v>
      </c>
      <c r="E200" s="61">
        <f>('1. Data'!E197-MIN('1. Data'!E:E))/(MAX('1. Data'!E:E)-MIN('1. Data'!E:E))</f>
        <v>0.07534246575</v>
      </c>
      <c r="F200" s="61">
        <f>(MAX('1. Data'!F:F)-'1. Data'!F197)/(MAX('1. Data'!F:F)-MIN('1. Data'!F:F))</f>
        <v>0.8964941569</v>
      </c>
      <c r="G200" s="61">
        <f>(MAX('1. Data'!G:G)-'1. Data'!G197)/(MAX('1. Data'!G:G)-MIN('1. Data'!G:G))</f>
        <v>0.676056338</v>
      </c>
      <c r="H200" s="61">
        <f>(MAX('1. Data'!H:H)-'1. Data'!H197)/(MAX('1. Data'!H:H)-MIN('1. Data'!H:H))</f>
        <v>0.5971731449</v>
      </c>
      <c r="I200" s="61">
        <f>(MAX('1. Data'!I:I)-'1. Data'!I197)/(MAX('1. Data'!I:I)-MIN('1. Data'!I:I))</f>
        <v>0.5058737151</v>
      </c>
      <c r="J200" s="61">
        <f>(MAX('1. Data'!J:J)-'1. Data'!J197)/(MAX('1. Data'!J:J)-MIN('1. Data'!J:J))</f>
        <v>0.5984251969</v>
      </c>
      <c r="K200" s="61">
        <f>('1. Data'!K197-MIN('1. Data'!K:K))/(MAX('1. Data'!K:K)-MIN('1. Data'!K:K))</f>
        <v>0.125748503</v>
      </c>
      <c r="L200" s="61">
        <f>('1. Data'!L197-MIN('1. Data'!L:L))/(MAX('1. Data'!L:L)-MIN('1. Data'!L:L))</f>
        <v>0.1538461538</v>
      </c>
      <c r="M200" s="61">
        <f>('1. Data'!M197-MIN('1. Data'!M:M))/(MAX('1. Data'!M:M)-MIN('1. Data'!M:M))</f>
        <v>0.4</v>
      </c>
    </row>
    <row r="201" ht="15.75" customHeight="1">
      <c r="A201" s="60">
        <v>197.0</v>
      </c>
      <c r="B201" s="61">
        <f>('1. Data'!B198-MIN('1. Data'!B:B))/(MAX('1. Data'!B:B)-MIN('1. Data'!B:B))</f>
        <v>0.2389380531</v>
      </c>
      <c r="C201" s="61">
        <f>(MAX('1. Data'!C:C)-'1. Data'!C198)/(MAX('1. Data'!C:C)-MIN('1. Data'!C:C))</f>
        <v>0.6849315068</v>
      </c>
      <c r="D201" s="61">
        <f>('1. Data'!D198-MIN('1. Data'!D:D))/(MAX('1. Data'!D:D)-MIN('1. Data'!D:D))</f>
        <v>0.3</v>
      </c>
      <c r="E201" s="61">
        <f>('1. Data'!E198-MIN('1. Data'!E:E))/(MAX('1. Data'!E:E)-MIN('1. Data'!E:E))</f>
        <v>0.102739726</v>
      </c>
      <c r="F201" s="61">
        <f>(MAX('1. Data'!F:F)-'1. Data'!F198)/(MAX('1. Data'!F:F)-MIN('1. Data'!F:F))</f>
        <v>0.8964941569</v>
      </c>
      <c r="G201" s="61">
        <f>(MAX('1. Data'!G:G)-'1. Data'!G198)/(MAX('1. Data'!G:G)-MIN('1. Data'!G:G))</f>
        <v>0.8028169014</v>
      </c>
      <c r="H201" s="61">
        <f>(MAX('1. Data'!H:H)-'1. Data'!H198)/(MAX('1. Data'!H:H)-MIN('1. Data'!H:H))</f>
        <v>0.8268551237</v>
      </c>
      <c r="I201" s="61">
        <f>(MAX('1. Data'!I:I)-'1. Data'!I198)/(MAX('1. Data'!I:I)-MIN('1. Data'!I:I))</f>
        <v>0.5058737151</v>
      </c>
      <c r="J201" s="61">
        <f>(MAX('1. Data'!J:J)-'1. Data'!J198)/(MAX('1. Data'!J:J)-MIN('1. Data'!J:J))</f>
        <v>0.4330708661</v>
      </c>
      <c r="K201" s="61">
        <f>('1. Data'!K198-MIN('1. Data'!K:K))/(MAX('1. Data'!K:K)-MIN('1. Data'!K:K))</f>
        <v>0.1556886228</v>
      </c>
      <c r="L201" s="61">
        <f>('1. Data'!L198-MIN('1. Data'!L:L))/(MAX('1. Data'!L:L)-MIN('1. Data'!L:L))</f>
        <v>0.2769230769</v>
      </c>
      <c r="M201" s="61">
        <f>('1. Data'!M198-MIN('1. Data'!M:M))/(MAX('1. Data'!M:M)-MIN('1. Data'!M:M))</f>
        <v>0.4</v>
      </c>
    </row>
    <row r="202" ht="15.75" customHeight="1">
      <c r="A202" s="60">
        <v>198.0</v>
      </c>
      <c r="B202" s="61">
        <f>('1. Data'!B199-MIN('1. Data'!B:B))/(MAX('1. Data'!B:B)-MIN('1. Data'!B:B))</f>
        <v>0.610619469</v>
      </c>
      <c r="C202" s="61">
        <f>(MAX('1. Data'!C:C)-'1. Data'!C199)/(MAX('1. Data'!C:C)-MIN('1. Data'!C:C))</f>
        <v>0.8767123288</v>
      </c>
      <c r="D202" s="61">
        <f>('1. Data'!D199-MIN('1. Data'!D:D))/(MAX('1. Data'!D:D)-MIN('1. Data'!D:D))</f>
        <v>0.6</v>
      </c>
      <c r="E202" s="61">
        <f>('1. Data'!E199-MIN('1. Data'!E:E))/(MAX('1. Data'!E:E)-MIN('1. Data'!E:E))</f>
        <v>0.07534246575</v>
      </c>
      <c r="F202" s="61">
        <f>(MAX('1. Data'!F:F)-'1. Data'!F199)/(MAX('1. Data'!F:F)-MIN('1. Data'!F:F))</f>
        <v>0.9081803005</v>
      </c>
      <c r="G202" s="61">
        <f>(MAX('1. Data'!G:G)-'1. Data'!G199)/(MAX('1. Data'!G:G)-MIN('1. Data'!G:G))</f>
        <v>0.8450704225</v>
      </c>
      <c r="H202" s="61">
        <f>(MAX('1. Data'!H:H)-'1. Data'!H199)/(MAX('1. Data'!H:H)-MIN('1. Data'!H:H))</f>
        <v>0.925795053</v>
      </c>
      <c r="I202" s="61">
        <f>(MAX('1. Data'!I:I)-'1. Data'!I199)/(MAX('1. Data'!I:I)-MIN('1. Data'!I:I))</f>
        <v>0.4104258443</v>
      </c>
      <c r="J202" s="61">
        <f>(MAX('1. Data'!J:J)-'1. Data'!J199)/(MAX('1. Data'!J:J)-MIN('1. Data'!J:J))</f>
        <v>0.7086614173</v>
      </c>
      <c r="K202" s="61">
        <f>('1. Data'!K199-MIN('1. Data'!K:K))/(MAX('1. Data'!K:K)-MIN('1. Data'!K:K))</f>
        <v>0.3832335329</v>
      </c>
      <c r="L202" s="61">
        <f>('1. Data'!L199-MIN('1. Data'!L:L))/(MAX('1. Data'!L:L)-MIN('1. Data'!L:L))</f>
        <v>0.2615384615</v>
      </c>
      <c r="M202" s="61">
        <f>('1. Data'!M199-MIN('1. Data'!M:M))/(MAX('1. Data'!M:M)-MIN('1. Data'!M:M))</f>
        <v>0.6</v>
      </c>
    </row>
    <row r="203" ht="15.75" customHeight="1">
      <c r="A203" s="60">
        <v>199.0</v>
      </c>
      <c r="B203" s="61">
        <f>('1. Data'!B200-MIN('1. Data'!B:B))/(MAX('1. Data'!B:B)-MIN('1. Data'!B:B))</f>
        <v>0.07079646018</v>
      </c>
      <c r="C203" s="61">
        <f>(MAX('1. Data'!C:C)-'1. Data'!C200)/(MAX('1. Data'!C:C)-MIN('1. Data'!C:C))</f>
        <v>0.5102739726</v>
      </c>
      <c r="D203" s="61">
        <f>('1. Data'!D200-MIN('1. Data'!D:D))/(MAX('1. Data'!D:D)-MIN('1. Data'!D:D))</f>
        <v>0.08</v>
      </c>
      <c r="E203" s="61">
        <f>('1. Data'!E200-MIN('1. Data'!E:E))/(MAX('1. Data'!E:E)-MIN('1. Data'!E:E))</f>
        <v>0.02054794521</v>
      </c>
      <c r="F203" s="61">
        <f>(MAX('1. Data'!F:F)-'1. Data'!F200)/(MAX('1. Data'!F:F)-MIN('1. Data'!F:F))</f>
        <v>0.9432387312</v>
      </c>
      <c r="G203" s="61">
        <f>(MAX('1. Data'!G:G)-'1. Data'!G200)/(MAX('1. Data'!G:G)-MIN('1. Data'!G:G))</f>
        <v>0.8309859155</v>
      </c>
      <c r="H203" s="61">
        <f>(MAX('1. Data'!H:H)-'1. Data'!H200)/(MAX('1. Data'!H:H)-MIN('1. Data'!H:H))</f>
        <v>0.6925795053</v>
      </c>
      <c r="I203" s="61">
        <f>(MAX('1. Data'!I:I)-'1. Data'!I200)/(MAX('1. Data'!I:I)-MIN('1. Data'!I:I))</f>
        <v>0.828928047</v>
      </c>
      <c r="J203" s="61">
        <f>(MAX('1. Data'!J:J)-'1. Data'!J200)/(MAX('1. Data'!J:J)-MIN('1. Data'!J:J))</f>
        <v>0.3464566929</v>
      </c>
      <c r="K203" s="61">
        <f>('1. Data'!K200-MIN('1. Data'!K:K))/(MAX('1. Data'!K:K)-MIN('1. Data'!K:K))</f>
        <v>0.3113772455</v>
      </c>
      <c r="L203" s="61">
        <f>('1. Data'!L200-MIN('1. Data'!L:L))/(MAX('1. Data'!L:L)-MIN('1. Data'!L:L))</f>
        <v>0.7076923077</v>
      </c>
      <c r="M203" s="61">
        <f>('1. Data'!M200-MIN('1. Data'!M:M))/(MAX('1. Data'!M:M)-MIN('1. Data'!M:M))</f>
        <v>0.8</v>
      </c>
    </row>
    <row r="204" ht="15.75" customHeight="1">
      <c r="A204" s="60">
        <v>200.0</v>
      </c>
      <c r="B204" s="61">
        <f>('1. Data'!B201-MIN('1. Data'!B:B))/(MAX('1. Data'!B:B)-MIN('1. Data'!B:B))</f>
        <v>0.203539823</v>
      </c>
      <c r="C204" s="61">
        <f>(MAX('1. Data'!C:C)-'1. Data'!C201)/(MAX('1. Data'!C:C)-MIN('1. Data'!C:C))</f>
        <v>0.3356164384</v>
      </c>
      <c r="D204" s="61">
        <f>('1. Data'!D201-MIN('1. Data'!D:D))/(MAX('1. Data'!D:D)-MIN('1. Data'!D:D))</f>
        <v>0.06</v>
      </c>
      <c r="E204" s="61">
        <f>('1. Data'!E201-MIN('1. Data'!E:E))/(MAX('1. Data'!E:E)-MIN('1. Data'!E:E))</f>
        <v>0.08219178082</v>
      </c>
      <c r="F204" s="61">
        <f>(MAX('1. Data'!F:F)-'1. Data'!F201)/(MAX('1. Data'!F:F)-MIN('1. Data'!F:F))</f>
        <v>0.918196995</v>
      </c>
      <c r="G204" s="61">
        <f>(MAX('1. Data'!G:G)-'1. Data'!G201)/(MAX('1. Data'!G:G)-MIN('1. Data'!G:G))</f>
        <v>0.8450704225</v>
      </c>
      <c r="H204" s="61">
        <f>(MAX('1. Data'!H:H)-'1. Data'!H201)/(MAX('1. Data'!H:H)-MIN('1. Data'!H:H))</f>
        <v>0.9116607774</v>
      </c>
      <c r="I204" s="61">
        <f>(MAX('1. Data'!I:I)-'1. Data'!I201)/(MAX('1. Data'!I:I)-MIN('1. Data'!I:I))</f>
        <v>0.6527165932</v>
      </c>
      <c r="J204" s="61">
        <f>(MAX('1. Data'!J:J)-'1. Data'!J201)/(MAX('1. Data'!J:J)-MIN('1. Data'!J:J))</f>
        <v>0.3937007874</v>
      </c>
      <c r="K204" s="61">
        <f>('1. Data'!K201-MIN('1. Data'!K:K))/(MAX('1. Data'!K:K)-MIN('1. Data'!K:K))</f>
        <v>0.05988023952</v>
      </c>
      <c r="L204" s="61">
        <f>('1. Data'!L201-MIN('1. Data'!L:L))/(MAX('1. Data'!L:L)-MIN('1. Data'!L:L))</f>
        <v>0.4615384615</v>
      </c>
      <c r="M204" s="61">
        <f>('1. Data'!M201-MIN('1. Data'!M:M))/(MAX('1. Data'!M:M)-MIN('1. Data'!M:M))</f>
        <v>0.2</v>
      </c>
    </row>
    <row r="205" ht="15.75" customHeight="1">
      <c r="A205" s="60">
        <v>201.0</v>
      </c>
      <c r="B205" s="61">
        <f>('1. Data'!B202-MIN('1. Data'!B:B))/(MAX('1. Data'!B:B)-MIN('1. Data'!B:B))</f>
        <v>0.4424778761</v>
      </c>
      <c r="C205" s="61">
        <f>(MAX('1. Data'!C:C)-'1. Data'!C202)/(MAX('1. Data'!C:C)-MIN('1. Data'!C:C))</f>
        <v>0.8630136986</v>
      </c>
      <c r="D205" s="61">
        <f>('1. Data'!D202-MIN('1. Data'!D:D))/(MAX('1. Data'!D:D)-MIN('1. Data'!D:D))</f>
        <v>0.47</v>
      </c>
      <c r="E205" s="61">
        <f>('1. Data'!E202-MIN('1. Data'!E:E))/(MAX('1. Data'!E:E)-MIN('1. Data'!E:E))</f>
        <v>0.03424657534</v>
      </c>
      <c r="F205" s="61">
        <f>(MAX('1. Data'!F:F)-'1. Data'!F202)/(MAX('1. Data'!F:F)-MIN('1. Data'!F:F))</f>
        <v>0.9265442404</v>
      </c>
      <c r="G205" s="61">
        <f>(MAX('1. Data'!G:G)-'1. Data'!G202)/(MAX('1. Data'!G:G)-MIN('1. Data'!G:G))</f>
        <v>0.8873239437</v>
      </c>
      <c r="H205" s="61">
        <f>(MAX('1. Data'!H:H)-'1. Data'!H202)/(MAX('1. Data'!H:H)-MIN('1. Data'!H:H))</f>
        <v>0.9363957597</v>
      </c>
      <c r="I205" s="61">
        <f>(MAX('1. Data'!I:I)-'1. Data'!I202)/(MAX('1. Data'!I:I)-MIN('1. Data'!I:I))</f>
        <v>0.4948604993</v>
      </c>
      <c r="J205" s="61">
        <f>(MAX('1. Data'!J:J)-'1. Data'!J202)/(MAX('1. Data'!J:J)-MIN('1. Data'!J:J))</f>
        <v>0.6220472441</v>
      </c>
      <c r="K205" s="61">
        <f>('1. Data'!K202-MIN('1. Data'!K:K))/(MAX('1. Data'!K:K)-MIN('1. Data'!K:K))</f>
        <v>0.2934131737</v>
      </c>
      <c r="L205" s="61">
        <f>('1. Data'!L202-MIN('1. Data'!L:L))/(MAX('1. Data'!L:L)-MIN('1. Data'!L:L))</f>
        <v>0.2923076923</v>
      </c>
      <c r="M205" s="61">
        <f>('1. Data'!M202-MIN('1. Data'!M:M))/(MAX('1. Data'!M:M)-MIN('1. Data'!M:M))</f>
        <v>0.8</v>
      </c>
    </row>
    <row r="206" ht="15.75" customHeight="1">
      <c r="A206" s="60">
        <v>202.0</v>
      </c>
      <c r="B206" s="61">
        <f>('1. Data'!B203-MIN('1. Data'!B:B))/(MAX('1. Data'!B:B)-MIN('1. Data'!B:B))</f>
        <v>0.3716814159</v>
      </c>
      <c r="C206" s="61">
        <f>(MAX('1. Data'!C:C)-'1. Data'!C203)/(MAX('1. Data'!C:C)-MIN('1. Data'!C:C))</f>
        <v>0.8287671233</v>
      </c>
      <c r="D206" s="61">
        <f>('1. Data'!D203-MIN('1. Data'!D:D))/(MAX('1. Data'!D:D)-MIN('1. Data'!D:D))</f>
        <v>0.48</v>
      </c>
      <c r="E206" s="61">
        <f>('1. Data'!E203-MIN('1. Data'!E:E))/(MAX('1. Data'!E:E)-MIN('1. Data'!E:E))</f>
        <v>0.08219178082</v>
      </c>
      <c r="F206" s="61">
        <f>(MAX('1. Data'!F:F)-'1. Data'!F203)/(MAX('1. Data'!F:F)-MIN('1. Data'!F:F))</f>
        <v>0.858096828</v>
      </c>
      <c r="G206" s="61">
        <f>(MAX('1. Data'!G:G)-'1. Data'!G203)/(MAX('1. Data'!G:G)-MIN('1. Data'!G:G))</f>
        <v>0.4647887324</v>
      </c>
      <c r="H206" s="61">
        <f>(MAX('1. Data'!H:H)-'1. Data'!H203)/(MAX('1. Data'!H:H)-MIN('1. Data'!H:H))</f>
        <v>0.5088339223</v>
      </c>
      <c r="I206" s="61">
        <f>(MAX('1. Data'!I:I)-'1. Data'!I203)/(MAX('1. Data'!I:I)-MIN('1. Data'!I:I))</f>
        <v>0.4544787078</v>
      </c>
      <c r="J206" s="61">
        <f>(MAX('1. Data'!J:J)-'1. Data'!J203)/(MAX('1. Data'!J:J)-MIN('1. Data'!J:J))</f>
        <v>0.7637795276</v>
      </c>
      <c r="K206" s="61">
        <f>('1. Data'!K203-MIN('1. Data'!K:K))/(MAX('1. Data'!K:K)-MIN('1. Data'!K:K))</f>
        <v>0.4191616766</v>
      </c>
      <c r="L206" s="61">
        <f>('1. Data'!L203-MIN('1. Data'!L:L))/(MAX('1. Data'!L:L)-MIN('1. Data'!L:L))</f>
        <v>0.1384615385</v>
      </c>
      <c r="M206" s="61">
        <f>('1. Data'!M203-MIN('1. Data'!M:M))/(MAX('1. Data'!M:M)-MIN('1. Data'!M:M))</f>
        <v>0.4</v>
      </c>
    </row>
    <row r="207" ht="15.75" customHeight="1">
      <c r="A207" s="60">
        <v>203.0</v>
      </c>
      <c r="B207" s="61">
        <f>('1. Data'!B204-MIN('1. Data'!B:B))/(MAX('1. Data'!B:B)-MIN('1. Data'!B:B))</f>
        <v>0.1946902655</v>
      </c>
      <c r="C207" s="61">
        <f>(MAX('1. Data'!C:C)-'1. Data'!C204)/(MAX('1. Data'!C:C)-MIN('1. Data'!C:C))</f>
        <v>0.7397260274</v>
      </c>
      <c r="D207" s="61">
        <f>('1. Data'!D204-MIN('1. Data'!D:D))/(MAX('1. Data'!D:D)-MIN('1. Data'!D:D))</f>
        <v>0.11</v>
      </c>
      <c r="E207" s="61">
        <f>('1. Data'!E204-MIN('1. Data'!E:E))/(MAX('1. Data'!E:E)-MIN('1. Data'!E:E))</f>
        <v>0.04109589041</v>
      </c>
      <c r="F207" s="61">
        <f>(MAX('1. Data'!F:F)-'1. Data'!F204)/(MAX('1. Data'!F:F)-MIN('1. Data'!F:F))</f>
        <v>0.8948247078</v>
      </c>
      <c r="G207" s="61">
        <f>(MAX('1. Data'!G:G)-'1. Data'!G204)/(MAX('1. Data'!G:G)-MIN('1. Data'!G:G))</f>
        <v>0.7887323944</v>
      </c>
      <c r="H207" s="61">
        <f>(MAX('1. Data'!H:H)-'1. Data'!H204)/(MAX('1. Data'!H:H)-MIN('1. Data'!H:H))</f>
        <v>0.8480565371</v>
      </c>
      <c r="I207" s="61">
        <f>(MAX('1. Data'!I:I)-'1. Data'!I204)/(MAX('1. Data'!I:I)-MIN('1. Data'!I:I))</f>
        <v>0.6049926579</v>
      </c>
      <c r="J207" s="61">
        <f>(MAX('1. Data'!J:J)-'1. Data'!J204)/(MAX('1. Data'!J:J)-MIN('1. Data'!J:J))</f>
        <v>0.5118110236</v>
      </c>
      <c r="K207" s="61">
        <f>('1. Data'!K204-MIN('1. Data'!K:K))/(MAX('1. Data'!K:K)-MIN('1. Data'!K:K))</f>
        <v>0.2754491018</v>
      </c>
      <c r="L207" s="61">
        <f>('1. Data'!L204-MIN('1. Data'!L:L))/(MAX('1. Data'!L:L)-MIN('1. Data'!L:L))</f>
        <v>0.1692307692</v>
      </c>
      <c r="M207" s="61">
        <f>('1. Data'!M204-MIN('1. Data'!M:M))/(MAX('1. Data'!M:M)-MIN('1. Data'!M:M))</f>
        <v>0.4</v>
      </c>
    </row>
    <row r="208" ht="15.75" customHeight="1">
      <c r="A208" s="60">
        <v>204.0</v>
      </c>
      <c r="B208" s="61">
        <f>('1. Data'!B205-MIN('1. Data'!B:B))/(MAX('1. Data'!B:B)-MIN('1. Data'!B:B))</f>
        <v>0.2123893805</v>
      </c>
      <c r="C208" s="61">
        <f>(MAX('1. Data'!C:C)-'1. Data'!C205)/(MAX('1. Data'!C:C)-MIN('1. Data'!C:C))</f>
        <v>0.7945205479</v>
      </c>
      <c r="D208" s="61">
        <f>('1. Data'!D205-MIN('1. Data'!D:D))/(MAX('1. Data'!D:D)-MIN('1. Data'!D:D))</f>
        <v>0.35</v>
      </c>
      <c r="E208" s="61">
        <f>('1. Data'!E205-MIN('1. Data'!E:E))/(MAX('1. Data'!E:E)-MIN('1. Data'!E:E))</f>
        <v>0.04794520548</v>
      </c>
      <c r="F208" s="61">
        <f>(MAX('1. Data'!F:F)-'1. Data'!F205)/(MAX('1. Data'!F:F)-MIN('1. Data'!F:F))</f>
        <v>0.8731218698</v>
      </c>
      <c r="G208" s="61">
        <f>(MAX('1. Data'!G:G)-'1. Data'!G205)/(MAX('1. Data'!G:G)-MIN('1. Data'!G:G))</f>
        <v>0.7887323944</v>
      </c>
      <c r="H208" s="61">
        <f>(MAX('1. Data'!H:H)-'1. Data'!H205)/(MAX('1. Data'!H:H)-MIN('1. Data'!H:H))</f>
        <v>0.8833922261</v>
      </c>
      <c r="I208" s="61">
        <f>(MAX('1. Data'!I:I)-'1. Data'!I205)/(MAX('1. Data'!I:I)-MIN('1. Data'!I:I))</f>
        <v>0.5572687225</v>
      </c>
      <c r="J208" s="61">
        <f>(MAX('1. Data'!J:J)-'1. Data'!J205)/(MAX('1. Data'!J:J)-MIN('1. Data'!J:J))</f>
        <v>0.5275590551</v>
      </c>
      <c r="K208" s="61">
        <f>('1. Data'!K205-MIN('1. Data'!K:K))/(MAX('1. Data'!K:K)-MIN('1. Data'!K:K))</f>
        <v>0.1317365269</v>
      </c>
      <c r="L208" s="61">
        <f>('1. Data'!L205-MIN('1. Data'!L:L))/(MAX('1. Data'!L:L)-MIN('1. Data'!L:L))</f>
        <v>0.1230769231</v>
      </c>
      <c r="M208" s="61">
        <f>('1. Data'!M205-MIN('1. Data'!M:M))/(MAX('1. Data'!M:M)-MIN('1. Data'!M:M))</f>
        <v>0.4</v>
      </c>
    </row>
    <row r="209" ht="15.75" customHeight="1">
      <c r="A209" s="60">
        <v>205.0</v>
      </c>
      <c r="B209" s="61">
        <f>('1. Data'!B206-MIN('1. Data'!B:B))/(MAX('1. Data'!B:B)-MIN('1. Data'!B:B))</f>
        <v>0.2123893805</v>
      </c>
      <c r="C209" s="61">
        <f>(MAX('1. Data'!C:C)-'1. Data'!C206)/(MAX('1. Data'!C:C)-MIN('1. Data'!C:C))</f>
        <v>0.7876712329</v>
      </c>
      <c r="D209" s="61">
        <f>('1. Data'!D206-MIN('1. Data'!D:D))/(MAX('1. Data'!D:D)-MIN('1. Data'!D:D))</f>
        <v>0.36</v>
      </c>
      <c r="E209" s="61">
        <f>('1. Data'!E206-MIN('1. Data'!E:E))/(MAX('1. Data'!E:E)-MIN('1. Data'!E:E))</f>
        <v>0.04794520548</v>
      </c>
      <c r="F209" s="61">
        <f>(MAX('1. Data'!F:F)-'1. Data'!F206)/(MAX('1. Data'!F:F)-MIN('1. Data'!F:F))</f>
        <v>0.8714524207</v>
      </c>
      <c r="G209" s="61">
        <f>(MAX('1. Data'!G:G)-'1. Data'!G206)/(MAX('1. Data'!G:G)-MIN('1. Data'!G:G))</f>
        <v>0.8169014085</v>
      </c>
      <c r="H209" s="61">
        <f>(MAX('1. Data'!H:H)-'1. Data'!H206)/(MAX('1. Data'!H:H)-MIN('1. Data'!H:H))</f>
        <v>0.890459364</v>
      </c>
      <c r="I209" s="61">
        <f>(MAX('1. Data'!I:I)-'1. Data'!I206)/(MAX('1. Data'!I:I)-MIN('1. Data'!I:I))</f>
        <v>0.5535976505</v>
      </c>
      <c r="J209" s="61">
        <f>(MAX('1. Data'!J:J)-'1. Data'!J206)/(MAX('1. Data'!J:J)-MIN('1. Data'!J:J))</f>
        <v>0.5275590551</v>
      </c>
      <c r="K209" s="61">
        <f>('1. Data'!K206-MIN('1. Data'!K:K))/(MAX('1. Data'!K:K)-MIN('1. Data'!K:K))</f>
        <v>0.1377245509</v>
      </c>
      <c r="L209" s="61">
        <f>('1. Data'!L206-MIN('1. Data'!L:L))/(MAX('1. Data'!L:L)-MIN('1. Data'!L:L))</f>
        <v>0.1230769231</v>
      </c>
      <c r="M209" s="61">
        <f>('1. Data'!M206-MIN('1. Data'!M:M))/(MAX('1. Data'!M:M)-MIN('1. Data'!M:M))</f>
        <v>0.6</v>
      </c>
    </row>
    <row r="210" ht="15.75" customHeight="1">
      <c r="A210" s="60">
        <v>206.0</v>
      </c>
      <c r="B210" s="61">
        <f>('1. Data'!B207-MIN('1. Data'!B:B))/(MAX('1. Data'!B:B)-MIN('1. Data'!B:B))</f>
        <v>0.7256637168</v>
      </c>
      <c r="C210" s="61">
        <f>(MAX('1. Data'!C:C)-'1. Data'!C207)/(MAX('1. Data'!C:C)-MIN('1. Data'!C:C))</f>
        <v>0.8767123288</v>
      </c>
      <c r="D210" s="61">
        <f>('1. Data'!D207-MIN('1. Data'!D:D))/(MAX('1. Data'!D:D)-MIN('1. Data'!D:D))</f>
        <v>0.74</v>
      </c>
      <c r="E210" s="61">
        <f>('1. Data'!E207-MIN('1. Data'!E:E))/(MAX('1. Data'!E:E)-MIN('1. Data'!E:E))</f>
        <v>0.1164383562</v>
      </c>
      <c r="F210" s="61">
        <f>(MAX('1. Data'!F:F)-'1. Data'!F207)/(MAX('1. Data'!F:F)-MIN('1. Data'!F:F))</f>
        <v>0.8614357262</v>
      </c>
      <c r="G210" s="61">
        <f>(MAX('1. Data'!G:G)-'1. Data'!G207)/(MAX('1. Data'!G:G)-MIN('1. Data'!G:G))</f>
        <v>0.8873239437</v>
      </c>
      <c r="H210" s="61">
        <f>(MAX('1. Data'!H:H)-'1. Data'!H207)/(MAX('1. Data'!H:H)-MIN('1. Data'!H:H))</f>
        <v>0.9222614841</v>
      </c>
      <c r="I210" s="61">
        <f>(MAX('1. Data'!I:I)-'1. Data'!I207)/(MAX('1. Data'!I:I)-MIN('1. Data'!I:I))</f>
        <v>0.3149779736</v>
      </c>
      <c r="J210" s="61">
        <f>(MAX('1. Data'!J:J)-'1. Data'!J207)/(MAX('1. Data'!J:J)-MIN('1. Data'!J:J))</f>
        <v>0.6377952756</v>
      </c>
      <c r="K210" s="61">
        <f>('1. Data'!K207-MIN('1. Data'!K:K))/(MAX('1. Data'!K:K)-MIN('1. Data'!K:K))</f>
        <v>0.2634730539</v>
      </c>
      <c r="L210" s="61">
        <f>('1. Data'!L207-MIN('1. Data'!L:L))/(MAX('1. Data'!L:L)-MIN('1. Data'!L:L))</f>
        <v>0.3692307692</v>
      </c>
      <c r="M210" s="61">
        <f>('1. Data'!M207-MIN('1. Data'!M:M))/(MAX('1. Data'!M:M)-MIN('1. Data'!M:M))</f>
        <v>0.8</v>
      </c>
    </row>
    <row r="211" ht="15.75" customHeight="1">
      <c r="A211" s="60">
        <v>207.0</v>
      </c>
      <c r="B211" s="61">
        <f>('1. Data'!B208-MIN('1. Data'!B:B))/(MAX('1. Data'!B:B)-MIN('1. Data'!B:B))</f>
        <v>0.7256637168</v>
      </c>
      <c r="C211" s="61">
        <f>(MAX('1. Data'!C:C)-'1. Data'!C208)/(MAX('1. Data'!C:C)-MIN('1. Data'!C:C))</f>
        <v>0.8767123288</v>
      </c>
      <c r="D211" s="61">
        <f>('1. Data'!D208-MIN('1. Data'!D:D))/(MAX('1. Data'!D:D)-MIN('1. Data'!D:D))</f>
        <v>0.74</v>
      </c>
      <c r="E211" s="61">
        <f>('1. Data'!E208-MIN('1. Data'!E:E))/(MAX('1. Data'!E:E)-MIN('1. Data'!E:E))</f>
        <v>0.1164383562</v>
      </c>
      <c r="F211" s="61">
        <f>(MAX('1. Data'!F:F)-'1. Data'!F208)/(MAX('1. Data'!F:F)-MIN('1. Data'!F:F))</f>
        <v>0.8614357262</v>
      </c>
      <c r="G211" s="61">
        <f>(MAX('1. Data'!G:G)-'1. Data'!G208)/(MAX('1. Data'!G:G)-MIN('1. Data'!G:G))</f>
        <v>0.8873239437</v>
      </c>
      <c r="H211" s="61">
        <f>(MAX('1. Data'!H:H)-'1. Data'!H208)/(MAX('1. Data'!H:H)-MIN('1. Data'!H:H))</f>
        <v>0.9222614841</v>
      </c>
      <c r="I211" s="61">
        <f>(MAX('1. Data'!I:I)-'1. Data'!I208)/(MAX('1. Data'!I:I)-MIN('1. Data'!I:I))</f>
        <v>0.3149779736</v>
      </c>
      <c r="J211" s="61">
        <f>(MAX('1. Data'!J:J)-'1. Data'!J208)/(MAX('1. Data'!J:J)-MIN('1. Data'!J:J))</f>
        <v>0.6377952756</v>
      </c>
      <c r="K211" s="61">
        <f>('1. Data'!K208-MIN('1. Data'!K:K))/(MAX('1. Data'!K:K)-MIN('1. Data'!K:K))</f>
        <v>0.2634730539</v>
      </c>
      <c r="L211" s="61">
        <f>('1. Data'!L208-MIN('1. Data'!L:L))/(MAX('1. Data'!L:L)-MIN('1. Data'!L:L))</f>
        <v>0.3692307692</v>
      </c>
      <c r="M211" s="61">
        <f>('1. Data'!M208-MIN('1. Data'!M:M))/(MAX('1. Data'!M:M)-MIN('1. Data'!M:M))</f>
        <v>0.8</v>
      </c>
    </row>
    <row r="212" ht="15.75" customHeight="1">
      <c r="A212" s="60">
        <v>208.0</v>
      </c>
      <c r="B212" s="61">
        <f>('1. Data'!B209-MIN('1. Data'!B:B))/(MAX('1. Data'!B:B)-MIN('1. Data'!B:B))</f>
        <v>0.2831858407</v>
      </c>
      <c r="C212" s="61">
        <f>(MAX('1. Data'!C:C)-'1. Data'!C209)/(MAX('1. Data'!C:C)-MIN('1. Data'!C:C))</f>
        <v>0.6917808219</v>
      </c>
      <c r="D212" s="61">
        <f>('1. Data'!D209-MIN('1. Data'!D:D))/(MAX('1. Data'!D:D)-MIN('1. Data'!D:D))</f>
        <v>0.31</v>
      </c>
      <c r="E212" s="61">
        <f>('1. Data'!E209-MIN('1. Data'!E:E))/(MAX('1. Data'!E:E)-MIN('1. Data'!E:E))</f>
        <v>0.06164383562</v>
      </c>
      <c r="F212" s="61">
        <f>(MAX('1. Data'!F:F)-'1. Data'!F209)/(MAX('1. Data'!F:F)-MIN('1. Data'!F:F))</f>
        <v>0.9048414023</v>
      </c>
      <c r="G212" s="61">
        <f>(MAX('1. Data'!G:G)-'1. Data'!G209)/(MAX('1. Data'!G:G)-MIN('1. Data'!G:G))</f>
        <v>0.6478873239</v>
      </c>
      <c r="H212" s="61">
        <f>(MAX('1. Data'!H:H)-'1. Data'!H209)/(MAX('1. Data'!H:H)-MIN('1. Data'!H:H))</f>
        <v>0.5971731449</v>
      </c>
      <c r="I212" s="61">
        <f>(MAX('1. Data'!I:I)-'1. Data'!I209)/(MAX('1. Data'!I:I)-MIN('1. Data'!I:I))</f>
        <v>0.5462555066</v>
      </c>
      <c r="J212" s="61">
        <f>(MAX('1. Data'!J:J)-'1. Data'!J209)/(MAX('1. Data'!J:J)-MIN('1. Data'!J:J))</f>
        <v>0.5669291339</v>
      </c>
      <c r="K212" s="61">
        <f>('1. Data'!K209-MIN('1. Data'!K:K))/(MAX('1. Data'!K:K)-MIN('1. Data'!K:K))</f>
        <v>0.119760479</v>
      </c>
      <c r="L212" s="61">
        <f>('1. Data'!L209-MIN('1. Data'!L:L))/(MAX('1. Data'!L:L)-MIN('1. Data'!L:L))</f>
        <v>0.1384615385</v>
      </c>
      <c r="M212" s="61">
        <f>('1. Data'!M209-MIN('1. Data'!M:M))/(MAX('1. Data'!M:M)-MIN('1. Data'!M:M))</f>
        <v>0.4</v>
      </c>
    </row>
    <row r="213" ht="15.75" customHeight="1">
      <c r="A213" s="60">
        <v>209.0</v>
      </c>
      <c r="B213" s="61">
        <f>('1. Data'!B210-MIN('1. Data'!B:B))/(MAX('1. Data'!B:B)-MIN('1. Data'!B:B))</f>
        <v>0.2831858407</v>
      </c>
      <c r="C213" s="61">
        <f>(MAX('1. Data'!C:C)-'1. Data'!C210)/(MAX('1. Data'!C:C)-MIN('1. Data'!C:C))</f>
        <v>0.7808219178</v>
      </c>
      <c r="D213" s="61">
        <f>('1. Data'!D210-MIN('1. Data'!D:D))/(MAX('1. Data'!D:D)-MIN('1. Data'!D:D))</f>
        <v>0.28</v>
      </c>
      <c r="E213" s="61">
        <f>('1. Data'!E210-MIN('1. Data'!E:E))/(MAX('1. Data'!E:E)-MIN('1. Data'!E:E))</f>
        <v>0.1232876712</v>
      </c>
      <c r="F213" s="61">
        <f>(MAX('1. Data'!F:F)-'1. Data'!F210)/(MAX('1. Data'!F:F)-MIN('1. Data'!F:F))</f>
        <v>0.8530884808</v>
      </c>
      <c r="G213" s="61">
        <f>(MAX('1. Data'!G:G)-'1. Data'!G210)/(MAX('1. Data'!G:G)-MIN('1. Data'!G:G))</f>
        <v>0.7605633803</v>
      </c>
      <c r="H213" s="61">
        <f>(MAX('1. Data'!H:H)-'1. Data'!H210)/(MAX('1. Data'!H:H)-MIN('1. Data'!H:H))</f>
        <v>0.6855123675</v>
      </c>
      <c r="I213" s="61">
        <f>(MAX('1. Data'!I:I)-'1. Data'!I210)/(MAX('1. Data'!I:I)-MIN('1. Data'!I:I))</f>
        <v>0.5205580029</v>
      </c>
      <c r="J213" s="61">
        <f>(MAX('1. Data'!J:J)-'1. Data'!J210)/(MAX('1. Data'!J:J)-MIN('1. Data'!J:J))</f>
        <v>0.6220472441</v>
      </c>
      <c r="K213" s="61">
        <f>('1. Data'!K210-MIN('1. Data'!K:K))/(MAX('1. Data'!K:K)-MIN('1. Data'!K:K))</f>
        <v>0.2035928144</v>
      </c>
      <c r="L213" s="61">
        <f>('1. Data'!L210-MIN('1. Data'!L:L))/(MAX('1. Data'!L:L)-MIN('1. Data'!L:L))</f>
        <v>0.1538461538</v>
      </c>
      <c r="M213" s="61">
        <f>('1. Data'!M210-MIN('1. Data'!M:M))/(MAX('1. Data'!M:M)-MIN('1. Data'!M:M))</f>
        <v>0.4</v>
      </c>
    </row>
    <row r="214" ht="15.75" customHeight="1">
      <c r="A214" s="60">
        <v>210.0</v>
      </c>
      <c r="B214" s="61">
        <f>('1. Data'!B211-MIN('1. Data'!B:B))/(MAX('1. Data'!B:B)-MIN('1. Data'!B:B))</f>
        <v>0.5663716814</v>
      </c>
      <c r="C214" s="61">
        <f>(MAX('1. Data'!C:C)-'1. Data'!C211)/(MAX('1. Data'!C:C)-MIN('1. Data'!C:C))</f>
        <v>0.8767123288</v>
      </c>
      <c r="D214" s="61">
        <f>('1. Data'!D211-MIN('1. Data'!D:D))/(MAX('1. Data'!D:D)-MIN('1. Data'!D:D))</f>
        <v>0.58</v>
      </c>
      <c r="E214" s="61">
        <f>('1. Data'!E211-MIN('1. Data'!E:E))/(MAX('1. Data'!E:E)-MIN('1. Data'!E:E))</f>
        <v>0.08219178082</v>
      </c>
      <c r="F214" s="61">
        <f>(MAX('1. Data'!F:F)-'1. Data'!F211)/(MAX('1. Data'!F:F)-MIN('1. Data'!F:F))</f>
        <v>0.9298831386</v>
      </c>
      <c r="G214" s="61">
        <f>(MAX('1. Data'!G:G)-'1. Data'!G211)/(MAX('1. Data'!G:G)-MIN('1. Data'!G:G))</f>
        <v>0.9154929577</v>
      </c>
      <c r="H214" s="61">
        <f>(MAX('1. Data'!H:H)-'1. Data'!H211)/(MAX('1. Data'!H:H)-MIN('1. Data'!H:H))</f>
        <v>0.9540636042</v>
      </c>
      <c r="I214" s="61">
        <f>(MAX('1. Data'!I:I)-'1. Data'!I211)/(MAX('1. Data'!I:I)-MIN('1. Data'!I:I))</f>
        <v>0.4177679883</v>
      </c>
      <c r="J214" s="61">
        <f>(MAX('1. Data'!J:J)-'1. Data'!J211)/(MAX('1. Data'!J:J)-MIN('1. Data'!J:J))</f>
        <v>0.5511811024</v>
      </c>
      <c r="K214" s="61">
        <f>('1. Data'!K211-MIN('1. Data'!K:K))/(MAX('1. Data'!K:K)-MIN('1. Data'!K:K))</f>
        <v>0.3293413174</v>
      </c>
      <c r="L214" s="61">
        <f>('1. Data'!L211-MIN('1. Data'!L:L))/(MAX('1. Data'!L:L)-MIN('1. Data'!L:L))</f>
        <v>0.3230769231</v>
      </c>
      <c r="M214" s="61">
        <f>('1. Data'!M211-MIN('1. Data'!M:M))/(MAX('1. Data'!M:M)-MIN('1. Data'!M:M))</f>
        <v>0.8</v>
      </c>
    </row>
    <row r="215" ht="15.75" customHeight="1">
      <c r="A215" s="60">
        <v>211.0</v>
      </c>
      <c r="B215" s="61">
        <f>('1. Data'!B212-MIN('1. Data'!B:B))/(MAX('1. Data'!B:B)-MIN('1. Data'!B:B))</f>
        <v>0.4513274336</v>
      </c>
      <c r="C215" s="61">
        <f>(MAX('1. Data'!C:C)-'1. Data'!C212)/(MAX('1. Data'!C:C)-MIN('1. Data'!C:C))</f>
        <v>0.7191780822</v>
      </c>
      <c r="D215" s="61">
        <f>('1. Data'!D212-MIN('1. Data'!D:D))/(MAX('1. Data'!D:D)-MIN('1. Data'!D:D))</f>
        <v>0.6</v>
      </c>
      <c r="E215" s="61">
        <f>('1. Data'!E212-MIN('1. Data'!E:E))/(MAX('1. Data'!E:E)-MIN('1. Data'!E:E))</f>
        <v>0.07534246575</v>
      </c>
      <c r="F215" s="61">
        <f>(MAX('1. Data'!F:F)-'1. Data'!F212)/(MAX('1. Data'!F:F)-MIN('1. Data'!F:F))</f>
        <v>0.9549248748</v>
      </c>
      <c r="G215" s="61">
        <f>(MAX('1. Data'!G:G)-'1. Data'!G212)/(MAX('1. Data'!G:G)-MIN('1. Data'!G:G))</f>
        <v>0.9436619718</v>
      </c>
      <c r="H215" s="61">
        <f>(MAX('1. Data'!H:H)-'1. Data'!H212)/(MAX('1. Data'!H:H)-MIN('1. Data'!H:H))</f>
        <v>0.9540636042</v>
      </c>
      <c r="I215" s="61">
        <f>(MAX('1. Data'!I:I)-'1. Data'!I212)/(MAX('1. Data'!I:I)-MIN('1. Data'!I:I))</f>
        <v>0.5756240822</v>
      </c>
      <c r="J215" s="61">
        <f>(MAX('1. Data'!J:J)-'1. Data'!J212)/(MAX('1. Data'!J:J)-MIN('1. Data'!J:J))</f>
        <v>0.5590551181</v>
      </c>
      <c r="K215" s="61">
        <f>('1. Data'!K212-MIN('1. Data'!K:K))/(MAX('1. Data'!K:K)-MIN('1. Data'!K:K))</f>
        <v>0.3173652695</v>
      </c>
      <c r="L215" s="61">
        <f>('1. Data'!L212-MIN('1. Data'!L:L))/(MAX('1. Data'!L:L)-MIN('1. Data'!L:L))</f>
        <v>0.6153846154</v>
      </c>
      <c r="M215" s="61">
        <f>('1. Data'!M212-MIN('1. Data'!M:M))/(MAX('1. Data'!M:M)-MIN('1. Data'!M:M))</f>
        <v>0.6</v>
      </c>
    </row>
    <row r="216" ht="15.75" customHeight="1">
      <c r="A216" s="60">
        <v>212.0</v>
      </c>
      <c r="B216" s="61">
        <f>('1. Data'!B213-MIN('1. Data'!B:B))/(MAX('1. Data'!B:B)-MIN('1. Data'!B:B))</f>
        <v>0.3008849558</v>
      </c>
      <c r="C216" s="61">
        <f>(MAX('1. Data'!C:C)-'1. Data'!C213)/(MAX('1. Data'!C:C)-MIN('1. Data'!C:C))</f>
        <v>0.5856164384</v>
      </c>
      <c r="D216" s="61">
        <f>('1. Data'!D213-MIN('1. Data'!D:D))/(MAX('1. Data'!D:D)-MIN('1. Data'!D:D))</f>
        <v>0.24</v>
      </c>
      <c r="E216" s="61">
        <f>('1. Data'!E213-MIN('1. Data'!E:E))/(MAX('1. Data'!E:E)-MIN('1. Data'!E:E))</f>
        <v>0.1301369863</v>
      </c>
      <c r="F216" s="61">
        <f>(MAX('1. Data'!F:F)-'1. Data'!F213)/(MAX('1. Data'!F:F)-MIN('1. Data'!F:F))</f>
        <v>0.8814691152</v>
      </c>
      <c r="G216" s="61">
        <f>(MAX('1. Data'!G:G)-'1. Data'!G213)/(MAX('1. Data'!G:G)-MIN('1. Data'!G:G))</f>
        <v>0.8732394366</v>
      </c>
      <c r="H216" s="61">
        <f>(MAX('1. Data'!H:H)-'1. Data'!H213)/(MAX('1. Data'!H:H)-MIN('1. Data'!H:H))</f>
        <v>0.8021201413</v>
      </c>
      <c r="I216" s="61">
        <f>(MAX('1. Data'!I:I)-'1. Data'!I213)/(MAX('1. Data'!I:I)-MIN('1. Data'!I:I))</f>
        <v>0.5022026432</v>
      </c>
      <c r="J216" s="61">
        <f>(MAX('1. Data'!J:J)-'1. Data'!J213)/(MAX('1. Data'!J:J)-MIN('1. Data'!J:J))</f>
        <v>0.5196850394</v>
      </c>
      <c r="K216" s="61">
        <f>('1. Data'!K213-MIN('1. Data'!K:K))/(MAX('1. Data'!K:K)-MIN('1. Data'!K:K))</f>
        <v>0.1377245509</v>
      </c>
      <c r="L216" s="61">
        <f>('1. Data'!L213-MIN('1. Data'!L:L))/(MAX('1. Data'!L:L)-MIN('1. Data'!L:L))</f>
        <v>0.2461538462</v>
      </c>
      <c r="M216" s="61">
        <f>('1. Data'!M213-MIN('1. Data'!M:M))/(MAX('1. Data'!M:M)-MIN('1. Data'!M:M))</f>
        <v>0.6</v>
      </c>
    </row>
    <row r="217" ht="15.75" customHeight="1">
      <c r="A217" s="60">
        <v>213.0</v>
      </c>
      <c r="B217" s="61">
        <f>('1. Data'!B214-MIN('1. Data'!B:B))/(MAX('1. Data'!B:B)-MIN('1. Data'!B:B))</f>
        <v>0.6194690265</v>
      </c>
      <c r="C217" s="61">
        <f>(MAX('1. Data'!C:C)-'1. Data'!C214)/(MAX('1. Data'!C:C)-MIN('1. Data'!C:C))</f>
        <v>0.7808219178</v>
      </c>
      <c r="D217" s="61">
        <f>('1. Data'!D214-MIN('1. Data'!D:D))/(MAX('1. Data'!D:D)-MIN('1. Data'!D:D))</f>
        <v>0.64</v>
      </c>
      <c r="E217" s="61">
        <f>('1. Data'!E214-MIN('1. Data'!E:E))/(MAX('1. Data'!E:E)-MIN('1. Data'!E:E))</f>
        <v>0.08219178082</v>
      </c>
      <c r="F217" s="61">
        <f>(MAX('1. Data'!F:F)-'1. Data'!F214)/(MAX('1. Data'!F:F)-MIN('1. Data'!F:F))</f>
        <v>0.9215358932</v>
      </c>
      <c r="G217" s="61">
        <f>(MAX('1. Data'!G:G)-'1. Data'!G214)/(MAX('1. Data'!G:G)-MIN('1. Data'!G:G))</f>
        <v>0.9436619718</v>
      </c>
      <c r="H217" s="61">
        <f>(MAX('1. Data'!H:H)-'1. Data'!H214)/(MAX('1. Data'!H:H)-MIN('1. Data'!H:H))</f>
        <v>0.9681978799</v>
      </c>
      <c r="I217" s="61">
        <f>(MAX('1. Data'!I:I)-'1. Data'!I214)/(MAX('1. Data'!I:I)-MIN('1. Data'!I:I))</f>
        <v>0.4177679883</v>
      </c>
      <c r="J217" s="61">
        <f>(MAX('1. Data'!J:J)-'1. Data'!J214)/(MAX('1. Data'!J:J)-MIN('1. Data'!J:J))</f>
        <v>0.6299212598</v>
      </c>
      <c r="K217" s="61">
        <f>('1. Data'!K214-MIN('1. Data'!K:K))/(MAX('1. Data'!K:K)-MIN('1. Data'!K:K))</f>
        <v>0.2035928144</v>
      </c>
      <c r="L217" s="61">
        <f>('1. Data'!L214-MIN('1. Data'!L:L))/(MAX('1. Data'!L:L)-MIN('1. Data'!L:L))</f>
        <v>0.2769230769</v>
      </c>
      <c r="M217" s="61">
        <f>('1. Data'!M214-MIN('1. Data'!M:M))/(MAX('1. Data'!M:M)-MIN('1. Data'!M:M))</f>
        <v>0.6</v>
      </c>
    </row>
    <row r="218" ht="15.75" customHeight="1">
      <c r="A218" s="60">
        <v>214.0</v>
      </c>
      <c r="B218" s="61">
        <f>('1. Data'!B215-MIN('1. Data'!B:B))/(MAX('1. Data'!B:B)-MIN('1. Data'!B:B))</f>
        <v>0.3185840708</v>
      </c>
      <c r="C218" s="61">
        <f>(MAX('1. Data'!C:C)-'1. Data'!C215)/(MAX('1. Data'!C:C)-MIN('1. Data'!C:C))</f>
        <v>0.6917808219</v>
      </c>
      <c r="D218" s="61">
        <f>('1. Data'!D215-MIN('1. Data'!D:D))/(MAX('1. Data'!D:D)-MIN('1. Data'!D:D))</f>
        <v>0.26</v>
      </c>
      <c r="E218" s="61">
        <f>('1. Data'!E215-MIN('1. Data'!E:E))/(MAX('1. Data'!E:E)-MIN('1. Data'!E:E))</f>
        <v>0.08904109589</v>
      </c>
      <c r="F218" s="61">
        <f>(MAX('1. Data'!F:F)-'1. Data'!F215)/(MAX('1. Data'!F:F)-MIN('1. Data'!F:F))</f>
        <v>0.9198664441</v>
      </c>
      <c r="G218" s="61">
        <f>(MAX('1. Data'!G:G)-'1. Data'!G215)/(MAX('1. Data'!G:G)-MIN('1. Data'!G:G))</f>
        <v>0.6197183099</v>
      </c>
      <c r="H218" s="61">
        <f>(MAX('1. Data'!H:H)-'1. Data'!H215)/(MAX('1. Data'!H:H)-MIN('1. Data'!H:H))</f>
        <v>0.7915194346</v>
      </c>
      <c r="I218" s="61">
        <f>(MAX('1. Data'!I:I)-'1. Data'!I215)/(MAX('1. Data'!I:I)-MIN('1. Data'!I:I))</f>
        <v>0.5719530103</v>
      </c>
      <c r="J218" s="61">
        <f>(MAX('1. Data'!J:J)-'1. Data'!J215)/(MAX('1. Data'!J:J)-MIN('1. Data'!J:J))</f>
        <v>0.5590551181</v>
      </c>
      <c r="K218" s="61">
        <f>('1. Data'!K215-MIN('1. Data'!K:K))/(MAX('1. Data'!K:K)-MIN('1. Data'!K:K))</f>
        <v>0.05988023952</v>
      </c>
      <c r="L218" s="61">
        <f>('1. Data'!L215-MIN('1. Data'!L:L))/(MAX('1. Data'!L:L)-MIN('1. Data'!L:L))</f>
        <v>0.2615384615</v>
      </c>
      <c r="M218" s="61">
        <f>('1. Data'!M215-MIN('1. Data'!M:M))/(MAX('1. Data'!M:M)-MIN('1. Data'!M:M))</f>
        <v>0.4</v>
      </c>
    </row>
    <row r="219" ht="15.75" customHeight="1">
      <c r="A219" s="60">
        <v>215.0</v>
      </c>
      <c r="B219" s="61">
        <f>('1. Data'!B216-MIN('1. Data'!B:B))/(MAX('1. Data'!B:B)-MIN('1. Data'!B:B))</f>
        <v>0.2831858407</v>
      </c>
      <c r="C219" s="61">
        <f>(MAX('1. Data'!C:C)-'1. Data'!C216)/(MAX('1. Data'!C:C)-MIN('1. Data'!C:C))</f>
        <v>0.5787671233</v>
      </c>
      <c r="D219" s="61">
        <f>('1. Data'!D216-MIN('1. Data'!D:D))/(MAX('1. Data'!D:D)-MIN('1. Data'!D:D))</f>
        <v>0.08</v>
      </c>
      <c r="E219" s="61">
        <f>('1. Data'!E216-MIN('1. Data'!E:E))/(MAX('1. Data'!E:E)-MIN('1. Data'!E:E))</f>
        <v>0.102739726</v>
      </c>
      <c r="F219" s="61">
        <f>(MAX('1. Data'!F:F)-'1. Data'!F216)/(MAX('1. Data'!F:F)-MIN('1. Data'!F:F))</f>
        <v>0.8664440735</v>
      </c>
      <c r="G219" s="61">
        <f>(MAX('1. Data'!G:G)-'1. Data'!G216)/(MAX('1. Data'!G:G)-MIN('1. Data'!G:G))</f>
        <v>0.8732394366</v>
      </c>
      <c r="H219" s="61">
        <f>(MAX('1. Data'!H:H)-'1. Data'!H216)/(MAX('1. Data'!H:H)-MIN('1. Data'!H:H))</f>
        <v>0.8763250883</v>
      </c>
      <c r="I219" s="61">
        <f>(MAX('1. Data'!I:I)-'1. Data'!I216)/(MAX('1. Data'!I:I)-MIN('1. Data'!I:I))</f>
        <v>0.4618208517</v>
      </c>
      <c r="J219" s="61">
        <f>(MAX('1. Data'!J:J)-'1. Data'!J216)/(MAX('1. Data'!J:J)-MIN('1. Data'!J:J))</f>
        <v>0.6062992126</v>
      </c>
      <c r="K219" s="61">
        <f>('1. Data'!K216-MIN('1. Data'!K:K))/(MAX('1. Data'!K:K)-MIN('1. Data'!K:K))</f>
        <v>0.2275449102</v>
      </c>
      <c r="L219" s="61">
        <f>('1. Data'!L216-MIN('1. Data'!L:L))/(MAX('1. Data'!L:L)-MIN('1. Data'!L:L))</f>
        <v>0.2153846154</v>
      </c>
      <c r="M219" s="61">
        <f>('1. Data'!M216-MIN('1. Data'!M:M))/(MAX('1. Data'!M:M)-MIN('1. Data'!M:M))</f>
        <v>0.6</v>
      </c>
    </row>
    <row r="220" ht="15.75" customHeight="1">
      <c r="A220" s="60">
        <v>216.0</v>
      </c>
      <c r="B220" s="61">
        <f>('1. Data'!B217-MIN('1. Data'!B:B))/(MAX('1. Data'!B:B)-MIN('1. Data'!B:B))</f>
        <v>0.2123893805</v>
      </c>
      <c r="C220" s="61">
        <f>(MAX('1. Data'!C:C)-'1. Data'!C217)/(MAX('1. Data'!C:C)-MIN('1. Data'!C:C))</f>
        <v>0.7465753425</v>
      </c>
      <c r="D220" s="61">
        <f>('1. Data'!D217-MIN('1. Data'!D:D))/(MAX('1. Data'!D:D)-MIN('1. Data'!D:D))</f>
        <v>0.49</v>
      </c>
      <c r="E220" s="61">
        <f>('1. Data'!E217-MIN('1. Data'!E:E))/(MAX('1. Data'!E:E)-MIN('1. Data'!E:E))</f>
        <v>0.3219178082</v>
      </c>
      <c r="F220" s="61">
        <f>(MAX('1. Data'!F:F)-'1. Data'!F217)/(MAX('1. Data'!F:F)-MIN('1. Data'!F:F))</f>
        <v>0.9198664441</v>
      </c>
      <c r="G220" s="61">
        <f>(MAX('1. Data'!G:G)-'1. Data'!G217)/(MAX('1. Data'!G:G)-MIN('1. Data'!G:G))</f>
        <v>0.6478873239</v>
      </c>
      <c r="H220" s="61">
        <f>(MAX('1. Data'!H:H)-'1. Data'!H217)/(MAX('1. Data'!H:H)-MIN('1. Data'!H:H))</f>
        <v>0.593639576</v>
      </c>
      <c r="I220" s="61">
        <f>(MAX('1. Data'!I:I)-'1. Data'!I217)/(MAX('1. Data'!I:I)-MIN('1. Data'!I:I))</f>
        <v>0.4618208517</v>
      </c>
      <c r="J220" s="61">
        <f>(MAX('1. Data'!J:J)-'1. Data'!J217)/(MAX('1. Data'!J:J)-MIN('1. Data'!J:J))</f>
        <v>0.5275590551</v>
      </c>
      <c r="K220" s="61">
        <f>('1. Data'!K217-MIN('1. Data'!K:K))/(MAX('1. Data'!K:K)-MIN('1. Data'!K:K))</f>
        <v>0.2574850299</v>
      </c>
      <c r="L220" s="61">
        <f>('1. Data'!L217-MIN('1. Data'!L:L))/(MAX('1. Data'!L:L)-MIN('1. Data'!L:L))</f>
        <v>0.3230769231</v>
      </c>
      <c r="M220" s="61">
        <f>('1. Data'!M217-MIN('1. Data'!M:M))/(MAX('1. Data'!M:M)-MIN('1. Data'!M:M))</f>
        <v>0.4</v>
      </c>
    </row>
    <row r="221" ht="15.75" customHeight="1">
      <c r="A221" s="60">
        <v>217.0</v>
      </c>
      <c r="B221" s="61">
        <f>('1. Data'!B218-MIN('1. Data'!B:B))/(MAX('1. Data'!B:B)-MIN('1. Data'!B:B))</f>
        <v>0.3628318584</v>
      </c>
      <c r="C221" s="61">
        <f>(MAX('1. Data'!C:C)-'1. Data'!C218)/(MAX('1. Data'!C:C)-MIN('1. Data'!C:C))</f>
        <v>0.654109589</v>
      </c>
      <c r="D221" s="61">
        <f>('1. Data'!D218-MIN('1. Data'!D:D))/(MAX('1. Data'!D:D)-MIN('1. Data'!D:D))</f>
        <v>0.16</v>
      </c>
      <c r="E221" s="61">
        <f>('1. Data'!E218-MIN('1. Data'!E:E))/(MAX('1. Data'!E:E)-MIN('1. Data'!E:E))</f>
        <v>0.07534246575</v>
      </c>
      <c r="F221" s="61">
        <f>(MAX('1. Data'!F:F)-'1. Data'!F218)/(MAX('1. Data'!F:F)-MIN('1. Data'!F:F))</f>
        <v>0.8514190317</v>
      </c>
      <c r="G221" s="61">
        <f>(MAX('1. Data'!G:G)-'1. Data'!G218)/(MAX('1. Data'!G:G)-MIN('1. Data'!G:G))</f>
        <v>0.8309859155</v>
      </c>
      <c r="H221" s="61">
        <f>(MAX('1. Data'!H:H)-'1. Data'!H218)/(MAX('1. Data'!H:H)-MIN('1. Data'!H:H))</f>
        <v>0.8480565371</v>
      </c>
      <c r="I221" s="61">
        <f>(MAX('1. Data'!I:I)-'1. Data'!I218)/(MAX('1. Data'!I:I)-MIN('1. Data'!I:I))</f>
        <v>0.5499265786</v>
      </c>
      <c r="J221" s="61">
        <f>(MAX('1. Data'!J:J)-'1. Data'!J218)/(MAX('1. Data'!J:J)-MIN('1. Data'!J:J))</f>
        <v>0.6850393701</v>
      </c>
      <c r="K221" s="61">
        <f>('1. Data'!K218-MIN('1. Data'!K:K))/(MAX('1. Data'!K:K)-MIN('1. Data'!K:K))</f>
        <v>0.1437125749</v>
      </c>
      <c r="L221" s="61">
        <f>('1. Data'!L218-MIN('1. Data'!L:L))/(MAX('1. Data'!L:L)-MIN('1. Data'!L:L))</f>
        <v>0.4</v>
      </c>
      <c r="M221" s="61">
        <f>('1. Data'!M218-MIN('1. Data'!M:M))/(MAX('1. Data'!M:M)-MIN('1. Data'!M:M))</f>
        <v>0.4</v>
      </c>
    </row>
    <row r="222" ht="15.75" customHeight="1">
      <c r="A222" s="60">
        <v>218.0</v>
      </c>
      <c r="B222" s="61">
        <f>('1. Data'!B219-MIN('1. Data'!B:B))/(MAX('1. Data'!B:B)-MIN('1. Data'!B:B))</f>
        <v>0.3097345133</v>
      </c>
      <c r="C222" s="61">
        <f>(MAX('1. Data'!C:C)-'1. Data'!C219)/(MAX('1. Data'!C:C)-MIN('1. Data'!C:C))</f>
        <v>0.5856164384</v>
      </c>
      <c r="D222" s="61">
        <f>('1. Data'!D219-MIN('1. Data'!D:D))/(MAX('1. Data'!D:D)-MIN('1. Data'!D:D))</f>
        <v>0.22</v>
      </c>
      <c r="E222" s="61">
        <f>('1. Data'!E219-MIN('1. Data'!E:E))/(MAX('1. Data'!E:E)-MIN('1. Data'!E:E))</f>
        <v>0.08904109589</v>
      </c>
      <c r="F222" s="61">
        <f>(MAX('1. Data'!F:F)-'1. Data'!F219)/(MAX('1. Data'!F:F)-MIN('1. Data'!F:F))</f>
        <v>0.8998330551</v>
      </c>
      <c r="G222" s="61">
        <f>(MAX('1. Data'!G:G)-'1. Data'!G219)/(MAX('1. Data'!G:G)-MIN('1. Data'!G:G))</f>
        <v>0.8591549296</v>
      </c>
      <c r="H222" s="61">
        <f>(MAX('1. Data'!H:H)-'1. Data'!H219)/(MAX('1. Data'!H:H)-MIN('1. Data'!H:H))</f>
        <v>0.8763250883</v>
      </c>
      <c r="I222" s="61">
        <f>(MAX('1. Data'!I:I)-'1. Data'!I219)/(MAX('1. Data'!I:I)-MIN('1. Data'!I:I))</f>
        <v>0.513215859</v>
      </c>
      <c r="J222" s="61">
        <f>(MAX('1. Data'!J:J)-'1. Data'!J219)/(MAX('1. Data'!J:J)-MIN('1. Data'!J:J))</f>
        <v>0.5118110236</v>
      </c>
      <c r="K222" s="61">
        <f>('1. Data'!K219-MIN('1. Data'!K:K))/(MAX('1. Data'!K:K)-MIN('1. Data'!K:K))</f>
        <v>0.1317365269</v>
      </c>
      <c r="L222" s="61">
        <f>('1. Data'!L219-MIN('1. Data'!L:L))/(MAX('1. Data'!L:L)-MIN('1. Data'!L:L))</f>
        <v>0.1076923077</v>
      </c>
      <c r="M222" s="61">
        <f>('1. Data'!M219-MIN('1. Data'!M:M))/(MAX('1. Data'!M:M)-MIN('1. Data'!M:M))</f>
        <v>0.4</v>
      </c>
    </row>
    <row r="223" ht="15.75" customHeight="1">
      <c r="A223" s="60">
        <v>219.0</v>
      </c>
      <c r="B223" s="61">
        <f>('1. Data'!B220-MIN('1. Data'!B:B))/(MAX('1. Data'!B:B)-MIN('1. Data'!B:B))</f>
        <v>0.2566371681</v>
      </c>
      <c r="C223" s="61">
        <f>(MAX('1. Data'!C:C)-'1. Data'!C220)/(MAX('1. Data'!C:C)-MIN('1. Data'!C:C))</f>
        <v>0.7465753425</v>
      </c>
      <c r="D223" s="61">
        <f>('1. Data'!D220-MIN('1. Data'!D:D))/(MAX('1. Data'!D:D)-MIN('1. Data'!D:D))</f>
        <v>0.19</v>
      </c>
      <c r="E223" s="61">
        <f>('1. Data'!E220-MIN('1. Data'!E:E))/(MAX('1. Data'!E:E)-MIN('1. Data'!E:E))</f>
        <v>0.06849315068</v>
      </c>
      <c r="F223" s="61">
        <f>(MAX('1. Data'!F:F)-'1. Data'!F220)/(MAX('1. Data'!F:F)-MIN('1. Data'!F:F))</f>
        <v>0.8931552588</v>
      </c>
      <c r="G223" s="61">
        <f>(MAX('1. Data'!G:G)-'1. Data'!G220)/(MAX('1. Data'!G:G)-MIN('1. Data'!G:G))</f>
        <v>0.8732394366</v>
      </c>
      <c r="H223" s="61">
        <f>(MAX('1. Data'!H:H)-'1. Data'!H220)/(MAX('1. Data'!H:H)-MIN('1. Data'!H:H))</f>
        <v>0.8657243816</v>
      </c>
      <c r="I223" s="61">
        <f>(MAX('1. Data'!I:I)-'1. Data'!I220)/(MAX('1. Data'!I:I)-MIN('1. Data'!I:I))</f>
        <v>0.5866372981</v>
      </c>
      <c r="J223" s="61">
        <f>(MAX('1. Data'!J:J)-'1. Data'!J220)/(MAX('1. Data'!J:J)-MIN('1. Data'!J:J))</f>
        <v>0.4881889764</v>
      </c>
      <c r="K223" s="61">
        <f>('1. Data'!K220-MIN('1. Data'!K:K))/(MAX('1. Data'!K:K)-MIN('1. Data'!K:K))</f>
        <v>0.125748503</v>
      </c>
      <c r="L223" s="61">
        <f>('1. Data'!L220-MIN('1. Data'!L:L))/(MAX('1. Data'!L:L)-MIN('1. Data'!L:L))</f>
        <v>0.2</v>
      </c>
      <c r="M223" s="61">
        <f>('1. Data'!M220-MIN('1. Data'!M:M))/(MAX('1. Data'!M:M)-MIN('1. Data'!M:M))</f>
        <v>0.4</v>
      </c>
    </row>
    <row r="224" ht="15.75" customHeight="1">
      <c r="A224" s="60">
        <v>220.0</v>
      </c>
      <c r="B224" s="61">
        <f>('1. Data'!B221-MIN('1. Data'!B:B))/(MAX('1. Data'!B:B)-MIN('1. Data'!B:B))</f>
        <v>0.2831858407</v>
      </c>
      <c r="C224" s="61">
        <f>(MAX('1. Data'!C:C)-'1. Data'!C221)/(MAX('1. Data'!C:C)-MIN('1. Data'!C:C))</f>
        <v>0.7191780822</v>
      </c>
      <c r="D224" s="61">
        <f>('1. Data'!D221-MIN('1. Data'!D:D))/(MAX('1. Data'!D:D)-MIN('1. Data'!D:D))</f>
        <v>0.33</v>
      </c>
      <c r="E224" s="61">
        <f>('1. Data'!E221-MIN('1. Data'!E:E))/(MAX('1. Data'!E:E)-MIN('1. Data'!E:E))</f>
        <v>0.102739726</v>
      </c>
      <c r="F224" s="61">
        <f>(MAX('1. Data'!F:F)-'1. Data'!F221)/(MAX('1. Data'!F:F)-MIN('1. Data'!F:F))</f>
        <v>0.8864774624</v>
      </c>
      <c r="G224" s="61">
        <f>(MAX('1. Data'!G:G)-'1. Data'!G221)/(MAX('1. Data'!G:G)-MIN('1. Data'!G:G))</f>
        <v>0.676056338</v>
      </c>
      <c r="H224" s="61">
        <f>(MAX('1. Data'!H:H)-'1. Data'!H221)/(MAX('1. Data'!H:H)-MIN('1. Data'!H:H))</f>
        <v>0.5123674912</v>
      </c>
      <c r="I224" s="61">
        <f>(MAX('1. Data'!I:I)-'1. Data'!I221)/(MAX('1. Data'!I:I)-MIN('1. Data'!I:I))</f>
        <v>0.5242290749</v>
      </c>
      <c r="J224" s="61">
        <f>(MAX('1. Data'!J:J)-'1. Data'!J221)/(MAX('1. Data'!J:J)-MIN('1. Data'!J:J))</f>
        <v>0.5590551181</v>
      </c>
      <c r="K224" s="61">
        <f>('1. Data'!K221-MIN('1. Data'!K:K))/(MAX('1. Data'!K:K)-MIN('1. Data'!K:K))</f>
        <v>0.1616766467</v>
      </c>
      <c r="L224" s="61">
        <f>('1. Data'!L221-MIN('1. Data'!L:L))/(MAX('1. Data'!L:L)-MIN('1. Data'!L:L))</f>
        <v>0.1692307692</v>
      </c>
      <c r="M224" s="61">
        <f>('1. Data'!M221-MIN('1. Data'!M:M))/(MAX('1. Data'!M:M)-MIN('1. Data'!M:M))</f>
        <v>0.4</v>
      </c>
    </row>
    <row r="225" ht="15.75" customHeight="1">
      <c r="A225" s="60">
        <v>221.0</v>
      </c>
      <c r="B225" s="61">
        <f>('1. Data'!B222-MIN('1. Data'!B:B))/(MAX('1. Data'!B:B)-MIN('1. Data'!B:B))</f>
        <v>0.2831858407</v>
      </c>
      <c r="C225" s="61">
        <f>(MAX('1. Data'!C:C)-'1. Data'!C222)/(MAX('1. Data'!C:C)-MIN('1. Data'!C:C))</f>
        <v>0.8493150685</v>
      </c>
      <c r="D225" s="61">
        <f>('1. Data'!D222-MIN('1. Data'!D:D))/(MAX('1. Data'!D:D)-MIN('1. Data'!D:D))</f>
        <v>0.37</v>
      </c>
      <c r="E225" s="61">
        <f>('1. Data'!E222-MIN('1. Data'!E:E))/(MAX('1. Data'!E:E)-MIN('1. Data'!E:E))</f>
        <v>0.07534246575</v>
      </c>
      <c r="F225" s="61">
        <f>(MAX('1. Data'!F:F)-'1. Data'!F222)/(MAX('1. Data'!F:F)-MIN('1. Data'!F:F))</f>
        <v>0.8831385643</v>
      </c>
      <c r="G225" s="61">
        <f>(MAX('1. Data'!G:G)-'1. Data'!G222)/(MAX('1. Data'!G:G)-MIN('1. Data'!G:G))</f>
        <v>0.676056338</v>
      </c>
      <c r="H225" s="61">
        <f>(MAX('1. Data'!H:H)-'1. Data'!H222)/(MAX('1. Data'!H:H)-MIN('1. Data'!H:H))</f>
        <v>0.816254417</v>
      </c>
      <c r="I225" s="61">
        <f>(MAX('1. Data'!I:I)-'1. Data'!I222)/(MAX('1. Data'!I:I)-MIN('1. Data'!I:I))</f>
        <v>0.5352422907</v>
      </c>
      <c r="J225" s="61">
        <f>(MAX('1. Data'!J:J)-'1. Data'!J222)/(MAX('1. Data'!J:J)-MIN('1. Data'!J:J))</f>
        <v>0.5275590551</v>
      </c>
      <c r="K225" s="61">
        <f>('1. Data'!K222-MIN('1. Data'!K:K))/(MAX('1. Data'!K:K)-MIN('1. Data'!K:K))</f>
        <v>0.1556886228</v>
      </c>
      <c r="L225" s="61">
        <f>('1. Data'!L222-MIN('1. Data'!L:L))/(MAX('1. Data'!L:L)-MIN('1. Data'!L:L))</f>
        <v>0.1538461538</v>
      </c>
      <c r="M225" s="61">
        <f>('1. Data'!M222-MIN('1. Data'!M:M))/(MAX('1. Data'!M:M)-MIN('1. Data'!M:M))</f>
        <v>0.6</v>
      </c>
    </row>
    <row r="226" ht="15.75" customHeight="1">
      <c r="A226" s="60">
        <v>222.0</v>
      </c>
      <c r="B226" s="61">
        <f>('1. Data'!B223-MIN('1. Data'!B:B))/(MAX('1. Data'!B:B)-MIN('1. Data'!B:B))</f>
        <v>0.2477876106</v>
      </c>
      <c r="C226" s="61">
        <f>(MAX('1. Data'!C:C)-'1. Data'!C223)/(MAX('1. Data'!C:C)-MIN('1. Data'!C:C))</f>
        <v>0.7191780822</v>
      </c>
      <c r="D226" s="61">
        <f>('1. Data'!D223-MIN('1. Data'!D:D))/(MAX('1. Data'!D:D)-MIN('1. Data'!D:D))</f>
        <v>0.26</v>
      </c>
      <c r="E226" s="61">
        <f>('1. Data'!E223-MIN('1. Data'!E:E))/(MAX('1. Data'!E:E)-MIN('1. Data'!E:E))</f>
        <v>0.07534246575</v>
      </c>
      <c r="F226" s="61">
        <f>(MAX('1. Data'!F:F)-'1. Data'!F223)/(MAX('1. Data'!F:F)-MIN('1. Data'!F:F))</f>
        <v>0.8514190317</v>
      </c>
      <c r="G226" s="61">
        <f>(MAX('1. Data'!G:G)-'1. Data'!G223)/(MAX('1. Data'!G:G)-MIN('1. Data'!G:G))</f>
        <v>0.7887323944</v>
      </c>
      <c r="H226" s="61">
        <f>(MAX('1. Data'!H:H)-'1. Data'!H223)/(MAX('1. Data'!H:H)-MIN('1. Data'!H:H))</f>
        <v>0.7667844523</v>
      </c>
      <c r="I226" s="61">
        <f>(MAX('1. Data'!I:I)-'1. Data'!I223)/(MAX('1. Data'!I:I)-MIN('1. Data'!I:I))</f>
        <v>0.5866372981</v>
      </c>
      <c r="J226" s="61">
        <f>(MAX('1. Data'!J:J)-'1. Data'!J223)/(MAX('1. Data'!J:J)-MIN('1. Data'!J:J))</f>
        <v>0.6771653543</v>
      </c>
      <c r="K226" s="61">
        <f>('1. Data'!K223-MIN('1. Data'!K:K))/(MAX('1. Data'!K:K)-MIN('1. Data'!K:K))</f>
        <v>0.1437125749</v>
      </c>
      <c r="L226" s="61">
        <f>('1. Data'!L223-MIN('1. Data'!L:L))/(MAX('1. Data'!L:L)-MIN('1. Data'!L:L))</f>
        <v>0.1538461538</v>
      </c>
      <c r="M226" s="61">
        <f>('1. Data'!M223-MIN('1. Data'!M:M))/(MAX('1. Data'!M:M)-MIN('1. Data'!M:M))</f>
        <v>0.4</v>
      </c>
    </row>
    <row r="227" ht="15.75" customHeight="1">
      <c r="A227" s="60">
        <v>223.0</v>
      </c>
      <c r="B227" s="61">
        <f>('1. Data'!B224-MIN('1. Data'!B:B))/(MAX('1. Data'!B:B)-MIN('1. Data'!B:B))</f>
        <v>0.1946902655</v>
      </c>
      <c r="C227" s="61">
        <f>(MAX('1. Data'!C:C)-'1. Data'!C224)/(MAX('1. Data'!C:C)-MIN('1. Data'!C:C))</f>
        <v>0.6643835616</v>
      </c>
      <c r="D227" s="61">
        <f>('1. Data'!D224-MIN('1. Data'!D:D))/(MAX('1. Data'!D:D)-MIN('1. Data'!D:D))</f>
        <v>0.04</v>
      </c>
      <c r="E227" s="61">
        <f>('1. Data'!E224-MIN('1. Data'!E:E))/(MAX('1. Data'!E:E)-MIN('1. Data'!E:E))</f>
        <v>0.04109589041</v>
      </c>
      <c r="F227" s="61">
        <f>(MAX('1. Data'!F:F)-'1. Data'!F224)/(MAX('1. Data'!F:F)-MIN('1. Data'!F:F))</f>
        <v>0.9248747913</v>
      </c>
      <c r="G227" s="61">
        <f>(MAX('1. Data'!G:G)-'1. Data'!G224)/(MAX('1. Data'!G:G)-MIN('1. Data'!G:G))</f>
        <v>0.9436619718</v>
      </c>
      <c r="H227" s="61">
        <f>(MAX('1. Data'!H:H)-'1. Data'!H224)/(MAX('1. Data'!H:H)-MIN('1. Data'!H:H))</f>
        <v>0.9858657244</v>
      </c>
      <c r="I227" s="61">
        <f>(MAX('1. Data'!I:I)-'1. Data'!I224)/(MAX('1. Data'!I:I)-MIN('1. Data'!I:I))</f>
        <v>0.6196769457</v>
      </c>
      <c r="J227" s="61">
        <f>(MAX('1. Data'!J:J)-'1. Data'!J224)/(MAX('1. Data'!J:J)-MIN('1. Data'!J:J))</f>
        <v>0.4645669291</v>
      </c>
      <c r="K227" s="61">
        <f>('1. Data'!K224-MIN('1. Data'!K:K))/(MAX('1. Data'!K:K)-MIN('1. Data'!K:K))</f>
        <v>0.1616766467</v>
      </c>
      <c r="L227" s="61">
        <f>('1. Data'!L224-MIN('1. Data'!L:L))/(MAX('1. Data'!L:L)-MIN('1. Data'!L:L))</f>
        <v>0.1692307692</v>
      </c>
      <c r="M227" s="61">
        <f>('1. Data'!M224-MIN('1. Data'!M:M))/(MAX('1. Data'!M:M)-MIN('1. Data'!M:M))</f>
        <v>0.4</v>
      </c>
    </row>
    <row r="228" ht="15.75" customHeight="1">
      <c r="A228" s="60">
        <v>224.0</v>
      </c>
      <c r="B228" s="61">
        <f>('1. Data'!B225-MIN('1. Data'!B:B))/(MAX('1. Data'!B:B)-MIN('1. Data'!B:B))</f>
        <v>0.3539823009</v>
      </c>
      <c r="C228" s="61">
        <f>(MAX('1. Data'!C:C)-'1. Data'!C225)/(MAX('1. Data'!C:C)-MIN('1. Data'!C:C))</f>
        <v>0.6404109589</v>
      </c>
      <c r="D228" s="61">
        <f>('1. Data'!D225-MIN('1. Data'!D:D))/(MAX('1. Data'!D:D)-MIN('1. Data'!D:D))</f>
        <v>0.25</v>
      </c>
      <c r="E228" s="61">
        <f>('1. Data'!E225-MIN('1. Data'!E:E))/(MAX('1. Data'!E:E)-MIN('1. Data'!E:E))</f>
        <v>0.07534246575</v>
      </c>
      <c r="F228" s="61">
        <f>(MAX('1. Data'!F:F)-'1. Data'!F225)/(MAX('1. Data'!F:F)-MIN('1. Data'!F:F))</f>
        <v>0.8814691152</v>
      </c>
      <c r="G228" s="61">
        <f>(MAX('1. Data'!G:G)-'1. Data'!G225)/(MAX('1. Data'!G:G)-MIN('1. Data'!G:G))</f>
        <v>0.9014084507</v>
      </c>
      <c r="H228" s="61">
        <f>(MAX('1. Data'!H:H)-'1. Data'!H225)/(MAX('1. Data'!H:H)-MIN('1. Data'!H:H))</f>
        <v>0.9222614841</v>
      </c>
      <c r="I228" s="61">
        <f>(MAX('1. Data'!I:I)-'1. Data'!I225)/(MAX('1. Data'!I:I)-MIN('1. Data'!I:I))</f>
        <v>0.4067547724</v>
      </c>
      <c r="J228" s="61">
        <f>(MAX('1. Data'!J:J)-'1. Data'!J225)/(MAX('1. Data'!J:J)-MIN('1. Data'!J:J))</f>
        <v>0.5748031496</v>
      </c>
      <c r="K228" s="61">
        <f>('1. Data'!K225-MIN('1. Data'!K:K))/(MAX('1. Data'!K:K)-MIN('1. Data'!K:K))</f>
        <v>0.1616766467</v>
      </c>
      <c r="L228" s="61">
        <f>('1. Data'!L225-MIN('1. Data'!L:L))/(MAX('1. Data'!L:L)-MIN('1. Data'!L:L))</f>
        <v>0.2461538462</v>
      </c>
      <c r="M228" s="61">
        <f>('1. Data'!M225-MIN('1. Data'!M:M))/(MAX('1. Data'!M:M)-MIN('1. Data'!M:M))</f>
        <v>0.6</v>
      </c>
    </row>
    <row r="229" ht="15.75" customHeight="1">
      <c r="A229" s="60">
        <v>225.0</v>
      </c>
      <c r="B229" s="61">
        <f>('1. Data'!B226-MIN('1. Data'!B:B))/(MAX('1. Data'!B:B)-MIN('1. Data'!B:B))</f>
        <v>0.3362831858</v>
      </c>
      <c r="C229" s="61">
        <f>(MAX('1. Data'!C:C)-'1. Data'!C226)/(MAX('1. Data'!C:C)-MIN('1. Data'!C:C))</f>
        <v>0.647260274</v>
      </c>
      <c r="D229" s="61">
        <f>('1. Data'!D226-MIN('1. Data'!D:D))/(MAX('1. Data'!D:D)-MIN('1. Data'!D:D))</f>
        <v>0.36</v>
      </c>
      <c r="E229" s="61">
        <f>('1. Data'!E226-MIN('1. Data'!E:E))/(MAX('1. Data'!E:E)-MIN('1. Data'!E:E))</f>
        <v>0.07534246575</v>
      </c>
      <c r="F229" s="61">
        <f>(MAX('1. Data'!F:F)-'1. Data'!F226)/(MAX('1. Data'!F:F)-MIN('1. Data'!F:F))</f>
        <v>0.8714524207</v>
      </c>
      <c r="G229" s="61">
        <f>(MAX('1. Data'!G:G)-'1. Data'!G226)/(MAX('1. Data'!G:G)-MIN('1. Data'!G:G))</f>
        <v>0.8028169014</v>
      </c>
      <c r="H229" s="61">
        <f>(MAX('1. Data'!H:H)-'1. Data'!H226)/(MAX('1. Data'!H:H)-MIN('1. Data'!H:H))</f>
        <v>0.8268551237</v>
      </c>
      <c r="I229" s="61">
        <f>(MAX('1. Data'!I:I)-'1. Data'!I226)/(MAX('1. Data'!I:I)-MIN('1. Data'!I:I))</f>
        <v>0.4581497797</v>
      </c>
      <c r="J229" s="61">
        <f>(MAX('1. Data'!J:J)-'1. Data'!J226)/(MAX('1. Data'!J:J)-MIN('1. Data'!J:J))</f>
        <v>0.5511811024</v>
      </c>
      <c r="K229" s="61">
        <f>('1. Data'!K226-MIN('1. Data'!K:K))/(MAX('1. Data'!K:K)-MIN('1. Data'!K:K))</f>
        <v>0.1437125749</v>
      </c>
      <c r="L229" s="61">
        <f>('1. Data'!L226-MIN('1. Data'!L:L))/(MAX('1. Data'!L:L)-MIN('1. Data'!L:L))</f>
        <v>0.3076923077</v>
      </c>
      <c r="M229" s="61">
        <f>('1. Data'!M226-MIN('1. Data'!M:M))/(MAX('1. Data'!M:M)-MIN('1. Data'!M:M))</f>
        <v>0.2</v>
      </c>
    </row>
    <row r="230" ht="15.75" customHeight="1">
      <c r="A230" s="60">
        <v>226.0</v>
      </c>
      <c r="B230" s="61">
        <f>('1. Data'!B227-MIN('1. Data'!B:B))/(MAX('1. Data'!B:B)-MIN('1. Data'!B:B))</f>
        <v>0.2743362832</v>
      </c>
      <c r="C230" s="61">
        <f>(MAX('1. Data'!C:C)-'1. Data'!C227)/(MAX('1. Data'!C:C)-MIN('1. Data'!C:C))</f>
        <v>0.7876712329</v>
      </c>
      <c r="D230" s="61">
        <f>('1. Data'!D227-MIN('1. Data'!D:D))/(MAX('1. Data'!D:D)-MIN('1. Data'!D:D))</f>
        <v>0.25</v>
      </c>
      <c r="E230" s="61">
        <f>('1. Data'!E227-MIN('1. Data'!E:E))/(MAX('1. Data'!E:E)-MIN('1. Data'!E:E))</f>
        <v>0.1164383562</v>
      </c>
      <c r="F230" s="61">
        <f>(MAX('1. Data'!F:F)-'1. Data'!F227)/(MAX('1. Data'!F:F)-MIN('1. Data'!F:F))</f>
        <v>0.898163606</v>
      </c>
      <c r="G230" s="61">
        <f>(MAX('1. Data'!G:G)-'1. Data'!G227)/(MAX('1. Data'!G:G)-MIN('1. Data'!G:G))</f>
        <v>0.6056338028</v>
      </c>
      <c r="H230" s="61">
        <f>(MAX('1. Data'!H:H)-'1. Data'!H227)/(MAX('1. Data'!H:H)-MIN('1. Data'!H:H))</f>
        <v>0.7985865724</v>
      </c>
      <c r="I230" s="61">
        <f>(MAX('1. Data'!I:I)-'1. Data'!I227)/(MAX('1. Data'!I:I)-MIN('1. Data'!I:I))</f>
        <v>0.5535976505</v>
      </c>
      <c r="J230" s="61">
        <f>(MAX('1. Data'!J:J)-'1. Data'!J227)/(MAX('1. Data'!J:J)-MIN('1. Data'!J:J))</f>
        <v>0.5039370079</v>
      </c>
      <c r="K230" s="61">
        <f>('1. Data'!K227-MIN('1. Data'!K:K))/(MAX('1. Data'!K:K)-MIN('1. Data'!K:K))</f>
        <v>0.1497005988</v>
      </c>
      <c r="L230" s="61">
        <f>('1. Data'!L227-MIN('1. Data'!L:L))/(MAX('1. Data'!L:L)-MIN('1. Data'!L:L))</f>
        <v>0.3230769231</v>
      </c>
      <c r="M230" s="61">
        <f>('1. Data'!M227-MIN('1. Data'!M:M))/(MAX('1. Data'!M:M)-MIN('1. Data'!M:M))</f>
        <v>0.6</v>
      </c>
    </row>
    <row r="231" ht="15.75" customHeight="1">
      <c r="A231" s="60">
        <v>227.0</v>
      </c>
      <c r="B231" s="61">
        <f>('1. Data'!B228-MIN('1. Data'!B:B))/(MAX('1. Data'!B:B)-MIN('1. Data'!B:B))</f>
        <v>0.3805309735</v>
      </c>
      <c r="C231" s="61">
        <f>(MAX('1. Data'!C:C)-'1. Data'!C228)/(MAX('1. Data'!C:C)-MIN('1. Data'!C:C))</f>
        <v>0.6780821918</v>
      </c>
      <c r="D231" s="61">
        <f>('1. Data'!D228-MIN('1. Data'!D:D))/(MAX('1. Data'!D:D)-MIN('1. Data'!D:D))</f>
        <v>0.5</v>
      </c>
      <c r="E231" s="61">
        <f>('1. Data'!E228-MIN('1. Data'!E:E))/(MAX('1. Data'!E:E)-MIN('1. Data'!E:E))</f>
        <v>0.07534246575</v>
      </c>
      <c r="F231" s="61">
        <f>(MAX('1. Data'!F:F)-'1. Data'!F228)/(MAX('1. Data'!F:F)-MIN('1. Data'!F:F))</f>
        <v>0.4574290484</v>
      </c>
      <c r="G231" s="61">
        <f>(MAX('1. Data'!G:G)-'1. Data'!G228)/(MAX('1. Data'!G:G)-MIN('1. Data'!G:G))</f>
        <v>0.6338028169</v>
      </c>
      <c r="H231" s="61">
        <f>(MAX('1. Data'!H:H)-'1. Data'!H228)/(MAX('1. Data'!H:H)-MIN('1. Data'!H:H))</f>
        <v>0.7349823322</v>
      </c>
      <c r="I231" s="61">
        <f>(MAX('1. Data'!I:I)-'1. Data'!I228)/(MAX('1. Data'!I:I)-MIN('1. Data'!I:I))</f>
        <v>0.5352422907</v>
      </c>
      <c r="J231" s="61">
        <f>(MAX('1. Data'!J:J)-'1. Data'!J228)/(MAX('1. Data'!J:J)-MIN('1. Data'!J:J))</f>
        <v>0.7637795276</v>
      </c>
      <c r="K231" s="61">
        <f>('1. Data'!K228-MIN('1. Data'!K:K))/(MAX('1. Data'!K:K)-MIN('1. Data'!K:K))</f>
        <v>0.7664670659</v>
      </c>
      <c r="L231" s="61">
        <f>('1. Data'!L228-MIN('1. Data'!L:L))/(MAX('1. Data'!L:L)-MIN('1. Data'!L:L))</f>
        <v>0.1692307692</v>
      </c>
      <c r="M231" s="61">
        <f>('1. Data'!M228-MIN('1. Data'!M:M))/(MAX('1. Data'!M:M)-MIN('1. Data'!M:M))</f>
        <v>0.6</v>
      </c>
    </row>
    <row r="232" ht="15.75" customHeight="1">
      <c r="A232" s="60">
        <v>228.0</v>
      </c>
      <c r="B232" s="61">
        <f>('1. Data'!B229-MIN('1. Data'!B:B))/(MAX('1. Data'!B:B)-MIN('1. Data'!B:B))</f>
        <v>0.389380531</v>
      </c>
      <c r="C232" s="61">
        <f>(MAX('1. Data'!C:C)-'1. Data'!C229)/(MAX('1. Data'!C:C)-MIN('1. Data'!C:C))</f>
        <v>0.5205479452</v>
      </c>
      <c r="D232" s="61">
        <f>('1. Data'!D229-MIN('1. Data'!D:D))/(MAX('1. Data'!D:D)-MIN('1. Data'!D:D))</f>
        <v>0.14</v>
      </c>
      <c r="E232" s="61">
        <f>('1. Data'!E229-MIN('1. Data'!E:E))/(MAX('1. Data'!E:E)-MIN('1. Data'!E:E))</f>
        <v>0.1164383562</v>
      </c>
      <c r="F232" s="61">
        <f>(MAX('1. Data'!F:F)-'1. Data'!F229)/(MAX('1. Data'!F:F)-MIN('1. Data'!F:F))</f>
        <v>0.8714524207</v>
      </c>
      <c r="G232" s="61">
        <f>(MAX('1. Data'!G:G)-'1. Data'!G229)/(MAX('1. Data'!G:G)-MIN('1. Data'!G:G))</f>
        <v>0.8873239437</v>
      </c>
      <c r="H232" s="61">
        <f>(MAX('1. Data'!H:H)-'1. Data'!H229)/(MAX('1. Data'!H:H)-MIN('1. Data'!H:H))</f>
        <v>0.9399293286</v>
      </c>
      <c r="I232" s="61">
        <f>(MAX('1. Data'!I:I)-'1. Data'!I229)/(MAX('1. Data'!I:I)-MIN('1. Data'!I:I))</f>
        <v>0.3883994126</v>
      </c>
      <c r="J232" s="61">
        <f>(MAX('1. Data'!J:J)-'1. Data'!J229)/(MAX('1. Data'!J:J)-MIN('1. Data'!J:J))</f>
        <v>0.4881889764</v>
      </c>
      <c r="K232" s="61">
        <f>('1. Data'!K229-MIN('1. Data'!K:K))/(MAX('1. Data'!K:K)-MIN('1. Data'!K:K))</f>
        <v>0.1796407186</v>
      </c>
      <c r="L232" s="61">
        <f>('1. Data'!L229-MIN('1. Data'!L:L))/(MAX('1. Data'!L:L)-MIN('1. Data'!L:L))</f>
        <v>0.2153846154</v>
      </c>
      <c r="M232" s="61">
        <f>('1. Data'!M229-MIN('1. Data'!M:M))/(MAX('1. Data'!M:M)-MIN('1. Data'!M:M))</f>
        <v>0.4</v>
      </c>
    </row>
    <row r="233" ht="15.75" customHeight="1">
      <c r="A233" s="60">
        <v>229.0</v>
      </c>
      <c r="B233" s="61">
        <f>('1. Data'!B230-MIN('1. Data'!B:B))/(MAX('1. Data'!B:B)-MIN('1. Data'!B:B))</f>
        <v>0.2743362832</v>
      </c>
      <c r="C233" s="61">
        <f>(MAX('1. Data'!C:C)-'1. Data'!C230)/(MAX('1. Data'!C:C)-MIN('1. Data'!C:C))</f>
        <v>0.7876712329</v>
      </c>
      <c r="D233" s="61">
        <f>('1. Data'!D230-MIN('1. Data'!D:D))/(MAX('1. Data'!D:D)-MIN('1. Data'!D:D))</f>
        <v>0.25</v>
      </c>
      <c r="E233" s="61">
        <f>('1. Data'!E230-MIN('1. Data'!E:E))/(MAX('1. Data'!E:E)-MIN('1. Data'!E:E))</f>
        <v>0.1164383562</v>
      </c>
      <c r="F233" s="61">
        <f>(MAX('1. Data'!F:F)-'1. Data'!F230)/(MAX('1. Data'!F:F)-MIN('1. Data'!F:F))</f>
        <v>0.898163606</v>
      </c>
      <c r="G233" s="61">
        <f>(MAX('1. Data'!G:G)-'1. Data'!G230)/(MAX('1. Data'!G:G)-MIN('1. Data'!G:G))</f>
        <v>0.6056338028</v>
      </c>
      <c r="H233" s="61">
        <f>(MAX('1. Data'!H:H)-'1. Data'!H230)/(MAX('1. Data'!H:H)-MIN('1. Data'!H:H))</f>
        <v>0.7985865724</v>
      </c>
      <c r="I233" s="61">
        <f>(MAX('1. Data'!I:I)-'1. Data'!I230)/(MAX('1. Data'!I:I)-MIN('1. Data'!I:I))</f>
        <v>0.5535976505</v>
      </c>
      <c r="J233" s="61">
        <f>(MAX('1. Data'!J:J)-'1. Data'!J230)/(MAX('1. Data'!J:J)-MIN('1. Data'!J:J))</f>
        <v>0.5039370079</v>
      </c>
      <c r="K233" s="61">
        <f>('1. Data'!K230-MIN('1. Data'!K:K))/(MAX('1. Data'!K:K)-MIN('1. Data'!K:K))</f>
        <v>0.1497005988</v>
      </c>
      <c r="L233" s="61">
        <f>('1. Data'!L230-MIN('1. Data'!L:L))/(MAX('1. Data'!L:L)-MIN('1. Data'!L:L))</f>
        <v>0.3230769231</v>
      </c>
      <c r="M233" s="61">
        <f>('1. Data'!M230-MIN('1. Data'!M:M))/(MAX('1. Data'!M:M)-MIN('1. Data'!M:M))</f>
        <v>0.6</v>
      </c>
    </row>
    <row r="234" ht="15.75" customHeight="1">
      <c r="A234" s="60">
        <v>230.0</v>
      </c>
      <c r="B234" s="61">
        <f>('1. Data'!B231-MIN('1. Data'!B:B))/(MAX('1. Data'!B:B)-MIN('1. Data'!B:B))</f>
        <v>0.203539823</v>
      </c>
      <c r="C234" s="61">
        <f>(MAX('1. Data'!C:C)-'1. Data'!C231)/(MAX('1. Data'!C:C)-MIN('1. Data'!C:C))</f>
        <v>0.7260273973</v>
      </c>
      <c r="D234" s="61">
        <f>('1. Data'!D231-MIN('1. Data'!D:D))/(MAX('1. Data'!D:D)-MIN('1. Data'!D:D))</f>
        <v>0.25</v>
      </c>
      <c r="E234" s="61">
        <f>('1. Data'!E231-MIN('1. Data'!E:E))/(MAX('1. Data'!E:E)-MIN('1. Data'!E:E))</f>
        <v>0.1164383562</v>
      </c>
      <c r="F234" s="61">
        <f>(MAX('1. Data'!F:F)-'1. Data'!F231)/(MAX('1. Data'!F:F)-MIN('1. Data'!F:F))</f>
        <v>0.8848080134</v>
      </c>
      <c r="G234" s="61">
        <f>(MAX('1. Data'!G:G)-'1. Data'!G231)/(MAX('1. Data'!G:G)-MIN('1. Data'!G:G))</f>
        <v>0.8732394366</v>
      </c>
      <c r="H234" s="61">
        <f>(MAX('1. Data'!H:H)-'1. Data'!H231)/(MAX('1. Data'!H:H)-MIN('1. Data'!H:H))</f>
        <v>0.890459364</v>
      </c>
      <c r="I234" s="61">
        <f>(MAX('1. Data'!I:I)-'1. Data'!I231)/(MAX('1. Data'!I:I)-MIN('1. Data'!I:I))</f>
        <v>0.5022026432</v>
      </c>
      <c r="J234" s="61">
        <f>(MAX('1. Data'!J:J)-'1. Data'!J231)/(MAX('1. Data'!J:J)-MIN('1. Data'!J:J))</f>
        <v>0.4330708661</v>
      </c>
      <c r="K234" s="61">
        <f>('1. Data'!K231-MIN('1. Data'!K:K))/(MAX('1. Data'!K:K)-MIN('1. Data'!K:K))</f>
        <v>0.1017964072</v>
      </c>
      <c r="L234" s="61">
        <f>('1. Data'!L231-MIN('1. Data'!L:L))/(MAX('1. Data'!L:L)-MIN('1. Data'!L:L))</f>
        <v>0.4</v>
      </c>
      <c r="M234" s="61">
        <f>('1. Data'!M231-MIN('1. Data'!M:M))/(MAX('1. Data'!M:M)-MIN('1. Data'!M:M))</f>
        <v>0.4</v>
      </c>
    </row>
    <row r="235" ht="15.75" customHeight="1">
      <c r="A235" s="60">
        <v>231.0</v>
      </c>
      <c r="B235" s="61">
        <f>('1. Data'!B232-MIN('1. Data'!B:B))/(MAX('1. Data'!B:B)-MIN('1. Data'!B:B))</f>
        <v>0.05309734513</v>
      </c>
      <c r="C235" s="61">
        <f>(MAX('1. Data'!C:C)-'1. Data'!C232)/(MAX('1. Data'!C:C)-MIN('1. Data'!C:C))</f>
        <v>0.7534246575</v>
      </c>
      <c r="D235" s="61">
        <f>('1. Data'!D232-MIN('1. Data'!D:D))/(MAX('1. Data'!D:D)-MIN('1. Data'!D:D))</f>
        <v>0.04</v>
      </c>
      <c r="E235" s="61">
        <f>('1. Data'!E232-MIN('1. Data'!E:E))/(MAX('1. Data'!E:E)-MIN('1. Data'!E:E))</f>
        <v>0.04794520548</v>
      </c>
      <c r="F235" s="61">
        <f>(MAX('1. Data'!F:F)-'1. Data'!F232)/(MAX('1. Data'!F:F)-MIN('1. Data'!F:F))</f>
        <v>0.9298831386</v>
      </c>
      <c r="G235" s="61">
        <f>(MAX('1. Data'!G:G)-'1. Data'!G232)/(MAX('1. Data'!G:G)-MIN('1. Data'!G:G))</f>
        <v>0.7464788732</v>
      </c>
      <c r="H235" s="61">
        <f>(MAX('1. Data'!H:H)-'1. Data'!H232)/(MAX('1. Data'!H:H)-MIN('1. Data'!H:H))</f>
        <v>0.6466431095</v>
      </c>
      <c r="I235" s="61">
        <f>(MAX('1. Data'!I:I)-'1. Data'!I232)/(MAX('1. Data'!I:I)-MIN('1. Data'!I:I))</f>
        <v>0.8069016153</v>
      </c>
      <c r="J235" s="61">
        <f>(MAX('1. Data'!J:J)-'1. Data'!J232)/(MAX('1. Data'!J:J)-MIN('1. Data'!J:J))</f>
        <v>0.3700787402</v>
      </c>
      <c r="K235" s="61">
        <f>('1. Data'!K232-MIN('1. Data'!K:K))/(MAX('1. Data'!K:K)-MIN('1. Data'!K:K))</f>
        <v>0.1736526946</v>
      </c>
      <c r="L235" s="61">
        <f>('1. Data'!L232-MIN('1. Data'!L:L))/(MAX('1. Data'!L:L)-MIN('1. Data'!L:L))</f>
        <v>0.5846153846</v>
      </c>
      <c r="M235" s="61">
        <f>('1. Data'!M232-MIN('1. Data'!M:M))/(MAX('1. Data'!M:M)-MIN('1. Data'!M:M))</f>
        <v>0.8</v>
      </c>
    </row>
    <row r="236" ht="15.75" customHeight="1">
      <c r="A236" s="60">
        <v>232.0</v>
      </c>
      <c r="B236" s="61">
        <f>('1. Data'!B233-MIN('1. Data'!B:B))/(MAX('1. Data'!B:B)-MIN('1. Data'!B:B))</f>
        <v>0.3008849558</v>
      </c>
      <c r="C236" s="61">
        <f>(MAX('1. Data'!C:C)-'1. Data'!C233)/(MAX('1. Data'!C:C)-MIN('1. Data'!C:C))</f>
        <v>0.8219178082</v>
      </c>
      <c r="D236" s="61">
        <f>('1. Data'!D233-MIN('1. Data'!D:D))/(MAX('1. Data'!D:D)-MIN('1. Data'!D:D))</f>
        <v>0.06</v>
      </c>
      <c r="E236" s="61">
        <f>('1. Data'!E233-MIN('1. Data'!E:E))/(MAX('1. Data'!E:E)-MIN('1. Data'!E:E))</f>
        <v>0.06164383562</v>
      </c>
      <c r="F236" s="61">
        <f>(MAX('1. Data'!F:F)-'1. Data'!F233)/(MAX('1. Data'!F:F)-MIN('1. Data'!F:F))</f>
        <v>0.8898163606</v>
      </c>
      <c r="G236" s="61">
        <f>(MAX('1. Data'!G:G)-'1. Data'!G233)/(MAX('1. Data'!G:G)-MIN('1. Data'!G:G))</f>
        <v>0.8450704225</v>
      </c>
      <c r="H236" s="61">
        <f>(MAX('1. Data'!H:H)-'1. Data'!H233)/(MAX('1. Data'!H:H)-MIN('1. Data'!H:H))</f>
        <v>0.8480565371</v>
      </c>
      <c r="I236" s="61">
        <f>(MAX('1. Data'!I:I)-'1. Data'!I233)/(MAX('1. Data'!I:I)-MIN('1. Data'!I:I))</f>
        <v>0.5462555066</v>
      </c>
      <c r="J236" s="61">
        <f>(MAX('1. Data'!J:J)-'1. Data'!J233)/(MAX('1. Data'!J:J)-MIN('1. Data'!J:J))</f>
        <v>0.5039370079</v>
      </c>
      <c r="K236" s="61">
        <f>('1. Data'!K233-MIN('1. Data'!K:K))/(MAX('1. Data'!K:K)-MIN('1. Data'!K:K))</f>
        <v>0.1137724551</v>
      </c>
      <c r="L236" s="61">
        <f>('1. Data'!L233-MIN('1. Data'!L:L))/(MAX('1. Data'!L:L)-MIN('1. Data'!L:L))</f>
        <v>0.2307692308</v>
      </c>
      <c r="M236" s="61">
        <f>('1. Data'!M233-MIN('1. Data'!M:M))/(MAX('1. Data'!M:M)-MIN('1. Data'!M:M))</f>
        <v>0.6</v>
      </c>
    </row>
    <row r="237" ht="15.75" customHeight="1">
      <c r="A237" s="60">
        <v>233.0</v>
      </c>
      <c r="B237" s="61">
        <f>('1. Data'!B234-MIN('1. Data'!B:B))/(MAX('1. Data'!B:B)-MIN('1. Data'!B:B))</f>
        <v>0.3451327434</v>
      </c>
      <c r="C237" s="61">
        <f>(MAX('1. Data'!C:C)-'1. Data'!C234)/(MAX('1. Data'!C:C)-MIN('1. Data'!C:C))</f>
        <v>0.8287671233</v>
      </c>
      <c r="D237" s="61">
        <f>('1. Data'!D234-MIN('1. Data'!D:D))/(MAX('1. Data'!D:D)-MIN('1. Data'!D:D))</f>
        <v>0.2</v>
      </c>
      <c r="E237" s="61">
        <f>('1. Data'!E234-MIN('1. Data'!E:E))/(MAX('1. Data'!E:E)-MIN('1. Data'!E:E))</f>
        <v>0.1301369863</v>
      </c>
      <c r="F237" s="61">
        <f>(MAX('1. Data'!F:F)-'1. Data'!F234)/(MAX('1. Data'!F:F)-MIN('1. Data'!F:F))</f>
        <v>0.8697829716</v>
      </c>
      <c r="G237" s="61">
        <f>(MAX('1. Data'!G:G)-'1. Data'!G234)/(MAX('1. Data'!G:G)-MIN('1. Data'!G:G))</f>
        <v>0.7605633803</v>
      </c>
      <c r="H237" s="61">
        <f>(MAX('1. Data'!H:H)-'1. Data'!H234)/(MAX('1. Data'!H:H)-MIN('1. Data'!H:H))</f>
        <v>0.816254417</v>
      </c>
      <c r="I237" s="61">
        <f>(MAX('1. Data'!I:I)-'1. Data'!I234)/(MAX('1. Data'!I:I)-MIN('1. Data'!I:I))</f>
        <v>0.4177679883</v>
      </c>
      <c r="J237" s="61">
        <f>(MAX('1. Data'!J:J)-'1. Data'!J234)/(MAX('1. Data'!J:J)-MIN('1. Data'!J:J))</f>
        <v>0.5275590551</v>
      </c>
      <c r="K237" s="61">
        <f>('1. Data'!K234-MIN('1. Data'!K:K))/(MAX('1. Data'!K:K)-MIN('1. Data'!K:K))</f>
        <v>0.2215568862</v>
      </c>
      <c r="L237" s="61">
        <f>('1. Data'!L234-MIN('1. Data'!L:L))/(MAX('1. Data'!L:L)-MIN('1. Data'!L:L))</f>
        <v>0.1846153846</v>
      </c>
      <c r="M237" s="61">
        <f>('1. Data'!M234-MIN('1. Data'!M:M))/(MAX('1. Data'!M:M)-MIN('1. Data'!M:M))</f>
        <v>0.6</v>
      </c>
    </row>
    <row r="238" ht="15.75" customHeight="1">
      <c r="A238" s="60">
        <v>234.0</v>
      </c>
      <c r="B238" s="61">
        <f>('1. Data'!B235-MIN('1. Data'!B:B))/(MAX('1. Data'!B:B)-MIN('1. Data'!B:B))</f>
        <v>0.203539823</v>
      </c>
      <c r="C238" s="61">
        <f>(MAX('1. Data'!C:C)-'1. Data'!C235)/(MAX('1. Data'!C:C)-MIN('1. Data'!C:C))</f>
        <v>0.7260273973</v>
      </c>
      <c r="D238" s="61">
        <f>('1. Data'!D235-MIN('1. Data'!D:D))/(MAX('1. Data'!D:D)-MIN('1. Data'!D:D))</f>
        <v>0.25</v>
      </c>
      <c r="E238" s="61">
        <f>('1. Data'!E235-MIN('1. Data'!E:E))/(MAX('1. Data'!E:E)-MIN('1. Data'!E:E))</f>
        <v>0.1164383562</v>
      </c>
      <c r="F238" s="61">
        <f>(MAX('1. Data'!F:F)-'1. Data'!F235)/(MAX('1. Data'!F:F)-MIN('1. Data'!F:F))</f>
        <v>0.8848080134</v>
      </c>
      <c r="G238" s="61">
        <f>(MAX('1. Data'!G:G)-'1. Data'!G235)/(MAX('1. Data'!G:G)-MIN('1. Data'!G:G))</f>
        <v>0.8732394366</v>
      </c>
      <c r="H238" s="61">
        <f>(MAX('1. Data'!H:H)-'1. Data'!H235)/(MAX('1. Data'!H:H)-MIN('1. Data'!H:H))</f>
        <v>0.890459364</v>
      </c>
      <c r="I238" s="61">
        <f>(MAX('1. Data'!I:I)-'1. Data'!I235)/(MAX('1. Data'!I:I)-MIN('1. Data'!I:I))</f>
        <v>0.5022026432</v>
      </c>
      <c r="J238" s="61">
        <f>(MAX('1. Data'!J:J)-'1. Data'!J235)/(MAX('1. Data'!J:J)-MIN('1. Data'!J:J))</f>
        <v>0.4330708661</v>
      </c>
      <c r="K238" s="61">
        <f>('1. Data'!K235-MIN('1. Data'!K:K))/(MAX('1. Data'!K:K)-MIN('1. Data'!K:K))</f>
        <v>0.1017964072</v>
      </c>
      <c r="L238" s="61">
        <f>('1. Data'!L235-MIN('1. Data'!L:L))/(MAX('1. Data'!L:L)-MIN('1. Data'!L:L))</f>
        <v>0.4</v>
      </c>
      <c r="M238" s="61">
        <f>('1. Data'!M235-MIN('1. Data'!M:M))/(MAX('1. Data'!M:M)-MIN('1. Data'!M:M))</f>
        <v>0.4</v>
      </c>
    </row>
    <row r="239" ht="15.75" customHeight="1">
      <c r="A239" s="60">
        <v>235.0</v>
      </c>
      <c r="B239" s="61">
        <f>('1. Data'!B236-MIN('1. Data'!B:B))/(MAX('1. Data'!B:B)-MIN('1. Data'!B:B))</f>
        <v>0.3185840708</v>
      </c>
      <c r="C239" s="61">
        <f>(MAX('1. Data'!C:C)-'1. Data'!C236)/(MAX('1. Data'!C:C)-MIN('1. Data'!C:C))</f>
        <v>0.397260274</v>
      </c>
      <c r="D239" s="61">
        <f>('1. Data'!D236-MIN('1. Data'!D:D))/(MAX('1. Data'!D:D)-MIN('1. Data'!D:D))</f>
        <v>0.09</v>
      </c>
      <c r="E239" s="61">
        <f>('1. Data'!E236-MIN('1. Data'!E:E))/(MAX('1. Data'!E:E)-MIN('1. Data'!E:E))</f>
        <v>0.09589041096</v>
      </c>
      <c r="F239" s="61">
        <f>(MAX('1. Data'!F:F)-'1. Data'!F236)/(MAX('1. Data'!F:F)-MIN('1. Data'!F:F))</f>
        <v>0.9115191987</v>
      </c>
      <c r="G239" s="61">
        <f>(MAX('1. Data'!G:G)-'1. Data'!G236)/(MAX('1. Data'!G:G)-MIN('1. Data'!G:G))</f>
        <v>0.9154929577</v>
      </c>
      <c r="H239" s="61">
        <f>(MAX('1. Data'!H:H)-'1. Data'!H236)/(MAX('1. Data'!H:H)-MIN('1. Data'!H:H))</f>
        <v>0.890459364</v>
      </c>
      <c r="I239" s="61">
        <f>(MAX('1. Data'!I:I)-'1. Data'!I236)/(MAX('1. Data'!I:I)-MIN('1. Data'!I:I))</f>
        <v>0.5022026432</v>
      </c>
      <c r="J239" s="61">
        <f>(MAX('1. Data'!J:J)-'1. Data'!J236)/(MAX('1. Data'!J:J)-MIN('1. Data'!J:J))</f>
        <v>0.5433070866</v>
      </c>
      <c r="K239" s="61">
        <f>('1. Data'!K236-MIN('1. Data'!K:K))/(MAX('1. Data'!K:K)-MIN('1. Data'!K:K))</f>
        <v>0.1317365269</v>
      </c>
      <c r="L239" s="61">
        <f>('1. Data'!L236-MIN('1. Data'!L:L))/(MAX('1. Data'!L:L)-MIN('1. Data'!L:L))</f>
        <v>0.09230769231</v>
      </c>
      <c r="M239" s="61">
        <f>('1. Data'!M236-MIN('1. Data'!M:M))/(MAX('1. Data'!M:M)-MIN('1. Data'!M:M))</f>
        <v>0.6</v>
      </c>
    </row>
    <row r="240" ht="15.75" customHeight="1">
      <c r="A240" s="60">
        <v>236.0</v>
      </c>
      <c r="B240" s="61">
        <f>('1. Data'!B237-MIN('1. Data'!B:B))/(MAX('1. Data'!B:B)-MIN('1. Data'!B:B))</f>
        <v>0.2300884956</v>
      </c>
      <c r="C240" s="61">
        <f>(MAX('1. Data'!C:C)-'1. Data'!C237)/(MAX('1. Data'!C:C)-MIN('1. Data'!C:C))</f>
        <v>0.6506849315</v>
      </c>
      <c r="D240" s="61">
        <f>('1. Data'!D237-MIN('1. Data'!D:D))/(MAX('1. Data'!D:D)-MIN('1. Data'!D:D))</f>
        <v>0</v>
      </c>
      <c r="E240" s="61">
        <f>('1. Data'!E237-MIN('1. Data'!E:E))/(MAX('1. Data'!E:E)-MIN('1. Data'!E:E))</f>
        <v>0.06849315068</v>
      </c>
      <c r="F240" s="61">
        <f>(MAX('1. Data'!F:F)-'1. Data'!F237)/(MAX('1. Data'!F:F)-MIN('1. Data'!F:F))</f>
        <v>0.858096828</v>
      </c>
      <c r="G240" s="61">
        <f>(MAX('1. Data'!G:G)-'1. Data'!G237)/(MAX('1. Data'!G:G)-MIN('1. Data'!G:G))</f>
        <v>0.8169014085</v>
      </c>
      <c r="H240" s="61">
        <f>(MAX('1. Data'!H:H)-'1. Data'!H237)/(MAX('1. Data'!H:H)-MIN('1. Data'!H:H))</f>
        <v>0.8869257951</v>
      </c>
      <c r="I240" s="61">
        <f>(MAX('1. Data'!I:I)-'1. Data'!I237)/(MAX('1. Data'!I:I)-MIN('1. Data'!I:I))</f>
        <v>0.5095447871</v>
      </c>
      <c r="J240" s="61">
        <f>(MAX('1. Data'!J:J)-'1. Data'!J237)/(MAX('1. Data'!J:J)-MIN('1. Data'!J:J))</f>
        <v>0.5039370079</v>
      </c>
      <c r="K240" s="61">
        <f>('1. Data'!K237-MIN('1. Data'!K:K))/(MAX('1. Data'!K:K)-MIN('1. Data'!K:K))</f>
        <v>0.1497005988</v>
      </c>
      <c r="L240" s="61">
        <f>('1. Data'!L237-MIN('1. Data'!L:L))/(MAX('1. Data'!L:L)-MIN('1. Data'!L:L))</f>
        <v>0.09230769231</v>
      </c>
      <c r="M240" s="61">
        <f>('1. Data'!M237-MIN('1. Data'!M:M))/(MAX('1. Data'!M:M)-MIN('1. Data'!M:M))</f>
        <v>0.6</v>
      </c>
    </row>
    <row r="241" ht="15.75" customHeight="1">
      <c r="A241" s="60">
        <v>237.0</v>
      </c>
      <c r="B241" s="61">
        <f>('1. Data'!B238-MIN('1. Data'!B:B))/(MAX('1. Data'!B:B)-MIN('1. Data'!B:B))</f>
        <v>0.2300884956</v>
      </c>
      <c r="C241" s="61">
        <f>(MAX('1. Data'!C:C)-'1. Data'!C238)/(MAX('1. Data'!C:C)-MIN('1. Data'!C:C))</f>
        <v>0.6506849315</v>
      </c>
      <c r="D241" s="61">
        <f>('1. Data'!D238-MIN('1. Data'!D:D))/(MAX('1. Data'!D:D)-MIN('1. Data'!D:D))</f>
        <v>0</v>
      </c>
      <c r="E241" s="61">
        <f>('1. Data'!E238-MIN('1. Data'!E:E))/(MAX('1. Data'!E:E)-MIN('1. Data'!E:E))</f>
        <v>0.06849315068</v>
      </c>
      <c r="F241" s="61">
        <f>(MAX('1. Data'!F:F)-'1. Data'!F238)/(MAX('1. Data'!F:F)-MIN('1. Data'!F:F))</f>
        <v>0.858096828</v>
      </c>
      <c r="G241" s="61">
        <f>(MAX('1. Data'!G:G)-'1. Data'!G238)/(MAX('1. Data'!G:G)-MIN('1. Data'!G:G))</f>
        <v>0.8169014085</v>
      </c>
      <c r="H241" s="61">
        <f>(MAX('1. Data'!H:H)-'1. Data'!H238)/(MAX('1. Data'!H:H)-MIN('1. Data'!H:H))</f>
        <v>0.8869257951</v>
      </c>
      <c r="I241" s="61">
        <f>(MAX('1. Data'!I:I)-'1. Data'!I238)/(MAX('1. Data'!I:I)-MIN('1. Data'!I:I))</f>
        <v>0.5095447871</v>
      </c>
      <c r="J241" s="61">
        <f>(MAX('1. Data'!J:J)-'1. Data'!J238)/(MAX('1. Data'!J:J)-MIN('1. Data'!J:J))</f>
        <v>0.5039370079</v>
      </c>
      <c r="K241" s="61">
        <f>('1. Data'!K238-MIN('1. Data'!K:K))/(MAX('1. Data'!K:K)-MIN('1. Data'!K:K))</f>
        <v>0.1497005988</v>
      </c>
      <c r="L241" s="61">
        <f>('1. Data'!L238-MIN('1. Data'!L:L))/(MAX('1. Data'!L:L)-MIN('1. Data'!L:L))</f>
        <v>0.09230769231</v>
      </c>
      <c r="M241" s="61">
        <f>('1. Data'!M238-MIN('1. Data'!M:M))/(MAX('1. Data'!M:M)-MIN('1. Data'!M:M))</f>
        <v>0.6</v>
      </c>
    </row>
    <row r="242" ht="15.75" customHeight="1">
      <c r="A242" s="60">
        <v>238.0</v>
      </c>
      <c r="B242" s="61">
        <f>('1. Data'!B239-MIN('1. Data'!B:B))/(MAX('1. Data'!B:B)-MIN('1. Data'!B:B))</f>
        <v>0.2300884956</v>
      </c>
      <c r="C242" s="61">
        <f>(MAX('1. Data'!C:C)-'1. Data'!C239)/(MAX('1. Data'!C:C)-MIN('1. Data'!C:C))</f>
        <v>0.6404109589</v>
      </c>
      <c r="D242" s="61">
        <f>('1. Data'!D239-MIN('1. Data'!D:D))/(MAX('1. Data'!D:D)-MIN('1. Data'!D:D))</f>
        <v>0</v>
      </c>
      <c r="E242" s="61">
        <f>('1. Data'!E239-MIN('1. Data'!E:E))/(MAX('1. Data'!E:E)-MIN('1. Data'!E:E))</f>
        <v>0.06849315068</v>
      </c>
      <c r="F242" s="61">
        <f>(MAX('1. Data'!F:F)-'1. Data'!F239)/(MAX('1. Data'!F:F)-MIN('1. Data'!F:F))</f>
        <v>0.858096828</v>
      </c>
      <c r="G242" s="61">
        <f>(MAX('1. Data'!G:G)-'1. Data'!G239)/(MAX('1. Data'!G:G)-MIN('1. Data'!G:G))</f>
        <v>0.8028169014</v>
      </c>
      <c r="H242" s="61">
        <f>(MAX('1. Data'!H:H)-'1. Data'!H239)/(MAX('1. Data'!H:H)-MIN('1. Data'!H:H))</f>
        <v>0.8833922261</v>
      </c>
      <c r="I242" s="61">
        <f>(MAX('1. Data'!I:I)-'1. Data'!I239)/(MAX('1. Data'!I:I)-MIN('1. Data'!I:I))</f>
        <v>0.5095447871</v>
      </c>
      <c r="J242" s="61">
        <f>(MAX('1. Data'!J:J)-'1. Data'!J239)/(MAX('1. Data'!J:J)-MIN('1. Data'!J:J))</f>
        <v>0.5039370079</v>
      </c>
      <c r="K242" s="61">
        <f>('1. Data'!K239-MIN('1. Data'!K:K))/(MAX('1. Data'!K:K)-MIN('1. Data'!K:K))</f>
        <v>0.1497005988</v>
      </c>
      <c r="L242" s="61">
        <f>('1. Data'!L239-MIN('1. Data'!L:L))/(MAX('1. Data'!L:L)-MIN('1. Data'!L:L))</f>
        <v>0.1230769231</v>
      </c>
      <c r="M242" s="61">
        <f>('1. Data'!M239-MIN('1. Data'!M:M))/(MAX('1. Data'!M:M)-MIN('1. Data'!M:M))</f>
        <v>0.6</v>
      </c>
    </row>
    <row r="243" ht="15.75" customHeight="1">
      <c r="A243" s="60">
        <v>239.0</v>
      </c>
      <c r="B243" s="61">
        <f>('1. Data'!B240-MIN('1. Data'!B:B))/(MAX('1. Data'!B:B)-MIN('1. Data'!B:B))</f>
        <v>0.2300884956</v>
      </c>
      <c r="C243" s="61">
        <f>(MAX('1. Data'!C:C)-'1. Data'!C240)/(MAX('1. Data'!C:C)-MIN('1. Data'!C:C))</f>
        <v>0.6506849315</v>
      </c>
      <c r="D243" s="61">
        <f>('1. Data'!D240-MIN('1. Data'!D:D))/(MAX('1. Data'!D:D)-MIN('1. Data'!D:D))</f>
        <v>0</v>
      </c>
      <c r="E243" s="61">
        <f>('1. Data'!E240-MIN('1. Data'!E:E))/(MAX('1. Data'!E:E)-MIN('1. Data'!E:E))</f>
        <v>0.06849315068</v>
      </c>
      <c r="F243" s="61">
        <f>(MAX('1. Data'!F:F)-'1. Data'!F240)/(MAX('1. Data'!F:F)-MIN('1. Data'!F:F))</f>
        <v>0.858096828</v>
      </c>
      <c r="G243" s="61">
        <f>(MAX('1. Data'!G:G)-'1. Data'!G240)/(MAX('1. Data'!G:G)-MIN('1. Data'!G:G))</f>
        <v>0.8169014085</v>
      </c>
      <c r="H243" s="61">
        <f>(MAX('1. Data'!H:H)-'1. Data'!H240)/(MAX('1. Data'!H:H)-MIN('1. Data'!H:H))</f>
        <v>0.8869257951</v>
      </c>
      <c r="I243" s="61">
        <f>(MAX('1. Data'!I:I)-'1. Data'!I240)/(MAX('1. Data'!I:I)-MIN('1. Data'!I:I))</f>
        <v>0.5095447871</v>
      </c>
      <c r="J243" s="61">
        <f>(MAX('1. Data'!J:J)-'1. Data'!J240)/(MAX('1. Data'!J:J)-MIN('1. Data'!J:J))</f>
        <v>0.5039370079</v>
      </c>
      <c r="K243" s="61">
        <f>('1. Data'!K240-MIN('1. Data'!K:K))/(MAX('1. Data'!K:K)-MIN('1. Data'!K:K))</f>
        <v>0.1497005988</v>
      </c>
      <c r="L243" s="61">
        <f>('1. Data'!L240-MIN('1. Data'!L:L))/(MAX('1. Data'!L:L)-MIN('1. Data'!L:L))</f>
        <v>0.09230769231</v>
      </c>
      <c r="M243" s="61">
        <f>('1. Data'!M240-MIN('1. Data'!M:M))/(MAX('1. Data'!M:M)-MIN('1. Data'!M:M))</f>
        <v>0.6</v>
      </c>
    </row>
    <row r="244" ht="15.75" customHeight="1">
      <c r="A244" s="60">
        <v>240.0</v>
      </c>
      <c r="B244" s="61">
        <f>('1. Data'!B241-MIN('1. Data'!B:B))/(MAX('1. Data'!B:B)-MIN('1. Data'!B:B))</f>
        <v>0.3185840708</v>
      </c>
      <c r="C244" s="61">
        <f>(MAX('1. Data'!C:C)-'1. Data'!C241)/(MAX('1. Data'!C:C)-MIN('1. Data'!C:C))</f>
        <v>0.397260274</v>
      </c>
      <c r="D244" s="61">
        <f>('1. Data'!D241-MIN('1. Data'!D:D))/(MAX('1. Data'!D:D)-MIN('1. Data'!D:D))</f>
        <v>0.09</v>
      </c>
      <c r="E244" s="61">
        <f>('1. Data'!E241-MIN('1. Data'!E:E))/(MAX('1. Data'!E:E)-MIN('1. Data'!E:E))</f>
        <v>0.09589041096</v>
      </c>
      <c r="F244" s="61">
        <f>(MAX('1. Data'!F:F)-'1. Data'!F241)/(MAX('1. Data'!F:F)-MIN('1. Data'!F:F))</f>
        <v>0.9115191987</v>
      </c>
      <c r="G244" s="61">
        <f>(MAX('1. Data'!G:G)-'1. Data'!G241)/(MAX('1. Data'!G:G)-MIN('1. Data'!G:G))</f>
        <v>0.9154929577</v>
      </c>
      <c r="H244" s="61">
        <f>(MAX('1. Data'!H:H)-'1. Data'!H241)/(MAX('1. Data'!H:H)-MIN('1. Data'!H:H))</f>
        <v>0.890459364</v>
      </c>
      <c r="I244" s="61">
        <f>(MAX('1. Data'!I:I)-'1. Data'!I241)/(MAX('1. Data'!I:I)-MIN('1. Data'!I:I))</f>
        <v>0.5022026432</v>
      </c>
      <c r="J244" s="61">
        <f>(MAX('1. Data'!J:J)-'1. Data'!J241)/(MAX('1. Data'!J:J)-MIN('1. Data'!J:J))</f>
        <v>0.5433070866</v>
      </c>
      <c r="K244" s="61">
        <f>('1. Data'!K241-MIN('1. Data'!K:K))/(MAX('1. Data'!K:K)-MIN('1. Data'!K:K))</f>
        <v>0.1317365269</v>
      </c>
      <c r="L244" s="61">
        <f>('1. Data'!L241-MIN('1. Data'!L:L))/(MAX('1. Data'!L:L)-MIN('1. Data'!L:L))</f>
        <v>0.09230769231</v>
      </c>
      <c r="M244" s="61">
        <f>('1. Data'!M241-MIN('1. Data'!M:M))/(MAX('1. Data'!M:M)-MIN('1. Data'!M:M))</f>
        <v>0.6</v>
      </c>
    </row>
    <row r="245" ht="15.75" customHeight="1">
      <c r="A245" s="60">
        <v>241.0</v>
      </c>
      <c r="B245" s="61">
        <f>('1. Data'!B242-MIN('1. Data'!B:B))/(MAX('1. Data'!B:B)-MIN('1. Data'!B:B))</f>
        <v>0.3805309735</v>
      </c>
      <c r="C245" s="61">
        <f>(MAX('1. Data'!C:C)-'1. Data'!C242)/(MAX('1. Data'!C:C)-MIN('1. Data'!C:C))</f>
        <v>0.647260274</v>
      </c>
      <c r="D245" s="61">
        <f>('1. Data'!D242-MIN('1. Data'!D:D))/(MAX('1. Data'!D:D)-MIN('1. Data'!D:D))</f>
        <v>0.37</v>
      </c>
      <c r="E245" s="61">
        <f>('1. Data'!E242-MIN('1. Data'!E:E))/(MAX('1. Data'!E:E)-MIN('1. Data'!E:E))</f>
        <v>0.05479452055</v>
      </c>
      <c r="F245" s="61">
        <f>(MAX('1. Data'!F:F)-'1. Data'!F242)/(MAX('1. Data'!F:F)-MIN('1. Data'!F:F))</f>
        <v>0.5809682805</v>
      </c>
      <c r="G245" s="61">
        <f>(MAX('1. Data'!G:G)-'1. Data'!G242)/(MAX('1. Data'!G:G)-MIN('1. Data'!G:G))</f>
        <v>0.9436619718</v>
      </c>
      <c r="H245" s="61">
        <f>(MAX('1. Data'!H:H)-'1. Data'!H242)/(MAX('1. Data'!H:H)-MIN('1. Data'!H:H))</f>
        <v>0.8021201413</v>
      </c>
      <c r="I245" s="61">
        <f>(MAX('1. Data'!I:I)-'1. Data'!I242)/(MAX('1. Data'!I:I)-MIN('1. Data'!I:I))</f>
        <v>0.4838472834</v>
      </c>
      <c r="J245" s="61">
        <f>(MAX('1. Data'!J:J)-'1. Data'!J242)/(MAX('1. Data'!J:J)-MIN('1. Data'!J:J))</f>
        <v>0.7952755906</v>
      </c>
      <c r="K245" s="61">
        <f>('1. Data'!K242-MIN('1. Data'!K:K))/(MAX('1. Data'!K:K)-MIN('1. Data'!K:K))</f>
        <v>0.4550898204</v>
      </c>
      <c r="L245" s="61">
        <f>('1. Data'!L242-MIN('1. Data'!L:L))/(MAX('1. Data'!L:L)-MIN('1. Data'!L:L))</f>
        <v>0.1384615385</v>
      </c>
      <c r="M245" s="61">
        <f>('1. Data'!M242-MIN('1. Data'!M:M))/(MAX('1. Data'!M:M)-MIN('1. Data'!M:M))</f>
        <v>0.4</v>
      </c>
    </row>
    <row r="246" ht="15.75" customHeight="1">
      <c r="A246" s="60">
        <v>242.0</v>
      </c>
      <c r="B246" s="61">
        <f>('1. Data'!B243-MIN('1. Data'!B:B))/(MAX('1. Data'!B:B)-MIN('1. Data'!B:B))</f>
        <v>0.6548672566</v>
      </c>
      <c r="C246" s="61">
        <f>(MAX('1. Data'!C:C)-'1. Data'!C243)/(MAX('1. Data'!C:C)-MIN('1. Data'!C:C))</f>
        <v>0.8219178082</v>
      </c>
      <c r="D246" s="61">
        <f>('1. Data'!D243-MIN('1. Data'!D:D))/(MAX('1. Data'!D:D)-MIN('1. Data'!D:D))</f>
        <v>0.56</v>
      </c>
      <c r="E246" s="61">
        <f>('1. Data'!E243-MIN('1. Data'!E:E))/(MAX('1. Data'!E:E)-MIN('1. Data'!E:E))</f>
        <v>0.08219178082</v>
      </c>
      <c r="F246" s="61">
        <f>(MAX('1. Data'!F:F)-'1. Data'!F243)/(MAX('1. Data'!F:F)-MIN('1. Data'!F:F))</f>
        <v>0.8647746244</v>
      </c>
      <c r="G246" s="61">
        <f>(MAX('1. Data'!G:G)-'1. Data'!G243)/(MAX('1. Data'!G:G)-MIN('1. Data'!G:G))</f>
        <v>0.9295774648</v>
      </c>
      <c r="H246" s="61">
        <f>(MAX('1. Data'!H:H)-'1. Data'!H243)/(MAX('1. Data'!H:H)-MIN('1. Data'!H:H))</f>
        <v>0.9363957597</v>
      </c>
      <c r="I246" s="61">
        <f>(MAX('1. Data'!I:I)-'1. Data'!I243)/(MAX('1. Data'!I:I)-MIN('1. Data'!I:I))</f>
        <v>0.3259911894</v>
      </c>
      <c r="J246" s="61">
        <f>(MAX('1. Data'!J:J)-'1. Data'!J243)/(MAX('1. Data'!J:J)-MIN('1. Data'!J:J))</f>
        <v>0.6850393701</v>
      </c>
      <c r="K246" s="61">
        <f>('1. Data'!K243-MIN('1. Data'!K:K))/(MAX('1. Data'!K:K)-MIN('1. Data'!K:K))</f>
        <v>0.2275449102</v>
      </c>
      <c r="L246" s="61">
        <f>('1. Data'!L243-MIN('1. Data'!L:L))/(MAX('1. Data'!L:L)-MIN('1. Data'!L:L))</f>
        <v>0.3846153846</v>
      </c>
      <c r="M246" s="61">
        <f>('1. Data'!M243-MIN('1. Data'!M:M))/(MAX('1. Data'!M:M)-MIN('1. Data'!M:M))</f>
        <v>0.6</v>
      </c>
    </row>
    <row r="247" ht="15.75" customHeight="1">
      <c r="A247" s="60">
        <v>243.0</v>
      </c>
      <c r="B247" s="61">
        <f>('1. Data'!B244-MIN('1. Data'!B:B))/(MAX('1. Data'!B:B)-MIN('1. Data'!B:B))</f>
        <v>0.2743362832</v>
      </c>
      <c r="C247" s="61">
        <f>(MAX('1. Data'!C:C)-'1. Data'!C244)/(MAX('1. Data'!C:C)-MIN('1. Data'!C:C))</f>
        <v>0.6849315068</v>
      </c>
      <c r="D247" s="61">
        <f>('1. Data'!D244-MIN('1. Data'!D:D))/(MAX('1. Data'!D:D)-MIN('1. Data'!D:D))</f>
        <v>0.1</v>
      </c>
      <c r="E247" s="61">
        <f>('1. Data'!E244-MIN('1. Data'!E:E))/(MAX('1. Data'!E:E)-MIN('1. Data'!E:E))</f>
        <v>0.06164383562</v>
      </c>
      <c r="F247" s="61">
        <f>(MAX('1. Data'!F:F)-'1. Data'!F244)/(MAX('1. Data'!F:F)-MIN('1. Data'!F:F))</f>
        <v>0.8497495826</v>
      </c>
      <c r="G247" s="61">
        <f>(MAX('1. Data'!G:G)-'1. Data'!G244)/(MAX('1. Data'!G:G)-MIN('1. Data'!G:G))</f>
        <v>0.6197183099</v>
      </c>
      <c r="H247" s="61">
        <f>(MAX('1. Data'!H:H)-'1. Data'!H244)/(MAX('1. Data'!H:H)-MIN('1. Data'!H:H))</f>
        <v>0.6360424028</v>
      </c>
      <c r="I247" s="61">
        <f>(MAX('1. Data'!I:I)-'1. Data'!I244)/(MAX('1. Data'!I:I)-MIN('1. Data'!I:I))</f>
        <v>0.59030837</v>
      </c>
      <c r="J247" s="61">
        <f>(MAX('1. Data'!J:J)-'1. Data'!J244)/(MAX('1. Data'!J:J)-MIN('1. Data'!J:J))</f>
        <v>0.7322834646</v>
      </c>
      <c r="K247" s="61">
        <f>('1. Data'!K244-MIN('1. Data'!K:K))/(MAX('1. Data'!K:K)-MIN('1. Data'!K:K))</f>
        <v>0.09580838323</v>
      </c>
      <c r="L247" s="61">
        <f>('1. Data'!L244-MIN('1. Data'!L:L))/(MAX('1. Data'!L:L)-MIN('1. Data'!L:L))</f>
        <v>0.2153846154</v>
      </c>
      <c r="M247" s="61">
        <f>('1. Data'!M244-MIN('1. Data'!M:M))/(MAX('1. Data'!M:M)-MIN('1. Data'!M:M))</f>
        <v>0.6</v>
      </c>
    </row>
    <row r="248" ht="15.75" customHeight="1">
      <c r="A248" s="60">
        <v>244.0</v>
      </c>
      <c r="B248" s="61">
        <f>('1. Data'!B245-MIN('1. Data'!B:B))/(MAX('1. Data'!B:B)-MIN('1. Data'!B:B))</f>
        <v>0.9203539823</v>
      </c>
      <c r="C248" s="61">
        <f>(MAX('1. Data'!C:C)-'1. Data'!C245)/(MAX('1. Data'!C:C)-MIN('1. Data'!C:C))</f>
        <v>0.9383561644</v>
      </c>
      <c r="D248" s="61">
        <f>('1. Data'!D245-MIN('1. Data'!D:D))/(MAX('1. Data'!D:D)-MIN('1. Data'!D:D))</f>
        <v>0.44</v>
      </c>
      <c r="E248" s="61">
        <f>('1. Data'!E245-MIN('1. Data'!E:E))/(MAX('1. Data'!E:E)-MIN('1. Data'!E:E))</f>
        <v>0.08904109589</v>
      </c>
      <c r="F248" s="61">
        <f>(MAX('1. Data'!F:F)-'1. Data'!F245)/(MAX('1. Data'!F:F)-MIN('1. Data'!F:F))</f>
        <v>0.8948247078</v>
      </c>
      <c r="G248" s="61">
        <f>(MAX('1. Data'!G:G)-'1. Data'!G245)/(MAX('1. Data'!G:G)-MIN('1. Data'!G:G))</f>
        <v>0.8732394366</v>
      </c>
      <c r="H248" s="61">
        <f>(MAX('1. Data'!H:H)-'1. Data'!H245)/(MAX('1. Data'!H:H)-MIN('1. Data'!H:H))</f>
        <v>0.9363957597</v>
      </c>
      <c r="I248" s="61">
        <f>(MAX('1. Data'!I:I)-'1. Data'!I245)/(MAX('1. Data'!I:I)-MIN('1. Data'!I:I))</f>
        <v>0.2672540382</v>
      </c>
      <c r="J248" s="61">
        <f>(MAX('1. Data'!J:J)-'1. Data'!J245)/(MAX('1. Data'!J:J)-MIN('1. Data'!J:J))</f>
        <v>0.7401574803</v>
      </c>
      <c r="K248" s="61">
        <f>('1. Data'!K245-MIN('1. Data'!K:K))/(MAX('1. Data'!K:K)-MIN('1. Data'!K:K))</f>
        <v>0.3053892216</v>
      </c>
      <c r="L248" s="61">
        <f>('1. Data'!L245-MIN('1. Data'!L:L))/(MAX('1. Data'!L:L)-MIN('1. Data'!L:L))</f>
        <v>0.1230769231</v>
      </c>
      <c r="M248" s="61">
        <f>('1. Data'!M245-MIN('1. Data'!M:M))/(MAX('1. Data'!M:M)-MIN('1. Data'!M:M))</f>
        <v>0.8</v>
      </c>
    </row>
    <row r="249" ht="15.75" customHeight="1">
      <c r="A249" s="60">
        <v>245.0</v>
      </c>
      <c r="B249" s="61">
        <f>('1. Data'!B246-MIN('1. Data'!B:B))/(MAX('1. Data'!B:B)-MIN('1. Data'!B:B))</f>
        <v>0.9203539823</v>
      </c>
      <c r="C249" s="61">
        <f>(MAX('1. Data'!C:C)-'1. Data'!C246)/(MAX('1. Data'!C:C)-MIN('1. Data'!C:C))</f>
        <v>0.9383561644</v>
      </c>
      <c r="D249" s="61">
        <f>('1. Data'!D246-MIN('1. Data'!D:D))/(MAX('1. Data'!D:D)-MIN('1. Data'!D:D))</f>
        <v>0.44</v>
      </c>
      <c r="E249" s="61">
        <f>('1. Data'!E246-MIN('1. Data'!E:E))/(MAX('1. Data'!E:E)-MIN('1. Data'!E:E))</f>
        <v>0.08904109589</v>
      </c>
      <c r="F249" s="61">
        <f>(MAX('1. Data'!F:F)-'1. Data'!F246)/(MAX('1. Data'!F:F)-MIN('1. Data'!F:F))</f>
        <v>0.8948247078</v>
      </c>
      <c r="G249" s="61">
        <f>(MAX('1. Data'!G:G)-'1. Data'!G246)/(MAX('1. Data'!G:G)-MIN('1. Data'!G:G))</f>
        <v>0.8732394366</v>
      </c>
      <c r="H249" s="61">
        <f>(MAX('1. Data'!H:H)-'1. Data'!H246)/(MAX('1. Data'!H:H)-MIN('1. Data'!H:H))</f>
        <v>0.9363957597</v>
      </c>
      <c r="I249" s="61">
        <f>(MAX('1. Data'!I:I)-'1. Data'!I246)/(MAX('1. Data'!I:I)-MIN('1. Data'!I:I))</f>
        <v>0.2672540382</v>
      </c>
      <c r="J249" s="61">
        <f>(MAX('1. Data'!J:J)-'1. Data'!J246)/(MAX('1. Data'!J:J)-MIN('1. Data'!J:J))</f>
        <v>0.7401574803</v>
      </c>
      <c r="K249" s="61">
        <f>('1. Data'!K246-MIN('1. Data'!K:K))/(MAX('1. Data'!K:K)-MIN('1. Data'!K:K))</f>
        <v>0.3053892216</v>
      </c>
      <c r="L249" s="61">
        <f>('1. Data'!L246-MIN('1. Data'!L:L))/(MAX('1. Data'!L:L)-MIN('1. Data'!L:L))</f>
        <v>0.1230769231</v>
      </c>
      <c r="M249" s="61">
        <f>('1. Data'!M246-MIN('1. Data'!M:M))/(MAX('1. Data'!M:M)-MIN('1. Data'!M:M))</f>
        <v>0.8</v>
      </c>
    </row>
    <row r="250" ht="15.75" customHeight="1">
      <c r="A250" s="60">
        <v>246.0</v>
      </c>
      <c r="B250" s="61">
        <f>('1. Data'!B247-MIN('1. Data'!B:B))/(MAX('1. Data'!B:B)-MIN('1. Data'!B:B))</f>
        <v>0.2389380531</v>
      </c>
      <c r="C250" s="61">
        <f>(MAX('1. Data'!C:C)-'1. Data'!C247)/(MAX('1. Data'!C:C)-MIN('1. Data'!C:C))</f>
        <v>0.6301369863</v>
      </c>
      <c r="D250" s="61">
        <f>('1. Data'!D247-MIN('1. Data'!D:D))/(MAX('1. Data'!D:D)-MIN('1. Data'!D:D))</f>
        <v>0</v>
      </c>
      <c r="E250" s="61">
        <f>('1. Data'!E247-MIN('1. Data'!E:E))/(MAX('1. Data'!E:E)-MIN('1. Data'!E:E))</f>
        <v>0.07534246575</v>
      </c>
      <c r="F250" s="61">
        <f>(MAX('1. Data'!F:F)-'1. Data'!F247)/(MAX('1. Data'!F:F)-MIN('1. Data'!F:F))</f>
        <v>0.8797996661</v>
      </c>
      <c r="G250" s="61">
        <f>(MAX('1. Data'!G:G)-'1. Data'!G247)/(MAX('1. Data'!G:G)-MIN('1. Data'!G:G))</f>
        <v>0.9295774648</v>
      </c>
      <c r="H250" s="61">
        <f>(MAX('1. Data'!H:H)-'1. Data'!H247)/(MAX('1. Data'!H:H)-MIN('1. Data'!H:H))</f>
        <v>0.9399293286</v>
      </c>
      <c r="I250" s="61">
        <f>(MAX('1. Data'!I:I)-'1. Data'!I247)/(MAX('1. Data'!I:I)-MIN('1. Data'!I:I))</f>
        <v>0.3957415565</v>
      </c>
      <c r="J250" s="61">
        <f>(MAX('1. Data'!J:J)-'1. Data'!J247)/(MAX('1. Data'!J:J)-MIN('1. Data'!J:J))</f>
        <v>0.3149606299</v>
      </c>
      <c r="K250" s="61">
        <f>('1. Data'!K247-MIN('1. Data'!K:K))/(MAX('1. Data'!K:K)-MIN('1. Data'!K:K))</f>
        <v>0.377245509</v>
      </c>
      <c r="L250" s="61">
        <f>('1. Data'!L247-MIN('1. Data'!L:L))/(MAX('1. Data'!L:L)-MIN('1. Data'!L:L))</f>
        <v>0.2307692308</v>
      </c>
      <c r="M250" s="61">
        <f>('1. Data'!M247-MIN('1. Data'!M:M))/(MAX('1. Data'!M:M)-MIN('1. Data'!M:M))</f>
        <v>0.6</v>
      </c>
    </row>
    <row r="251" ht="15.75" customHeight="1">
      <c r="A251" s="60">
        <v>247.0</v>
      </c>
      <c r="B251" s="61">
        <f>('1. Data'!B248-MIN('1. Data'!B:B))/(MAX('1. Data'!B:B)-MIN('1. Data'!B:B))</f>
        <v>0.2212389381</v>
      </c>
      <c r="C251" s="61">
        <f>(MAX('1. Data'!C:C)-'1. Data'!C248)/(MAX('1. Data'!C:C)-MIN('1. Data'!C:C))</f>
        <v>0.6164383562</v>
      </c>
      <c r="D251" s="61">
        <f>('1. Data'!D248-MIN('1. Data'!D:D))/(MAX('1. Data'!D:D)-MIN('1. Data'!D:D))</f>
        <v>0.07</v>
      </c>
      <c r="E251" s="61">
        <f>('1. Data'!E248-MIN('1. Data'!E:E))/(MAX('1. Data'!E:E)-MIN('1. Data'!E:E))</f>
        <v>0.06849315068</v>
      </c>
      <c r="F251" s="61">
        <f>(MAX('1. Data'!F:F)-'1. Data'!F248)/(MAX('1. Data'!F:F)-MIN('1. Data'!F:F))</f>
        <v>0.8948247078</v>
      </c>
      <c r="G251" s="61">
        <f>(MAX('1. Data'!G:G)-'1. Data'!G248)/(MAX('1. Data'!G:G)-MIN('1. Data'!G:G))</f>
        <v>0.7887323944</v>
      </c>
      <c r="H251" s="61">
        <f>(MAX('1. Data'!H:H)-'1. Data'!H248)/(MAX('1. Data'!H:H)-MIN('1. Data'!H:H))</f>
        <v>0.8409893993</v>
      </c>
      <c r="I251" s="61">
        <f>(MAX('1. Data'!I:I)-'1. Data'!I248)/(MAX('1. Data'!I:I)-MIN('1. Data'!I:I))</f>
        <v>0.5022026432</v>
      </c>
      <c r="J251" s="61">
        <f>(MAX('1. Data'!J:J)-'1. Data'!J248)/(MAX('1. Data'!J:J)-MIN('1. Data'!J:J))</f>
        <v>0.4960629921</v>
      </c>
      <c r="K251" s="61">
        <f>('1. Data'!K248-MIN('1. Data'!K:K))/(MAX('1. Data'!K:K)-MIN('1. Data'!K:K))</f>
        <v>0.1137724551</v>
      </c>
      <c r="L251" s="61">
        <f>('1. Data'!L248-MIN('1. Data'!L:L))/(MAX('1. Data'!L:L)-MIN('1. Data'!L:L))</f>
        <v>0.1692307692</v>
      </c>
      <c r="M251" s="61">
        <f>('1. Data'!M248-MIN('1. Data'!M:M))/(MAX('1. Data'!M:M)-MIN('1. Data'!M:M))</f>
        <v>0.4</v>
      </c>
    </row>
    <row r="252" ht="15.75" customHeight="1">
      <c r="A252" s="60">
        <v>248.0</v>
      </c>
      <c r="B252" s="61">
        <f>('1. Data'!B249-MIN('1. Data'!B:B))/(MAX('1. Data'!B:B)-MIN('1. Data'!B:B))</f>
        <v>0.3185840708</v>
      </c>
      <c r="C252" s="61">
        <f>(MAX('1. Data'!C:C)-'1. Data'!C249)/(MAX('1. Data'!C:C)-MIN('1. Data'!C:C))</f>
        <v>0.6712328767</v>
      </c>
      <c r="D252" s="61">
        <f>('1. Data'!D249-MIN('1. Data'!D:D))/(MAX('1. Data'!D:D)-MIN('1. Data'!D:D))</f>
        <v>0.17</v>
      </c>
      <c r="E252" s="61">
        <f>('1. Data'!E249-MIN('1. Data'!E:E))/(MAX('1. Data'!E:E)-MIN('1. Data'!E:E))</f>
        <v>0.09589041096</v>
      </c>
      <c r="F252" s="61">
        <f>(MAX('1. Data'!F:F)-'1. Data'!F249)/(MAX('1. Data'!F:F)-MIN('1. Data'!F:F))</f>
        <v>0.8998330551</v>
      </c>
      <c r="G252" s="61">
        <f>(MAX('1. Data'!G:G)-'1. Data'!G249)/(MAX('1. Data'!G:G)-MIN('1. Data'!G:G))</f>
        <v>0.8591549296</v>
      </c>
      <c r="H252" s="61">
        <f>(MAX('1. Data'!H:H)-'1. Data'!H249)/(MAX('1. Data'!H:H)-MIN('1. Data'!H:H))</f>
        <v>0.7632508834</v>
      </c>
      <c r="I252" s="61">
        <f>(MAX('1. Data'!I:I)-'1. Data'!I249)/(MAX('1. Data'!I:I)-MIN('1. Data'!I:I))</f>
        <v>0.5425844347</v>
      </c>
      <c r="J252" s="61">
        <f>(MAX('1. Data'!J:J)-'1. Data'!J249)/(MAX('1. Data'!J:J)-MIN('1. Data'!J:J))</f>
        <v>0.6377952756</v>
      </c>
      <c r="K252" s="61">
        <f>('1. Data'!K249-MIN('1. Data'!K:K))/(MAX('1. Data'!K:K)-MIN('1. Data'!K:K))</f>
        <v>0.07185628743</v>
      </c>
      <c r="L252" s="61">
        <f>('1. Data'!L249-MIN('1. Data'!L:L))/(MAX('1. Data'!L:L)-MIN('1. Data'!L:L))</f>
        <v>0.1384615385</v>
      </c>
      <c r="M252" s="61">
        <f>('1. Data'!M249-MIN('1. Data'!M:M))/(MAX('1. Data'!M:M)-MIN('1. Data'!M:M))</f>
        <v>0.4</v>
      </c>
    </row>
    <row r="253" ht="15.75" customHeight="1">
      <c r="A253" s="60">
        <v>249.0</v>
      </c>
      <c r="B253" s="61">
        <f>('1. Data'!B250-MIN('1. Data'!B:B))/(MAX('1. Data'!B:B)-MIN('1. Data'!B:B))</f>
        <v>0.2743362832</v>
      </c>
      <c r="C253" s="61">
        <f>(MAX('1. Data'!C:C)-'1. Data'!C250)/(MAX('1. Data'!C:C)-MIN('1. Data'!C:C))</f>
        <v>0.7191780822</v>
      </c>
      <c r="D253" s="61">
        <f>('1. Data'!D250-MIN('1. Data'!D:D))/(MAX('1. Data'!D:D)-MIN('1. Data'!D:D))</f>
        <v>0.06</v>
      </c>
      <c r="E253" s="61">
        <f>('1. Data'!E250-MIN('1. Data'!E:E))/(MAX('1. Data'!E:E)-MIN('1. Data'!E:E))</f>
        <v>0.05479452055</v>
      </c>
      <c r="F253" s="61">
        <f>(MAX('1. Data'!F:F)-'1. Data'!F250)/(MAX('1. Data'!F:F)-MIN('1. Data'!F:F))</f>
        <v>0.8964941569</v>
      </c>
      <c r="G253" s="61">
        <f>(MAX('1. Data'!G:G)-'1. Data'!G250)/(MAX('1. Data'!G:G)-MIN('1. Data'!G:G))</f>
        <v>0.8873239437</v>
      </c>
      <c r="H253" s="61">
        <f>(MAX('1. Data'!H:H)-'1. Data'!H250)/(MAX('1. Data'!H:H)-MIN('1. Data'!H:H))</f>
        <v>0.8833922261</v>
      </c>
      <c r="I253" s="61">
        <f>(MAX('1. Data'!I:I)-'1. Data'!I250)/(MAX('1. Data'!I:I)-MIN('1. Data'!I:I))</f>
        <v>0.5535976505</v>
      </c>
      <c r="J253" s="61">
        <f>(MAX('1. Data'!J:J)-'1. Data'!J250)/(MAX('1. Data'!J:J)-MIN('1. Data'!J:J))</f>
        <v>0.5196850394</v>
      </c>
      <c r="K253" s="61">
        <f>('1. Data'!K250-MIN('1. Data'!K:K))/(MAX('1. Data'!K:K)-MIN('1. Data'!K:K))</f>
        <v>0.08982035928</v>
      </c>
      <c r="L253" s="61">
        <f>('1. Data'!L250-MIN('1. Data'!L:L))/(MAX('1. Data'!L:L)-MIN('1. Data'!L:L))</f>
        <v>0.2153846154</v>
      </c>
      <c r="M253" s="61">
        <f>('1. Data'!M250-MIN('1. Data'!M:M))/(MAX('1. Data'!M:M)-MIN('1. Data'!M:M))</f>
        <v>0.6</v>
      </c>
    </row>
    <row r="254" ht="15.75" customHeight="1">
      <c r="A254" s="60">
        <v>250.0</v>
      </c>
      <c r="B254" s="61">
        <f>('1. Data'!B251-MIN('1. Data'!B:B))/(MAX('1. Data'!B:B)-MIN('1. Data'!B:B))</f>
        <v>0.2389380531</v>
      </c>
      <c r="C254" s="61">
        <f>(MAX('1. Data'!C:C)-'1. Data'!C251)/(MAX('1. Data'!C:C)-MIN('1. Data'!C:C))</f>
        <v>0.6301369863</v>
      </c>
      <c r="D254" s="61">
        <f>('1. Data'!D251-MIN('1. Data'!D:D))/(MAX('1. Data'!D:D)-MIN('1. Data'!D:D))</f>
        <v>0</v>
      </c>
      <c r="E254" s="61">
        <f>('1. Data'!E251-MIN('1. Data'!E:E))/(MAX('1. Data'!E:E)-MIN('1. Data'!E:E))</f>
        <v>0.07534246575</v>
      </c>
      <c r="F254" s="61">
        <f>(MAX('1. Data'!F:F)-'1. Data'!F251)/(MAX('1. Data'!F:F)-MIN('1. Data'!F:F))</f>
        <v>0.8797996661</v>
      </c>
      <c r="G254" s="61">
        <f>(MAX('1. Data'!G:G)-'1. Data'!G251)/(MAX('1. Data'!G:G)-MIN('1. Data'!G:G))</f>
        <v>0.9295774648</v>
      </c>
      <c r="H254" s="61">
        <f>(MAX('1. Data'!H:H)-'1. Data'!H251)/(MAX('1. Data'!H:H)-MIN('1. Data'!H:H))</f>
        <v>0.9399293286</v>
      </c>
      <c r="I254" s="61">
        <f>(MAX('1. Data'!I:I)-'1. Data'!I251)/(MAX('1. Data'!I:I)-MIN('1. Data'!I:I))</f>
        <v>0.3957415565</v>
      </c>
      <c r="J254" s="61">
        <f>(MAX('1. Data'!J:J)-'1. Data'!J251)/(MAX('1. Data'!J:J)-MIN('1. Data'!J:J))</f>
        <v>0.3149606299</v>
      </c>
      <c r="K254" s="61">
        <f>('1. Data'!K251-MIN('1. Data'!K:K))/(MAX('1. Data'!K:K)-MIN('1. Data'!K:K))</f>
        <v>0.377245509</v>
      </c>
      <c r="L254" s="61">
        <f>('1. Data'!L251-MIN('1. Data'!L:L))/(MAX('1. Data'!L:L)-MIN('1. Data'!L:L))</f>
        <v>0.2307692308</v>
      </c>
      <c r="M254" s="61">
        <f>('1. Data'!M251-MIN('1. Data'!M:M))/(MAX('1. Data'!M:M)-MIN('1. Data'!M:M))</f>
        <v>0.6</v>
      </c>
    </row>
    <row r="255" ht="15.75" customHeight="1">
      <c r="A255" s="60">
        <v>251.0</v>
      </c>
      <c r="B255" s="61">
        <f>('1. Data'!B252-MIN('1. Data'!B:B))/(MAX('1. Data'!B:B)-MIN('1. Data'!B:B))</f>
        <v>0.5486725664</v>
      </c>
      <c r="C255" s="61">
        <f>(MAX('1. Data'!C:C)-'1. Data'!C252)/(MAX('1. Data'!C:C)-MIN('1. Data'!C:C))</f>
        <v>0.8630136986</v>
      </c>
      <c r="D255" s="61">
        <f>('1. Data'!D252-MIN('1. Data'!D:D))/(MAX('1. Data'!D:D)-MIN('1. Data'!D:D))</f>
        <v>0.44</v>
      </c>
      <c r="E255" s="61">
        <f>('1. Data'!E252-MIN('1. Data'!E:E))/(MAX('1. Data'!E:E)-MIN('1. Data'!E:E))</f>
        <v>0.04794520548</v>
      </c>
      <c r="F255" s="61">
        <f>(MAX('1. Data'!F:F)-'1. Data'!F252)/(MAX('1. Data'!F:F)-MIN('1. Data'!F:F))</f>
        <v>0.9148580968</v>
      </c>
      <c r="G255" s="61">
        <f>(MAX('1. Data'!G:G)-'1. Data'!G252)/(MAX('1. Data'!G:G)-MIN('1. Data'!G:G))</f>
        <v>0.7887323944</v>
      </c>
      <c r="H255" s="61">
        <f>(MAX('1. Data'!H:H)-'1. Data'!H252)/(MAX('1. Data'!H:H)-MIN('1. Data'!H:H))</f>
        <v>0.890459364</v>
      </c>
      <c r="I255" s="61">
        <f>(MAX('1. Data'!I:I)-'1. Data'!I252)/(MAX('1. Data'!I:I)-MIN('1. Data'!I:I))</f>
        <v>0.3810572687</v>
      </c>
      <c r="J255" s="61">
        <f>(MAX('1. Data'!J:J)-'1. Data'!J252)/(MAX('1. Data'!J:J)-MIN('1. Data'!J:J))</f>
        <v>0.6220472441</v>
      </c>
      <c r="K255" s="61">
        <f>('1. Data'!K252-MIN('1. Data'!K:K))/(MAX('1. Data'!K:K)-MIN('1. Data'!K:K))</f>
        <v>0.2694610778</v>
      </c>
      <c r="L255" s="61">
        <f>('1. Data'!L252-MIN('1. Data'!L:L))/(MAX('1. Data'!L:L)-MIN('1. Data'!L:L))</f>
        <v>0.2461538462</v>
      </c>
      <c r="M255" s="61">
        <f>('1. Data'!M252-MIN('1. Data'!M:M))/(MAX('1. Data'!M:M)-MIN('1. Data'!M:M))</f>
        <v>0.6</v>
      </c>
    </row>
    <row r="256" ht="15.75" customHeight="1">
      <c r="A256" s="60">
        <v>252.0</v>
      </c>
      <c r="B256" s="61">
        <f>('1. Data'!B253-MIN('1. Data'!B:B))/(MAX('1. Data'!B:B)-MIN('1. Data'!B:B))</f>
        <v>0.2212389381</v>
      </c>
      <c r="C256" s="61">
        <f>(MAX('1. Data'!C:C)-'1. Data'!C253)/(MAX('1. Data'!C:C)-MIN('1. Data'!C:C))</f>
        <v>0.6712328767</v>
      </c>
      <c r="D256" s="61">
        <f>('1. Data'!D253-MIN('1. Data'!D:D))/(MAX('1. Data'!D:D)-MIN('1. Data'!D:D))</f>
        <v>0</v>
      </c>
      <c r="E256" s="61">
        <f>('1. Data'!E253-MIN('1. Data'!E:E))/(MAX('1. Data'!E:E)-MIN('1. Data'!E:E))</f>
        <v>0.06164383562</v>
      </c>
      <c r="F256" s="61">
        <f>(MAX('1. Data'!F:F)-'1. Data'!F253)/(MAX('1. Data'!F:F)-MIN('1. Data'!F:F))</f>
        <v>0.8964941569</v>
      </c>
      <c r="G256" s="61">
        <f>(MAX('1. Data'!G:G)-'1. Data'!G253)/(MAX('1. Data'!G:G)-MIN('1. Data'!G:G))</f>
        <v>0.7887323944</v>
      </c>
      <c r="H256" s="61">
        <f>(MAX('1. Data'!H:H)-'1. Data'!H253)/(MAX('1. Data'!H:H)-MIN('1. Data'!H:H))</f>
        <v>0.9010600707</v>
      </c>
      <c r="I256" s="61">
        <f>(MAX('1. Data'!I:I)-'1. Data'!I253)/(MAX('1. Data'!I:I)-MIN('1. Data'!I:I))</f>
        <v>0.4765051395</v>
      </c>
      <c r="J256" s="61">
        <f>(MAX('1. Data'!J:J)-'1. Data'!J253)/(MAX('1. Data'!J:J)-MIN('1. Data'!J:J))</f>
        <v>0.4251968504</v>
      </c>
      <c r="K256" s="61">
        <f>('1. Data'!K253-MIN('1. Data'!K:K))/(MAX('1. Data'!K:K)-MIN('1. Data'!K:K))</f>
        <v>0.2215568862</v>
      </c>
      <c r="L256" s="61">
        <f>('1. Data'!L253-MIN('1. Data'!L:L))/(MAX('1. Data'!L:L)-MIN('1. Data'!L:L))</f>
        <v>0.2307692308</v>
      </c>
      <c r="M256" s="61">
        <f>('1. Data'!M253-MIN('1. Data'!M:M))/(MAX('1. Data'!M:M)-MIN('1. Data'!M:M))</f>
        <v>0.6</v>
      </c>
    </row>
    <row r="257" ht="15.75" customHeight="1">
      <c r="A257" s="60">
        <v>253.0</v>
      </c>
      <c r="B257" s="61">
        <f>('1. Data'!B254-MIN('1. Data'!B:B))/(MAX('1. Data'!B:B)-MIN('1. Data'!B:B))</f>
        <v>0.5752212389</v>
      </c>
      <c r="C257" s="61">
        <f>(MAX('1. Data'!C:C)-'1. Data'!C254)/(MAX('1. Data'!C:C)-MIN('1. Data'!C:C))</f>
        <v>0.8424657534</v>
      </c>
      <c r="D257" s="61">
        <f>('1. Data'!D254-MIN('1. Data'!D:D))/(MAX('1. Data'!D:D)-MIN('1. Data'!D:D))</f>
        <v>0.48</v>
      </c>
      <c r="E257" s="61">
        <f>('1. Data'!E254-MIN('1. Data'!E:E))/(MAX('1. Data'!E:E)-MIN('1. Data'!E:E))</f>
        <v>0.1506849315</v>
      </c>
      <c r="F257" s="61">
        <f>(MAX('1. Data'!F:F)-'1. Data'!F254)/(MAX('1. Data'!F:F)-MIN('1. Data'!F:F))</f>
        <v>0.8697829716</v>
      </c>
      <c r="G257" s="61">
        <f>(MAX('1. Data'!G:G)-'1. Data'!G254)/(MAX('1. Data'!G:G)-MIN('1. Data'!G:G))</f>
        <v>0.9436619718</v>
      </c>
      <c r="H257" s="61">
        <f>(MAX('1. Data'!H:H)-'1. Data'!H254)/(MAX('1. Data'!H:H)-MIN('1. Data'!H:H))</f>
        <v>0.9469964664</v>
      </c>
      <c r="I257" s="61">
        <f>(MAX('1. Data'!I:I)-'1. Data'!I254)/(MAX('1. Data'!I:I)-MIN('1. Data'!I:I))</f>
        <v>0.3737151248</v>
      </c>
      <c r="J257" s="61">
        <f>(MAX('1. Data'!J:J)-'1. Data'!J254)/(MAX('1. Data'!J:J)-MIN('1. Data'!J:J))</f>
        <v>0.6614173228</v>
      </c>
      <c r="K257" s="61">
        <f>('1. Data'!K254-MIN('1. Data'!K:K))/(MAX('1. Data'!K:K)-MIN('1. Data'!K:K))</f>
        <v>0.119760479</v>
      </c>
      <c r="L257" s="61">
        <f>('1. Data'!L254-MIN('1. Data'!L:L))/(MAX('1. Data'!L:L)-MIN('1. Data'!L:L))</f>
        <v>0.3230769231</v>
      </c>
      <c r="M257" s="61">
        <f>('1. Data'!M254-MIN('1. Data'!M:M))/(MAX('1. Data'!M:M)-MIN('1. Data'!M:M))</f>
        <v>0.4</v>
      </c>
    </row>
    <row r="258" ht="15.75" customHeight="1">
      <c r="A258" s="60">
        <v>254.0</v>
      </c>
      <c r="B258" s="61">
        <f>('1. Data'!B255-MIN('1. Data'!B:B))/(MAX('1. Data'!B:B)-MIN('1. Data'!B:B))</f>
        <v>0.2743362832</v>
      </c>
      <c r="C258" s="61">
        <f>(MAX('1. Data'!C:C)-'1. Data'!C255)/(MAX('1. Data'!C:C)-MIN('1. Data'!C:C))</f>
        <v>0.551369863</v>
      </c>
      <c r="D258" s="61">
        <f>('1. Data'!D255-MIN('1. Data'!D:D))/(MAX('1. Data'!D:D)-MIN('1. Data'!D:D))</f>
        <v>0.42</v>
      </c>
      <c r="E258" s="61">
        <f>('1. Data'!E255-MIN('1. Data'!E:E))/(MAX('1. Data'!E:E)-MIN('1. Data'!E:E))</f>
        <v>0.06849315068</v>
      </c>
      <c r="F258" s="61">
        <f>(MAX('1. Data'!F:F)-'1. Data'!F255)/(MAX('1. Data'!F:F)-MIN('1. Data'!F:F))</f>
        <v>0.8664440735</v>
      </c>
      <c r="G258" s="61">
        <f>(MAX('1. Data'!G:G)-'1. Data'!G255)/(MAX('1. Data'!G:G)-MIN('1. Data'!G:G))</f>
        <v>0.9014084507</v>
      </c>
      <c r="H258" s="61">
        <f>(MAX('1. Data'!H:H)-'1. Data'!H255)/(MAX('1. Data'!H:H)-MIN('1. Data'!H:H))</f>
        <v>0.7173144876</v>
      </c>
      <c r="I258" s="61">
        <f>(MAX('1. Data'!I:I)-'1. Data'!I255)/(MAX('1. Data'!I:I)-MIN('1. Data'!I:I))</f>
        <v>0.5719530103</v>
      </c>
      <c r="J258" s="61">
        <f>(MAX('1. Data'!J:J)-'1. Data'!J255)/(MAX('1. Data'!J:J)-MIN('1. Data'!J:J))</f>
        <v>0.6141732283</v>
      </c>
      <c r="K258" s="61">
        <f>('1. Data'!K255-MIN('1. Data'!K:K))/(MAX('1. Data'!K:K)-MIN('1. Data'!K:K))</f>
        <v>0.1556886228</v>
      </c>
      <c r="L258" s="61">
        <f>('1. Data'!L255-MIN('1. Data'!L:L))/(MAX('1. Data'!L:L)-MIN('1. Data'!L:L))</f>
        <v>0.1692307692</v>
      </c>
      <c r="M258" s="61">
        <f>('1. Data'!M255-MIN('1. Data'!M:M))/(MAX('1. Data'!M:M)-MIN('1. Data'!M:M))</f>
        <v>0.4</v>
      </c>
    </row>
    <row r="259" ht="15.75" customHeight="1">
      <c r="A259" s="60">
        <v>255.0</v>
      </c>
      <c r="B259" s="61">
        <f>('1. Data'!B256-MIN('1. Data'!B:B))/(MAX('1. Data'!B:B)-MIN('1. Data'!B:B))</f>
        <v>0.2212389381</v>
      </c>
      <c r="C259" s="61">
        <f>(MAX('1. Data'!C:C)-'1. Data'!C256)/(MAX('1. Data'!C:C)-MIN('1. Data'!C:C))</f>
        <v>0.6712328767</v>
      </c>
      <c r="D259" s="61">
        <f>('1. Data'!D256-MIN('1. Data'!D:D))/(MAX('1. Data'!D:D)-MIN('1. Data'!D:D))</f>
        <v>0</v>
      </c>
      <c r="E259" s="61">
        <f>('1. Data'!E256-MIN('1. Data'!E:E))/(MAX('1. Data'!E:E)-MIN('1. Data'!E:E))</f>
        <v>0.06164383562</v>
      </c>
      <c r="F259" s="61">
        <f>(MAX('1. Data'!F:F)-'1. Data'!F256)/(MAX('1. Data'!F:F)-MIN('1. Data'!F:F))</f>
        <v>0.8964941569</v>
      </c>
      <c r="G259" s="61">
        <f>(MAX('1. Data'!G:G)-'1. Data'!G256)/(MAX('1. Data'!G:G)-MIN('1. Data'!G:G))</f>
        <v>0.7887323944</v>
      </c>
      <c r="H259" s="61">
        <f>(MAX('1. Data'!H:H)-'1. Data'!H256)/(MAX('1. Data'!H:H)-MIN('1. Data'!H:H))</f>
        <v>0.9010600707</v>
      </c>
      <c r="I259" s="61">
        <f>(MAX('1. Data'!I:I)-'1. Data'!I256)/(MAX('1. Data'!I:I)-MIN('1. Data'!I:I))</f>
        <v>0.4765051395</v>
      </c>
      <c r="J259" s="61">
        <f>(MAX('1. Data'!J:J)-'1. Data'!J256)/(MAX('1. Data'!J:J)-MIN('1. Data'!J:J))</f>
        <v>0.4251968504</v>
      </c>
      <c r="K259" s="61">
        <f>('1. Data'!K256-MIN('1. Data'!K:K))/(MAX('1. Data'!K:K)-MIN('1. Data'!K:K))</f>
        <v>0.2215568862</v>
      </c>
      <c r="L259" s="61">
        <f>('1. Data'!L256-MIN('1. Data'!L:L))/(MAX('1. Data'!L:L)-MIN('1. Data'!L:L))</f>
        <v>0.2307692308</v>
      </c>
      <c r="M259" s="61">
        <f>('1. Data'!M256-MIN('1. Data'!M:M))/(MAX('1. Data'!M:M)-MIN('1. Data'!M:M))</f>
        <v>0.6</v>
      </c>
    </row>
    <row r="260" ht="15.75" customHeight="1">
      <c r="A260" s="60">
        <v>256.0</v>
      </c>
      <c r="B260" s="61">
        <f>('1. Data'!B257-MIN('1. Data'!B:B))/(MAX('1. Data'!B:B)-MIN('1. Data'!B:B))</f>
        <v>0.3008849558</v>
      </c>
      <c r="C260" s="61">
        <f>(MAX('1. Data'!C:C)-'1. Data'!C257)/(MAX('1. Data'!C:C)-MIN('1. Data'!C:C))</f>
        <v>0.6917808219</v>
      </c>
      <c r="D260" s="61">
        <f>('1. Data'!D257-MIN('1. Data'!D:D))/(MAX('1. Data'!D:D)-MIN('1. Data'!D:D))</f>
        <v>0.23</v>
      </c>
      <c r="E260" s="61">
        <f>('1. Data'!E257-MIN('1. Data'!E:E))/(MAX('1. Data'!E:E)-MIN('1. Data'!E:E))</f>
        <v>0.1575342466</v>
      </c>
      <c r="F260" s="61">
        <f>(MAX('1. Data'!F:F)-'1. Data'!F257)/(MAX('1. Data'!F:F)-MIN('1. Data'!F:F))</f>
        <v>0.898163606</v>
      </c>
      <c r="G260" s="61">
        <f>(MAX('1. Data'!G:G)-'1. Data'!G257)/(MAX('1. Data'!G:G)-MIN('1. Data'!G:G))</f>
        <v>0.7746478873</v>
      </c>
      <c r="H260" s="61">
        <f>(MAX('1. Data'!H:H)-'1. Data'!H257)/(MAX('1. Data'!H:H)-MIN('1. Data'!H:H))</f>
        <v>0.6007067138</v>
      </c>
      <c r="I260" s="61">
        <f>(MAX('1. Data'!I:I)-'1. Data'!I257)/(MAX('1. Data'!I:I)-MIN('1. Data'!I:I))</f>
        <v>0.5095447871</v>
      </c>
      <c r="J260" s="61">
        <f>(MAX('1. Data'!J:J)-'1. Data'!J257)/(MAX('1. Data'!J:J)-MIN('1. Data'!J:J))</f>
        <v>0.5905511811</v>
      </c>
      <c r="K260" s="61">
        <f>('1. Data'!K257-MIN('1. Data'!K:K))/(MAX('1. Data'!K:K)-MIN('1. Data'!K:K))</f>
        <v>0.1437125749</v>
      </c>
      <c r="L260" s="61">
        <f>('1. Data'!L257-MIN('1. Data'!L:L))/(MAX('1. Data'!L:L)-MIN('1. Data'!L:L))</f>
        <v>0.1384615385</v>
      </c>
      <c r="M260" s="61">
        <f>('1. Data'!M257-MIN('1. Data'!M:M))/(MAX('1. Data'!M:M)-MIN('1. Data'!M:M))</f>
        <v>0.4</v>
      </c>
    </row>
    <row r="261" ht="15.75" customHeight="1">
      <c r="A261" s="60">
        <v>257.0</v>
      </c>
      <c r="B261" s="61">
        <f>('1. Data'!B258-MIN('1. Data'!B:B))/(MAX('1. Data'!B:B)-MIN('1. Data'!B:B))</f>
        <v>0.4247787611</v>
      </c>
      <c r="C261" s="61">
        <f>(MAX('1. Data'!C:C)-'1. Data'!C258)/(MAX('1. Data'!C:C)-MIN('1. Data'!C:C))</f>
        <v>0.8493150685</v>
      </c>
      <c r="D261" s="61">
        <f>('1. Data'!D258-MIN('1. Data'!D:D))/(MAX('1. Data'!D:D)-MIN('1. Data'!D:D))</f>
        <v>0.37</v>
      </c>
      <c r="E261" s="61">
        <f>('1. Data'!E258-MIN('1. Data'!E:E))/(MAX('1. Data'!E:E)-MIN('1. Data'!E:E))</f>
        <v>0.08904109589</v>
      </c>
      <c r="F261" s="61">
        <f>(MAX('1. Data'!F:F)-'1. Data'!F258)/(MAX('1. Data'!F:F)-MIN('1. Data'!F:F))</f>
        <v>0.8948247078</v>
      </c>
      <c r="G261" s="61">
        <f>(MAX('1. Data'!G:G)-'1. Data'!G258)/(MAX('1. Data'!G:G)-MIN('1. Data'!G:G))</f>
        <v>0.9436619718</v>
      </c>
      <c r="H261" s="61">
        <f>(MAX('1. Data'!H:H)-'1. Data'!H258)/(MAX('1. Data'!H:H)-MIN('1. Data'!H:H))</f>
        <v>0.9752650177</v>
      </c>
      <c r="I261" s="61">
        <f>(MAX('1. Data'!I:I)-'1. Data'!I258)/(MAX('1. Data'!I:I)-MIN('1. Data'!I:I))</f>
        <v>0.4177679883</v>
      </c>
      <c r="J261" s="61">
        <f>(MAX('1. Data'!J:J)-'1. Data'!J258)/(MAX('1. Data'!J:J)-MIN('1. Data'!J:J))</f>
        <v>0.6220472441</v>
      </c>
      <c r="K261" s="61">
        <f>('1. Data'!K258-MIN('1. Data'!K:K))/(MAX('1. Data'!K:K)-MIN('1. Data'!K:K))</f>
        <v>0.1736526946</v>
      </c>
      <c r="L261" s="61">
        <f>('1. Data'!L258-MIN('1. Data'!L:L))/(MAX('1. Data'!L:L)-MIN('1. Data'!L:L))</f>
        <v>0.1230769231</v>
      </c>
      <c r="M261" s="61">
        <f>('1. Data'!M258-MIN('1. Data'!M:M))/(MAX('1. Data'!M:M)-MIN('1. Data'!M:M))</f>
        <v>0.4</v>
      </c>
    </row>
    <row r="262" ht="15.75" customHeight="1">
      <c r="A262" s="60">
        <v>258.0</v>
      </c>
      <c r="B262" s="61">
        <f>('1. Data'!B259-MIN('1. Data'!B:B))/(MAX('1. Data'!B:B)-MIN('1. Data'!B:B))</f>
        <v>0.1769911504</v>
      </c>
      <c r="C262" s="61">
        <f>(MAX('1. Data'!C:C)-'1. Data'!C259)/(MAX('1. Data'!C:C)-MIN('1. Data'!C:C))</f>
        <v>0.6061643836</v>
      </c>
      <c r="D262" s="61">
        <f>('1. Data'!D259-MIN('1. Data'!D:D))/(MAX('1. Data'!D:D)-MIN('1. Data'!D:D))</f>
        <v>0</v>
      </c>
      <c r="E262" s="61">
        <f>('1. Data'!E259-MIN('1. Data'!E:E))/(MAX('1. Data'!E:E)-MIN('1. Data'!E:E))</f>
        <v>0.08219178082</v>
      </c>
      <c r="F262" s="61">
        <f>(MAX('1. Data'!F:F)-'1. Data'!F259)/(MAX('1. Data'!F:F)-MIN('1. Data'!F:F))</f>
        <v>0.8948247078</v>
      </c>
      <c r="G262" s="61">
        <f>(MAX('1. Data'!G:G)-'1. Data'!G259)/(MAX('1. Data'!G:G)-MIN('1. Data'!G:G))</f>
        <v>0.8450704225</v>
      </c>
      <c r="H262" s="61">
        <f>(MAX('1. Data'!H:H)-'1. Data'!H259)/(MAX('1. Data'!H:H)-MIN('1. Data'!H:H))</f>
        <v>0.8233215548</v>
      </c>
      <c r="I262" s="61">
        <f>(MAX('1. Data'!I:I)-'1. Data'!I259)/(MAX('1. Data'!I:I)-MIN('1. Data'!I:I))</f>
        <v>0.5058737151</v>
      </c>
      <c r="J262" s="61">
        <f>(MAX('1. Data'!J:J)-'1. Data'!J259)/(MAX('1. Data'!J:J)-MIN('1. Data'!J:J))</f>
        <v>0.4094488189</v>
      </c>
      <c r="K262" s="61">
        <f>('1. Data'!K259-MIN('1. Data'!K:K))/(MAX('1. Data'!K:K)-MIN('1. Data'!K:K))</f>
        <v>0.2035928144</v>
      </c>
      <c r="L262" s="61">
        <f>('1. Data'!L259-MIN('1. Data'!L:L))/(MAX('1. Data'!L:L)-MIN('1. Data'!L:L))</f>
        <v>0.1230769231</v>
      </c>
      <c r="M262" s="61">
        <f>('1. Data'!M259-MIN('1. Data'!M:M))/(MAX('1. Data'!M:M)-MIN('1. Data'!M:M))</f>
        <v>0.4</v>
      </c>
    </row>
    <row r="263" ht="15.75" customHeight="1">
      <c r="A263" s="60">
        <v>259.0</v>
      </c>
      <c r="B263" s="61">
        <f>('1. Data'!B260-MIN('1. Data'!B:B))/(MAX('1. Data'!B:B)-MIN('1. Data'!B:B))</f>
        <v>0.2743362832</v>
      </c>
      <c r="C263" s="61">
        <f>(MAX('1. Data'!C:C)-'1. Data'!C260)/(MAX('1. Data'!C:C)-MIN('1. Data'!C:C))</f>
        <v>0.801369863</v>
      </c>
      <c r="D263" s="61">
        <f>('1. Data'!D260-MIN('1. Data'!D:D))/(MAX('1. Data'!D:D)-MIN('1. Data'!D:D))</f>
        <v>0.76</v>
      </c>
      <c r="E263" s="61">
        <f>('1. Data'!E260-MIN('1. Data'!E:E))/(MAX('1. Data'!E:E)-MIN('1. Data'!E:E))</f>
        <v>0.06164383562</v>
      </c>
      <c r="F263" s="61">
        <f>(MAX('1. Data'!F:F)-'1. Data'!F260)/(MAX('1. Data'!F:F)-MIN('1. Data'!F:F))</f>
        <v>0</v>
      </c>
      <c r="G263" s="61">
        <f>(MAX('1. Data'!G:G)-'1. Data'!G260)/(MAX('1. Data'!G:G)-MIN('1. Data'!G:G))</f>
        <v>0.9014084507</v>
      </c>
      <c r="H263" s="61">
        <f>(MAX('1. Data'!H:H)-'1. Data'!H260)/(MAX('1. Data'!H:H)-MIN('1. Data'!H:H))</f>
        <v>0.8621908127</v>
      </c>
      <c r="I263" s="61">
        <f>(MAX('1. Data'!I:I)-'1. Data'!I260)/(MAX('1. Data'!I:I)-MIN('1. Data'!I:I))</f>
        <v>0.5058737151</v>
      </c>
      <c r="J263" s="61">
        <f>(MAX('1. Data'!J:J)-'1. Data'!J260)/(MAX('1. Data'!J:J)-MIN('1. Data'!J:J))</f>
        <v>0.7480314961</v>
      </c>
      <c r="K263" s="61">
        <f>('1. Data'!K260-MIN('1. Data'!K:K))/(MAX('1. Data'!K:K)-MIN('1. Data'!K:K))</f>
        <v>0.5568862275</v>
      </c>
      <c r="L263" s="61">
        <f>('1. Data'!L260-MIN('1. Data'!L:L))/(MAX('1. Data'!L:L)-MIN('1. Data'!L:L))</f>
        <v>0.1538461538</v>
      </c>
      <c r="M263" s="61">
        <f>('1. Data'!M260-MIN('1. Data'!M:M))/(MAX('1. Data'!M:M)-MIN('1. Data'!M:M))</f>
        <v>0.4</v>
      </c>
    </row>
    <row r="264" ht="15.75" customHeight="1">
      <c r="A264" s="60">
        <v>260.0</v>
      </c>
      <c r="B264" s="61">
        <f>('1. Data'!B261-MIN('1. Data'!B:B))/(MAX('1. Data'!B:B)-MIN('1. Data'!B:B))</f>
        <v>0.4778761062</v>
      </c>
      <c r="C264" s="61">
        <f>(MAX('1. Data'!C:C)-'1. Data'!C261)/(MAX('1. Data'!C:C)-MIN('1. Data'!C:C))</f>
        <v>0.8698630137</v>
      </c>
      <c r="D264" s="61">
        <f>('1. Data'!D261-MIN('1. Data'!D:D))/(MAX('1. Data'!D:D)-MIN('1. Data'!D:D))</f>
        <v>0.47</v>
      </c>
      <c r="E264" s="61">
        <f>('1. Data'!E261-MIN('1. Data'!E:E))/(MAX('1. Data'!E:E)-MIN('1. Data'!E:E))</f>
        <v>0.1164383562</v>
      </c>
      <c r="F264" s="61">
        <f>(MAX('1. Data'!F:F)-'1. Data'!F261)/(MAX('1. Data'!F:F)-MIN('1. Data'!F:F))</f>
        <v>0.878130217</v>
      </c>
      <c r="G264" s="61">
        <f>(MAX('1. Data'!G:G)-'1. Data'!G261)/(MAX('1. Data'!G:G)-MIN('1. Data'!G:G))</f>
        <v>0.8169014085</v>
      </c>
      <c r="H264" s="61">
        <f>(MAX('1. Data'!H:H)-'1. Data'!H261)/(MAX('1. Data'!H:H)-MIN('1. Data'!H:H))</f>
        <v>0.9045936396</v>
      </c>
      <c r="I264" s="61">
        <f>(MAX('1. Data'!I:I)-'1. Data'!I261)/(MAX('1. Data'!I:I)-MIN('1. Data'!I:I))</f>
        <v>0.2966226138</v>
      </c>
      <c r="J264" s="61">
        <f>(MAX('1. Data'!J:J)-'1. Data'!J261)/(MAX('1. Data'!J:J)-MIN('1. Data'!J:J))</f>
        <v>0.5118110236</v>
      </c>
      <c r="K264" s="61">
        <f>('1. Data'!K261-MIN('1. Data'!K:K))/(MAX('1. Data'!K:K)-MIN('1. Data'!K:K))</f>
        <v>0.2814371257</v>
      </c>
      <c r="L264" s="61">
        <f>('1. Data'!L261-MIN('1. Data'!L:L))/(MAX('1. Data'!L:L)-MIN('1. Data'!L:L))</f>
        <v>0.3230769231</v>
      </c>
      <c r="M264" s="61">
        <f>('1. Data'!M261-MIN('1. Data'!M:M))/(MAX('1. Data'!M:M)-MIN('1. Data'!M:M))</f>
        <v>0.8</v>
      </c>
    </row>
    <row r="265" ht="15.75" customHeight="1">
      <c r="A265" s="60">
        <v>261.0</v>
      </c>
      <c r="B265" s="61">
        <f>('1. Data'!B262-MIN('1. Data'!B:B))/(MAX('1. Data'!B:B)-MIN('1. Data'!B:B))</f>
        <v>0.2920353982</v>
      </c>
      <c r="C265" s="61">
        <f>(MAX('1. Data'!C:C)-'1. Data'!C262)/(MAX('1. Data'!C:C)-MIN('1. Data'!C:C))</f>
        <v>0.8561643836</v>
      </c>
      <c r="D265" s="61">
        <f>('1. Data'!D262-MIN('1. Data'!D:D))/(MAX('1. Data'!D:D)-MIN('1. Data'!D:D))</f>
        <v>0.23</v>
      </c>
      <c r="E265" s="61">
        <f>('1. Data'!E262-MIN('1. Data'!E:E))/(MAX('1. Data'!E:E)-MIN('1. Data'!E:E))</f>
        <v>0.05479452055</v>
      </c>
      <c r="F265" s="61">
        <f>(MAX('1. Data'!F:F)-'1. Data'!F262)/(MAX('1. Data'!F:F)-MIN('1. Data'!F:F))</f>
        <v>0.8914858097</v>
      </c>
      <c r="G265" s="61">
        <f>(MAX('1. Data'!G:G)-'1. Data'!G262)/(MAX('1. Data'!G:G)-MIN('1. Data'!G:G))</f>
        <v>0.7605633803</v>
      </c>
      <c r="H265" s="61">
        <f>(MAX('1. Data'!H:H)-'1. Data'!H262)/(MAX('1. Data'!H:H)-MIN('1. Data'!H:H))</f>
        <v>0.8621908127</v>
      </c>
      <c r="I265" s="61">
        <f>(MAX('1. Data'!I:I)-'1. Data'!I262)/(MAX('1. Data'!I:I)-MIN('1. Data'!I:I))</f>
        <v>0.5462555066</v>
      </c>
      <c r="J265" s="61">
        <f>(MAX('1. Data'!J:J)-'1. Data'!J262)/(MAX('1. Data'!J:J)-MIN('1. Data'!J:J))</f>
        <v>0.5669291339</v>
      </c>
      <c r="K265" s="61">
        <f>('1. Data'!K262-MIN('1. Data'!K:K))/(MAX('1. Data'!K:K)-MIN('1. Data'!K:K))</f>
        <v>0.1916167665</v>
      </c>
      <c r="L265" s="61">
        <f>('1. Data'!L262-MIN('1. Data'!L:L))/(MAX('1. Data'!L:L)-MIN('1. Data'!L:L))</f>
        <v>0.1384615385</v>
      </c>
      <c r="M265" s="61">
        <f>('1. Data'!M262-MIN('1. Data'!M:M))/(MAX('1. Data'!M:M)-MIN('1. Data'!M:M))</f>
        <v>0.4</v>
      </c>
    </row>
    <row r="266" ht="15.75" customHeight="1">
      <c r="A266" s="60">
        <v>262.0</v>
      </c>
      <c r="B266" s="61">
        <f>('1. Data'!B263-MIN('1. Data'!B:B))/(MAX('1. Data'!B:B)-MIN('1. Data'!B:B))</f>
        <v>0.2123893805</v>
      </c>
      <c r="C266" s="61">
        <f>(MAX('1. Data'!C:C)-'1. Data'!C263)/(MAX('1. Data'!C:C)-MIN('1. Data'!C:C))</f>
        <v>0.4143835616</v>
      </c>
      <c r="D266" s="61">
        <f>('1. Data'!D263-MIN('1. Data'!D:D))/(MAX('1. Data'!D:D)-MIN('1. Data'!D:D))</f>
        <v>0.04</v>
      </c>
      <c r="E266" s="61">
        <f>('1. Data'!E263-MIN('1. Data'!E:E))/(MAX('1. Data'!E:E)-MIN('1. Data'!E:E))</f>
        <v>0.07534246575</v>
      </c>
      <c r="F266" s="61">
        <f>(MAX('1. Data'!F:F)-'1. Data'!F263)/(MAX('1. Data'!F:F)-MIN('1. Data'!F:F))</f>
        <v>0.8747913189</v>
      </c>
      <c r="G266" s="61">
        <f>(MAX('1. Data'!G:G)-'1. Data'!G263)/(MAX('1. Data'!G:G)-MIN('1. Data'!G:G))</f>
        <v>0.8450704225</v>
      </c>
      <c r="H266" s="61">
        <f>(MAX('1. Data'!H:H)-'1. Data'!H263)/(MAX('1. Data'!H:H)-MIN('1. Data'!H:H))</f>
        <v>0.7844522968</v>
      </c>
      <c r="I266" s="61">
        <f>(MAX('1. Data'!I:I)-'1. Data'!I263)/(MAX('1. Data'!I:I)-MIN('1. Data'!I:I))</f>
        <v>0.59030837</v>
      </c>
      <c r="J266" s="61">
        <f>(MAX('1. Data'!J:J)-'1. Data'!J263)/(MAX('1. Data'!J:J)-MIN('1. Data'!J:J))</f>
        <v>0.5196850394</v>
      </c>
      <c r="K266" s="61">
        <f>('1. Data'!K263-MIN('1. Data'!K:K))/(MAX('1. Data'!K:K)-MIN('1. Data'!K:K))</f>
        <v>0.1616766467</v>
      </c>
      <c r="L266" s="61">
        <f>('1. Data'!L263-MIN('1. Data'!L:L))/(MAX('1. Data'!L:L)-MIN('1. Data'!L:L))</f>
        <v>0.1538461538</v>
      </c>
      <c r="M266" s="61">
        <f>('1. Data'!M263-MIN('1. Data'!M:M))/(MAX('1. Data'!M:M)-MIN('1. Data'!M:M))</f>
        <v>0.2</v>
      </c>
    </row>
    <row r="267" ht="15.75" customHeight="1">
      <c r="A267" s="60">
        <v>263.0</v>
      </c>
      <c r="B267" s="61">
        <f>('1. Data'!B264-MIN('1. Data'!B:B))/(MAX('1. Data'!B:B)-MIN('1. Data'!B:B))</f>
        <v>0.3008849558</v>
      </c>
      <c r="C267" s="61">
        <f>(MAX('1. Data'!C:C)-'1. Data'!C264)/(MAX('1. Data'!C:C)-MIN('1. Data'!C:C))</f>
        <v>0.7260273973</v>
      </c>
      <c r="D267" s="61">
        <f>('1. Data'!D264-MIN('1. Data'!D:D))/(MAX('1. Data'!D:D)-MIN('1. Data'!D:D))</f>
        <v>0.03</v>
      </c>
      <c r="E267" s="61">
        <f>('1. Data'!E264-MIN('1. Data'!E:E))/(MAX('1. Data'!E:E)-MIN('1. Data'!E:E))</f>
        <v>0.05479452055</v>
      </c>
      <c r="F267" s="61">
        <f>(MAX('1. Data'!F:F)-'1. Data'!F264)/(MAX('1. Data'!F:F)-MIN('1. Data'!F:F))</f>
        <v>0.9031719533</v>
      </c>
      <c r="G267" s="61">
        <f>(MAX('1. Data'!G:G)-'1. Data'!G264)/(MAX('1. Data'!G:G)-MIN('1. Data'!G:G))</f>
        <v>0.8732394366</v>
      </c>
      <c r="H267" s="61">
        <f>(MAX('1. Data'!H:H)-'1. Data'!H264)/(MAX('1. Data'!H:H)-MIN('1. Data'!H:H))</f>
        <v>0.8975265018</v>
      </c>
      <c r="I267" s="61">
        <f>(MAX('1. Data'!I:I)-'1. Data'!I264)/(MAX('1. Data'!I:I)-MIN('1. Data'!I:I))</f>
        <v>0.5829662261</v>
      </c>
      <c r="J267" s="61">
        <f>(MAX('1. Data'!J:J)-'1. Data'!J264)/(MAX('1. Data'!J:J)-MIN('1. Data'!J:J))</f>
        <v>0.5275590551</v>
      </c>
      <c r="K267" s="61">
        <f>('1. Data'!K264-MIN('1. Data'!K:K))/(MAX('1. Data'!K:K)-MIN('1. Data'!K:K))</f>
        <v>0.1437125749</v>
      </c>
      <c r="L267" s="61">
        <f>('1. Data'!L264-MIN('1. Data'!L:L))/(MAX('1. Data'!L:L)-MIN('1. Data'!L:L))</f>
        <v>0.2461538462</v>
      </c>
      <c r="M267" s="61">
        <f>('1. Data'!M264-MIN('1. Data'!M:M))/(MAX('1. Data'!M:M)-MIN('1. Data'!M:M))</f>
        <v>0.4</v>
      </c>
    </row>
    <row r="268" ht="15.75" customHeight="1">
      <c r="A268" s="60">
        <v>264.0</v>
      </c>
      <c r="B268" s="61">
        <f>('1. Data'!B265-MIN('1. Data'!B:B))/(MAX('1. Data'!B:B)-MIN('1. Data'!B:B))</f>
        <v>0.2920353982</v>
      </c>
      <c r="C268" s="61">
        <f>(MAX('1. Data'!C:C)-'1. Data'!C265)/(MAX('1. Data'!C:C)-MIN('1. Data'!C:C))</f>
        <v>0.8287671233</v>
      </c>
      <c r="D268" s="61">
        <f>('1. Data'!D265-MIN('1. Data'!D:D))/(MAX('1. Data'!D:D)-MIN('1. Data'!D:D))</f>
        <v>0.23</v>
      </c>
      <c r="E268" s="61">
        <f>('1. Data'!E265-MIN('1. Data'!E:E))/(MAX('1. Data'!E:E)-MIN('1. Data'!E:E))</f>
        <v>0.06164383562</v>
      </c>
      <c r="F268" s="61">
        <f>(MAX('1. Data'!F:F)-'1. Data'!F265)/(MAX('1. Data'!F:F)-MIN('1. Data'!F:F))</f>
        <v>0.8914858097</v>
      </c>
      <c r="G268" s="61">
        <f>(MAX('1. Data'!G:G)-'1. Data'!G265)/(MAX('1. Data'!G:G)-MIN('1. Data'!G:G))</f>
        <v>0.6901408451</v>
      </c>
      <c r="H268" s="61">
        <f>(MAX('1. Data'!H:H)-'1. Data'!H265)/(MAX('1. Data'!H:H)-MIN('1. Data'!H:H))</f>
        <v>0.8480565371</v>
      </c>
      <c r="I268" s="61">
        <f>(MAX('1. Data'!I:I)-'1. Data'!I265)/(MAX('1. Data'!I:I)-MIN('1. Data'!I:I))</f>
        <v>0.5425844347</v>
      </c>
      <c r="J268" s="61">
        <f>(MAX('1. Data'!J:J)-'1. Data'!J265)/(MAX('1. Data'!J:J)-MIN('1. Data'!J:J))</f>
        <v>0.5748031496</v>
      </c>
      <c r="K268" s="61">
        <f>('1. Data'!K265-MIN('1. Data'!K:K))/(MAX('1. Data'!K:K)-MIN('1. Data'!K:K))</f>
        <v>0.2035928144</v>
      </c>
      <c r="L268" s="61">
        <f>('1. Data'!L265-MIN('1. Data'!L:L))/(MAX('1. Data'!L:L)-MIN('1. Data'!L:L))</f>
        <v>0.1384615385</v>
      </c>
      <c r="M268" s="61">
        <f>('1. Data'!M265-MIN('1. Data'!M:M))/(MAX('1. Data'!M:M)-MIN('1. Data'!M:M))</f>
        <v>0.4</v>
      </c>
    </row>
    <row r="269" ht="15.75" customHeight="1">
      <c r="A269" s="60">
        <v>265.0</v>
      </c>
      <c r="B269" s="61">
        <f>('1. Data'!B266-MIN('1. Data'!B:B))/(MAX('1. Data'!B:B)-MIN('1. Data'!B:B))</f>
        <v>0.6991150442</v>
      </c>
      <c r="C269" s="61">
        <f>(MAX('1. Data'!C:C)-'1. Data'!C266)/(MAX('1. Data'!C:C)-MIN('1. Data'!C:C))</f>
        <v>0.698630137</v>
      </c>
      <c r="D269" s="61">
        <f>('1. Data'!D266-MIN('1. Data'!D:D))/(MAX('1. Data'!D:D)-MIN('1. Data'!D:D))</f>
        <v>0.49</v>
      </c>
      <c r="E269" s="61">
        <f>('1. Data'!E266-MIN('1. Data'!E:E))/(MAX('1. Data'!E:E)-MIN('1. Data'!E:E))</f>
        <v>0.102739726</v>
      </c>
      <c r="F269" s="61">
        <f>(MAX('1. Data'!F:F)-'1. Data'!F266)/(MAX('1. Data'!F:F)-MIN('1. Data'!F:F))</f>
        <v>0.9131886477</v>
      </c>
      <c r="G269" s="61">
        <f>(MAX('1. Data'!G:G)-'1. Data'!G266)/(MAX('1. Data'!G:G)-MIN('1. Data'!G:G))</f>
        <v>0.9436619718</v>
      </c>
      <c r="H269" s="61">
        <f>(MAX('1. Data'!H:H)-'1. Data'!H266)/(MAX('1. Data'!H:H)-MIN('1. Data'!H:H))</f>
        <v>0.925795053</v>
      </c>
      <c r="I269" s="61">
        <f>(MAX('1. Data'!I:I)-'1. Data'!I266)/(MAX('1. Data'!I:I)-MIN('1. Data'!I:I))</f>
        <v>0.278267254</v>
      </c>
      <c r="J269" s="61">
        <f>(MAX('1. Data'!J:J)-'1. Data'!J266)/(MAX('1. Data'!J:J)-MIN('1. Data'!J:J))</f>
        <v>0.7322834646</v>
      </c>
      <c r="K269" s="61">
        <f>('1. Data'!K266-MIN('1. Data'!K:K))/(MAX('1. Data'!K:K)-MIN('1. Data'!K:K))</f>
        <v>0.3233532934</v>
      </c>
      <c r="L269" s="61">
        <f>('1. Data'!L266-MIN('1. Data'!L:L))/(MAX('1. Data'!L:L)-MIN('1. Data'!L:L))</f>
        <v>0.3846153846</v>
      </c>
      <c r="M269" s="61">
        <f>('1. Data'!M266-MIN('1. Data'!M:M))/(MAX('1. Data'!M:M)-MIN('1. Data'!M:M))</f>
        <v>0.4</v>
      </c>
    </row>
    <row r="270" ht="15.75" customHeight="1">
      <c r="A270" s="60">
        <v>266.0</v>
      </c>
      <c r="B270" s="61">
        <f>('1. Data'!B267-MIN('1. Data'!B:B))/(MAX('1. Data'!B:B)-MIN('1. Data'!B:B))</f>
        <v>0.6371681416</v>
      </c>
      <c r="C270" s="61">
        <f>(MAX('1. Data'!C:C)-'1. Data'!C267)/(MAX('1. Data'!C:C)-MIN('1. Data'!C:C))</f>
        <v>0.904109589</v>
      </c>
      <c r="D270" s="61">
        <f>('1. Data'!D267-MIN('1. Data'!D:D))/(MAX('1. Data'!D:D)-MIN('1. Data'!D:D))</f>
        <v>0.52</v>
      </c>
      <c r="E270" s="61">
        <f>('1. Data'!E267-MIN('1. Data'!E:E))/(MAX('1. Data'!E:E)-MIN('1. Data'!E:E))</f>
        <v>0.06164383562</v>
      </c>
      <c r="F270" s="61">
        <f>(MAX('1. Data'!F:F)-'1. Data'!F267)/(MAX('1. Data'!F:F)-MIN('1. Data'!F:F))</f>
        <v>0.9015025042</v>
      </c>
      <c r="G270" s="61">
        <f>(MAX('1. Data'!G:G)-'1. Data'!G267)/(MAX('1. Data'!G:G)-MIN('1. Data'!G:G))</f>
        <v>0.9295774648</v>
      </c>
      <c r="H270" s="61">
        <f>(MAX('1. Data'!H:H)-'1. Data'!H267)/(MAX('1. Data'!H:H)-MIN('1. Data'!H:H))</f>
        <v>0.9858657244</v>
      </c>
      <c r="I270" s="61">
        <f>(MAX('1. Data'!I:I)-'1. Data'!I267)/(MAX('1. Data'!I:I)-MIN('1. Data'!I:I))</f>
        <v>0.5058737151</v>
      </c>
      <c r="J270" s="61">
        <f>(MAX('1. Data'!J:J)-'1. Data'!J267)/(MAX('1. Data'!J:J)-MIN('1. Data'!J:J))</f>
        <v>0.6377952756</v>
      </c>
      <c r="K270" s="61">
        <f>('1. Data'!K267-MIN('1. Data'!K:K))/(MAX('1. Data'!K:K)-MIN('1. Data'!K:K))</f>
        <v>0.2335329341</v>
      </c>
      <c r="L270" s="61">
        <f>('1. Data'!L267-MIN('1. Data'!L:L))/(MAX('1. Data'!L:L)-MIN('1. Data'!L:L))</f>
        <v>0.2769230769</v>
      </c>
      <c r="M270" s="61">
        <f>('1. Data'!M267-MIN('1. Data'!M:M))/(MAX('1. Data'!M:M)-MIN('1. Data'!M:M))</f>
        <v>0.8</v>
      </c>
    </row>
    <row r="271" ht="15.75" customHeight="1">
      <c r="A271" s="60">
        <v>267.0</v>
      </c>
      <c r="B271" s="61">
        <f>('1. Data'!B268-MIN('1. Data'!B:B))/(MAX('1. Data'!B:B)-MIN('1. Data'!B:B))</f>
        <v>0.3097345133</v>
      </c>
      <c r="C271" s="61">
        <f>(MAX('1. Data'!C:C)-'1. Data'!C268)/(MAX('1. Data'!C:C)-MIN('1. Data'!C:C))</f>
        <v>0.4863013699</v>
      </c>
      <c r="D271" s="61">
        <f>('1. Data'!D268-MIN('1. Data'!D:D))/(MAX('1. Data'!D:D)-MIN('1. Data'!D:D))</f>
        <v>0</v>
      </c>
      <c r="E271" s="61">
        <f>('1. Data'!E268-MIN('1. Data'!E:E))/(MAX('1. Data'!E:E)-MIN('1. Data'!E:E))</f>
        <v>0.1643835616</v>
      </c>
      <c r="F271" s="61">
        <f>(MAX('1. Data'!F:F)-'1. Data'!F268)/(MAX('1. Data'!F:F)-MIN('1. Data'!F:F))</f>
        <v>0.8597662771</v>
      </c>
      <c r="G271" s="61">
        <f>(MAX('1. Data'!G:G)-'1. Data'!G268)/(MAX('1. Data'!G:G)-MIN('1. Data'!G:G))</f>
        <v>0.6478873239</v>
      </c>
      <c r="H271" s="61">
        <f>(MAX('1. Data'!H:H)-'1. Data'!H268)/(MAX('1. Data'!H:H)-MIN('1. Data'!H:H))</f>
        <v>0.8056537102</v>
      </c>
      <c r="I271" s="61">
        <f>(MAX('1. Data'!I:I)-'1. Data'!I268)/(MAX('1. Data'!I:I)-MIN('1. Data'!I:I))</f>
        <v>0.2525697504</v>
      </c>
      <c r="J271" s="61">
        <f>(MAX('1. Data'!J:J)-'1. Data'!J268)/(MAX('1. Data'!J:J)-MIN('1. Data'!J:J))</f>
        <v>0.3228346457</v>
      </c>
      <c r="K271" s="61">
        <f>('1. Data'!K268-MIN('1. Data'!K:K))/(MAX('1. Data'!K:K)-MIN('1. Data'!K:K))</f>
        <v>0.2335329341</v>
      </c>
      <c r="L271" s="61">
        <f>('1. Data'!L268-MIN('1. Data'!L:L))/(MAX('1. Data'!L:L)-MIN('1. Data'!L:L))</f>
        <v>0.2153846154</v>
      </c>
      <c r="M271" s="61">
        <f>('1. Data'!M268-MIN('1. Data'!M:M))/(MAX('1. Data'!M:M)-MIN('1. Data'!M:M))</f>
        <v>0.2</v>
      </c>
    </row>
    <row r="272" ht="15.75" customHeight="1">
      <c r="A272" s="60">
        <v>268.0</v>
      </c>
      <c r="B272" s="61">
        <f>('1. Data'!B269-MIN('1. Data'!B:B))/(MAX('1. Data'!B:B)-MIN('1. Data'!B:B))</f>
        <v>0.2920353982</v>
      </c>
      <c r="C272" s="61">
        <f>(MAX('1. Data'!C:C)-'1. Data'!C269)/(MAX('1. Data'!C:C)-MIN('1. Data'!C:C))</f>
        <v>0.8424657534</v>
      </c>
      <c r="D272" s="61">
        <f>('1. Data'!D269-MIN('1. Data'!D:D))/(MAX('1. Data'!D:D)-MIN('1. Data'!D:D))</f>
        <v>0.46</v>
      </c>
      <c r="E272" s="61">
        <f>('1. Data'!E269-MIN('1. Data'!E:E))/(MAX('1. Data'!E:E)-MIN('1. Data'!E:E))</f>
        <v>0.1849315068</v>
      </c>
      <c r="F272" s="61">
        <f>(MAX('1. Data'!F:F)-'1. Data'!F269)/(MAX('1. Data'!F:F)-MIN('1. Data'!F:F))</f>
        <v>0.8898163606</v>
      </c>
      <c r="G272" s="61">
        <f>(MAX('1. Data'!G:G)-'1. Data'!G269)/(MAX('1. Data'!G:G)-MIN('1. Data'!G:G))</f>
        <v>0.8028169014</v>
      </c>
      <c r="H272" s="61">
        <f>(MAX('1. Data'!H:H)-'1. Data'!H269)/(MAX('1. Data'!H:H)-MIN('1. Data'!H:H))</f>
        <v>0.890459364</v>
      </c>
      <c r="I272" s="61">
        <f>(MAX('1. Data'!I:I)-'1. Data'!I269)/(MAX('1. Data'!I:I)-MIN('1. Data'!I:I))</f>
        <v>0.4691629956</v>
      </c>
      <c r="J272" s="61">
        <f>(MAX('1. Data'!J:J)-'1. Data'!J269)/(MAX('1. Data'!J:J)-MIN('1. Data'!J:J))</f>
        <v>0.5196850394</v>
      </c>
      <c r="K272" s="61">
        <f>('1. Data'!K269-MIN('1. Data'!K:K))/(MAX('1. Data'!K:K)-MIN('1. Data'!K:K))</f>
        <v>0.3173652695</v>
      </c>
      <c r="L272" s="61">
        <f>('1. Data'!L269-MIN('1. Data'!L:L))/(MAX('1. Data'!L:L)-MIN('1. Data'!L:L))</f>
        <v>0.6769230769</v>
      </c>
      <c r="M272" s="61">
        <f>('1. Data'!M269-MIN('1. Data'!M:M))/(MAX('1. Data'!M:M)-MIN('1. Data'!M:M))</f>
        <v>1</v>
      </c>
    </row>
    <row r="273" ht="15.75" customHeight="1">
      <c r="A273" s="60">
        <v>269.0</v>
      </c>
      <c r="B273" s="61">
        <f>('1. Data'!B270-MIN('1. Data'!B:B))/(MAX('1. Data'!B:B)-MIN('1. Data'!B:B))</f>
        <v>0.203539823</v>
      </c>
      <c r="C273" s="61">
        <f>(MAX('1. Data'!C:C)-'1. Data'!C270)/(MAX('1. Data'!C:C)-MIN('1. Data'!C:C))</f>
        <v>0.7123287671</v>
      </c>
      <c r="D273" s="61">
        <f>('1. Data'!D270-MIN('1. Data'!D:D))/(MAX('1. Data'!D:D)-MIN('1. Data'!D:D))</f>
        <v>0.04</v>
      </c>
      <c r="E273" s="61">
        <f>('1. Data'!E270-MIN('1. Data'!E:E))/(MAX('1. Data'!E:E)-MIN('1. Data'!E:E))</f>
        <v>0.1438356164</v>
      </c>
      <c r="F273" s="61">
        <f>(MAX('1. Data'!F:F)-'1. Data'!F270)/(MAX('1. Data'!F:F)-MIN('1. Data'!F:F))</f>
        <v>0.8914858097</v>
      </c>
      <c r="G273" s="61">
        <f>(MAX('1. Data'!G:G)-'1. Data'!G270)/(MAX('1. Data'!G:G)-MIN('1. Data'!G:G))</f>
        <v>0.9154929577</v>
      </c>
      <c r="H273" s="61">
        <f>(MAX('1. Data'!H:H)-'1. Data'!H270)/(MAX('1. Data'!H:H)-MIN('1. Data'!H:H))</f>
        <v>0.925795053</v>
      </c>
      <c r="I273" s="61">
        <f>(MAX('1. Data'!I:I)-'1. Data'!I270)/(MAX('1. Data'!I:I)-MIN('1. Data'!I:I))</f>
        <v>0.3663729809</v>
      </c>
      <c r="J273" s="61">
        <f>(MAX('1. Data'!J:J)-'1. Data'!J270)/(MAX('1. Data'!J:J)-MIN('1. Data'!J:J))</f>
        <v>0.2519685039</v>
      </c>
      <c r="K273" s="61">
        <f>('1. Data'!K270-MIN('1. Data'!K:K))/(MAX('1. Data'!K:K)-MIN('1. Data'!K:K))</f>
        <v>0.3473053892</v>
      </c>
      <c r="L273" s="61">
        <f>('1. Data'!L270-MIN('1. Data'!L:L))/(MAX('1. Data'!L:L)-MIN('1. Data'!L:L))</f>
        <v>0.1538461538</v>
      </c>
      <c r="M273" s="61">
        <f>('1. Data'!M270-MIN('1. Data'!M:M))/(MAX('1. Data'!M:M)-MIN('1. Data'!M:M))</f>
        <v>0.6</v>
      </c>
    </row>
    <row r="274" ht="15.75" customHeight="1">
      <c r="A274" s="60">
        <v>270.0</v>
      </c>
      <c r="B274" s="61">
        <f>('1. Data'!B271-MIN('1. Data'!B:B))/(MAX('1. Data'!B:B)-MIN('1. Data'!B:B))</f>
        <v>0.610619469</v>
      </c>
      <c r="C274" s="61">
        <f>(MAX('1. Data'!C:C)-'1. Data'!C271)/(MAX('1. Data'!C:C)-MIN('1. Data'!C:C))</f>
        <v>0.9589041096</v>
      </c>
      <c r="D274" s="61">
        <f>('1. Data'!D271-MIN('1. Data'!D:D))/(MAX('1. Data'!D:D)-MIN('1. Data'!D:D))</f>
        <v>0.51</v>
      </c>
      <c r="E274" s="61">
        <f>('1. Data'!E271-MIN('1. Data'!E:E))/(MAX('1. Data'!E:E)-MIN('1. Data'!E:E))</f>
        <v>0.2123287671</v>
      </c>
      <c r="F274" s="61">
        <f>(MAX('1. Data'!F:F)-'1. Data'!F271)/(MAX('1. Data'!F:F)-MIN('1. Data'!F:F))</f>
        <v>0.8464106845</v>
      </c>
      <c r="G274" s="61">
        <f>(MAX('1. Data'!G:G)-'1. Data'!G271)/(MAX('1. Data'!G:G)-MIN('1. Data'!G:G))</f>
        <v>0.9577464789</v>
      </c>
      <c r="H274" s="61">
        <f>(MAX('1. Data'!H:H)-'1. Data'!H271)/(MAX('1. Data'!H:H)-MIN('1. Data'!H:H))</f>
        <v>0.9399293286</v>
      </c>
      <c r="I274" s="61">
        <f>(MAX('1. Data'!I:I)-'1. Data'!I271)/(MAX('1. Data'!I:I)-MIN('1. Data'!I:I))</f>
        <v>0.3002936858</v>
      </c>
      <c r="J274" s="61">
        <f>(MAX('1. Data'!J:J)-'1. Data'!J271)/(MAX('1. Data'!J:J)-MIN('1. Data'!J:J))</f>
        <v>0.5748031496</v>
      </c>
      <c r="K274" s="61">
        <f>('1. Data'!K271-MIN('1. Data'!K:K))/(MAX('1. Data'!K:K)-MIN('1. Data'!K:K))</f>
        <v>0.3832335329</v>
      </c>
      <c r="L274" s="61">
        <f>('1. Data'!L271-MIN('1. Data'!L:L))/(MAX('1. Data'!L:L)-MIN('1. Data'!L:L))</f>
        <v>0.2615384615</v>
      </c>
      <c r="M274" s="61">
        <f>('1. Data'!M271-MIN('1. Data'!M:M))/(MAX('1. Data'!M:M)-MIN('1. Data'!M:M))</f>
        <v>0.6</v>
      </c>
    </row>
    <row r="275" ht="15.75" customHeight="1">
      <c r="A275" s="60">
        <v>271.0</v>
      </c>
      <c r="B275" s="61">
        <f>('1. Data'!B272-MIN('1. Data'!B:B))/(MAX('1. Data'!B:B)-MIN('1. Data'!B:B))</f>
        <v>0.2920353982</v>
      </c>
      <c r="C275" s="61">
        <f>(MAX('1. Data'!C:C)-'1. Data'!C272)/(MAX('1. Data'!C:C)-MIN('1. Data'!C:C))</f>
        <v>0.7089041096</v>
      </c>
      <c r="D275" s="61">
        <f>('1. Data'!D272-MIN('1. Data'!D:D))/(MAX('1. Data'!D:D)-MIN('1. Data'!D:D))</f>
        <v>0.06</v>
      </c>
      <c r="E275" s="61">
        <f>('1. Data'!E272-MIN('1. Data'!E:E))/(MAX('1. Data'!E:E)-MIN('1. Data'!E:E))</f>
        <v>0.2123287671</v>
      </c>
      <c r="F275" s="61">
        <f>(MAX('1. Data'!F:F)-'1. Data'!F272)/(MAX('1. Data'!F:F)-MIN('1. Data'!F:F))</f>
        <v>0.8747913189</v>
      </c>
      <c r="G275" s="61">
        <f>(MAX('1. Data'!G:G)-'1. Data'!G272)/(MAX('1. Data'!G:G)-MIN('1. Data'!G:G))</f>
        <v>0.6338028169</v>
      </c>
      <c r="H275" s="61">
        <f>(MAX('1. Data'!H:H)-'1. Data'!H272)/(MAX('1. Data'!H:H)-MIN('1. Data'!H:H))</f>
        <v>0.8056537102</v>
      </c>
      <c r="I275" s="61">
        <f>(MAX('1. Data'!I:I)-'1. Data'!I272)/(MAX('1. Data'!I:I)-MIN('1. Data'!I:I))</f>
        <v>0.5279001468</v>
      </c>
      <c r="J275" s="61">
        <f>(MAX('1. Data'!J:J)-'1. Data'!J272)/(MAX('1. Data'!J:J)-MIN('1. Data'!J:J))</f>
        <v>0.5118110236</v>
      </c>
      <c r="K275" s="61">
        <f>('1. Data'!K272-MIN('1. Data'!K:K))/(MAX('1. Data'!K:K)-MIN('1. Data'!K:K))</f>
        <v>0.2035928144</v>
      </c>
      <c r="L275" s="61">
        <f>('1. Data'!L272-MIN('1. Data'!L:L))/(MAX('1. Data'!L:L)-MIN('1. Data'!L:L))</f>
        <v>0.3538461538</v>
      </c>
      <c r="M275" s="61">
        <f>('1. Data'!M272-MIN('1. Data'!M:M))/(MAX('1. Data'!M:M)-MIN('1. Data'!M:M))</f>
        <v>0.6</v>
      </c>
    </row>
    <row r="276" ht="15.75" customHeight="1">
      <c r="A276" s="60">
        <v>272.0</v>
      </c>
      <c r="B276" s="61">
        <f>('1. Data'!B273-MIN('1. Data'!B:B))/(MAX('1. Data'!B:B)-MIN('1. Data'!B:B))</f>
        <v>0.610619469</v>
      </c>
      <c r="C276" s="61">
        <f>(MAX('1. Data'!C:C)-'1. Data'!C273)/(MAX('1. Data'!C:C)-MIN('1. Data'!C:C))</f>
        <v>0.9589041096</v>
      </c>
      <c r="D276" s="61">
        <f>('1. Data'!D273-MIN('1. Data'!D:D))/(MAX('1. Data'!D:D)-MIN('1. Data'!D:D))</f>
        <v>0.51</v>
      </c>
      <c r="E276" s="61">
        <f>('1. Data'!E273-MIN('1. Data'!E:E))/(MAX('1. Data'!E:E)-MIN('1. Data'!E:E))</f>
        <v>0.2123287671</v>
      </c>
      <c r="F276" s="61">
        <f>(MAX('1. Data'!F:F)-'1. Data'!F273)/(MAX('1. Data'!F:F)-MIN('1. Data'!F:F))</f>
        <v>0.8464106845</v>
      </c>
      <c r="G276" s="61">
        <f>(MAX('1. Data'!G:G)-'1. Data'!G273)/(MAX('1. Data'!G:G)-MIN('1. Data'!G:G))</f>
        <v>0.9577464789</v>
      </c>
      <c r="H276" s="61">
        <f>(MAX('1. Data'!H:H)-'1. Data'!H273)/(MAX('1. Data'!H:H)-MIN('1. Data'!H:H))</f>
        <v>0.9399293286</v>
      </c>
      <c r="I276" s="61">
        <f>(MAX('1. Data'!I:I)-'1. Data'!I273)/(MAX('1. Data'!I:I)-MIN('1. Data'!I:I))</f>
        <v>0.3002936858</v>
      </c>
      <c r="J276" s="61">
        <f>(MAX('1. Data'!J:J)-'1. Data'!J273)/(MAX('1. Data'!J:J)-MIN('1. Data'!J:J))</f>
        <v>0.5748031496</v>
      </c>
      <c r="K276" s="61">
        <f>('1. Data'!K273-MIN('1. Data'!K:K))/(MAX('1. Data'!K:K)-MIN('1. Data'!K:K))</f>
        <v>0.3832335329</v>
      </c>
      <c r="L276" s="61">
        <f>('1. Data'!L273-MIN('1. Data'!L:L))/(MAX('1. Data'!L:L)-MIN('1. Data'!L:L))</f>
        <v>0.2615384615</v>
      </c>
      <c r="M276" s="61">
        <f>('1. Data'!M273-MIN('1. Data'!M:M))/(MAX('1. Data'!M:M)-MIN('1. Data'!M:M))</f>
        <v>0.6</v>
      </c>
    </row>
    <row r="277" ht="15.75" customHeight="1">
      <c r="A277" s="60">
        <v>273.0</v>
      </c>
      <c r="B277" s="61">
        <f>('1. Data'!B274-MIN('1. Data'!B:B))/(MAX('1. Data'!B:B)-MIN('1. Data'!B:B))</f>
        <v>0.5575221239</v>
      </c>
      <c r="C277" s="61">
        <f>(MAX('1. Data'!C:C)-'1. Data'!C274)/(MAX('1. Data'!C:C)-MIN('1. Data'!C:C))</f>
        <v>0.8287671233</v>
      </c>
      <c r="D277" s="61">
        <f>('1. Data'!D274-MIN('1. Data'!D:D))/(MAX('1. Data'!D:D)-MIN('1. Data'!D:D))</f>
        <v>0.58</v>
      </c>
      <c r="E277" s="61">
        <f>('1. Data'!E274-MIN('1. Data'!E:E))/(MAX('1. Data'!E:E)-MIN('1. Data'!E:E))</f>
        <v>0.2123287671</v>
      </c>
      <c r="F277" s="61">
        <f>(MAX('1. Data'!F:F)-'1. Data'!F274)/(MAX('1. Data'!F:F)-MIN('1. Data'!F:F))</f>
        <v>0.9015025042</v>
      </c>
      <c r="G277" s="61">
        <f>(MAX('1. Data'!G:G)-'1. Data'!G274)/(MAX('1. Data'!G:G)-MIN('1. Data'!G:G))</f>
        <v>0.7746478873</v>
      </c>
      <c r="H277" s="61">
        <f>(MAX('1. Data'!H:H)-'1. Data'!H274)/(MAX('1. Data'!H:H)-MIN('1. Data'!H:H))</f>
        <v>0.7915194346</v>
      </c>
      <c r="I277" s="61">
        <f>(MAX('1. Data'!I:I)-'1. Data'!I274)/(MAX('1. Data'!I:I)-MIN('1. Data'!I:I))</f>
        <v>0.3186490455</v>
      </c>
      <c r="J277" s="61">
        <f>(MAX('1. Data'!J:J)-'1. Data'!J274)/(MAX('1. Data'!J:J)-MIN('1. Data'!J:J))</f>
        <v>0.6220472441</v>
      </c>
      <c r="K277" s="61">
        <f>('1. Data'!K274-MIN('1. Data'!K:K))/(MAX('1. Data'!K:K)-MIN('1. Data'!K:K))</f>
        <v>0.2694610778</v>
      </c>
      <c r="L277" s="61">
        <f>('1. Data'!L274-MIN('1. Data'!L:L))/(MAX('1. Data'!L:L)-MIN('1. Data'!L:L))</f>
        <v>0.2615384615</v>
      </c>
      <c r="M277" s="61">
        <f>('1. Data'!M274-MIN('1. Data'!M:M))/(MAX('1. Data'!M:M)-MIN('1. Data'!M:M))</f>
        <v>0.4</v>
      </c>
    </row>
    <row r="278" ht="15.75" customHeight="1">
      <c r="A278" s="60">
        <v>274.0</v>
      </c>
      <c r="B278" s="61">
        <f>('1. Data'!B275-MIN('1. Data'!B:B))/(MAX('1. Data'!B:B)-MIN('1. Data'!B:B))</f>
        <v>0.3362831858</v>
      </c>
      <c r="C278" s="61">
        <f>(MAX('1. Data'!C:C)-'1. Data'!C275)/(MAX('1. Data'!C:C)-MIN('1. Data'!C:C))</f>
        <v>0.5924657534</v>
      </c>
      <c r="D278" s="61">
        <f>('1. Data'!D275-MIN('1. Data'!D:D))/(MAX('1. Data'!D:D)-MIN('1. Data'!D:D))</f>
        <v>0.2</v>
      </c>
      <c r="E278" s="61">
        <f>('1. Data'!E275-MIN('1. Data'!E:E))/(MAX('1. Data'!E:E)-MIN('1. Data'!E:E))</f>
        <v>0.102739726</v>
      </c>
      <c r="F278" s="61">
        <f>(MAX('1. Data'!F:F)-'1. Data'!F275)/(MAX('1. Data'!F:F)-MIN('1. Data'!F:F))</f>
        <v>0.8931552588</v>
      </c>
      <c r="G278" s="61">
        <f>(MAX('1. Data'!G:G)-'1. Data'!G275)/(MAX('1. Data'!G:G)-MIN('1. Data'!G:G))</f>
        <v>0.8732394366</v>
      </c>
      <c r="H278" s="61">
        <f>(MAX('1. Data'!H:H)-'1. Data'!H275)/(MAX('1. Data'!H:H)-MIN('1. Data'!H:H))</f>
        <v>0.8869257951</v>
      </c>
      <c r="I278" s="61">
        <f>(MAX('1. Data'!I:I)-'1. Data'!I275)/(MAX('1. Data'!I:I)-MIN('1. Data'!I:I))</f>
        <v>0.4654919236</v>
      </c>
      <c r="J278" s="61">
        <f>(MAX('1. Data'!J:J)-'1. Data'!J275)/(MAX('1. Data'!J:J)-MIN('1. Data'!J:J))</f>
        <v>0.5511811024</v>
      </c>
      <c r="K278" s="61">
        <f>('1. Data'!K275-MIN('1. Data'!K:K))/(MAX('1. Data'!K:K)-MIN('1. Data'!K:K))</f>
        <v>0.1856287425</v>
      </c>
      <c r="L278" s="61">
        <f>('1. Data'!L275-MIN('1. Data'!L:L))/(MAX('1. Data'!L:L)-MIN('1. Data'!L:L))</f>
        <v>0.1538461538</v>
      </c>
      <c r="M278" s="61">
        <f>('1. Data'!M275-MIN('1. Data'!M:M))/(MAX('1. Data'!M:M)-MIN('1. Data'!M:M))</f>
        <v>0.4</v>
      </c>
    </row>
    <row r="279" ht="15.75" customHeight="1">
      <c r="A279" s="60">
        <v>275.0</v>
      </c>
      <c r="B279" s="61">
        <f>('1. Data'!B276-MIN('1. Data'!B:B))/(MAX('1. Data'!B:B)-MIN('1. Data'!B:B))</f>
        <v>0.2566371681</v>
      </c>
      <c r="C279" s="61">
        <f>(MAX('1. Data'!C:C)-'1. Data'!C276)/(MAX('1. Data'!C:C)-MIN('1. Data'!C:C))</f>
        <v>0.6369863014</v>
      </c>
      <c r="D279" s="61">
        <f>('1. Data'!D276-MIN('1. Data'!D:D))/(MAX('1. Data'!D:D)-MIN('1. Data'!D:D))</f>
        <v>0.18</v>
      </c>
      <c r="E279" s="61">
        <f>('1. Data'!E276-MIN('1. Data'!E:E))/(MAX('1. Data'!E:E)-MIN('1. Data'!E:E))</f>
        <v>0.4178082192</v>
      </c>
      <c r="F279" s="61">
        <f>(MAX('1. Data'!F:F)-'1. Data'!F276)/(MAX('1. Data'!F:F)-MIN('1. Data'!F:F))</f>
        <v>0.8731218698</v>
      </c>
      <c r="G279" s="61">
        <f>(MAX('1. Data'!G:G)-'1. Data'!G276)/(MAX('1. Data'!G:G)-MIN('1. Data'!G:G))</f>
        <v>0.6338028169</v>
      </c>
      <c r="H279" s="61">
        <f>(MAX('1. Data'!H:H)-'1. Data'!H276)/(MAX('1. Data'!H:H)-MIN('1. Data'!H:H))</f>
        <v>0.6890459364</v>
      </c>
      <c r="I279" s="61">
        <f>(MAX('1. Data'!I:I)-'1. Data'!I276)/(MAX('1. Data'!I:I)-MIN('1. Data'!I:I))</f>
        <v>0.3333333333</v>
      </c>
      <c r="J279" s="61">
        <f>(MAX('1. Data'!J:J)-'1. Data'!J276)/(MAX('1. Data'!J:J)-MIN('1. Data'!J:J))</f>
        <v>0.4960629921</v>
      </c>
      <c r="K279" s="61">
        <f>('1. Data'!K276-MIN('1. Data'!K:K))/(MAX('1. Data'!K:K)-MIN('1. Data'!K:K))</f>
        <v>0.2634730539</v>
      </c>
      <c r="L279" s="61">
        <f>('1. Data'!L276-MIN('1. Data'!L:L))/(MAX('1. Data'!L:L)-MIN('1. Data'!L:L))</f>
        <v>0.1538461538</v>
      </c>
      <c r="M279" s="61">
        <f>('1. Data'!M276-MIN('1. Data'!M:M))/(MAX('1. Data'!M:M)-MIN('1. Data'!M:M))</f>
        <v>0.4</v>
      </c>
    </row>
    <row r="280" ht="15.75" customHeight="1">
      <c r="A280" s="60">
        <v>276.0</v>
      </c>
      <c r="B280" s="61">
        <f>('1. Data'!B277-MIN('1. Data'!B:B))/(MAX('1. Data'!B:B)-MIN('1. Data'!B:B))</f>
        <v>0.2920353982</v>
      </c>
      <c r="C280" s="61">
        <f>(MAX('1. Data'!C:C)-'1. Data'!C277)/(MAX('1. Data'!C:C)-MIN('1. Data'!C:C))</f>
        <v>0.7089041096</v>
      </c>
      <c r="D280" s="61">
        <f>('1. Data'!D277-MIN('1. Data'!D:D))/(MAX('1. Data'!D:D)-MIN('1. Data'!D:D))</f>
        <v>0.06</v>
      </c>
      <c r="E280" s="61">
        <f>('1. Data'!E277-MIN('1. Data'!E:E))/(MAX('1. Data'!E:E)-MIN('1. Data'!E:E))</f>
        <v>0.2123287671</v>
      </c>
      <c r="F280" s="61">
        <f>(MAX('1. Data'!F:F)-'1. Data'!F277)/(MAX('1. Data'!F:F)-MIN('1. Data'!F:F))</f>
        <v>0.8747913189</v>
      </c>
      <c r="G280" s="61">
        <f>(MAX('1. Data'!G:G)-'1. Data'!G277)/(MAX('1. Data'!G:G)-MIN('1. Data'!G:G))</f>
        <v>0.6338028169</v>
      </c>
      <c r="H280" s="61">
        <f>(MAX('1. Data'!H:H)-'1. Data'!H277)/(MAX('1. Data'!H:H)-MIN('1. Data'!H:H))</f>
        <v>0.8056537102</v>
      </c>
      <c r="I280" s="61">
        <f>(MAX('1. Data'!I:I)-'1. Data'!I277)/(MAX('1. Data'!I:I)-MIN('1. Data'!I:I))</f>
        <v>0.5279001468</v>
      </c>
      <c r="J280" s="61">
        <f>(MAX('1. Data'!J:J)-'1. Data'!J277)/(MAX('1. Data'!J:J)-MIN('1. Data'!J:J))</f>
        <v>0.5118110236</v>
      </c>
      <c r="K280" s="61">
        <f>('1. Data'!K277-MIN('1. Data'!K:K))/(MAX('1. Data'!K:K)-MIN('1. Data'!K:K))</f>
        <v>0.2035928144</v>
      </c>
      <c r="L280" s="61">
        <f>('1. Data'!L277-MIN('1. Data'!L:L))/(MAX('1. Data'!L:L)-MIN('1. Data'!L:L))</f>
        <v>0.3538461538</v>
      </c>
      <c r="M280" s="61">
        <f>('1. Data'!M277-MIN('1. Data'!M:M))/(MAX('1. Data'!M:M)-MIN('1. Data'!M:M))</f>
        <v>0.6</v>
      </c>
    </row>
    <row r="281" ht="15.75" customHeight="1">
      <c r="A281" s="60">
        <v>277.0</v>
      </c>
      <c r="B281" s="61">
        <f>('1. Data'!B278-MIN('1. Data'!B:B))/(MAX('1. Data'!B:B)-MIN('1. Data'!B:B))</f>
        <v>0.203539823</v>
      </c>
      <c r="C281" s="61">
        <f>(MAX('1. Data'!C:C)-'1. Data'!C278)/(MAX('1. Data'!C:C)-MIN('1. Data'!C:C))</f>
        <v>0.7123287671</v>
      </c>
      <c r="D281" s="61">
        <f>('1. Data'!D278-MIN('1. Data'!D:D))/(MAX('1. Data'!D:D)-MIN('1. Data'!D:D))</f>
        <v>0.04</v>
      </c>
      <c r="E281" s="61">
        <f>('1. Data'!E278-MIN('1. Data'!E:E))/(MAX('1. Data'!E:E)-MIN('1. Data'!E:E))</f>
        <v>0.1438356164</v>
      </c>
      <c r="F281" s="61">
        <f>(MAX('1. Data'!F:F)-'1. Data'!F278)/(MAX('1. Data'!F:F)-MIN('1. Data'!F:F))</f>
        <v>0.8914858097</v>
      </c>
      <c r="G281" s="61">
        <f>(MAX('1. Data'!G:G)-'1. Data'!G278)/(MAX('1. Data'!G:G)-MIN('1. Data'!G:G))</f>
        <v>0.9154929577</v>
      </c>
      <c r="H281" s="61">
        <f>(MAX('1. Data'!H:H)-'1. Data'!H278)/(MAX('1. Data'!H:H)-MIN('1. Data'!H:H))</f>
        <v>0.925795053</v>
      </c>
      <c r="I281" s="61">
        <f>(MAX('1. Data'!I:I)-'1. Data'!I278)/(MAX('1. Data'!I:I)-MIN('1. Data'!I:I))</f>
        <v>0.3663729809</v>
      </c>
      <c r="J281" s="61">
        <f>(MAX('1. Data'!J:J)-'1. Data'!J278)/(MAX('1. Data'!J:J)-MIN('1. Data'!J:J))</f>
        <v>0.2519685039</v>
      </c>
      <c r="K281" s="61">
        <f>('1. Data'!K278-MIN('1. Data'!K:K))/(MAX('1. Data'!K:K)-MIN('1. Data'!K:K))</f>
        <v>0.3473053892</v>
      </c>
      <c r="L281" s="61">
        <f>('1. Data'!L278-MIN('1. Data'!L:L))/(MAX('1. Data'!L:L)-MIN('1. Data'!L:L))</f>
        <v>0.1538461538</v>
      </c>
      <c r="M281" s="61">
        <f>('1. Data'!M278-MIN('1. Data'!M:M))/(MAX('1. Data'!M:M)-MIN('1. Data'!M:M))</f>
        <v>0.6</v>
      </c>
    </row>
    <row r="282" ht="15.75" customHeight="1">
      <c r="A282" s="60">
        <v>278.0</v>
      </c>
      <c r="B282" s="61">
        <f>('1. Data'!B279-MIN('1. Data'!B:B))/(MAX('1. Data'!B:B)-MIN('1. Data'!B:B))</f>
        <v>0.610619469</v>
      </c>
      <c r="C282" s="61">
        <f>(MAX('1. Data'!C:C)-'1. Data'!C279)/(MAX('1. Data'!C:C)-MIN('1. Data'!C:C))</f>
        <v>0.9589041096</v>
      </c>
      <c r="D282" s="61">
        <f>('1. Data'!D279-MIN('1. Data'!D:D))/(MAX('1. Data'!D:D)-MIN('1. Data'!D:D))</f>
        <v>0.51</v>
      </c>
      <c r="E282" s="61">
        <f>('1. Data'!E279-MIN('1. Data'!E:E))/(MAX('1. Data'!E:E)-MIN('1. Data'!E:E))</f>
        <v>0.2123287671</v>
      </c>
      <c r="F282" s="61">
        <f>(MAX('1. Data'!F:F)-'1. Data'!F279)/(MAX('1. Data'!F:F)-MIN('1. Data'!F:F))</f>
        <v>0.8464106845</v>
      </c>
      <c r="G282" s="61">
        <f>(MAX('1. Data'!G:G)-'1. Data'!G279)/(MAX('1. Data'!G:G)-MIN('1. Data'!G:G))</f>
        <v>0.9577464789</v>
      </c>
      <c r="H282" s="61">
        <f>(MAX('1. Data'!H:H)-'1. Data'!H279)/(MAX('1. Data'!H:H)-MIN('1. Data'!H:H))</f>
        <v>0.9399293286</v>
      </c>
      <c r="I282" s="61">
        <f>(MAX('1. Data'!I:I)-'1. Data'!I279)/(MAX('1. Data'!I:I)-MIN('1. Data'!I:I))</f>
        <v>0.3002936858</v>
      </c>
      <c r="J282" s="61">
        <f>(MAX('1. Data'!J:J)-'1. Data'!J279)/(MAX('1. Data'!J:J)-MIN('1. Data'!J:J))</f>
        <v>0.5748031496</v>
      </c>
      <c r="K282" s="61">
        <f>('1. Data'!K279-MIN('1. Data'!K:K))/(MAX('1. Data'!K:K)-MIN('1. Data'!K:K))</f>
        <v>0.3832335329</v>
      </c>
      <c r="L282" s="61">
        <f>('1. Data'!L279-MIN('1. Data'!L:L))/(MAX('1. Data'!L:L)-MIN('1. Data'!L:L))</f>
        <v>0.2615384615</v>
      </c>
      <c r="M282" s="61">
        <f>('1. Data'!M279-MIN('1. Data'!M:M))/(MAX('1. Data'!M:M)-MIN('1. Data'!M:M))</f>
        <v>0.6</v>
      </c>
    </row>
    <row r="283" ht="15.75" customHeight="1">
      <c r="A283" s="60">
        <v>279.0</v>
      </c>
      <c r="B283" s="61">
        <f>('1. Data'!B280-MIN('1. Data'!B:B))/(MAX('1. Data'!B:B)-MIN('1. Data'!B:B))</f>
        <v>0.5044247788</v>
      </c>
      <c r="C283" s="61">
        <f>(MAX('1. Data'!C:C)-'1. Data'!C280)/(MAX('1. Data'!C:C)-MIN('1. Data'!C:C))</f>
        <v>0.8630136986</v>
      </c>
      <c r="D283" s="61">
        <f>('1. Data'!D280-MIN('1. Data'!D:D))/(MAX('1. Data'!D:D)-MIN('1. Data'!D:D))</f>
        <v>0.45</v>
      </c>
      <c r="E283" s="61">
        <f>('1. Data'!E280-MIN('1. Data'!E:E))/(MAX('1. Data'!E:E)-MIN('1. Data'!E:E))</f>
        <v>0.3767123288</v>
      </c>
      <c r="F283" s="61">
        <f>(MAX('1. Data'!F:F)-'1. Data'!F280)/(MAX('1. Data'!F:F)-MIN('1. Data'!F:F))</f>
        <v>0.898163606</v>
      </c>
      <c r="G283" s="61">
        <f>(MAX('1. Data'!G:G)-'1. Data'!G280)/(MAX('1. Data'!G:G)-MIN('1. Data'!G:G))</f>
        <v>0.9436619718</v>
      </c>
      <c r="H283" s="61">
        <f>(MAX('1. Data'!H:H)-'1. Data'!H280)/(MAX('1. Data'!H:H)-MIN('1. Data'!H:H))</f>
        <v>0.9752650177</v>
      </c>
      <c r="I283" s="61">
        <f>(MAX('1. Data'!I:I)-'1. Data'!I280)/(MAX('1. Data'!I:I)-MIN('1. Data'!I:I))</f>
        <v>0.4471365639</v>
      </c>
      <c r="J283" s="61">
        <f>(MAX('1. Data'!J:J)-'1. Data'!J280)/(MAX('1. Data'!J:J)-MIN('1. Data'!J:J))</f>
        <v>0.6141732283</v>
      </c>
      <c r="K283" s="61">
        <f>('1. Data'!K280-MIN('1. Data'!K:K))/(MAX('1. Data'!K:K)-MIN('1. Data'!K:K))</f>
        <v>0.2934131737</v>
      </c>
      <c r="L283" s="61">
        <f>('1. Data'!L280-MIN('1. Data'!L:L))/(MAX('1. Data'!L:L)-MIN('1. Data'!L:L))</f>
        <v>0.6461538462</v>
      </c>
      <c r="M283" s="61">
        <f>('1. Data'!M280-MIN('1. Data'!M:M))/(MAX('1. Data'!M:M)-MIN('1. Data'!M:M))</f>
        <v>1</v>
      </c>
    </row>
    <row r="284" ht="15.75" customHeight="1">
      <c r="A284" s="60">
        <v>280.0</v>
      </c>
      <c r="B284" s="61">
        <f>('1. Data'!B281-MIN('1. Data'!B:B))/(MAX('1. Data'!B:B)-MIN('1. Data'!B:B))</f>
        <v>0.3805309735</v>
      </c>
      <c r="C284" s="61">
        <f>(MAX('1. Data'!C:C)-'1. Data'!C281)/(MAX('1. Data'!C:C)-MIN('1. Data'!C:C))</f>
        <v>0.8082191781</v>
      </c>
      <c r="D284" s="61">
        <f>('1. Data'!D281-MIN('1. Data'!D:D))/(MAX('1. Data'!D:D)-MIN('1. Data'!D:D))</f>
        <v>0.32</v>
      </c>
      <c r="E284" s="61">
        <f>('1. Data'!E281-MIN('1. Data'!E:E))/(MAX('1. Data'!E:E)-MIN('1. Data'!E:E))</f>
        <v>0.3219178082</v>
      </c>
      <c r="F284" s="61">
        <f>(MAX('1. Data'!F:F)-'1. Data'!F281)/(MAX('1. Data'!F:F)-MIN('1. Data'!F:F))</f>
        <v>0.8747913189</v>
      </c>
      <c r="G284" s="61">
        <f>(MAX('1. Data'!G:G)-'1. Data'!G281)/(MAX('1. Data'!G:G)-MIN('1. Data'!G:G))</f>
        <v>0.8732394366</v>
      </c>
      <c r="H284" s="61">
        <f>(MAX('1. Data'!H:H)-'1. Data'!H281)/(MAX('1. Data'!H:H)-MIN('1. Data'!H:H))</f>
        <v>0.8551236749</v>
      </c>
      <c r="I284" s="61">
        <f>(MAX('1. Data'!I:I)-'1. Data'!I281)/(MAX('1. Data'!I:I)-MIN('1. Data'!I:I))</f>
        <v>0.3370044053</v>
      </c>
      <c r="J284" s="61">
        <f>(MAX('1. Data'!J:J)-'1. Data'!J281)/(MAX('1. Data'!J:J)-MIN('1. Data'!J:J))</f>
        <v>0.4960629921</v>
      </c>
      <c r="K284" s="61">
        <f>('1. Data'!K281-MIN('1. Data'!K:K))/(MAX('1. Data'!K:K)-MIN('1. Data'!K:K))</f>
        <v>0.2634730539</v>
      </c>
      <c r="L284" s="61">
        <f>('1. Data'!L281-MIN('1. Data'!L:L))/(MAX('1. Data'!L:L)-MIN('1. Data'!L:L))</f>
        <v>0.3230769231</v>
      </c>
      <c r="M284" s="61">
        <f>('1. Data'!M281-MIN('1. Data'!M:M))/(MAX('1. Data'!M:M)-MIN('1. Data'!M:M))</f>
        <v>0.8</v>
      </c>
    </row>
    <row r="285" ht="15.75" customHeight="1">
      <c r="A285" s="60">
        <v>281.0</v>
      </c>
      <c r="B285" s="61">
        <f>('1. Data'!B282-MIN('1. Data'!B:B))/(MAX('1. Data'!B:B)-MIN('1. Data'!B:B))</f>
        <v>0.6017699115</v>
      </c>
      <c r="C285" s="61">
        <f>(MAX('1. Data'!C:C)-'1. Data'!C282)/(MAX('1. Data'!C:C)-MIN('1. Data'!C:C))</f>
        <v>0.904109589</v>
      </c>
      <c r="D285" s="61">
        <f>('1. Data'!D282-MIN('1. Data'!D:D))/(MAX('1. Data'!D:D)-MIN('1. Data'!D:D))</f>
        <v>0.44</v>
      </c>
      <c r="E285" s="61">
        <f>('1. Data'!E282-MIN('1. Data'!E:E))/(MAX('1. Data'!E:E)-MIN('1. Data'!E:E))</f>
        <v>0.1849315068</v>
      </c>
      <c r="F285" s="61">
        <f>(MAX('1. Data'!F:F)-'1. Data'!F282)/(MAX('1. Data'!F:F)-MIN('1. Data'!F:F))</f>
        <v>0.9015025042</v>
      </c>
      <c r="G285" s="61">
        <f>(MAX('1. Data'!G:G)-'1. Data'!G282)/(MAX('1. Data'!G:G)-MIN('1. Data'!G:G))</f>
        <v>0.9295774648</v>
      </c>
      <c r="H285" s="61">
        <f>(MAX('1. Data'!H:H)-'1. Data'!H282)/(MAX('1. Data'!H:H)-MIN('1. Data'!H:H))</f>
        <v>0.9540636042</v>
      </c>
      <c r="I285" s="61">
        <f>(MAX('1. Data'!I:I)-'1. Data'!I282)/(MAX('1. Data'!I:I)-MIN('1. Data'!I:I))</f>
        <v>0.3737151248</v>
      </c>
      <c r="J285" s="61">
        <f>(MAX('1. Data'!J:J)-'1. Data'!J282)/(MAX('1. Data'!J:J)-MIN('1. Data'!J:J))</f>
        <v>0.7007874016</v>
      </c>
      <c r="K285" s="61">
        <f>('1. Data'!K282-MIN('1. Data'!K:K))/(MAX('1. Data'!K:K)-MIN('1. Data'!K:K))</f>
        <v>0.2934131737</v>
      </c>
      <c r="L285" s="61">
        <f>('1. Data'!L282-MIN('1. Data'!L:L))/(MAX('1. Data'!L:L)-MIN('1. Data'!L:L))</f>
        <v>0.1384615385</v>
      </c>
      <c r="M285" s="61">
        <f>('1. Data'!M282-MIN('1. Data'!M:M))/(MAX('1. Data'!M:M)-MIN('1. Data'!M:M))</f>
        <v>0.6</v>
      </c>
    </row>
    <row r="286" ht="15.75" customHeight="1">
      <c r="A286" s="60">
        <v>282.0</v>
      </c>
      <c r="B286" s="61">
        <f>('1. Data'!B283-MIN('1. Data'!B:B))/(MAX('1. Data'!B:B)-MIN('1. Data'!B:B))</f>
        <v>0.2743362832</v>
      </c>
      <c r="C286" s="61">
        <f>(MAX('1. Data'!C:C)-'1. Data'!C283)/(MAX('1. Data'!C:C)-MIN('1. Data'!C:C))</f>
        <v>0.897260274</v>
      </c>
      <c r="D286" s="61">
        <f>('1. Data'!D283-MIN('1. Data'!D:D))/(MAX('1. Data'!D:D)-MIN('1. Data'!D:D))</f>
        <v>0.68</v>
      </c>
      <c r="E286" s="61">
        <f>('1. Data'!E283-MIN('1. Data'!E:E))/(MAX('1. Data'!E:E)-MIN('1. Data'!E:E))</f>
        <v>0.1780821918</v>
      </c>
      <c r="F286" s="61">
        <f>(MAX('1. Data'!F:F)-'1. Data'!F283)/(MAX('1. Data'!F:F)-MIN('1. Data'!F:F))</f>
        <v>0.4223706177</v>
      </c>
      <c r="G286" s="61">
        <f>(MAX('1. Data'!G:G)-'1. Data'!G283)/(MAX('1. Data'!G:G)-MIN('1. Data'!G:G))</f>
        <v>0.9436619718</v>
      </c>
      <c r="H286" s="61">
        <f>(MAX('1. Data'!H:H)-'1. Data'!H283)/(MAX('1. Data'!H:H)-MIN('1. Data'!H:H))</f>
        <v>0.9858657244</v>
      </c>
      <c r="I286" s="61">
        <f>(MAX('1. Data'!I:I)-'1. Data'!I283)/(MAX('1. Data'!I:I)-MIN('1. Data'!I:I))</f>
        <v>0.4765051395</v>
      </c>
      <c r="J286" s="61">
        <f>(MAX('1. Data'!J:J)-'1. Data'!J283)/(MAX('1. Data'!J:J)-MIN('1. Data'!J:J))</f>
        <v>0.5984251969</v>
      </c>
      <c r="K286" s="61">
        <f>('1. Data'!K283-MIN('1. Data'!K:K))/(MAX('1. Data'!K:K)-MIN('1. Data'!K:K))</f>
        <v>0.4491017964</v>
      </c>
      <c r="L286" s="61">
        <f>('1. Data'!L283-MIN('1. Data'!L:L))/(MAX('1. Data'!L:L)-MIN('1. Data'!L:L))</f>
        <v>0.2307692308</v>
      </c>
      <c r="M286" s="61">
        <f>('1. Data'!M283-MIN('1. Data'!M:M))/(MAX('1. Data'!M:M)-MIN('1. Data'!M:M))</f>
        <v>0.8</v>
      </c>
    </row>
    <row r="287" ht="15.75" customHeight="1">
      <c r="A287" s="60">
        <v>283.0</v>
      </c>
      <c r="B287" s="61">
        <f>('1. Data'!B284-MIN('1. Data'!B:B))/(MAX('1. Data'!B:B)-MIN('1. Data'!B:B))</f>
        <v>0.2654867257</v>
      </c>
      <c r="C287" s="61">
        <f>(MAX('1. Data'!C:C)-'1. Data'!C284)/(MAX('1. Data'!C:C)-MIN('1. Data'!C:C))</f>
        <v>0.7260273973</v>
      </c>
      <c r="D287" s="61">
        <f>('1. Data'!D284-MIN('1. Data'!D:D))/(MAX('1. Data'!D:D)-MIN('1. Data'!D:D))</f>
        <v>0.12</v>
      </c>
      <c r="E287" s="61">
        <f>('1. Data'!E284-MIN('1. Data'!E:E))/(MAX('1. Data'!E:E)-MIN('1. Data'!E:E))</f>
        <v>0.1438356164</v>
      </c>
      <c r="F287" s="61">
        <f>(MAX('1. Data'!F:F)-'1. Data'!F284)/(MAX('1. Data'!F:F)-MIN('1. Data'!F:F))</f>
        <v>0.9081803005</v>
      </c>
      <c r="G287" s="61">
        <f>(MAX('1. Data'!G:G)-'1. Data'!G284)/(MAX('1. Data'!G:G)-MIN('1. Data'!G:G))</f>
        <v>0.8450704225</v>
      </c>
      <c r="H287" s="61">
        <f>(MAX('1. Data'!H:H)-'1. Data'!H284)/(MAX('1. Data'!H:H)-MIN('1. Data'!H:H))</f>
        <v>0.8339222615</v>
      </c>
      <c r="I287" s="61">
        <f>(MAX('1. Data'!I:I)-'1. Data'!I284)/(MAX('1. Data'!I:I)-MIN('1. Data'!I:I))</f>
        <v>0.4838472834</v>
      </c>
      <c r="J287" s="61">
        <f>(MAX('1. Data'!J:J)-'1. Data'!J284)/(MAX('1. Data'!J:J)-MIN('1. Data'!J:J))</f>
        <v>0.5118110236</v>
      </c>
      <c r="K287" s="61">
        <f>('1. Data'!K284-MIN('1. Data'!K:K))/(MAX('1. Data'!K:K)-MIN('1. Data'!K:K))</f>
        <v>0.1437125749</v>
      </c>
      <c r="L287" s="61">
        <f>('1. Data'!L284-MIN('1. Data'!L:L))/(MAX('1. Data'!L:L)-MIN('1. Data'!L:L))</f>
        <v>0.1076923077</v>
      </c>
      <c r="M287" s="61">
        <f>('1. Data'!M284-MIN('1. Data'!M:M))/(MAX('1. Data'!M:M)-MIN('1. Data'!M:M))</f>
        <v>0.4</v>
      </c>
    </row>
    <row r="288" ht="15.75" customHeight="1">
      <c r="A288" s="60">
        <v>284.0</v>
      </c>
      <c r="B288" s="61">
        <f>('1. Data'!B285-MIN('1. Data'!B:B))/(MAX('1. Data'!B:B)-MIN('1. Data'!B:B))</f>
        <v>0.3805309735</v>
      </c>
      <c r="C288" s="61">
        <f>(MAX('1. Data'!C:C)-'1. Data'!C285)/(MAX('1. Data'!C:C)-MIN('1. Data'!C:C))</f>
        <v>0.8082191781</v>
      </c>
      <c r="D288" s="61">
        <f>('1. Data'!D285-MIN('1. Data'!D:D))/(MAX('1. Data'!D:D)-MIN('1. Data'!D:D))</f>
        <v>0.32</v>
      </c>
      <c r="E288" s="61">
        <f>('1. Data'!E285-MIN('1. Data'!E:E))/(MAX('1. Data'!E:E)-MIN('1. Data'!E:E))</f>
        <v>0.3219178082</v>
      </c>
      <c r="F288" s="61">
        <f>(MAX('1. Data'!F:F)-'1. Data'!F285)/(MAX('1. Data'!F:F)-MIN('1. Data'!F:F))</f>
        <v>0.8747913189</v>
      </c>
      <c r="G288" s="61">
        <f>(MAX('1. Data'!G:G)-'1. Data'!G285)/(MAX('1. Data'!G:G)-MIN('1. Data'!G:G))</f>
        <v>0.8732394366</v>
      </c>
      <c r="H288" s="61">
        <f>(MAX('1. Data'!H:H)-'1. Data'!H285)/(MAX('1. Data'!H:H)-MIN('1. Data'!H:H))</f>
        <v>0.8551236749</v>
      </c>
      <c r="I288" s="61">
        <f>(MAX('1. Data'!I:I)-'1. Data'!I285)/(MAX('1. Data'!I:I)-MIN('1. Data'!I:I))</f>
        <v>0.3370044053</v>
      </c>
      <c r="J288" s="61">
        <f>(MAX('1. Data'!J:J)-'1. Data'!J285)/(MAX('1. Data'!J:J)-MIN('1. Data'!J:J))</f>
        <v>0.4960629921</v>
      </c>
      <c r="K288" s="61">
        <f>('1. Data'!K285-MIN('1. Data'!K:K))/(MAX('1. Data'!K:K)-MIN('1. Data'!K:K))</f>
        <v>0.2634730539</v>
      </c>
      <c r="L288" s="61">
        <f>('1. Data'!L285-MIN('1. Data'!L:L))/(MAX('1. Data'!L:L)-MIN('1. Data'!L:L))</f>
        <v>0.3230769231</v>
      </c>
      <c r="M288" s="61">
        <f>('1. Data'!M285-MIN('1. Data'!M:M))/(MAX('1. Data'!M:M)-MIN('1. Data'!M:M))</f>
        <v>0.8</v>
      </c>
    </row>
    <row r="289" ht="15.75" customHeight="1">
      <c r="A289" s="60">
        <v>285.0</v>
      </c>
      <c r="B289" s="61">
        <f>('1. Data'!B286-MIN('1. Data'!B:B))/(MAX('1. Data'!B:B)-MIN('1. Data'!B:B))</f>
        <v>0.4690265487</v>
      </c>
      <c r="C289" s="61">
        <f>(MAX('1. Data'!C:C)-'1. Data'!C286)/(MAX('1. Data'!C:C)-MIN('1. Data'!C:C))</f>
        <v>0.6780821918</v>
      </c>
      <c r="D289" s="61">
        <f>('1. Data'!D286-MIN('1. Data'!D:D))/(MAX('1. Data'!D:D)-MIN('1. Data'!D:D))</f>
        <v>0.07</v>
      </c>
      <c r="E289" s="61">
        <f>('1. Data'!E286-MIN('1. Data'!E:E))/(MAX('1. Data'!E:E)-MIN('1. Data'!E:E))</f>
        <v>0.1712328767</v>
      </c>
      <c r="F289" s="61">
        <f>(MAX('1. Data'!F:F)-'1. Data'!F286)/(MAX('1. Data'!F:F)-MIN('1. Data'!F:F))</f>
        <v>0.8497495826</v>
      </c>
      <c r="G289" s="61">
        <f>(MAX('1. Data'!G:G)-'1. Data'!G286)/(MAX('1. Data'!G:G)-MIN('1. Data'!G:G))</f>
        <v>0.5633802817</v>
      </c>
      <c r="H289" s="61">
        <f>(MAX('1. Data'!H:H)-'1. Data'!H286)/(MAX('1. Data'!H:H)-MIN('1. Data'!H:H))</f>
        <v>0.7703180212</v>
      </c>
      <c r="I289" s="61">
        <f>(MAX('1. Data'!I:I)-'1. Data'!I286)/(MAX('1. Data'!I:I)-MIN('1. Data'!I:I))</f>
        <v>0.2599118943</v>
      </c>
      <c r="J289" s="61">
        <f>(MAX('1. Data'!J:J)-'1. Data'!J286)/(MAX('1. Data'!J:J)-MIN('1. Data'!J:J))</f>
        <v>0.5511811024</v>
      </c>
      <c r="K289" s="61">
        <f>('1. Data'!K286-MIN('1. Data'!K:K))/(MAX('1. Data'!K:K)-MIN('1. Data'!K:K))</f>
        <v>0.2275449102</v>
      </c>
      <c r="L289" s="61">
        <f>('1. Data'!L286-MIN('1. Data'!L:L))/(MAX('1. Data'!L:L)-MIN('1. Data'!L:L))</f>
        <v>0.2153846154</v>
      </c>
      <c r="M289" s="61">
        <f>('1. Data'!M286-MIN('1. Data'!M:M))/(MAX('1. Data'!M:M)-MIN('1. Data'!M:M))</f>
        <v>0.4</v>
      </c>
    </row>
    <row r="290" ht="15.75" customHeight="1">
      <c r="A290" s="60">
        <v>286.0</v>
      </c>
      <c r="B290" s="61">
        <f>('1. Data'!B287-MIN('1. Data'!B:B))/(MAX('1. Data'!B:B)-MIN('1. Data'!B:B))</f>
        <v>0.4690265487</v>
      </c>
      <c r="C290" s="61">
        <f>(MAX('1. Data'!C:C)-'1. Data'!C287)/(MAX('1. Data'!C:C)-MIN('1. Data'!C:C))</f>
        <v>0.6780821918</v>
      </c>
      <c r="D290" s="61">
        <f>('1. Data'!D287-MIN('1. Data'!D:D))/(MAX('1. Data'!D:D)-MIN('1. Data'!D:D))</f>
        <v>0.07</v>
      </c>
      <c r="E290" s="61">
        <f>('1. Data'!E287-MIN('1. Data'!E:E))/(MAX('1. Data'!E:E)-MIN('1. Data'!E:E))</f>
        <v>0.1712328767</v>
      </c>
      <c r="F290" s="61">
        <f>(MAX('1. Data'!F:F)-'1. Data'!F287)/(MAX('1. Data'!F:F)-MIN('1. Data'!F:F))</f>
        <v>0.8497495826</v>
      </c>
      <c r="G290" s="61">
        <f>(MAX('1. Data'!G:G)-'1. Data'!G287)/(MAX('1. Data'!G:G)-MIN('1. Data'!G:G))</f>
        <v>0.5633802817</v>
      </c>
      <c r="H290" s="61">
        <f>(MAX('1. Data'!H:H)-'1. Data'!H287)/(MAX('1. Data'!H:H)-MIN('1. Data'!H:H))</f>
        <v>0.7703180212</v>
      </c>
      <c r="I290" s="61">
        <f>(MAX('1. Data'!I:I)-'1. Data'!I287)/(MAX('1. Data'!I:I)-MIN('1. Data'!I:I))</f>
        <v>0.2599118943</v>
      </c>
      <c r="J290" s="61">
        <f>(MAX('1. Data'!J:J)-'1. Data'!J287)/(MAX('1. Data'!J:J)-MIN('1. Data'!J:J))</f>
        <v>0.5511811024</v>
      </c>
      <c r="K290" s="61">
        <f>('1. Data'!K287-MIN('1. Data'!K:K))/(MAX('1. Data'!K:K)-MIN('1. Data'!K:K))</f>
        <v>0.2275449102</v>
      </c>
      <c r="L290" s="61">
        <f>('1. Data'!L287-MIN('1. Data'!L:L))/(MAX('1. Data'!L:L)-MIN('1. Data'!L:L))</f>
        <v>0.2153846154</v>
      </c>
      <c r="M290" s="61">
        <f>('1. Data'!M287-MIN('1. Data'!M:M))/(MAX('1. Data'!M:M)-MIN('1. Data'!M:M))</f>
        <v>0.4</v>
      </c>
    </row>
    <row r="291" ht="15.75" customHeight="1">
      <c r="A291" s="60">
        <v>287.0</v>
      </c>
      <c r="B291" s="61">
        <f>('1. Data'!B288-MIN('1. Data'!B:B))/(MAX('1. Data'!B:B)-MIN('1. Data'!B:B))</f>
        <v>0.6548672566</v>
      </c>
      <c r="C291" s="61">
        <f>(MAX('1. Data'!C:C)-'1. Data'!C288)/(MAX('1. Data'!C:C)-MIN('1. Data'!C:C))</f>
        <v>0.7739726027</v>
      </c>
      <c r="D291" s="61">
        <f>('1. Data'!D288-MIN('1. Data'!D:D))/(MAX('1. Data'!D:D)-MIN('1. Data'!D:D))</f>
        <v>0.55</v>
      </c>
      <c r="E291" s="61">
        <f>('1. Data'!E288-MIN('1. Data'!E:E))/(MAX('1. Data'!E:E)-MIN('1. Data'!E:E))</f>
        <v>0.07534246575</v>
      </c>
      <c r="F291" s="61">
        <f>(MAX('1. Data'!F:F)-'1. Data'!F288)/(MAX('1. Data'!F:F)-MIN('1. Data'!F:F))</f>
        <v>0.898163606</v>
      </c>
      <c r="G291" s="61">
        <f>(MAX('1. Data'!G:G)-'1. Data'!G288)/(MAX('1. Data'!G:G)-MIN('1. Data'!G:G))</f>
        <v>0.661971831</v>
      </c>
      <c r="H291" s="61">
        <f>(MAX('1. Data'!H:H)-'1. Data'!H288)/(MAX('1. Data'!H:H)-MIN('1. Data'!H:H))</f>
        <v>0.8480565371</v>
      </c>
      <c r="I291" s="61">
        <f>(MAX('1. Data'!I:I)-'1. Data'!I288)/(MAX('1. Data'!I:I)-MIN('1. Data'!I:I))</f>
        <v>0.2929515419</v>
      </c>
      <c r="J291" s="61">
        <f>(MAX('1. Data'!J:J)-'1. Data'!J288)/(MAX('1. Data'!J:J)-MIN('1. Data'!J:J))</f>
        <v>0.7165354331</v>
      </c>
      <c r="K291" s="61">
        <f>('1. Data'!K288-MIN('1. Data'!K:K))/(MAX('1. Data'!K:K)-MIN('1. Data'!K:K))</f>
        <v>0.2574850299</v>
      </c>
      <c r="L291" s="61">
        <f>('1. Data'!L288-MIN('1. Data'!L:L))/(MAX('1. Data'!L:L)-MIN('1. Data'!L:L))</f>
        <v>0.2923076923</v>
      </c>
      <c r="M291" s="61">
        <f>('1. Data'!M288-MIN('1. Data'!M:M))/(MAX('1. Data'!M:M)-MIN('1. Data'!M:M))</f>
        <v>0.6</v>
      </c>
    </row>
    <row r="292" ht="15.75" customHeight="1">
      <c r="A292" s="60">
        <v>288.0</v>
      </c>
      <c r="B292" s="61">
        <f>('1. Data'!B289-MIN('1. Data'!B:B))/(MAX('1. Data'!B:B)-MIN('1. Data'!B:B))</f>
        <v>0.2566371681</v>
      </c>
      <c r="C292" s="61">
        <f>(MAX('1. Data'!C:C)-'1. Data'!C289)/(MAX('1. Data'!C:C)-MIN('1. Data'!C:C))</f>
        <v>0.8082191781</v>
      </c>
      <c r="D292" s="61">
        <f>('1. Data'!D289-MIN('1. Data'!D:D))/(MAX('1. Data'!D:D)-MIN('1. Data'!D:D))</f>
        <v>0.12</v>
      </c>
      <c r="E292" s="61">
        <f>('1. Data'!E289-MIN('1. Data'!E:E))/(MAX('1. Data'!E:E)-MIN('1. Data'!E:E))</f>
        <v>0.1438356164</v>
      </c>
      <c r="F292" s="61">
        <f>(MAX('1. Data'!F:F)-'1. Data'!F289)/(MAX('1. Data'!F:F)-MIN('1. Data'!F:F))</f>
        <v>0.8664440735</v>
      </c>
      <c r="G292" s="61">
        <f>(MAX('1. Data'!G:G)-'1. Data'!G289)/(MAX('1. Data'!G:G)-MIN('1. Data'!G:G))</f>
        <v>0.6056338028</v>
      </c>
      <c r="H292" s="61">
        <f>(MAX('1. Data'!H:H)-'1. Data'!H289)/(MAX('1. Data'!H:H)-MIN('1. Data'!H:H))</f>
        <v>0.8339222615</v>
      </c>
      <c r="I292" s="61">
        <f>(MAX('1. Data'!I:I)-'1. Data'!I289)/(MAX('1. Data'!I:I)-MIN('1. Data'!I:I))</f>
        <v>0.513215859</v>
      </c>
      <c r="J292" s="61">
        <f>(MAX('1. Data'!J:J)-'1. Data'!J289)/(MAX('1. Data'!J:J)-MIN('1. Data'!J:J))</f>
        <v>0.5039370079</v>
      </c>
      <c r="K292" s="61">
        <f>('1. Data'!K289-MIN('1. Data'!K:K))/(MAX('1. Data'!K:K)-MIN('1. Data'!K:K))</f>
        <v>0.2215568862</v>
      </c>
      <c r="L292" s="61">
        <f>('1. Data'!L289-MIN('1. Data'!L:L))/(MAX('1. Data'!L:L)-MIN('1. Data'!L:L))</f>
        <v>0.2923076923</v>
      </c>
      <c r="M292" s="61">
        <f>('1. Data'!M289-MIN('1. Data'!M:M))/(MAX('1. Data'!M:M)-MIN('1. Data'!M:M))</f>
        <v>0.6</v>
      </c>
    </row>
    <row r="293" ht="15.75" customHeight="1">
      <c r="A293" s="60">
        <v>289.0</v>
      </c>
      <c r="B293" s="61">
        <f>('1. Data'!B290-MIN('1. Data'!B:B))/(MAX('1. Data'!B:B)-MIN('1. Data'!B:B))</f>
        <v>0.3628318584</v>
      </c>
      <c r="C293" s="61">
        <f>(MAX('1. Data'!C:C)-'1. Data'!C290)/(MAX('1. Data'!C:C)-MIN('1. Data'!C:C))</f>
        <v>0.7260273973</v>
      </c>
      <c r="D293" s="61">
        <f>('1. Data'!D290-MIN('1. Data'!D:D))/(MAX('1. Data'!D:D)-MIN('1. Data'!D:D))</f>
        <v>0.09</v>
      </c>
      <c r="E293" s="61">
        <f>('1. Data'!E290-MIN('1. Data'!E:E))/(MAX('1. Data'!E:E)-MIN('1. Data'!E:E))</f>
        <v>0.1095890411</v>
      </c>
      <c r="F293" s="61">
        <f>(MAX('1. Data'!F:F)-'1. Data'!F290)/(MAX('1. Data'!F:F)-MIN('1. Data'!F:F))</f>
        <v>0.8681135225</v>
      </c>
      <c r="G293" s="61">
        <f>(MAX('1. Data'!G:G)-'1. Data'!G290)/(MAX('1. Data'!G:G)-MIN('1. Data'!G:G))</f>
        <v>0.7323943662</v>
      </c>
      <c r="H293" s="61">
        <f>(MAX('1. Data'!H:H)-'1. Data'!H290)/(MAX('1. Data'!H:H)-MIN('1. Data'!H:H))</f>
        <v>0.8480565371</v>
      </c>
      <c r="I293" s="61">
        <f>(MAX('1. Data'!I:I)-'1. Data'!I290)/(MAX('1. Data'!I:I)-MIN('1. Data'!I:I))</f>
        <v>0.4471365639</v>
      </c>
      <c r="J293" s="61">
        <f>(MAX('1. Data'!J:J)-'1. Data'!J290)/(MAX('1. Data'!J:J)-MIN('1. Data'!J:J))</f>
        <v>0.5275590551</v>
      </c>
      <c r="K293" s="61">
        <f>('1. Data'!K290-MIN('1. Data'!K:K))/(MAX('1. Data'!K:K)-MIN('1. Data'!K:K))</f>
        <v>0.3173652695</v>
      </c>
      <c r="L293" s="61">
        <f>('1. Data'!L290-MIN('1. Data'!L:L))/(MAX('1. Data'!L:L)-MIN('1. Data'!L:L))</f>
        <v>0.3384615385</v>
      </c>
      <c r="M293" s="61">
        <f>('1. Data'!M290-MIN('1. Data'!M:M))/(MAX('1. Data'!M:M)-MIN('1. Data'!M:M))</f>
        <v>0.8</v>
      </c>
    </row>
    <row r="294" ht="15.75" customHeight="1">
      <c r="A294" s="60">
        <v>290.0</v>
      </c>
      <c r="B294" s="61">
        <f>('1. Data'!B291-MIN('1. Data'!B:B))/(MAX('1. Data'!B:B)-MIN('1. Data'!B:B))</f>
        <v>0.6194690265</v>
      </c>
      <c r="C294" s="61">
        <f>(MAX('1. Data'!C:C)-'1. Data'!C291)/(MAX('1. Data'!C:C)-MIN('1. Data'!C:C))</f>
        <v>0.7945205479</v>
      </c>
      <c r="D294" s="61">
        <f>('1. Data'!D291-MIN('1. Data'!D:D))/(MAX('1. Data'!D:D)-MIN('1. Data'!D:D))</f>
        <v>0.53</v>
      </c>
      <c r="E294" s="61">
        <f>('1. Data'!E291-MIN('1. Data'!E:E))/(MAX('1. Data'!E:E)-MIN('1. Data'!E:E))</f>
        <v>0.1643835616</v>
      </c>
      <c r="F294" s="61">
        <f>(MAX('1. Data'!F:F)-'1. Data'!F291)/(MAX('1. Data'!F:F)-MIN('1. Data'!F:F))</f>
        <v>0.8447412354</v>
      </c>
      <c r="G294" s="61">
        <f>(MAX('1. Data'!G:G)-'1. Data'!G291)/(MAX('1. Data'!G:G)-MIN('1. Data'!G:G))</f>
        <v>0.5492957746</v>
      </c>
      <c r="H294" s="61">
        <f>(MAX('1. Data'!H:H)-'1. Data'!H291)/(MAX('1. Data'!H:H)-MIN('1. Data'!H:H))</f>
        <v>0.6749116608</v>
      </c>
      <c r="I294" s="61">
        <f>(MAX('1. Data'!I:I)-'1. Data'!I291)/(MAX('1. Data'!I:I)-MIN('1. Data'!I:I))</f>
        <v>0.1975036711</v>
      </c>
      <c r="J294" s="61">
        <f>(MAX('1. Data'!J:J)-'1. Data'!J291)/(MAX('1. Data'!J:J)-MIN('1. Data'!J:J))</f>
        <v>0.6377952756</v>
      </c>
      <c r="K294" s="61">
        <f>('1. Data'!K291-MIN('1. Data'!K:K))/(MAX('1. Data'!K:K)-MIN('1. Data'!K:K))</f>
        <v>0.371257485</v>
      </c>
      <c r="L294" s="61">
        <f>('1. Data'!L291-MIN('1. Data'!L:L))/(MAX('1. Data'!L:L)-MIN('1. Data'!L:L))</f>
        <v>0.1230769231</v>
      </c>
      <c r="M294" s="61">
        <f>('1. Data'!M291-MIN('1. Data'!M:M))/(MAX('1. Data'!M:M)-MIN('1. Data'!M:M))</f>
        <v>0.4</v>
      </c>
    </row>
    <row r="295" ht="15.75" customHeight="1">
      <c r="A295" s="60">
        <v>291.0</v>
      </c>
      <c r="B295" s="61">
        <f>('1. Data'!B292-MIN('1. Data'!B:B))/(MAX('1. Data'!B:B)-MIN('1. Data'!B:B))</f>
        <v>0.3628318584</v>
      </c>
      <c r="C295" s="61">
        <f>(MAX('1. Data'!C:C)-'1. Data'!C292)/(MAX('1. Data'!C:C)-MIN('1. Data'!C:C))</f>
        <v>0.7260273973</v>
      </c>
      <c r="D295" s="61">
        <f>('1. Data'!D292-MIN('1. Data'!D:D))/(MAX('1. Data'!D:D)-MIN('1. Data'!D:D))</f>
        <v>0.09</v>
      </c>
      <c r="E295" s="61">
        <f>('1. Data'!E292-MIN('1. Data'!E:E))/(MAX('1. Data'!E:E)-MIN('1. Data'!E:E))</f>
        <v>0.1095890411</v>
      </c>
      <c r="F295" s="61">
        <f>(MAX('1. Data'!F:F)-'1. Data'!F292)/(MAX('1. Data'!F:F)-MIN('1. Data'!F:F))</f>
        <v>0.8681135225</v>
      </c>
      <c r="G295" s="61">
        <f>(MAX('1. Data'!G:G)-'1. Data'!G292)/(MAX('1. Data'!G:G)-MIN('1. Data'!G:G))</f>
        <v>0.7323943662</v>
      </c>
      <c r="H295" s="61">
        <f>(MAX('1. Data'!H:H)-'1. Data'!H292)/(MAX('1. Data'!H:H)-MIN('1. Data'!H:H))</f>
        <v>0.8480565371</v>
      </c>
      <c r="I295" s="61">
        <f>(MAX('1. Data'!I:I)-'1. Data'!I292)/(MAX('1. Data'!I:I)-MIN('1. Data'!I:I))</f>
        <v>0.4471365639</v>
      </c>
      <c r="J295" s="61">
        <f>(MAX('1. Data'!J:J)-'1. Data'!J292)/(MAX('1. Data'!J:J)-MIN('1. Data'!J:J))</f>
        <v>0.5275590551</v>
      </c>
      <c r="K295" s="61">
        <f>('1. Data'!K292-MIN('1. Data'!K:K))/(MAX('1. Data'!K:K)-MIN('1. Data'!K:K))</f>
        <v>0.3173652695</v>
      </c>
      <c r="L295" s="61">
        <f>('1. Data'!L292-MIN('1. Data'!L:L))/(MAX('1. Data'!L:L)-MIN('1. Data'!L:L))</f>
        <v>0.3384615385</v>
      </c>
      <c r="M295" s="61">
        <f>('1. Data'!M292-MIN('1. Data'!M:M))/(MAX('1. Data'!M:M)-MIN('1. Data'!M:M))</f>
        <v>0.8</v>
      </c>
    </row>
    <row r="296" ht="15.75" customHeight="1">
      <c r="A296" s="60">
        <v>292.0</v>
      </c>
      <c r="B296" s="61">
        <f>('1. Data'!B293-MIN('1. Data'!B:B))/(MAX('1. Data'!B:B)-MIN('1. Data'!B:B))</f>
        <v>0.5663716814</v>
      </c>
      <c r="C296" s="61">
        <f>(MAX('1. Data'!C:C)-'1. Data'!C293)/(MAX('1. Data'!C:C)-MIN('1. Data'!C:C))</f>
        <v>0.9452054795</v>
      </c>
      <c r="D296" s="61">
        <f>('1. Data'!D293-MIN('1. Data'!D:D))/(MAX('1. Data'!D:D)-MIN('1. Data'!D:D))</f>
        <v>0.48</v>
      </c>
      <c r="E296" s="61">
        <f>('1. Data'!E293-MIN('1. Data'!E:E))/(MAX('1. Data'!E:E)-MIN('1. Data'!E:E))</f>
        <v>0.07534246575</v>
      </c>
      <c r="F296" s="61">
        <f>(MAX('1. Data'!F:F)-'1. Data'!F293)/(MAX('1. Data'!F:F)-MIN('1. Data'!F:F))</f>
        <v>0.4474123539</v>
      </c>
      <c r="G296" s="61">
        <f>(MAX('1. Data'!G:G)-'1. Data'!G293)/(MAX('1. Data'!G:G)-MIN('1. Data'!G:G))</f>
        <v>0.9295774648</v>
      </c>
      <c r="H296" s="61">
        <f>(MAX('1. Data'!H:H)-'1. Data'!H293)/(MAX('1. Data'!H:H)-MIN('1. Data'!H:H))</f>
        <v>0.9575971731</v>
      </c>
      <c r="I296" s="61">
        <f>(MAX('1. Data'!I:I)-'1. Data'!I293)/(MAX('1. Data'!I:I)-MIN('1. Data'!I:I))</f>
        <v>0.4251101322</v>
      </c>
      <c r="J296" s="61">
        <f>(MAX('1. Data'!J:J)-'1. Data'!J293)/(MAX('1. Data'!J:J)-MIN('1. Data'!J:J))</f>
        <v>0.5590551181</v>
      </c>
      <c r="K296" s="61">
        <f>('1. Data'!K293-MIN('1. Data'!K:K))/(MAX('1. Data'!K:K)-MIN('1. Data'!K:K))</f>
        <v>0.2275449102</v>
      </c>
      <c r="L296" s="61">
        <f>('1. Data'!L293-MIN('1. Data'!L:L))/(MAX('1. Data'!L:L)-MIN('1. Data'!L:L))</f>
        <v>0.3230769231</v>
      </c>
      <c r="M296" s="61">
        <f>('1. Data'!M293-MIN('1. Data'!M:M))/(MAX('1. Data'!M:M)-MIN('1. Data'!M:M))</f>
        <v>0.4</v>
      </c>
    </row>
    <row r="297" ht="15.75" customHeight="1">
      <c r="A297" s="60">
        <v>293.0</v>
      </c>
      <c r="B297" s="61">
        <f>('1. Data'!B294-MIN('1. Data'!B:B))/(MAX('1. Data'!B:B)-MIN('1. Data'!B:B))</f>
        <v>0.5132743363</v>
      </c>
      <c r="C297" s="61">
        <f>(MAX('1. Data'!C:C)-'1. Data'!C294)/(MAX('1. Data'!C:C)-MIN('1. Data'!C:C))</f>
        <v>0.7054794521</v>
      </c>
      <c r="D297" s="61">
        <f>('1. Data'!D294-MIN('1. Data'!D:D))/(MAX('1. Data'!D:D)-MIN('1. Data'!D:D))</f>
        <v>0.23</v>
      </c>
      <c r="E297" s="61">
        <f>('1. Data'!E294-MIN('1. Data'!E:E))/(MAX('1. Data'!E:E)-MIN('1. Data'!E:E))</f>
        <v>0.1232876712</v>
      </c>
      <c r="F297" s="61">
        <f>(MAX('1. Data'!F:F)-'1. Data'!F294)/(MAX('1. Data'!F:F)-MIN('1. Data'!F:F))</f>
        <v>0.8681135225</v>
      </c>
      <c r="G297" s="61">
        <f>(MAX('1. Data'!G:G)-'1. Data'!G294)/(MAX('1. Data'!G:G)-MIN('1. Data'!G:G))</f>
        <v>0.7605633803</v>
      </c>
      <c r="H297" s="61">
        <f>(MAX('1. Data'!H:H)-'1. Data'!H294)/(MAX('1. Data'!H:H)-MIN('1. Data'!H:H))</f>
        <v>0.851590106</v>
      </c>
      <c r="I297" s="61">
        <f>(MAX('1. Data'!I:I)-'1. Data'!I294)/(MAX('1. Data'!I:I)-MIN('1. Data'!I:I))</f>
        <v>0.3149779736</v>
      </c>
      <c r="J297" s="61">
        <f>(MAX('1. Data'!J:J)-'1. Data'!J294)/(MAX('1. Data'!J:J)-MIN('1. Data'!J:J))</f>
        <v>0.6220472441</v>
      </c>
      <c r="K297" s="61">
        <f>('1. Data'!K294-MIN('1. Data'!K:K))/(MAX('1. Data'!K:K)-MIN('1. Data'!K:K))</f>
        <v>0.1856287425</v>
      </c>
      <c r="L297" s="61">
        <f>('1. Data'!L294-MIN('1. Data'!L:L))/(MAX('1. Data'!L:L)-MIN('1. Data'!L:L))</f>
        <v>0.2923076923</v>
      </c>
      <c r="M297" s="61">
        <f>('1. Data'!M294-MIN('1. Data'!M:M))/(MAX('1. Data'!M:M)-MIN('1. Data'!M:M))</f>
        <v>0.6</v>
      </c>
    </row>
    <row r="298" ht="15.75" customHeight="1">
      <c r="A298" s="60">
        <v>294.0</v>
      </c>
      <c r="B298" s="61">
        <f>('1. Data'!B295-MIN('1. Data'!B:B))/(MAX('1. Data'!B:B)-MIN('1. Data'!B:B))</f>
        <v>0.203539823</v>
      </c>
      <c r="C298" s="61">
        <f>(MAX('1. Data'!C:C)-'1. Data'!C295)/(MAX('1. Data'!C:C)-MIN('1. Data'!C:C))</f>
        <v>0.8356164384</v>
      </c>
      <c r="D298" s="61">
        <f>('1. Data'!D295-MIN('1. Data'!D:D))/(MAX('1. Data'!D:D)-MIN('1. Data'!D:D))</f>
        <v>0.25</v>
      </c>
      <c r="E298" s="61">
        <f>('1. Data'!E295-MIN('1. Data'!E:E))/(MAX('1. Data'!E:E)-MIN('1. Data'!E:E))</f>
        <v>0.102739726</v>
      </c>
      <c r="F298" s="61">
        <f>(MAX('1. Data'!F:F)-'1. Data'!F295)/(MAX('1. Data'!F:F)-MIN('1. Data'!F:F))</f>
        <v>0.856427379</v>
      </c>
      <c r="G298" s="61">
        <f>(MAX('1. Data'!G:G)-'1. Data'!G295)/(MAX('1. Data'!G:G)-MIN('1. Data'!G:G))</f>
        <v>0.9436619718</v>
      </c>
      <c r="H298" s="61">
        <f>(MAX('1. Data'!H:H)-'1. Data'!H295)/(MAX('1. Data'!H:H)-MIN('1. Data'!H:H))</f>
        <v>0.964664311</v>
      </c>
      <c r="I298" s="61">
        <f>(MAX('1. Data'!I:I)-'1. Data'!I295)/(MAX('1. Data'!I:I)-MIN('1. Data'!I:I))</f>
        <v>0.5352422907</v>
      </c>
      <c r="J298" s="61">
        <f>(MAX('1. Data'!J:J)-'1. Data'!J295)/(MAX('1. Data'!J:J)-MIN('1. Data'!J:J))</f>
        <v>0.4724409449</v>
      </c>
      <c r="K298" s="61">
        <f>('1. Data'!K295-MIN('1. Data'!K:K))/(MAX('1. Data'!K:K)-MIN('1. Data'!K:K))</f>
        <v>0.1616766467</v>
      </c>
      <c r="L298" s="61">
        <f>('1. Data'!L295-MIN('1. Data'!L:L))/(MAX('1. Data'!L:L)-MIN('1. Data'!L:L))</f>
        <v>0.2615384615</v>
      </c>
      <c r="M298" s="61">
        <f>('1. Data'!M295-MIN('1. Data'!M:M))/(MAX('1. Data'!M:M)-MIN('1. Data'!M:M))</f>
        <v>0.6</v>
      </c>
    </row>
    <row r="299" ht="15.75" customHeight="1">
      <c r="A299" s="60">
        <v>295.0</v>
      </c>
      <c r="B299" s="61">
        <f>('1. Data'!B296-MIN('1. Data'!B:B))/(MAX('1. Data'!B:B)-MIN('1. Data'!B:B))</f>
        <v>0.7699115044</v>
      </c>
      <c r="C299" s="61">
        <f>(MAX('1. Data'!C:C)-'1. Data'!C296)/(MAX('1. Data'!C:C)-MIN('1. Data'!C:C))</f>
        <v>0.8493150685</v>
      </c>
      <c r="D299" s="61">
        <f>('1. Data'!D296-MIN('1. Data'!D:D))/(MAX('1. Data'!D:D)-MIN('1. Data'!D:D))</f>
        <v>0.52</v>
      </c>
      <c r="E299" s="61">
        <f>('1. Data'!E296-MIN('1. Data'!E:E))/(MAX('1. Data'!E:E)-MIN('1. Data'!E:E))</f>
        <v>0.1575342466</v>
      </c>
      <c r="F299" s="61">
        <f>(MAX('1. Data'!F:F)-'1. Data'!F296)/(MAX('1. Data'!F:F)-MIN('1. Data'!F:F))</f>
        <v>0.8631051753</v>
      </c>
      <c r="G299" s="61">
        <f>(MAX('1. Data'!G:G)-'1. Data'!G296)/(MAX('1. Data'!G:G)-MIN('1. Data'!G:G))</f>
        <v>0.7746478873</v>
      </c>
      <c r="H299" s="61">
        <f>(MAX('1. Data'!H:H)-'1. Data'!H296)/(MAX('1. Data'!H:H)-MIN('1. Data'!H:H))</f>
        <v>0.8339222615</v>
      </c>
      <c r="I299" s="61">
        <f>(MAX('1. Data'!I:I)-'1. Data'!I296)/(MAX('1. Data'!I:I)-MIN('1. Data'!I:I))</f>
        <v>0.1681350954</v>
      </c>
      <c r="J299" s="61">
        <f>(MAX('1. Data'!J:J)-'1. Data'!J296)/(MAX('1. Data'!J:J)-MIN('1. Data'!J:J))</f>
        <v>0.7559055118</v>
      </c>
      <c r="K299" s="61">
        <f>('1. Data'!K296-MIN('1. Data'!K:K))/(MAX('1. Data'!K:K)-MIN('1. Data'!K:K))</f>
        <v>0.2874251497</v>
      </c>
      <c r="L299" s="61">
        <f>('1. Data'!L296-MIN('1. Data'!L:L))/(MAX('1. Data'!L:L)-MIN('1. Data'!L:L))</f>
        <v>0.1692307692</v>
      </c>
      <c r="M299" s="61">
        <f>('1. Data'!M296-MIN('1. Data'!M:M))/(MAX('1. Data'!M:M)-MIN('1. Data'!M:M))</f>
        <v>0.6</v>
      </c>
    </row>
    <row r="300" ht="15.75" customHeight="1">
      <c r="A300" s="60">
        <v>296.0</v>
      </c>
      <c r="B300" s="61">
        <f>('1. Data'!B297-MIN('1. Data'!B:B))/(MAX('1. Data'!B:B)-MIN('1. Data'!B:B))</f>
        <v>0.5486725664</v>
      </c>
      <c r="C300" s="61">
        <f>(MAX('1. Data'!C:C)-'1. Data'!C297)/(MAX('1. Data'!C:C)-MIN('1. Data'!C:C))</f>
        <v>0.7397260274</v>
      </c>
      <c r="D300" s="61">
        <f>('1. Data'!D297-MIN('1. Data'!D:D))/(MAX('1. Data'!D:D)-MIN('1. Data'!D:D))</f>
        <v>0.46</v>
      </c>
      <c r="E300" s="61">
        <f>('1. Data'!E297-MIN('1. Data'!E:E))/(MAX('1. Data'!E:E)-MIN('1. Data'!E:E))</f>
        <v>0.1095890411</v>
      </c>
      <c r="F300" s="61">
        <f>(MAX('1. Data'!F:F)-'1. Data'!F297)/(MAX('1. Data'!F:F)-MIN('1. Data'!F:F))</f>
        <v>0.898163606</v>
      </c>
      <c r="G300" s="61">
        <f>(MAX('1. Data'!G:G)-'1. Data'!G297)/(MAX('1. Data'!G:G)-MIN('1. Data'!G:G))</f>
        <v>0.9436619718</v>
      </c>
      <c r="H300" s="61">
        <f>(MAX('1. Data'!H:H)-'1. Data'!H297)/(MAX('1. Data'!H:H)-MIN('1. Data'!H:H))</f>
        <v>0.925795053</v>
      </c>
      <c r="I300" s="61">
        <f>(MAX('1. Data'!I:I)-'1. Data'!I297)/(MAX('1. Data'!I:I)-MIN('1. Data'!I:I))</f>
        <v>0.2635829662</v>
      </c>
      <c r="J300" s="61">
        <f>(MAX('1. Data'!J:J)-'1. Data'!J297)/(MAX('1. Data'!J:J)-MIN('1. Data'!J:J))</f>
        <v>0.7559055118</v>
      </c>
      <c r="K300" s="61">
        <f>('1. Data'!K297-MIN('1. Data'!K:K))/(MAX('1. Data'!K:K)-MIN('1. Data'!K:K))</f>
        <v>0.1856287425</v>
      </c>
      <c r="L300" s="61">
        <f>('1. Data'!L297-MIN('1. Data'!L:L))/(MAX('1. Data'!L:L)-MIN('1. Data'!L:L))</f>
        <v>0.1692307692</v>
      </c>
      <c r="M300" s="61">
        <f>('1. Data'!M297-MIN('1. Data'!M:M))/(MAX('1. Data'!M:M)-MIN('1. Data'!M:M))</f>
        <v>0.4</v>
      </c>
    </row>
    <row r="301" ht="15.75" customHeight="1">
      <c r="A301" s="60">
        <v>297.0</v>
      </c>
      <c r="B301" s="61">
        <f>('1. Data'!B298-MIN('1. Data'!B:B))/(MAX('1. Data'!B:B)-MIN('1. Data'!B:B))</f>
        <v>0.5309734513</v>
      </c>
      <c r="C301" s="61">
        <f>(MAX('1. Data'!C:C)-'1. Data'!C298)/(MAX('1. Data'!C:C)-MIN('1. Data'!C:C))</f>
        <v>0.5136986301</v>
      </c>
      <c r="D301" s="61">
        <f>('1. Data'!D298-MIN('1. Data'!D:D))/(MAX('1. Data'!D:D)-MIN('1. Data'!D:D))</f>
        <v>0.37</v>
      </c>
      <c r="E301" s="61">
        <f>('1. Data'!E298-MIN('1. Data'!E:E))/(MAX('1. Data'!E:E)-MIN('1. Data'!E:E))</f>
        <v>0.1164383562</v>
      </c>
      <c r="F301" s="61">
        <f>(MAX('1. Data'!F:F)-'1. Data'!F298)/(MAX('1. Data'!F:F)-MIN('1. Data'!F:F))</f>
        <v>0.8764607679</v>
      </c>
      <c r="G301" s="61">
        <f>(MAX('1. Data'!G:G)-'1. Data'!G298)/(MAX('1. Data'!G:G)-MIN('1. Data'!G:G))</f>
        <v>0.6478873239</v>
      </c>
      <c r="H301" s="61">
        <f>(MAX('1. Data'!H:H)-'1. Data'!H298)/(MAX('1. Data'!H:H)-MIN('1. Data'!H:H))</f>
        <v>0.7738515901</v>
      </c>
      <c r="I301" s="61">
        <f>(MAX('1. Data'!I:I)-'1. Data'!I298)/(MAX('1. Data'!I:I)-MIN('1. Data'!I:I))</f>
        <v>0.4104258443</v>
      </c>
      <c r="J301" s="61">
        <f>(MAX('1. Data'!J:J)-'1. Data'!J298)/(MAX('1. Data'!J:J)-MIN('1. Data'!J:J))</f>
        <v>0.6692913386</v>
      </c>
      <c r="K301" s="61">
        <f>('1. Data'!K298-MIN('1. Data'!K:K))/(MAX('1. Data'!K:K)-MIN('1. Data'!K:K))</f>
        <v>0.1137724551</v>
      </c>
      <c r="L301" s="61">
        <f>('1. Data'!L298-MIN('1. Data'!L:L))/(MAX('1. Data'!L:L)-MIN('1. Data'!L:L))</f>
        <v>0.2307692308</v>
      </c>
      <c r="M301" s="61">
        <f>('1. Data'!M298-MIN('1. Data'!M:M))/(MAX('1. Data'!M:M)-MIN('1. Data'!M:M))</f>
        <v>0.4</v>
      </c>
    </row>
    <row r="302" ht="15.75" customHeight="1">
      <c r="A302" s="60">
        <v>298.0</v>
      </c>
      <c r="B302" s="61">
        <f>('1. Data'!B299-MIN('1. Data'!B:B))/(MAX('1. Data'!B:B)-MIN('1. Data'!B:B))</f>
        <v>0.2212389381</v>
      </c>
      <c r="C302" s="61">
        <f>(MAX('1. Data'!C:C)-'1. Data'!C299)/(MAX('1. Data'!C:C)-MIN('1. Data'!C:C))</f>
        <v>0.6506849315</v>
      </c>
      <c r="D302" s="61">
        <f>('1. Data'!D299-MIN('1. Data'!D:D))/(MAX('1. Data'!D:D)-MIN('1. Data'!D:D))</f>
        <v>0.06</v>
      </c>
      <c r="E302" s="61">
        <f>('1. Data'!E299-MIN('1. Data'!E:E))/(MAX('1. Data'!E:E)-MIN('1. Data'!E:E))</f>
        <v>0.07534246575</v>
      </c>
      <c r="F302" s="61">
        <f>(MAX('1. Data'!F:F)-'1. Data'!F299)/(MAX('1. Data'!F:F)-MIN('1. Data'!F:F))</f>
        <v>0.8814691152</v>
      </c>
      <c r="G302" s="61">
        <f>(MAX('1. Data'!G:G)-'1. Data'!G299)/(MAX('1. Data'!G:G)-MIN('1. Data'!G:G))</f>
        <v>0.9014084507</v>
      </c>
      <c r="H302" s="61">
        <f>(MAX('1. Data'!H:H)-'1. Data'!H299)/(MAX('1. Data'!H:H)-MIN('1. Data'!H:H))</f>
        <v>0.9187279152</v>
      </c>
      <c r="I302" s="61">
        <f>(MAX('1. Data'!I:I)-'1. Data'!I299)/(MAX('1. Data'!I:I)-MIN('1. Data'!I:I))</f>
        <v>0.3773861968</v>
      </c>
      <c r="J302" s="61">
        <f>(MAX('1. Data'!J:J)-'1. Data'!J299)/(MAX('1. Data'!J:J)-MIN('1. Data'!J:J))</f>
        <v>0.2677165354</v>
      </c>
      <c r="K302" s="61">
        <f>('1. Data'!K299-MIN('1. Data'!K:K))/(MAX('1. Data'!K:K)-MIN('1. Data'!K:K))</f>
        <v>0.2395209581</v>
      </c>
      <c r="L302" s="61">
        <f>('1. Data'!L299-MIN('1. Data'!L:L))/(MAX('1. Data'!L:L)-MIN('1. Data'!L:L))</f>
        <v>0.1846153846</v>
      </c>
      <c r="M302" s="61">
        <f>('1. Data'!M299-MIN('1. Data'!M:M))/(MAX('1. Data'!M:M)-MIN('1. Data'!M:M))</f>
        <v>0.4</v>
      </c>
    </row>
    <row r="303" ht="15.75" customHeight="1">
      <c r="A303" s="60">
        <v>299.0</v>
      </c>
      <c r="B303" s="61">
        <f>('1. Data'!B300-MIN('1. Data'!B:B))/(MAX('1. Data'!B:B)-MIN('1. Data'!B:B))</f>
        <v>0.2300884956</v>
      </c>
      <c r="C303" s="61">
        <f>(MAX('1. Data'!C:C)-'1. Data'!C300)/(MAX('1. Data'!C:C)-MIN('1. Data'!C:C))</f>
        <v>0.6369863014</v>
      </c>
      <c r="D303" s="61">
        <f>('1. Data'!D300-MIN('1. Data'!D:D))/(MAX('1. Data'!D:D)-MIN('1. Data'!D:D))</f>
        <v>0.02</v>
      </c>
      <c r="E303" s="61">
        <f>('1. Data'!E300-MIN('1. Data'!E:E))/(MAX('1. Data'!E:E)-MIN('1. Data'!E:E))</f>
        <v>0.09589041096</v>
      </c>
      <c r="F303" s="61">
        <f>(MAX('1. Data'!F:F)-'1. Data'!F300)/(MAX('1. Data'!F:F)-MIN('1. Data'!F:F))</f>
        <v>0.8631051753</v>
      </c>
      <c r="G303" s="61">
        <f>(MAX('1. Data'!G:G)-'1. Data'!G300)/(MAX('1. Data'!G:G)-MIN('1. Data'!G:G))</f>
        <v>0.9436619718</v>
      </c>
      <c r="H303" s="61">
        <f>(MAX('1. Data'!H:H)-'1. Data'!H300)/(MAX('1. Data'!H:H)-MIN('1. Data'!H:H))</f>
        <v>0.9116607774</v>
      </c>
      <c r="I303" s="61">
        <f>(MAX('1. Data'!I:I)-'1. Data'!I300)/(MAX('1. Data'!I:I)-MIN('1. Data'!I:I))</f>
        <v>0.3223201175</v>
      </c>
      <c r="J303" s="61">
        <f>(MAX('1. Data'!J:J)-'1. Data'!J300)/(MAX('1. Data'!J:J)-MIN('1. Data'!J:J))</f>
        <v>0.2677165354</v>
      </c>
      <c r="K303" s="61">
        <f>('1. Data'!K300-MIN('1. Data'!K:K))/(MAX('1. Data'!K:K)-MIN('1. Data'!K:K))</f>
        <v>0.2814371257</v>
      </c>
      <c r="L303" s="61">
        <f>('1. Data'!L300-MIN('1. Data'!L:L))/(MAX('1. Data'!L:L)-MIN('1. Data'!L:L))</f>
        <v>0.2</v>
      </c>
      <c r="M303" s="61">
        <f>('1. Data'!M300-MIN('1. Data'!M:M))/(MAX('1. Data'!M:M)-MIN('1. Data'!M:M))</f>
        <v>0.4</v>
      </c>
    </row>
    <row r="304" ht="15.75" customHeight="1">
      <c r="A304" s="60">
        <v>300.0</v>
      </c>
      <c r="B304" s="61">
        <f>('1. Data'!B301-MIN('1. Data'!B:B))/(MAX('1. Data'!B:B)-MIN('1. Data'!B:B))</f>
        <v>0.203539823</v>
      </c>
      <c r="C304" s="61">
        <f>(MAX('1. Data'!C:C)-'1. Data'!C301)/(MAX('1. Data'!C:C)-MIN('1. Data'!C:C))</f>
        <v>0.6232876712</v>
      </c>
      <c r="D304" s="61">
        <f>('1. Data'!D301-MIN('1. Data'!D:D))/(MAX('1. Data'!D:D)-MIN('1. Data'!D:D))</f>
        <v>0.06</v>
      </c>
      <c r="E304" s="61">
        <f>('1. Data'!E301-MIN('1. Data'!E:E))/(MAX('1. Data'!E:E)-MIN('1. Data'!E:E))</f>
        <v>0.08219178082</v>
      </c>
      <c r="F304" s="61">
        <f>(MAX('1. Data'!F:F)-'1. Data'!F301)/(MAX('1. Data'!F:F)-MIN('1. Data'!F:F))</f>
        <v>0.8864774624</v>
      </c>
      <c r="G304" s="61">
        <f>(MAX('1. Data'!G:G)-'1. Data'!G301)/(MAX('1. Data'!G:G)-MIN('1. Data'!G:G))</f>
        <v>0.9014084507</v>
      </c>
      <c r="H304" s="61">
        <f>(MAX('1. Data'!H:H)-'1. Data'!H301)/(MAX('1. Data'!H:H)-MIN('1. Data'!H:H))</f>
        <v>0.9045936396</v>
      </c>
      <c r="I304" s="61">
        <f>(MAX('1. Data'!I:I)-'1. Data'!I301)/(MAX('1. Data'!I:I)-MIN('1. Data'!I:I))</f>
        <v>0.3847283407</v>
      </c>
      <c r="J304" s="61">
        <f>(MAX('1. Data'!J:J)-'1. Data'!J301)/(MAX('1. Data'!J:J)-MIN('1. Data'!J:J))</f>
        <v>0.2598425197</v>
      </c>
      <c r="K304" s="61">
        <f>('1. Data'!K301-MIN('1. Data'!K:K))/(MAX('1. Data'!K:K)-MIN('1. Data'!K:K))</f>
        <v>0.2275449102</v>
      </c>
      <c r="L304" s="61">
        <f>('1. Data'!L301-MIN('1. Data'!L:L))/(MAX('1. Data'!L:L)-MIN('1. Data'!L:L))</f>
        <v>0.1846153846</v>
      </c>
      <c r="M304" s="61">
        <f>('1. Data'!M301-MIN('1. Data'!M:M))/(MAX('1. Data'!M:M)-MIN('1. Data'!M:M))</f>
        <v>0.4</v>
      </c>
    </row>
    <row r="305" ht="15.75" customHeight="1">
      <c r="A305" s="60">
        <v>301.0</v>
      </c>
      <c r="B305" s="61">
        <f>('1. Data'!B302-MIN('1. Data'!B:B))/(MAX('1. Data'!B:B)-MIN('1. Data'!B:B))</f>
        <v>0.2566371681</v>
      </c>
      <c r="C305" s="61">
        <f>(MAX('1. Data'!C:C)-'1. Data'!C302)/(MAX('1. Data'!C:C)-MIN('1. Data'!C:C))</f>
        <v>0.7191780822</v>
      </c>
      <c r="D305" s="61">
        <f>('1. Data'!D302-MIN('1. Data'!D:D))/(MAX('1. Data'!D:D)-MIN('1. Data'!D:D))</f>
        <v>0.06</v>
      </c>
      <c r="E305" s="61">
        <f>('1. Data'!E302-MIN('1. Data'!E:E))/(MAX('1. Data'!E:E)-MIN('1. Data'!E:E))</f>
        <v>0.1164383562</v>
      </c>
      <c r="F305" s="61">
        <f>(MAX('1. Data'!F:F)-'1. Data'!F302)/(MAX('1. Data'!F:F)-MIN('1. Data'!F:F))</f>
        <v>0.8764607679</v>
      </c>
      <c r="G305" s="61">
        <f>(MAX('1. Data'!G:G)-'1. Data'!G302)/(MAX('1. Data'!G:G)-MIN('1. Data'!G:G))</f>
        <v>0.7323943662</v>
      </c>
      <c r="H305" s="61">
        <f>(MAX('1. Data'!H:H)-'1. Data'!H302)/(MAX('1. Data'!H:H)-MIN('1. Data'!H:H))</f>
        <v>0.8657243816</v>
      </c>
      <c r="I305" s="61">
        <f>(MAX('1. Data'!I:I)-'1. Data'!I302)/(MAX('1. Data'!I:I)-MIN('1. Data'!I:I))</f>
        <v>0.5279001468</v>
      </c>
      <c r="J305" s="61">
        <f>(MAX('1. Data'!J:J)-'1. Data'!J302)/(MAX('1. Data'!J:J)-MIN('1. Data'!J:J))</f>
        <v>0.4960629921</v>
      </c>
      <c r="K305" s="61">
        <f>('1. Data'!K302-MIN('1. Data'!K:K))/(MAX('1. Data'!K:K)-MIN('1. Data'!K:K))</f>
        <v>0.1556886228</v>
      </c>
      <c r="L305" s="61">
        <f>('1. Data'!L302-MIN('1. Data'!L:L))/(MAX('1. Data'!L:L)-MIN('1. Data'!L:L))</f>
        <v>0.3538461538</v>
      </c>
      <c r="M305" s="61">
        <f>('1. Data'!M302-MIN('1. Data'!M:M))/(MAX('1. Data'!M:M)-MIN('1. Data'!M:M))</f>
        <v>0.6</v>
      </c>
    </row>
    <row r="306" ht="15.75" customHeight="1">
      <c r="A306" s="60">
        <v>302.0</v>
      </c>
      <c r="B306" s="61">
        <f>('1. Data'!B303-MIN('1. Data'!B:B))/(MAX('1. Data'!B:B)-MIN('1. Data'!B:B))</f>
        <v>0.5752212389</v>
      </c>
      <c r="C306" s="61">
        <f>(MAX('1. Data'!C:C)-'1. Data'!C303)/(MAX('1. Data'!C:C)-MIN('1. Data'!C:C))</f>
        <v>0.9589041096</v>
      </c>
      <c r="D306" s="61">
        <f>('1. Data'!D303-MIN('1. Data'!D:D))/(MAX('1. Data'!D:D)-MIN('1. Data'!D:D))</f>
        <v>0.48</v>
      </c>
      <c r="E306" s="61">
        <f>('1. Data'!E303-MIN('1. Data'!E:E))/(MAX('1. Data'!E:E)-MIN('1. Data'!E:E))</f>
        <v>0.04109589041</v>
      </c>
      <c r="F306" s="61">
        <f>(MAX('1. Data'!F:F)-'1. Data'!F303)/(MAX('1. Data'!F:F)-MIN('1. Data'!F:F))</f>
        <v>0.9065108514</v>
      </c>
      <c r="G306" s="61">
        <f>(MAX('1. Data'!G:G)-'1. Data'!G303)/(MAX('1. Data'!G:G)-MIN('1. Data'!G:G))</f>
        <v>0.9154929577</v>
      </c>
      <c r="H306" s="61">
        <f>(MAX('1. Data'!H:H)-'1. Data'!H303)/(MAX('1. Data'!H:H)-MIN('1. Data'!H:H))</f>
        <v>0.9681978799</v>
      </c>
      <c r="I306" s="61">
        <f>(MAX('1. Data'!I:I)-'1. Data'!I303)/(MAX('1. Data'!I:I)-MIN('1. Data'!I:I))</f>
        <v>0.4691629956</v>
      </c>
      <c r="J306" s="61">
        <f>(MAX('1. Data'!J:J)-'1. Data'!J303)/(MAX('1. Data'!J:J)-MIN('1. Data'!J:J))</f>
        <v>0.6220472441</v>
      </c>
      <c r="K306" s="61">
        <f>('1. Data'!K303-MIN('1. Data'!K:K))/(MAX('1. Data'!K:K)-MIN('1. Data'!K:K))</f>
        <v>0.1856287425</v>
      </c>
      <c r="L306" s="61">
        <f>('1. Data'!L303-MIN('1. Data'!L:L))/(MAX('1. Data'!L:L)-MIN('1. Data'!L:L))</f>
        <v>0.2615384615</v>
      </c>
      <c r="M306" s="61">
        <f>('1. Data'!M303-MIN('1. Data'!M:M))/(MAX('1. Data'!M:M)-MIN('1. Data'!M:M))</f>
        <v>0.6</v>
      </c>
    </row>
    <row r="307" ht="15.75" customHeight="1">
      <c r="A307" s="60">
        <v>303.0</v>
      </c>
      <c r="B307" s="61">
        <f>('1. Data'!B304-MIN('1. Data'!B:B))/(MAX('1. Data'!B:B)-MIN('1. Data'!B:B))</f>
        <v>0.3274336283</v>
      </c>
      <c r="C307" s="61">
        <f>(MAX('1. Data'!C:C)-'1. Data'!C304)/(MAX('1. Data'!C:C)-MIN('1. Data'!C:C))</f>
        <v>0.5993150685</v>
      </c>
      <c r="D307" s="61">
        <f>('1. Data'!D304-MIN('1. Data'!D:D))/(MAX('1. Data'!D:D)-MIN('1. Data'!D:D))</f>
        <v>0.12</v>
      </c>
      <c r="E307" s="61">
        <f>('1. Data'!E304-MIN('1. Data'!E:E))/(MAX('1. Data'!E:E)-MIN('1. Data'!E:E))</f>
        <v>0.1164383562</v>
      </c>
      <c r="F307" s="61">
        <f>(MAX('1. Data'!F:F)-'1. Data'!F304)/(MAX('1. Data'!F:F)-MIN('1. Data'!F:F))</f>
        <v>0.8664440735</v>
      </c>
      <c r="G307" s="61">
        <f>(MAX('1. Data'!G:G)-'1. Data'!G304)/(MAX('1. Data'!G:G)-MIN('1. Data'!G:G))</f>
        <v>0.8450704225</v>
      </c>
      <c r="H307" s="61">
        <f>(MAX('1. Data'!H:H)-'1. Data'!H304)/(MAX('1. Data'!H:H)-MIN('1. Data'!H:H))</f>
        <v>0.9222614841</v>
      </c>
      <c r="I307" s="61">
        <f>(MAX('1. Data'!I:I)-'1. Data'!I304)/(MAX('1. Data'!I:I)-MIN('1. Data'!I:I))</f>
        <v>0.3149779736</v>
      </c>
      <c r="J307" s="61">
        <f>(MAX('1. Data'!J:J)-'1. Data'!J304)/(MAX('1. Data'!J:J)-MIN('1. Data'!J:J))</f>
        <v>0.3937007874</v>
      </c>
      <c r="K307" s="61">
        <f>('1. Data'!K304-MIN('1. Data'!K:K))/(MAX('1. Data'!K:K)-MIN('1. Data'!K:K))</f>
        <v>0.2335329341</v>
      </c>
      <c r="L307" s="61">
        <f>('1. Data'!L304-MIN('1. Data'!L:L))/(MAX('1. Data'!L:L)-MIN('1. Data'!L:L))</f>
        <v>0.2461538462</v>
      </c>
      <c r="M307" s="61">
        <f>('1. Data'!M304-MIN('1. Data'!M:M))/(MAX('1. Data'!M:M)-MIN('1. Data'!M:M))</f>
        <v>0.4</v>
      </c>
    </row>
    <row r="308" ht="15.75" customHeight="1">
      <c r="A308" s="60">
        <v>304.0</v>
      </c>
      <c r="B308" s="61">
        <f>('1. Data'!B305-MIN('1. Data'!B:B))/(MAX('1. Data'!B:B)-MIN('1. Data'!B:B))</f>
        <v>0.2477876106</v>
      </c>
      <c r="C308" s="61">
        <f>(MAX('1. Data'!C:C)-'1. Data'!C305)/(MAX('1. Data'!C:C)-MIN('1. Data'!C:C))</f>
        <v>0.6232876712</v>
      </c>
      <c r="D308" s="61">
        <f>('1. Data'!D305-MIN('1. Data'!D:D))/(MAX('1. Data'!D:D)-MIN('1. Data'!D:D))</f>
        <v>0.12</v>
      </c>
      <c r="E308" s="61">
        <f>('1. Data'!E305-MIN('1. Data'!E:E))/(MAX('1. Data'!E:E)-MIN('1. Data'!E:E))</f>
        <v>0.04794520548</v>
      </c>
      <c r="F308" s="61">
        <f>(MAX('1. Data'!F:F)-'1. Data'!F305)/(MAX('1. Data'!F:F)-MIN('1. Data'!F:F))</f>
        <v>0.7095158598</v>
      </c>
      <c r="G308" s="61">
        <f>(MAX('1. Data'!G:G)-'1. Data'!G305)/(MAX('1. Data'!G:G)-MIN('1. Data'!G:G))</f>
        <v>0.9436619718</v>
      </c>
      <c r="H308" s="61">
        <f>(MAX('1. Data'!H:H)-'1. Data'!H305)/(MAX('1. Data'!H:H)-MIN('1. Data'!H:H))</f>
        <v>0.9469964664</v>
      </c>
      <c r="I308" s="61">
        <f>(MAX('1. Data'!I:I)-'1. Data'!I305)/(MAX('1. Data'!I:I)-MIN('1. Data'!I:I))</f>
        <v>0.5646108664</v>
      </c>
      <c r="J308" s="61">
        <f>(MAX('1. Data'!J:J)-'1. Data'!J305)/(MAX('1. Data'!J:J)-MIN('1. Data'!J:J))</f>
        <v>0.4881889764</v>
      </c>
      <c r="K308" s="61">
        <f>('1. Data'!K305-MIN('1. Data'!K:K))/(MAX('1. Data'!K:K)-MIN('1. Data'!K:K))</f>
        <v>0.125748503</v>
      </c>
      <c r="L308" s="61">
        <f>('1. Data'!L305-MIN('1. Data'!L:L))/(MAX('1. Data'!L:L)-MIN('1. Data'!L:L))</f>
        <v>0.1692307692</v>
      </c>
      <c r="M308" s="61">
        <f>('1. Data'!M305-MIN('1. Data'!M:M))/(MAX('1. Data'!M:M)-MIN('1. Data'!M:M))</f>
        <v>0.4</v>
      </c>
    </row>
    <row r="309" ht="15.75" customHeight="1">
      <c r="A309" s="60">
        <v>305.0</v>
      </c>
      <c r="B309" s="61">
        <f>('1. Data'!B306-MIN('1. Data'!B:B))/(MAX('1. Data'!B:B)-MIN('1. Data'!B:B))</f>
        <v>0.3362831858</v>
      </c>
      <c r="C309" s="61">
        <f>(MAX('1. Data'!C:C)-'1. Data'!C306)/(MAX('1. Data'!C:C)-MIN('1. Data'!C:C))</f>
        <v>0.6369863014</v>
      </c>
      <c r="D309" s="61">
        <f>('1. Data'!D306-MIN('1. Data'!D:D))/(MAX('1. Data'!D:D)-MIN('1. Data'!D:D))</f>
        <v>0.6</v>
      </c>
      <c r="E309" s="61">
        <f>('1. Data'!E306-MIN('1. Data'!E:E))/(MAX('1. Data'!E:E)-MIN('1. Data'!E:E))</f>
        <v>0.08219178082</v>
      </c>
      <c r="F309" s="61">
        <f>(MAX('1. Data'!F:F)-'1. Data'!F306)/(MAX('1. Data'!F:F)-MIN('1. Data'!F:F))</f>
        <v>0.8330550918</v>
      </c>
      <c r="G309" s="61">
        <f>(MAX('1. Data'!G:G)-'1. Data'!G306)/(MAX('1. Data'!G:G)-MIN('1. Data'!G:G))</f>
        <v>0.8450704225</v>
      </c>
      <c r="H309" s="61">
        <f>(MAX('1. Data'!H:H)-'1. Data'!H306)/(MAX('1. Data'!H:H)-MIN('1. Data'!H:H))</f>
        <v>0.703180212</v>
      </c>
      <c r="I309" s="61">
        <f>(MAX('1. Data'!I:I)-'1. Data'!I306)/(MAX('1. Data'!I:I)-MIN('1. Data'!I:I))</f>
        <v>0.4691629956</v>
      </c>
      <c r="J309" s="61">
        <f>(MAX('1. Data'!J:J)-'1. Data'!J306)/(MAX('1. Data'!J:J)-MIN('1. Data'!J:J))</f>
        <v>0.6377952756</v>
      </c>
      <c r="K309" s="61">
        <f>('1. Data'!K306-MIN('1. Data'!K:K))/(MAX('1. Data'!K:K)-MIN('1. Data'!K:K))</f>
        <v>0.1137724551</v>
      </c>
      <c r="L309" s="61">
        <f>('1. Data'!L306-MIN('1. Data'!L:L))/(MAX('1. Data'!L:L)-MIN('1. Data'!L:L))</f>
        <v>0.1230769231</v>
      </c>
      <c r="M309" s="61">
        <f>('1. Data'!M306-MIN('1. Data'!M:M))/(MAX('1. Data'!M:M)-MIN('1. Data'!M:M))</f>
        <v>0.4</v>
      </c>
    </row>
    <row r="310" ht="15.75" customHeight="1">
      <c r="A310" s="60">
        <v>306.0</v>
      </c>
      <c r="B310" s="61">
        <f>('1. Data'!B307-MIN('1. Data'!B:B))/(MAX('1. Data'!B:B)-MIN('1. Data'!B:B))</f>
        <v>0.5044247788</v>
      </c>
      <c r="C310" s="61">
        <f>(MAX('1. Data'!C:C)-'1. Data'!C307)/(MAX('1. Data'!C:C)-MIN('1. Data'!C:C))</f>
        <v>0.7191780822</v>
      </c>
      <c r="D310" s="61">
        <f>('1. Data'!D307-MIN('1. Data'!D:D))/(MAX('1. Data'!D:D)-MIN('1. Data'!D:D))</f>
        <v>0.48</v>
      </c>
      <c r="E310" s="61">
        <f>('1. Data'!E307-MIN('1. Data'!E:E))/(MAX('1. Data'!E:E)-MIN('1. Data'!E:E))</f>
        <v>0.1095890411</v>
      </c>
      <c r="F310" s="61">
        <f>(MAX('1. Data'!F:F)-'1. Data'!F307)/(MAX('1. Data'!F:F)-MIN('1. Data'!F:F))</f>
        <v>0.9148580968</v>
      </c>
      <c r="G310" s="61">
        <f>(MAX('1. Data'!G:G)-'1. Data'!G307)/(MAX('1. Data'!G:G)-MIN('1. Data'!G:G))</f>
        <v>0.9295774648</v>
      </c>
      <c r="H310" s="61">
        <f>(MAX('1. Data'!H:H)-'1. Data'!H307)/(MAX('1. Data'!H:H)-MIN('1. Data'!H:H))</f>
        <v>0.9328621908</v>
      </c>
      <c r="I310" s="61">
        <f>(MAX('1. Data'!I:I)-'1. Data'!I307)/(MAX('1. Data'!I:I)-MIN('1. Data'!I:I))</f>
        <v>0.2856093979</v>
      </c>
      <c r="J310" s="61">
        <f>(MAX('1. Data'!J:J)-'1. Data'!J307)/(MAX('1. Data'!J:J)-MIN('1. Data'!J:J))</f>
        <v>0.7007874016</v>
      </c>
      <c r="K310" s="61">
        <f>('1. Data'!K307-MIN('1. Data'!K:K))/(MAX('1. Data'!K:K)-MIN('1. Data'!K:K))</f>
        <v>0.1556886228</v>
      </c>
      <c r="L310" s="61">
        <f>('1. Data'!L307-MIN('1. Data'!L:L))/(MAX('1. Data'!L:L)-MIN('1. Data'!L:L))</f>
        <v>0.1384615385</v>
      </c>
      <c r="M310" s="61">
        <f>('1. Data'!M307-MIN('1. Data'!M:M))/(MAX('1. Data'!M:M)-MIN('1. Data'!M:M))</f>
        <v>0.6</v>
      </c>
    </row>
    <row r="311" ht="15.75" customHeight="1">
      <c r="A311" s="60">
        <v>307.0</v>
      </c>
      <c r="B311" s="61">
        <f>('1. Data'!B308-MIN('1. Data'!B:B))/(MAX('1. Data'!B:B)-MIN('1. Data'!B:B))</f>
        <v>0.2654867257</v>
      </c>
      <c r="C311" s="61">
        <f>(MAX('1. Data'!C:C)-'1. Data'!C308)/(MAX('1. Data'!C:C)-MIN('1. Data'!C:C))</f>
        <v>0.6575342466</v>
      </c>
      <c r="D311" s="61">
        <f>('1. Data'!D308-MIN('1. Data'!D:D))/(MAX('1. Data'!D:D)-MIN('1. Data'!D:D))</f>
        <v>0.32</v>
      </c>
      <c r="E311" s="61">
        <f>('1. Data'!E308-MIN('1. Data'!E:E))/(MAX('1. Data'!E:E)-MIN('1. Data'!E:E))</f>
        <v>0.08904109589</v>
      </c>
      <c r="F311" s="61">
        <f>(MAX('1. Data'!F:F)-'1. Data'!F308)/(MAX('1. Data'!F:F)-MIN('1. Data'!F:F))</f>
        <v>0.8831385643</v>
      </c>
      <c r="G311" s="61">
        <f>(MAX('1. Data'!G:G)-'1. Data'!G308)/(MAX('1. Data'!G:G)-MIN('1. Data'!G:G))</f>
        <v>0.9154929577</v>
      </c>
      <c r="H311" s="61">
        <f>(MAX('1. Data'!H:H)-'1. Data'!H308)/(MAX('1. Data'!H:H)-MIN('1. Data'!H:H))</f>
        <v>0.8303886926</v>
      </c>
      <c r="I311" s="61">
        <f>(MAX('1. Data'!I:I)-'1. Data'!I308)/(MAX('1. Data'!I:I)-MIN('1. Data'!I:I))</f>
        <v>0.5205580029</v>
      </c>
      <c r="J311" s="61">
        <f>(MAX('1. Data'!J:J)-'1. Data'!J308)/(MAX('1. Data'!J:J)-MIN('1. Data'!J:J))</f>
        <v>0.5118110236</v>
      </c>
      <c r="K311" s="61">
        <f>('1. Data'!K308-MIN('1. Data'!K:K))/(MAX('1. Data'!K:K)-MIN('1. Data'!K:K))</f>
        <v>0.1137724551</v>
      </c>
      <c r="L311" s="61">
        <f>('1. Data'!L308-MIN('1. Data'!L:L))/(MAX('1. Data'!L:L)-MIN('1. Data'!L:L))</f>
        <v>0.1538461538</v>
      </c>
      <c r="M311" s="61">
        <f>('1. Data'!M308-MIN('1. Data'!M:M))/(MAX('1. Data'!M:M)-MIN('1. Data'!M:M))</f>
        <v>0.4</v>
      </c>
    </row>
    <row r="312" ht="15.75" customHeight="1">
      <c r="A312" s="60">
        <v>308.0</v>
      </c>
      <c r="B312" s="61">
        <f>('1. Data'!B309-MIN('1. Data'!B:B))/(MAX('1. Data'!B:B)-MIN('1. Data'!B:B))</f>
        <v>0.5044247788</v>
      </c>
      <c r="C312" s="61">
        <f>(MAX('1. Data'!C:C)-'1. Data'!C309)/(MAX('1. Data'!C:C)-MIN('1. Data'!C:C))</f>
        <v>0.801369863</v>
      </c>
      <c r="D312" s="61">
        <f>('1. Data'!D309-MIN('1. Data'!D:D))/(MAX('1. Data'!D:D)-MIN('1. Data'!D:D))</f>
        <v>0.42</v>
      </c>
      <c r="E312" s="61">
        <f>('1. Data'!E309-MIN('1. Data'!E:E))/(MAX('1. Data'!E:E)-MIN('1. Data'!E:E))</f>
        <v>0.102739726</v>
      </c>
      <c r="F312" s="61">
        <f>(MAX('1. Data'!F:F)-'1. Data'!F309)/(MAX('1. Data'!F:F)-MIN('1. Data'!F:F))</f>
        <v>0.6644407346</v>
      </c>
      <c r="G312" s="61">
        <f>(MAX('1. Data'!G:G)-'1. Data'!G309)/(MAX('1. Data'!G:G)-MIN('1. Data'!G:G))</f>
        <v>0.9295774648</v>
      </c>
      <c r="H312" s="61">
        <f>(MAX('1. Data'!H:H)-'1. Data'!H309)/(MAX('1. Data'!H:H)-MIN('1. Data'!H:H))</f>
        <v>0.9717314488</v>
      </c>
      <c r="I312" s="61">
        <f>(MAX('1. Data'!I:I)-'1. Data'!I309)/(MAX('1. Data'!I:I)-MIN('1. Data'!I:I))</f>
        <v>0.3149779736</v>
      </c>
      <c r="J312" s="61">
        <f>(MAX('1. Data'!J:J)-'1. Data'!J309)/(MAX('1. Data'!J:J)-MIN('1. Data'!J:J))</f>
        <v>0.6456692913</v>
      </c>
      <c r="K312" s="61">
        <f>('1. Data'!K309-MIN('1. Data'!K:K))/(MAX('1. Data'!K:K)-MIN('1. Data'!K:K))</f>
        <v>0.1736526946</v>
      </c>
      <c r="L312" s="61">
        <f>('1. Data'!L309-MIN('1. Data'!L:L))/(MAX('1. Data'!L:L)-MIN('1. Data'!L:L))</f>
        <v>0.1692307692</v>
      </c>
      <c r="M312" s="61">
        <f>('1. Data'!M309-MIN('1. Data'!M:M))/(MAX('1. Data'!M:M)-MIN('1. Data'!M:M))</f>
        <v>0.6</v>
      </c>
    </row>
    <row r="313" ht="15.75" customHeight="1">
      <c r="A313" s="60">
        <v>309.0</v>
      </c>
      <c r="B313" s="61">
        <f>('1. Data'!B310-MIN('1. Data'!B:B))/(MAX('1. Data'!B:B)-MIN('1. Data'!B:B))</f>
        <v>0.5044247788</v>
      </c>
      <c r="C313" s="61">
        <f>(MAX('1. Data'!C:C)-'1. Data'!C310)/(MAX('1. Data'!C:C)-MIN('1. Data'!C:C))</f>
        <v>0.7876712329</v>
      </c>
      <c r="D313" s="61">
        <f>('1. Data'!D310-MIN('1. Data'!D:D))/(MAX('1. Data'!D:D)-MIN('1. Data'!D:D))</f>
        <v>0.44</v>
      </c>
      <c r="E313" s="61">
        <f>('1. Data'!E310-MIN('1. Data'!E:E))/(MAX('1. Data'!E:E)-MIN('1. Data'!E:E))</f>
        <v>0.102739726</v>
      </c>
      <c r="F313" s="61">
        <f>(MAX('1. Data'!F:F)-'1. Data'!F310)/(MAX('1. Data'!F:F)-MIN('1. Data'!F:F))</f>
        <v>0.6627712855</v>
      </c>
      <c r="G313" s="61">
        <f>(MAX('1. Data'!G:G)-'1. Data'!G310)/(MAX('1. Data'!G:G)-MIN('1. Data'!G:G))</f>
        <v>0.9436619718</v>
      </c>
      <c r="H313" s="61">
        <f>(MAX('1. Data'!H:H)-'1. Data'!H310)/(MAX('1. Data'!H:H)-MIN('1. Data'!H:H))</f>
        <v>0.9787985866</v>
      </c>
      <c r="I313" s="61">
        <f>(MAX('1. Data'!I:I)-'1. Data'!I310)/(MAX('1. Data'!I:I)-MIN('1. Data'!I:I))</f>
        <v>0.3149779736</v>
      </c>
      <c r="J313" s="61">
        <f>(MAX('1. Data'!J:J)-'1. Data'!J310)/(MAX('1. Data'!J:J)-MIN('1. Data'!J:J))</f>
        <v>0.6456692913</v>
      </c>
      <c r="K313" s="61">
        <f>('1. Data'!K310-MIN('1. Data'!K:K))/(MAX('1. Data'!K:K)-MIN('1. Data'!K:K))</f>
        <v>0.1796407186</v>
      </c>
      <c r="L313" s="61">
        <f>('1. Data'!L310-MIN('1. Data'!L:L))/(MAX('1. Data'!L:L)-MIN('1. Data'!L:L))</f>
        <v>0.1692307692</v>
      </c>
      <c r="M313" s="61">
        <f>('1. Data'!M310-MIN('1. Data'!M:M))/(MAX('1. Data'!M:M)-MIN('1. Data'!M:M))</f>
        <v>0.6</v>
      </c>
    </row>
    <row r="314" ht="15.75" customHeight="1">
      <c r="A314" s="60">
        <v>310.0</v>
      </c>
      <c r="B314" s="61">
        <f>('1. Data'!B311-MIN('1. Data'!B:B))/(MAX('1. Data'!B:B)-MIN('1. Data'!B:B))</f>
        <v>0.2477876106</v>
      </c>
      <c r="C314" s="61">
        <f>(MAX('1. Data'!C:C)-'1. Data'!C311)/(MAX('1. Data'!C:C)-MIN('1. Data'!C:C))</f>
        <v>0.8835616438</v>
      </c>
      <c r="D314" s="61">
        <f>('1. Data'!D311-MIN('1. Data'!D:D))/(MAX('1. Data'!D:D)-MIN('1. Data'!D:D))</f>
        <v>0.38</v>
      </c>
      <c r="E314" s="61">
        <f>('1. Data'!E311-MIN('1. Data'!E:E))/(MAX('1. Data'!E:E)-MIN('1. Data'!E:E))</f>
        <v>0.05479452055</v>
      </c>
      <c r="F314" s="61">
        <f>(MAX('1. Data'!F:F)-'1. Data'!F311)/(MAX('1. Data'!F:F)-MIN('1. Data'!F:F))</f>
        <v>0.9165275459</v>
      </c>
      <c r="G314" s="61">
        <f>(MAX('1. Data'!G:G)-'1. Data'!G311)/(MAX('1. Data'!G:G)-MIN('1. Data'!G:G))</f>
        <v>0.8873239437</v>
      </c>
      <c r="H314" s="61">
        <f>(MAX('1. Data'!H:H)-'1. Data'!H311)/(MAX('1. Data'!H:H)-MIN('1. Data'!H:H))</f>
        <v>0.9151943463</v>
      </c>
      <c r="I314" s="61">
        <f>(MAX('1. Data'!I:I)-'1. Data'!I311)/(MAX('1. Data'!I:I)-MIN('1. Data'!I:I))</f>
        <v>0.5058737151</v>
      </c>
      <c r="J314" s="61">
        <f>(MAX('1. Data'!J:J)-'1. Data'!J311)/(MAX('1. Data'!J:J)-MIN('1. Data'!J:J))</f>
        <v>0.4724409449</v>
      </c>
      <c r="K314" s="61">
        <f>('1. Data'!K311-MIN('1. Data'!K:K))/(MAX('1. Data'!K:K)-MIN('1. Data'!K:K))</f>
        <v>0.119760479</v>
      </c>
      <c r="L314" s="61">
        <f>('1. Data'!L311-MIN('1. Data'!L:L))/(MAX('1. Data'!L:L)-MIN('1. Data'!L:L))</f>
        <v>0.1692307692</v>
      </c>
      <c r="M314" s="61">
        <f>('1. Data'!M311-MIN('1. Data'!M:M))/(MAX('1. Data'!M:M)-MIN('1. Data'!M:M))</f>
        <v>0.6</v>
      </c>
    </row>
    <row r="315" ht="15.75" customHeight="1">
      <c r="A315" s="60">
        <v>311.0</v>
      </c>
      <c r="B315" s="61">
        <f>('1. Data'!B312-MIN('1. Data'!B:B))/(MAX('1. Data'!B:B)-MIN('1. Data'!B:B))</f>
        <v>0.5044247788</v>
      </c>
      <c r="C315" s="61">
        <f>(MAX('1. Data'!C:C)-'1. Data'!C312)/(MAX('1. Data'!C:C)-MIN('1. Data'!C:C))</f>
        <v>0.7191780822</v>
      </c>
      <c r="D315" s="61">
        <f>('1. Data'!D312-MIN('1. Data'!D:D))/(MAX('1. Data'!D:D)-MIN('1. Data'!D:D))</f>
        <v>0.48</v>
      </c>
      <c r="E315" s="61">
        <f>('1. Data'!E312-MIN('1. Data'!E:E))/(MAX('1. Data'!E:E)-MIN('1. Data'!E:E))</f>
        <v>0.1095890411</v>
      </c>
      <c r="F315" s="61">
        <f>(MAX('1. Data'!F:F)-'1. Data'!F312)/(MAX('1. Data'!F:F)-MIN('1. Data'!F:F))</f>
        <v>0.9148580968</v>
      </c>
      <c r="G315" s="61">
        <f>(MAX('1. Data'!G:G)-'1. Data'!G312)/(MAX('1. Data'!G:G)-MIN('1. Data'!G:G))</f>
        <v>0.9295774648</v>
      </c>
      <c r="H315" s="61">
        <f>(MAX('1. Data'!H:H)-'1. Data'!H312)/(MAX('1. Data'!H:H)-MIN('1. Data'!H:H))</f>
        <v>0.9328621908</v>
      </c>
      <c r="I315" s="61">
        <f>(MAX('1. Data'!I:I)-'1. Data'!I312)/(MAX('1. Data'!I:I)-MIN('1. Data'!I:I))</f>
        <v>0.2856093979</v>
      </c>
      <c r="J315" s="61">
        <f>(MAX('1. Data'!J:J)-'1. Data'!J312)/(MAX('1. Data'!J:J)-MIN('1. Data'!J:J))</f>
        <v>0.7007874016</v>
      </c>
      <c r="K315" s="61">
        <f>('1. Data'!K312-MIN('1. Data'!K:K))/(MAX('1. Data'!K:K)-MIN('1. Data'!K:K))</f>
        <v>0.1556886228</v>
      </c>
      <c r="L315" s="61">
        <f>('1. Data'!L312-MIN('1. Data'!L:L))/(MAX('1. Data'!L:L)-MIN('1. Data'!L:L))</f>
        <v>0.1384615385</v>
      </c>
      <c r="M315" s="61">
        <f>('1. Data'!M312-MIN('1. Data'!M:M))/(MAX('1. Data'!M:M)-MIN('1. Data'!M:M))</f>
        <v>0.6</v>
      </c>
    </row>
    <row r="316" ht="15.75" customHeight="1">
      <c r="A316" s="60">
        <v>312.0</v>
      </c>
      <c r="B316" s="61">
        <f>('1. Data'!B313-MIN('1. Data'!B:B))/(MAX('1. Data'!B:B)-MIN('1. Data'!B:B))</f>
        <v>0.2920353982</v>
      </c>
      <c r="C316" s="61">
        <f>(MAX('1. Data'!C:C)-'1. Data'!C313)/(MAX('1. Data'!C:C)-MIN('1. Data'!C:C))</f>
        <v>0.7191780822</v>
      </c>
      <c r="D316" s="61">
        <f>('1. Data'!D313-MIN('1. Data'!D:D))/(MAX('1. Data'!D:D)-MIN('1. Data'!D:D))</f>
        <v>0.24</v>
      </c>
      <c r="E316" s="61">
        <f>('1. Data'!E313-MIN('1. Data'!E:E))/(MAX('1. Data'!E:E)-MIN('1. Data'!E:E))</f>
        <v>0.07534246575</v>
      </c>
      <c r="F316" s="61">
        <f>(MAX('1. Data'!F:F)-'1. Data'!F313)/(MAX('1. Data'!F:F)-MIN('1. Data'!F:F))</f>
        <v>0.8998330551</v>
      </c>
      <c r="G316" s="61">
        <f>(MAX('1. Data'!G:G)-'1. Data'!G313)/(MAX('1. Data'!G:G)-MIN('1. Data'!G:G))</f>
        <v>0.8028169014</v>
      </c>
      <c r="H316" s="61">
        <f>(MAX('1. Data'!H:H)-'1. Data'!H313)/(MAX('1. Data'!H:H)-MIN('1. Data'!H:H))</f>
        <v>0.6501766784</v>
      </c>
      <c r="I316" s="61">
        <f>(MAX('1. Data'!I:I)-'1. Data'!I313)/(MAX('1. Data'!I:I)-MIN('1. Data'!I:I))</f>
        <v>0.5646108664</v>
      </c>
      <c r="J316" s="61">
        <f>(MAX('1. Data'!J:J)-'1. Data'!J313)/(MAX('1. Data'!J:J)-MIN('1. Data'!J:J))</f>
        <v>0.5826771654</v>
      </c>
      <c r="K316" s="61">
        <f>('1. Data'!K313-MIN('1. Data'!K:K))/(MAX('1. Data'!K:K)-MIN('1. Data'!K:K))</f>
        <v>0.125748503</v>
      </c>
      <c r="L316" s="61">
        <f>('1. Data'!L313-MIN('1. Data'!L:L))/(MAX('1. Data'!L:L)-MIN('1. Data'!L:L))</f>
        <v>0.1538461538</v>
      </c>
      <c r="M316" s="61">
        <f>('1. Data'!M313-MIN('1. Data'!M:M))/(MAX('1. Data'!M:M)-MIN('1. Data'!M:M))</f>
        <v>0.6</v>
      </c>
    </row>
    <row r="317" ht="15.75" customHeight="1">
      <c r="A317" s="60">
        <v>313.0</v>
      </c>
      <c r="B317" s="61">
        <f>('1. Data'!B314-MIN('1. Data'!B:B))/(MAX('1. Data'!B:B)-MIN('1. Data'!B:B))</f>
        <v>0.389380531</v>
      </c>
      <c r="C317" s="61">
        <f>(MAX('1. Data'!C:C)-'1. Data'!C314)/(MAX('1. Data'!C:C)-MIN('1. Data'!C:C))</f>
        <v>0.7671232877</v>
      </c>
      <c r="D317" s="61">
        <f>('1. Data'!D314-MIN('1. Data'!D:D))/(MAX('1. Data'!D:D)-MIN('1. Data'!D:D))</f>
        <v>0.31</v>
      </c>
      <c r="E317" s="61">
        <f>('1. Data'!E314-MIN('1. Data'!E:E))/(MAX('1. Data'!E:E)-MIN('1. Data'!E:E))</f>
        <v>0.1301369863</v>
      </c>
      <c r="F317" s="61">
        <f>(MAX('1. Data'!F:F)-'1. Data'!F314)/(MAX('1. Data'!F:F)-MIN('1. Data'!F:F))</f>
        <v>0.8647746244</v>
      </c>
      <c r="G317" s="61">
        <f>(MAX('1. Data'!G:G)-'1. Data'!G314)/(MAX('1. Data'!G:G)-MIN('1. Data'!G:G))</f>
        <v>0.7464788732</v>
      </c>
      <c r="H317" s="61">
        <f>(MAX('1. Data'!H:H)-'1. Data'!H314)/(MAX('1. Data'!H:H)-MIN('1. Data'!H:H))</f>
        <v>0.6749116608</v>
      </c>
      <c r="I317" s="61">
        <f>(MAX('1. Data'!I:I)-'1. Data'!I314)/(MAX('1. Data'!I:I)-MIN('1. Data'!I:I))</f>
        <v>0.4067547724</v>
      </c>
      <c r="J317" s="61">
        <f>(MAX('1. Data'!J:J)-'1. Data'!J314)/(MAX('1. Data'!J:J)-MIN('1. Data'!J:J))</f>
        <v>0.5433070866</v>
      </c>
      <c r="K317" s="61">
        <f>('1. Data'!K314-MIN('1. Data'!K:K))/(MAX('1. Data'!K:K)-MIN('1. Data'!K:K))</f>
        <v>0.1796407186</v>
      </c>
      <c r="L317" s="61">
        <f>('1. Data'!L314-MIN('1. Data'!L:L))/(MAX('1. Data'!L:L)-MIN('1. Data'!L:L))</f>
        <v>0.1692307692</v>
      </c>
      <c r="M317" s="61">
        <f>('1. Data'!M314-MIN('1. Data'!M:M))/(MAX('1. Data'!M:M)-MIN('1. Data'!M:M))</f>
        <v>0.6</v>
      </c>
    </row>
    <row r="318" ht="15.75" customHeight="1">
      <c r="A318" s="60">
        <v>314.0</v>
      </c>
      <c r="B318" s="61">
        <f>('1. Data'!B315-MIN('1. Data'!B:B))/(MAX('1. Data'!B:B)-MIN('1. Data'!B:B))</f>
        <v>0.3539823009</v>
      </c>
      <c r="C318" s="61">
        <f>(MAX('1. Data'!C:C)-'1. Data'!C315)/(MAX('1. Data'!C:C)-MIN('1. Data'!C:C))</f>
        <v>0.7602739726</v>
      </c>
      <c r="D318" s="61">
        <f>('1. Data'!D315-MIN('1. Data'!D:D))/(MAX('1. Data'!D:D)-MIN('1. Data'!D:D))</f>
        <v>0.3</v>
      </c>
      <c r="E318" s="61">
        <f>('1. Data'!E315-MIN('1. Data'!E:E))/(MAX('1. Data'!E:E)-MIN('1. Data'!E:E))</f>
        <v>0.1438356164</v>
      </c>
      <c r="F318" s="61">
        <f>(MAX('1. Data'!F:F)-'1. Data'!F315)/(MAX('1. Data'!F:F)-MIN('1. Data'!F:F))</f>
        <v>0.8931552588</v>
      </c>
      <c r="G318" s="61">
        <f>(MAX('1. Data'!G:G)-'1. Data'!G315)/(MAX('1. Data'!G:G)-MIN('1. Data'!G:G))</f>
        <v>0.5915492958</v>
      </c>
      <c r="H318" s="61">
        <f>(MAX('1. Data'!H:H)-'1. Data'!H315)/(MAX('1. Data'!H:H)-MIN('1. Data'!H:H))</f>
        <v>0.5441696113</v>
      </c>
      <c r="I318" s="61">
        <f>(MAX('1. Data'!I:I)-'1. Data'!I315)/(MAX('1. Data'!I:I)-MIN('1. Data'!I:I))</f>
        <v>0.4471365639</v>
      </c>
      <c r="J318" s="61">
        <f>(MAX('1. Data'!J:J)-'1. Data'!J315)/(MAX('1. Data'!J:J)-MIN('1. Data'!J:J))</f>
        <v>0.5590551181</v>
      </c>
      <c r="K318" s="61">
        <f>('1. Data'!K315-MIN('1. Data'!K:K))/(MAX('1. Data'!K:K)-MIN('1. Data'!K:K))</f>
        <v>0.119760479</v>
      </c>
      <c r="L318" s="61">
        <f>('1. Data'!L315-MIN('1. Data'!L:L))/(MAX('1. Data'!L:L)-MIN('1. Data'!L:L))</f>
        <v>0.1538461538</v>
      </c>
      <c r="M318" s="61">
        <f>('1. Data'!M315-MIN('1. Data'!M:M))/(MAX('1. Data'!M:M)-MIN('1. Data'!M:M))</f>
        <v>0.4</v>
      </c>
    </row>
    <row r="319" ht="15.75" customHeight="1">
      <c r="A319" s="60">
        <v>315.0</v>
      </c>
      <c r="B319" s="61">
        <f>('1. Data'!B316-MIN('1. Data'!B:B))/(MAX('1. Data'!B:B)-MIN('1. Data'!B:B))</f>
        <v>0.2477876106</v>
      </c>
      <c r="C319" s="61">
        <f>(MAX('1. Data'!C:C)-'1. Data'!C316)/(MAX('1. Data'!C:C)-MIN('1. Data'!C:C))</f>
        <v>0.8356164384</v>
      </c>
      <c r="D319" s="61">
        <f>('1. Data'!D316-MIN('1. Data'!D:D))/(MAX('1. Data'!D:D)-MIN('1. Data'!D:D))</f>
        <v>0.29</v>
      </c>
      <c r="E319" s="61">
        <f>('1. Data'!E316-MIN('1. Data'!E:E))/(MAX('1. Data'!E:E)-MIN('1. Data'!E:E))</f>
        <v>0.1164383562</v>
      </c>
      <c r="F319" s="61">
        <f>(MAX('1. Data'!F:F)-'1. Data'!F316)/(MAX('1. Data'!F:F)-MIN('1. Data'!F:F))</f>
        <v>0.8747913189</v>
      </c>
      <c r="G319" s="61">
        <f>(MAX('1. Data'!G:G)-'1. Data'!G316)/(MAX('1. Data'!G:G)-MIN('1. Data'!G:G))</f>
        <v>0.6478873239</v>
      </c>
      <c r="H319" s="61">
        <f>(MAX('1. Data'!H:H)-'1. Data'!H316)/(MAX('1. Data'!H:H)-MIN('1. Data'!H:H))</f>
        <v>0.7667844523</v>
      </c>
      <c r="I319" s="61">
        <f>(MAX('1. Data'!I:I)-'1. Data'!I316)/(MAX('1. Data'!I:I)-MIN('1. Data'!I:I))</f>
        <v>0.5315712188</v>
      </c>
      <c r="J319" s="61">
        <f>(MAX('1. Data'!J:J)-'1. Data'!J316)/(MAX('1. Data'!J:J)-MIN('1. Data'!J:J))</f>
        <v>0.4881889764</v>
      </c>
      <c r="K319" s="61">
        <f>('1. Data'!K316-MIN('1. Data'!K:K))/(MAX('1. Data'!K:K)-MIN('1. Data'!K:K))</f>
        <v>0.2095808383</v>
      </c>
      <c r="L319" s="61">
        <f>('1. Data'!L316-MIN('1. Data'!L:L))/(MAX('1. Data'!L:L)-MIN('1. Data'!L:L))</f>
        <v>0.4</v>
      </c>
      <c r="M319" s="61">
        <f>('1. Data'!M316-MIN('1. Data'!M:M))/(MAX('1. Data'!M:M)-MIN('1. Data'!M:M))</f>
        <v>0.4</v>
      </c>
    </row>
    <row r="320" ht="15.75" customHeight="1">
      <c r="A320" s="60">
        <v>316.0</v>
      </c>
      <c r="B320" s="61">
        <f>('1. Data'!B317-MIN('1. Data'!B:B))/(MAX('1. Data'!B:B)-MIN('1. Data'!B:B))</f>
        <v>0.2212389381</v>
      </c>
      <c r="C320" s="61">
        <f>(MAX('1. Data'!C:C)-'1. Data'!C317)/(MAX('1. Data'!C:C)-MIN('1. Data'!C:C))</f>
        <v>0.8424657534</v>
      </c>
      <c r="D320" s="61">
        <f>('1. Data'!D317-MIN('1. Data'!D:D))/(MAX('1. Data'!D:D)-MIN('1. Data'!D:D))</f>
        <v>0.29</v>
      </c>
      <c r="E320" s="61">
        <f>('1. Data'!E317-MIN('1. Data'!E:E))/(MAX('1. Data'!E:E)-MIN('1. Data'!E:E))</f>
        <v>0.1095890411</v>
      </c>
      <c r="F320" s="61">
        <f>(MAX('1. Data'!F:F)-'1. Data'!F317)/(MAX('1. Data'!F:F)-MIN('1. Data'!F:F))</f>
        <v>0.8597662771</v>
      </c>
      <c r="G320" s="61">
        <f>(MAX('1. Data'!G:G)-'1. Data'!G317)/(MAX('1. Data'!G:G)-MIN('1. Data'!G:G))</f>
        <v>0.7323943662</v>
      </c>
      <c r="H320" s="61">
        <f>(MAX('1. Data'!H:H)-'1. Data'!H317)/(MAX('1. Data'!H:H)-MIN('1. Data'!H:H))</f>
        <v>0.8339222615</v>
      </c>
      <c r="I320" s="61">
        <f>(MAX('1. Data'!I:I)-'1. Data'!I317)/(MAX('1. Data'!I:I)-MIN('1. Data'!I:I))</f>
        <v>0.5499265786</v>
      </c>
      <c r="J320" s="61">
        <f>(MAX('1. Data'!J:J)-'1. Data'!J317)/(MAX('1. Data'!J:J)-MIN('1. Data'!J:J))</f>
        <v>0.4645669291</v>
      </c>
      <c r="K320" s="61">
        <f>('1. Data'!K317-MIN('1. Data'!K:K))/(MAX('1. Data'!K:K)-MIN('1. Data'!K:K))</f>
        <v>0.1916167665</v>
      </c>
      <c r="L320" s="61">
        <f>('1. Data'!L317-MIN('1. Data'!L:L))/(MAX('1. Data'!L:L)-MIN('1. Data'!L:L))</f>
        <v>0.4</v>
      </c>
      <c r="M320" s="61">
        <f>('1. Data'!M317-MIN('1. Data'!M:M))/(MAX('1. Data'!M:M)-MIN('1. Data'!M:M))</f>
        <v>0.6</v>
      </c>
    </row>
    <row r="321" ht="15.75" customHeight="1">
      <c r="A321" s="60">
        <v>317.0</v>
      </c>
      <c r="B321" s="61">
        <f>('1. Data'!B318-MIN('1. Data'!B:B))/(MAX('1. Data'!B:B)-MIN('1. Data'!B:B))</f>
        <v>0.4424778761</v>
      </c>
      <c r="C321" s="61">
        <f>(MAX('1. Data'!C:C)-'1. Data'!C318)/(MAX('1. Data'!C:C)-MIN('1. Data'!C:C))</f>
        <v>0.698630137</v>
      </c>
      <c r="D321" s="61">
        <f>('1. Data'!D318-MIN('1. Data'!D:D))/(MAX('1. Data'!D:D)-MIN('1. Data'!D:D))</f>
        <v>0.23</v>
      </c>
      <c r="E321" s="61">
        <f>('1. Data'!E318-MIN('1. Data'!E:E))/(MAX('1. Data'!E:E)-MIN('1. Data'!E:E))</f>
        <v>0.1712328767</v>
      </c>
      <c r="F321" s="61">
        <f>(MAX('1. Data'!F:F)-'1. Data'!F318)/(MAX('1. Data'!F:F)-MIN('1. Data'!F:F))</f>
        <v>0.8497495826</v>
      </c>
      <c r="G321" s="61">
        <f>(MAX('1. Data'!G:G)-'1. Data'!G318)/(MAX('1. Data'!G:G)-MIN('1. Data'!G:G))</f>
        <v>0.4929577465</v>
      </c>
      <c r="H321" s="61">
        <f>(MAX('1. Data'!H:H)-'1. Data'!H318)/(MAX('1. Data'!H:H)-MIN('1. Data'!H:H))</f>
        <v>0.6961130742</v>
      </c>
      <c r="I321" s="61">
        <f>(MAX('1. Data'!I:I)-'1. Data'!I318)/(MAX('1. Data'!I:I)-MIN('1. Data'!I:I))</f>
        <v>0.3002936858</v>
      </c>
      <c r="J321" s="61">
        <f>(MAX('1. Data'!J:J)-'1. Data'!J318)/(MAX('1. Data'!J:J)-MIN('1. Data'!J:J))</f>
        <v>0.5590551181</v>
      </c>
      <c r="K321" s="61">
        <f>('1. Data'!K318-MIN('1. Data'!K:K))/(MAX('1. Data'!K:K)-MIN('1. Data'!K:K))</f>
        <v>0.1916167665</v>
      </c>
      <c r="L321" s="61">
        <f>('1. Data'!L318-MIN('1. Data'!L:L))/(MAX('1. Data'!L:L)-MIN('1. Data'!L:L))</f>
        <v>0.2615384615</v>
      </c>
      <c r="M321" s="61">
        <f>('1. Data'!M318-MIN('1. Data'!M:M))/(MAX('1. Data'!M:M)-MIN('1. Data'!M:M))</f>
        <v>0.4</v>
      </c>
    </row>
    <row r="322" ht="15.75" customHeight="1">
      <c r="A322" s="60">
        <v>318.0</v>
      </c>
      <c r="B322" s="61">
        <f>('1. Data'!B319-MIN('1. Data'!B:B))/(MAX('1. Data'!B:B)-MIN('1. Data'!B:B))</f>
        <v>0.4424778761</v>
      </c>
      <c r="C322" s="61">
        <f>(MAX('1. Data'!C:C)-'1. Data'!C319)/(MAX('1. Data'!C:C)-MIN('1. Data'!C:C))</f>
        <v>0.5547945205</v>
      </c>
      <c r="D322" s="61">
        <f>('1. Data'!D319-MIN('1. Data'!D:D))/(MAX('1. Data'!D:D)-MIN('1. Data'!D:D))</f>
        <v>0.12</v>
      </c>
      <c r="E322" s="61">
        <f>('1. Data'!E319-MIN('1. Data'!E:E))/(MAX('1. Data'!E:E)-MIN('1. Data'!E:E))</f>
        <v>0.1369863014</v>
      </c>
      <c r="F322" s="61">
        <f>(MAX('1. Data'!F:F)-'1. Data'!F319)/(MAX('1. Data'!F:F)-MIN('1. Data'!F:F))</f>
        <v>0.8831385643</v>
      </c>
      <c r="G322" s="61">
        <f>(MAX('1. Data'!G:G)-'1. Data'!G319)/(MAX('1. Data'!G:G)-MIN('1. Data'!G:G))</f>
        <v>0.5915492958</v>
      </c>
      <c r="H322" s="61">
        <f>(MAX('1. Data'!H:H)-'1. Data'!H319)/(MAX('1. Data'!H:H)-MIN('1. Data'!H:H))</f>
        <v>0.7597173145</v>
      </c>
      <c r="I322" s="61">
        <f>(MAX('1. Data'!I:I)-'1. Data'!I319)/(MAX('1. Data'!I:I)-MIN('1. Data'!I:I))</f>
        <v>0.3700440529</v>
      </c>
      <c r="J322" s="61">
        <f>(MAX('1. Data'!J:J)-'1. Data'!J319)/(MAX('1. Data'!J:J)-MIN('1. Data'!J:J))</f>
        <v>0.5590551181</v>
      </c>
      <c r="K322" s="61">
        <f>('1. Data'!K319-MIN('1. Data'!K:K))/(MAX('1. Data'!K:K)-MIN('1. Data'!K:K))</f>
        <v>0.1856287425</v>
      </c>
      <c r="L322" s="61">
        <f>('1. Data'!L319-MIN('1. Data'!L:L))/(MAX('1. Data'!L:L)-MIN('1. Data'!L:L))</f>
        <v>0.3076923077</v>
      </c>
      <c r="M322" s="61">
        <f>('1. Data'!M319-MIN('1. Data'!M:M))/(MAX('1. Data'!M:M)-MIN('1. Data'!M:M))</f>
        <v>0.6</v>
      </c>
    </row>
    <row r="323" ht="15.75" customHeight="1">
      <c r="A323" s="60">
        <v>319.0</v>
      </c>
      <c r="B323" s="61">
        <f>('1. Data'!B320-MIN('1. Data'!B:B))/(MAX('1. Data'!B:B)-MIN('1. Data'!B:B))</f>
        <v>0.4601769912</v>
      </c>
      <c r="C323" s="61">
        <f>(MAX('1. Data'!C:C)-'1. Data'!C320)/(MAX('1. Data'!C:C)-MIN('1. Data'!C:C))</f>
        <v>0.6301369863</v>
      </c>
      <c r="D323" s="61">
        <f>('1. Data'!D320-MIN('1. Data'!D:D))/(MAX('1. Data'!D:D)-MIN('1. Data'!D:D))</f>
        <v>0.39</v>
      </c>
      <c r="E323" s="61">
        <f>('1. Data'!E320-MIN('1. Data'!E:E))/(MAX('1. Data'!E:E)-MIN('1. Data'!E:E))</f>
        <v>0.1575342466</v>
      </c>
      <c r="F323" s="61">
        <f>(MAX('1. Data'!F:F)-'1. Data'!F320)/(MAX('1. Data'!F:F)-MIN('1. Data'!F:F))</f>
        <v>0.8814691152</v>
      </c>
      <c r="G323" s="61">
        <f>(MAX('1. Data'!G:G)-'1. Data'!G320)/(MAX('1. Data'!G:G)-MIN('1. Data'!G:G))</f>
        <v>0.7183098592</v>
      </c>
      <c r="H323" s="61">
        <f>(MAX('1. Data'!H:H)-'1. Data'!H320)/(MAX('1. Data'!H:H)-MIN('1. Data'!H:H))</f>
        <v>0.8127208481</v>
      </c>
      <c r="I323" s="61">
        <f>(MAX('1. Data'!I:I)-'1. Data'!I320)/(MAX('1. Data'!I:I)-MIN('1. Data'!I:I))</f>
        <v>0.3516886931</v>
      </c>
      <c r="J323" s="61">
        <f>(MAX('1. Data'!J:J)-'1. Data'!J320)/(MAX('1. Data'!J:J)-MIN('1. Data'!J:J))</f>
        <v>0.5039370079</v>
      </c>
      <c r="K323" s="61">
        <f>('1. Data'!K320-MIN('1. Data'!K:K))/(MAX('1. Data'!K:K)-MIN('1. Data'!K:K))</f>
        <v>0.2275449102</v>
      </c>
      <c r="L323" s="61">
        <f>('1. Data'!L320-MIN('1. Data'!L:L))/(MAX('1. Data'!L:L)-MIN('1. Data'!L:L))</f>
        <v>0.4769230769</v>
      </c>
      <c r="M323" s="61">
        <f>('1. Data'!M320-MIN('1. Data'!M:M))/(MAX('1. Data'!M:M)-MIN('1. Data'!M:M))</f>
        <v>0.8</v>
      </c>
    </row>
    <row r="324" ht="15.75" customHeight="1">
      <c r="A324" s="60">
        <v>320.0</v>
      </c>
      <c r="B324" s="61">
        <f>('1. Data'!B321-MIN('1. Data'!B:B))/(MAX('1. Data'!B:B)-MIN('1. Data'!B:B))</f>
        <v>0.4424778761</v>
      </c>
      <c r="C324" s="61">
        <f>(MAX('1. Data'!C:C)-'1. Data'!C321)/(MAX('1. Data'!C:C)-MIN('1. Data'!C:C))</f>
        <v>0.5547945205</v>
      </c>
      <c r="D324" s="61">
        <f>('1. Data'!D321-MIN('1. Data'!D:D))/(MAX('1. Data'!D:D)-MIN('1. Data'!D:D))</f>
        <v>0.12</v>
      </c>
      <c r="E324" s="61">
        <f>('1. Data'!E321-MIN('1. Data'!E:E))/(MAX('1. Data'!E:E)-MIN('1. Data'!E:E))</f>
        <v>0.1369863014</v>
      </c>
      <c r="F324" s="61">
        <f>(MAX('1. Data'!F:F)-'1. Data'!F321)/(MAX('1. Data'!F:F)-MIN('1. Data'!F:F))</f>
        <v>0.8831385643</v>
      </c>
      <c r="G324" s="61">
        <f>(MAX('1. Data'!G:G)-'1. Data'!G321)/(MAX('1. Data'!G:G)-MIN('1. Data'!G:G))</f>
        <v>0.5915492958</v>
      </c>
      <c r="H324" s="61">
        <f>(MAX('1. Data'!H:H)-'1. Data'!H321)/(MAX('1. Data'!H:H)-MIN('1. Data'!H:H))</f>
        <v>0.7597173145</v>
      </c>
      <c r="I324" s="61">
        <f>(MAX('1. Data'!I:I)-'1. Data'!I321)/(MAX('1. Data'!I:I)-MIN('1. Data'!I:I))</f>
        <v>0.3700440529</v>
      </c>
      <c r="J324" s="61">
        <f>(MAX('1. Data'!J:J)-'1. Data'!J321)/(MAX('1. Data'!J:J)-MIN('1. Data'!J:J))</f>
        <v>0.5590551181</v>
      </c>
      <c r="K324" s="61">
        <f>('1. Data'!K321-MIN('1. Data'!K:K))/(MAX('1. Data'!K:K)-MIN('1. Data'!K:K))</f>
        <v>0.1856287425</v>
      </c>
      <c r="L324" s="61">
        <f>('1. Data'!L321-MIN('1. Data'!L:L))/(MAX('1. Data'!L:L)-MIN('1. Data'!L:L))</f>
        <v>0.3076923077</v>
      </c>
      <c r="M324" s="61">
        <f>('1. Data'!M321-MIN('1. Data'!M:M))/(MAX('1. Data'!M:M)-MIN('1. Data'!M:M))</f>
        <v>0.6</v>
      </c>
    </row>
    <row r="325" ht="15.75" customHeight="1">
      <c r="A325" s="60">
        <v>321.0</v>
      </c>
      <c r="B325" s="61">
        <f>('1. Data'!B322-MIN('1. Data'!B:B))/(MAX('1. Data'!B:B)-MIN('1. Data'!B:B))</f>
        <v>0.4601769912</v>
      </c>
      <c r="C325" s="61">
        <f>(MAX('1. Data'!C:C)-'1. Data'!C322)/(MAX('1. Data'!C:C)-MIN('1. Data'!C:C))</f>
        <v>0.6301369863</v>
      </c>
      <c r="D325" s="61">
        <f>('1. Data'!D322-MIN('1. Data'!D:D))/(MAX('1. Data'!D:D)-MIN('1. Data'!D:D))</f>
        <v>0.39</v>
      </c>
      <c r="E325" s="61">
        <f>('1. Data'!E322-MIN('1. Data'!E:E))/(MAX('1. Data'!E:E)-MIN('1. Data'!E:E))</f>
        <v>0.1575342466</v>
      </c>
      <c r="F325" s="61">
        <f>(MAX('1. Data'!F:F)-'1. Data'!F322)/(MAX('1. Data'!F:F)-MIN('1. Data'!F:F))</f>
        <v>0.8814691152</v>
      </c>
      <c r="G325" s="61">
        <f>(MAX('1. Data'!G:G)-'1. Data'!G322)/(MAX('1. Data'!G:G)-MIN('1. Data'!G:G))</f>
        <v>0.7183098592</v>
      </c>
      <c r="H325" s="61">
        <f>(MAX('1. Data'!H:H)-'1. Data'!H322)/(MAX('1. Data'!H:H)-MIN('1. Data'!H:H))</f>
        <v>0.8127208481</v>
      </c>
      <c r="I325" s="61">
        <f>(MAX('1. Data'!I:I)-'1. Data'!I322)/(MAX('1. Data'!I:I)-MIN('1. Data'!I:I))</f>
        <v>0.3516886931</v>
      </c>
      <c r="J325" s="61">
        <f>(MAX('1. Data'!J:J)-'1. Data'!J322)/(MAX('1. Data'!J:J)-MIN('1. Data'!J:J))</f>
        <v>0.5039370079</v>
      </c>
      <c r="K325" s="61">
        <f>('1. Data'!K322-MIN('1. Data'!K:K))/(MAX('1. Data'!K:K)-MIN('1. Data'!K:K))</f>
        <v>0.2275449102</v>
      </c>
      <c r="L325" s="61">
        <f>('1. Data'!L322-MIN('1. Data'!L:L))/(MAX('1. Data'!L:L)-MIN('1. Data'!L:L))</f>
        <v>0.4769230769</v>
      </c>
      <c r="M325" s="61">
        <f>('1. Data'!M322-MIN('1. Data'!M:M))/(MAX('1. Data'!M:M)-MIN('1. Data'!M:M))</f>
        <v>0.8</v>
      </c>
    </row>
    <row r="326" ht="15.75" customHeight="1">
      <c r="A326" s="60">
        <v>322.0</v>
      </c>
      <c r="B326" s="61">
        <f>('1. Data'!B323-MIN('1. Data'!B:B))/(MAX('1. Data'!B:B)-MIN('1. Data'!B:B))</f>
        <v>0.4159292035</v>
      </c>
      <c r="C326" s="61">
        <f>(MAX('1. Data'!C:C)-'1. Data'!C323)/(MAX('1. Data'!C:C)-MIN('1. Data'!C:C))</f>
        <v>0.6643835616</v>
      </c>
      <c r="D326" s="61">
        <f>('1. Data'!D323-MIN('1. Data'!D:D))/(MAX('1. Data'!D:D)-MIN('1. Data'!D:D))</f>
        <v>0.26</v>
      </c>
      <c r="E326" s="61">
        <f>('1. Data'!E323-MIN('1. Data'!E:E))/(MAX('1. Data'!E:E)-MIN('1. Data'!E:E))</f>
        <v>0.1712328767</v>
      </c>
      <c r="F326" s="61">
        <f>(MAX('1. Data'!F:F)-'1. Data'!F323)/(MAX('1. Data'!F:F)-MIN('1. Data'!F:F))</f>
        <v>0.8697829716</v>
      </c>
      <c r="G326" s="61">
        <f>(MAX('1. Data'!G:G)-'1. Data'!G323)/(MAX('1. Data'!G:G)-MIN('1. Data'!G:G))</f>
        <v>0.661971831</v>
      </c>
      <c r="H326" s="61">
        <f>(MAX('1. Data'!H:H)-'1. Data'!H323)/(MAX('1. Data'!H:H)-MIN('1. Data'!H:H))</f>
        <v>0.7137809187</v>
      </c>
      <c r="I326" s="61">
        <f>(MAX('1. Data'!I:I)-'1. Data'!I323)/(MAX('1. Data'!I:I)-MIN('1. Data'!I:I))</f>
        <v>0.2892804699</v>
      </c>
      <c r="J326" s="61">
        <f>(MAX('1. Data'!J:J)-'1. Data'!J323)/(MAX('1. Data'!J:J)-MIN('1. Data'!J:J))</f>
        <v>0.6062992126</v>
      </c>
      <c r="K326" s="61">
        <f>('1. Data'!K323-MIN('1. Data'!K:K))/(MAX('1. Data'!K:K)-MIN('1. Data'!K:K))</f>
        <v>0.1736526946</v>
      </c>
      <c r="L326" s="61">
        <f>('1. Data'!L323-MIN('1. Data'!L:L))/(MAX('1. Data'!L:L)-MIN('1. Data'!L:L))</f>
        <v>0.2</v>
      </c>
      <c r="M326" s="61">
        <f>('1. Data'!M323-MIN('1. Data'!M:M))/(MAX('1. Data'!M:M)-MIN('1. Data'!M:M))</f>
        <v>0.4</v>
      </c>
    </row>
    <row r="327" ht="15.75" customHeight="1">
      <c r="A327" s="60">
        <v>323.0</v>
      </c>
      <c r="B327" s="61">
        <f>('1. Data'!B324-MIN('1. Data'!B:B))/(MAX('1. Data'!B:B)-MIN('1. Data'!B:B))</f>
        <v>0.2831858407</v>
      </c>
      <c r="C327" s="61">
        <f>(MAX('1. Data'!C:C)-'1. Data'!C324)/(MAX('1. Data'!C:C)-MIN('1. Data'!C:C))</f>
        <v>0.6575342466</v>
      </c>
      <c r="D327" s="61">
        <f>('1. Data'!D324-MIN('1. Data'!D:D))/(MAX('1. Data'!D:D)-MIN('1. Data'!D:D))</f>
        <v>0.05</v>
      </c>
      <c r="E327" s="61">
        <f>('1. Data'!E324-MIN('1. Data'!E:E))/(MAX('1. Data'!E:E)-MIN('1. Data'!E:E))</f>
        <v>0.09589041096</v>
      </c>
      <c r="F327" s="61">
        <f>(MAX('1. Data'!F:F)-'1. Data'!F324)/(MAX('1. Data'!F:F)-MIN('1. Data'!F:F))</f>
        <v>0.8881469115</v>
      </c>
      <c r="G327" s="61">
        <f>(MAX('1. Data'!G:G)-'1. Data'!G324)/(MAX('1. Data'!G:G)-MIN('1. Data'!G:G))</f>
        <v>0.9295774648</v>
      </c>
      <c r="H327" s="61">
        <f>(MAX('1. Data'!H:H)-'1. Data'!H324)/(MAX('1. Data'!H:H)-MIN('1. Data'!H:H))</f>
        <v>0.9575971731</v>
      </c>
      <c r="I327" s="61">
        <f>(MAX('1. Data'!I:I)-'1. Data'!I324)/(MAX('1. Data'!I:I)-MIN('1. Data'!I:I))</f>
        <v>0.4654919236</v>
      </c>
      <c r="J327" s="61">
        <f>(MAX('1. Data'!J:J)-'1. Data'!J324)/(MAX('1. Data'!J:J)-MIN('1. Data'!J:J))</f>
        <v>0.5669291339</v>
      </c>
      <c r="K327" s="61">
        <f>('1. Data'!K324-MIN('1. Data'!K:K))/(MAX('1. Data'!K:K)-MIN('1. Data'!K:K))</f>
        <v>0.1796407186</v>
      </c>
      <c r="L327" s="61">
        <f>('1. Data'!L324-MIN('1. Data'!L:L))/(MAX('1. Data'!L:L)-MIN('1. Data'!L:L))</f>
        <v>0.1384615385</v>
      </c>
      <c r="M327" s="61">
        <f>('1. Data'!M324-MIN('1. Data'!M:M))/(MAX('1. Data'!M:M)-MIN('1. Data'!M:M))</f>
        <v>0.4</v>
      </c>
    </row>
    <row r="328" ht="15.75" customHeight="1">
      <c r="A328" s="60">
        <v>324.0</v>
      </c>
      <c r="B328" s="61">
        <f>('1. Data'!B325-MIN('1. Data'!B:B))/(MAX('1. Data'!B:B)-MIN('1. Data'!B:B))</f>
        <v>0.5044247788</v>
      </c>
      <c r="C328" s="61">
        <f>(MAX('1. Data'!C:C)-'1. Data'!C325)/(MAX('1. Data'!C:C)-MIN('1. Data'!C:C))</f>
        <v>0.6780821918</v>
      </c>
      <c r="D328" s="61">
        <f>('1. Data'!D325-MIN('1. Data'!D:D))/(MAX('1. Data'!D:D)-MIN('1. Data'!D:D))</f>
        <v>0.42</v>
      </c>
      <c r="E328" s="61">
        <f>('1. Data'!E325-MIN('1. Data'!E:E))/(MAX('1. Data'!E:E)-MIN('1. Data'!E:E))</f>
        <v>0.1301369863</v>
      </c>
      <c r="F328" s="61">
        <f>(MAX('1. Data'!F:F)-'1. Data'!F325)/(MAX('1. Data'!F:F)-MIN('1. Data'!F:F))</f>
        <v>0.8697829716</v>
      </c>
      <c r="G328" s="61">
        <f>(MAX('1. Data'!G:G)-'1. Data'!G325)/(MAX('1. Data'!G:G)-MIN('1. Data'!G:G))</f>
        <v>0.5211267606</v>
      </c>
      <c r="H328" s="61">
        <f>(MAX('1. Data'!H:H)-'1. Data'!H325)/(MAX('1. Data'!H:H)-MIN('1. Data'!H:H))</f>
        <v>0.7632508834</v>
      </c>
      <c r="I328" s="61">
        <f>(MAX('1. Data'!I:I)-'1. Data'!I325)/(MAX('1. Data'!I:I)-MIN('1. Data'!I:I))</f>
        <v>0.3443465492</v>
      </c>
      <c r="J328" s="61">
        <f>(MAX('1. Data'!J:J)-'1. Data'!J325)/(MAX('1. Data'!J:J)-MIN('1. Data'!J:J))</f>
        <v>0.5748031496</v>
      </c>
      <c r="K328" s="61">
        <f>('1. Data'!K325-MIN('1. Data'!K:K))/(MAX('1. Data'!K:K)-MIN('1. Data'!K:K))</f>
        <v>0.2215568862</v>
      </c>
      <c r="L328" s="61">
        <f>('1. Data'!L325-MIN('1. Data'!L:L))/(MAX('1. Data'!L:L)-MIN('1. Data'!L:L))</f>
        <v>0.1692307692</v>
      </c>
      <c r="M328" s="61">
        <f>('1. Data'!M325-MIN('1. Data'!M:M))/(MAX('1. Data'!M:M)-MIN('1. Data'!M:M))</f>
        <v>0.6</v>
      </c>
    </row>
    <row r="329" ht="15.75" customHeight="1">
      <c r="A329" s="60">
        <v>325.0</v>
      </c>
      <c r="B329" s="61">
        <f>('1. Data'!B326-MIN('1. Data'!B:B))/(MAX('1. Data'!B:B)-MIN('1. Data'!B:B))</f>
        <v>0.4778761062</v>
      </c>
      <c r="C329" s="61">
        <f>(MAX('1. Data'!C:C)-'1. Data'!C326)/(MAX('1. Data'!C:C)-MIN('1. Data'!C:C))</f>
        <v>0.7465753425</v>
      </c>
      <c r="D329" s="61">
        <f>('1. Data'!D326-MIN('1. Data'!D:D))/(MAX('1. Data'!D:D)-MIN('1. Data'!D:D))</f>
        <v>0.2</v>
      </c>
      <c r="E329" s="61">
        <f>('1. Data'!E326-MIN('1. Data'!E:E))/(MAX('1. Data'!E:E)-MIN('1. Data'!E:E))</f>
        <v>0.6917808219</v>
      </c>
      <c r="F329" s="61">
        <f>(MAX('1. Data'!F:F)-'1. Data'!F326)/(MAX('1. Data'!F:F)-MIN('1. Data'!F:F))</f>
        <v>0.9015025042</v>
      </c>
      <c r="G329" s="61">
        <f>(MAX('1. Data'!G:G)-'1. Data'!G326)/(MAX('1. Data'!G:G)-MIN('1. Data'!G:G))</f>
        <v>0.8309859155</v>
      </c>
      <c r="H329" s="61">
        <f>(MAX('1. Data'!H:H)-'1. Data'!H326)/(MAX('1. Data'!H:H)-MIN('1. Data'!H:H))</f>
        <v>0.8445229682</v>
      </c>
      <c r="I329" s="61">
        <f>(MAX('1. Data'!I:I)-'1. Data'!I326)/(MAX('1. Data'!I:I)-MIN('1. Data'!I:I))</f>
        <v>0.1607929515</v>
      </c>
      <c r="J329" s="61">
        <f>(MAX('1. Data'!J:J)-'1. Data'!J326)/(MAX('1. Data'!J:J)-MIN('1. Data'!J:J))</f>
        <v>0.6692913386</v>
      </c>
      <c r="K329" s="61">
        <f>('1. Data'!K326-MIN('1. Data'!K:K))/(MAX('1. Data'!K:K)-MIN('1. Data'!K:K))</f>
        <v>0.2155688623</v>
      </c>
      <c r="L329" s="61">
        <f>('1. Data'!L326-MIN('1. Data'!L:L))/(MAX('1. Data'!L:L)-MIN('1. Data'!L:L))</f>
        <v>0.1230769231</v>
      </c>
      <c r="M329" s="61">
        <f>('1. Data'!M326-MIN('1. Data'!M:M))/(MAX('1. Data'!M:M)-MIN('1. Data'!M:M))</f>
        <v>0.6</v>
      </c>
    </row>
    <row r="330" ht="15.75" customHeight="1">
      <c r="A330" s="60">
        <v>326.0</v>
      </c>
      <c r="B330" s="61">
        <f>('1. Data'!B327-MIN('1. Data'!B:B))/(MAX('1. Data'!B:B)-MIN('1. Data'!B:B))</f>
        <v>0.4778761062</v>
      </c>
      <c r="C330" s="61">
        <f>(MAX('1. Data'!C:C)-'1. Data'!C327)/(MAX('1. Data'!C:C)-MIN('1. Data'!C:C))</f>
        <v>0.7465753425</v>
      </c>
      <c r="D330" s="61">
        <f>('1. Data'!D327-MIN('1. Data'!D:D))/(MAX('1. Data'!D:D)-MIN('1. Data'!D:D))</f>
        <v>0.2</v>
      </c>
      <c r="E330" s="61">
        <f>('1. Data'!E327-MIN('1. Data'!E:E))/(MAX('1. Data'!E:E)-MIN('1. Data'!E:E))</f>
        <v>0.6917808219</v>
      </c>
      <c r="F330" s="61">
        <f>(MAX('1. Data'!F:F)-'1. Data'!F327)/(MAX('1. Data'!F:F)-MIN('1. Data'!F:F))</f>
        <v>0.9015025042</v>
      </c>
      <c r="G330" s="61">
        <f>(MAX('1. Data'!G:G)-'1. Data'!G327)/(MAX('1. Data'!G:G)-MIN('1. Data'!G:G))</f>
        <v>0.8309859155</v>
      </c>
      <c r="H330" s="61">
        <f>(MAX('1. Data'!H:H)-'1. Data'!H327)/(MAX('1. Data'!H:H)-MIN('1. Data'!H:H))</f>
        <v>0.8445229682</v>
      </c>
      <c r="I330" s="61">
        <f>(MAX('1. Data'!I:I)-'1. Data'!I327)/(MAX('1. Data'!I:I)-MIN('1. Data'!I:I))</f>
        <v>0.1607929515</v>
      </c>
      <c r="J330" s="61">
        <f>(MAX('1. Data'!J:J)-'1. Data'!J327)/(MAX('1. Data'!J:J)-MIN('1. Data'!J:J))</f>
        <v>0.6692913386</v>
      </c>
      <c r="K330" s="61">
        <f>('1. Data'!K327-MIN('1. Data'!K:K))/(MAX('1. Data'!K:K)-MIN('1. Data'!K:K))</f>
        <v>0.2155688623</v>
      </c>
      <c r="L330" s="61">
        <f>('1. Data'!L327-MIN('1. Data'!L:L))/(MAX('1. Data'!L:L)-MIN('1. Data'!L:L))</f>
        <v>0.1230769231</v>
      </c>
      <c r="M330" s="61">
        <f>('1. Data'!M327-MIN('1. Data'!M:M))/(MAX('1. Data'!M:M)-MIN('1. Data'!M:M))</f>
        <v>0.6</v>
      </c>
    </row>
    <row r="331" ht="15.75" customHeight="1">
      <c r="A331" s="60">
        <v>327.0</v>
      </c>
      <c r="B331" s="61">
        <f>('1. Data'!B328-MIN('1. Data'!B:B))/(MAX('1. Data'!B:B)-MIN('1. Data'!B:B))</f>
        <v>0.6194690265</v>
      </c>
      <c r="C331" s="61">
        <f>(MAX('1. Data'!C:C)-'1. Data'!C328)/(MAX('1. Data'!C:C)-MIN('1. Data'!C:C))</f>
        <v>0.7191780822</v>
      </c>
      <c r="D331" s="61">
        <f>('1. Data'!D328-MIN('1. Data'!D:D))/(MAX('1. Data'!D:D)-MIN('1. Data'!D:D))</f>
        <v>0.66</v>
      </c>
      <c r="E331" s="61">
        <f>('1. Data'!E328-MIN('1. Data'!E:E))/(MAX('1. Data'!E:E)-MIN('1. Data'!E:E))</f>
        <v>0.1883561644</v>
      </c>
      <c r="F331" s="61">
        <f>(MAX('1. Data'!F:F)-'1. Data'!F328)/(MAX('1. Data'!F:F)-MIN('1. Data'!F:F))</f>
        <v>0.8180300501</v>
      </c>
      <c r="G331" s="61">
        <f>(MAX('1. Data'!G:G)-'1. Data'!G328)/(MAX('1. Data'!G:G)-MIN('1. Data'!G:G))</f>
        <v>0.9295774648</v>
      </c>
      <c r="H331" s="61">
        <f>(MAX('1. Data'!H:H)-'1. Data'!H328)/(MAX('1. Data'!H:H)-MIN('1. Data'!H:H))</f>
        <v>0.9717314488</v>
      </c>
      <c r="I331" s="61">
        <f>(MAX('1. Data'!I:I)-'1. Data'!I328)/(MAX('1. Data'!I:I)-MIN('1. Data'!I:I))</f>
        <v>0.4324522761</v>
      </c>
      <c r="J331" s="61">
        <f>(MAX('1. Data'!J:J)-'1. Data'!J328)/(MAX('1. Data'!J:J)-MIN('1. Data'!J:J))</f>
        <v>0.7559055118</v>
      </c>
      <c r="K331" s="61">
        <f>('1. Data'!K328-MIN('1. Data'!K:K))/(MAX('1. Data'!K:K)-MIN('1. Data'!K:K))</f>
        <v>0.245508982</v>
      </c>
      <c r="L331" s="61">
        <f>('1. Data'!L328-MIN('1. Data'!L:L))/(MAX('1. Data'!L:L)-MIN('1. Data'!L:L))</f>
        <v>0.4769230769</v>
      </c>
      <c r="M331" s="61">
        <f>('1. Data'!M328-MIN('1. Data'!M:M))/(MAX('1. Data'!M:M)-MIN('1. Data'!M:M))</f>
        <v>0.8</v>
      </c>
    </row>
    <row r="332" ht="15.75" customHeight="1">
      <c r="A332" s="60">
        <v>328.0</v>
      </c>
      <c r="B332" s="61">
        <f>('1. Data'!B329-MIN('1. Data'!B:B))/(MAX('1. Data'!B:B)-MIN('1. Data'!B:B))</f>
        <v>0.5044247788</v>
      </c>
      <c r="C332" s="61">
        <f>(MAX('1. Data'!C:C)-'1. Data'!C329)/(MAX('1. Data'!C:C)-MIN('1. Data'!C:C))</f>
        <v>0.7808219178</v>
      </c>
      <c r="D332" s="61">
        <f>('1. Data'!D329-MIN('1. Data'!D:D))/(MAX('1. Data'!D:D)-MIN('1. Data'!D:D))</f>
        <v>0.5</v>
      </c>
      <c r="E332" s="61">
        <f>('1. Data'!E329-MIN('1. Data'!E:E))/(MAX('1. Data'!E:E)-MIN('1. Data'!E:E))</f>
        <v>0.2465753425</v>
      </c>
      <c r="F332" s="61">
        <f>(MAX('1. Data'!F:F)-'1. Data'!F329)/(MAX('1. Data'!F:F)-MIN('1. Data'!F:F))</f>
        <v>0.8414023372</v>
      </c>
      <c r="G332" s="61">
        <f>(MAX('1. Data'!G:G)-'1. Data'!G329)/(MAX('1. Data'!G:G)-MIN('1. Data'!G:G))</f>
        <v>0.9436619718</v>
      </c>
      <c r="H332" s="61">
        <f>(MAX('1. Data'!H:H)-'1. Data'!H329)/(MAX('1. Data'!H:H)-MIN('1. Data'!H:H))</f>
        <v>0.9752650177</v>
      </c>
      <c r="I332" s="61">
        <f>(MAX('1. Data'!I:I)-'1. Data'!I329)/(MAX('1. Data'!I:I)-MIN('1. Data'!I:I))</f>
        <v>0.4177679883</v>
      </c>
      <c r="J332" s="61">
        <f>(MAX('1. Data'!J:J)-'1. Data'!J329)/(MAX('1. Data'!J:J)-MIN('1. Data'!J:J))</f>
        <v>0.5748031496</v>
      </c>
      <c r="K332" s="61">
        <f>('1. Data'!K329-MIN('1. Data'!K:K))/(MAX('1. Data'!K:K)-MIN('1. Data'!K:K))</f>
        <v>0.2994011976</v>
      </c>
      <c r="L332" s="61">
        <f>('1. Data'!L329-MIN('1. Data'!L:L))/(MAX('1. Data'!L:L)-MIN('1. Data'!L:L))</f>
        <v>0.4769230769</v>
      </c>
      <c r="M332" s="61">
        <f>('1. Data'!M329-MIN('1. Data'!M:M))/(MAX('1. Data'!M:M)-MIN('1. Data'!M:M))</f>
        <v>0.4</v>
      </c>
    </row>
    <row r="333" ht="15.75" customHeight="1">
      <c r="A333" s="60">
        <v>329.0</v>
      </c>
      <c r="B333" s="61">
        <f>('1. Data'!B330-MIN('1. Data'!B:B))/(MAX('1. Data'!B:B)-MIN('1. Data'!B:B))</f>
        <v>0.7787610619</v>
      </c>
      <c r="C333" s="61">
        <f>(MAX('1. Data'!C:C)-'1. Data'!C330)/(MAX('1. Data'!C:C)-MIN('1. Data'!C:C))</f>
        <v>0.897260274</v>
      </c>
      <c r="D333" s="61">
        <f>('1. Data'!D330-MIN('1. Data'!D:D))/(MAX('1. Data'!D:D)-MIN('1. Data'!D:D))</f>
        <v>0.62</v>
      </c>
      <c r="E333" s="61">
        <f>('1. Data'!E330-MIN('1. Data'!E:E))/(MAX('1. Data'!E:E)-MIN('1. Data'!E:E))</f>
        <v>0.1164383562</v>
      </c>
      <c r="F333" s="61">
        <f>(MAX('1. Data'!F:F)-'1. Data'!F330)/(MAX('1. Data'!F:F)-MIN('1. Data'!F:F))</f>
        <v>0.8831385643</v>
      </c>
      <c r="G333" s="61">
        <f>(MAX('1. Data'!G:G)-'1. Data'!G330)/(MAX('1. Data'!G:G)-MIN('1. Data'!G:G))</f>
        <v>0.9295774648</v>
      </c>
      <c r="H333" s="61">
        <f>(MAX('1. Data'!H:H)-'1. Data'!H330)/(MAX('1. Data'!H:H)-MIN('1. Data'!H:H))</f>
        <v>0.9469964664</v>
      </c>
      <c r="I333" s="61">
        <f>(MAX('1. Data'!I:I)-'1. Data'!I330)/(MAX('1. Data'!I:I)-MIN('1. Data'!I:I))</f>
        <v>0.2562408223</v>
      </c>
      <c r="J333" s="61">
        <f>(MAX('1. Data'!J:J)-'1. Data'!J330)/(MAX('1. Data'!J:J)-MIN('1. Data'!J:J))</f>
        <v>0.6692913386</v>
      </c>
      <c r="K333" s="61">
        <f>('1. Data'!K330-MIN('1. Data'!K:K))/(MAX('1. Data'!K:K)-MIN('1. Data'!K:K))</f>
        <v>0.2035928144</v>
      </c>
      <c r="L333" s="61">
        <f>('1. Data'!L330-MIN('1. Data'!L:L))/(MAX('1. Data'!L:L)-MIN('1. Data'!L:L))</f>
        <v>0.2</v>
      </c>
      <c r="M333" s="61">
        <f>('1. Data'!M330-MIN('1. Data'!M:M))/(MAX('1. Data'!M:M)-MIN('1. Data'!M:M))</f>
        <v>0.6</v>
      </c>
    </row>
    <row r="334" ht="15.75" customHeight="1">
      <c r="A334" s="60">
        <v>330.0</v>
      </c>
      <c r="B334" s="61">
        <f>('1. Data'!B331-MIN('1. Data'!B:B))/(MAX('1. Data'!B:B)-MIN('1. Data'!B:B))</f>
        <v>0.5398230088</v>
      </c>
      <c r="C334" s="61">
        <f>(MAX('1. Data'!C:C)-'1. Data'!C331)/(MAX('1. Data'!C:C)-MIN('1. Data'!C:C))</f>
        <v>0.7671232877</v>
      </c>
      <c r="D334" s="61">
        <f>('1. Data'!D331-MIN('1. Data'!D:D))/(MAX('1. Data'!D:D)-MIN('1. Data'!D:D))</f>
        <v>0.39</v>
      </c>
      <c r="E334" s="61">
        <f>('1. Data'!E331-MIN('1. Data'!E:E))/(MAX('1. Data'!E:E)-MIN('1. Data'!E:E))</f>
        <v>0.07534246575</v>
      </c>
      <c r="F334" s="61">
        <f>(MAX('1. Data'!F:F)-'1. Data'!F331)/(MAX('1. Data'!F:F)-MIN('1. Data'!F:F))</f>
        <v>0.918196995</v>
      </c>
      <c r="G334" s="61">
        <f>(MAX('1. Data'!G:G)-'1. Data'!G331)/(MAX('1. Data'!G:G)-MIN('1. Data'!G:G))</f>
        <v>0.9154929577</v>
      </c>
      <c r="H334" s="61">
        <f>(MAX('1. Data'!H:H)-'1. Data'!H331)/(MAX('1. Data'!H:H)-MIN('1. Data'!H:H))</f>
        <v>0.9681978799</v>
      </c>
      <c r="I334" s="61">
        <f>(MAX('1. Data'!I:I)-'1. Data'!I331)/(MAX('1. Data'!I:I)-MIN('1. Data'!I:I))</f>
        <v>0.4104258443</v>
      </c>
      <c r="J334" s="61">
        <f>(MAX('1. Data'!J:J)-'1. Data'!J331)/(MAX('1. Data'!J:J)-MIN('1. Data'!J:J))</f>
        <v>0.6535433071</v>
      </c>
      <c r="K334" s="61">
        <f>('1. Data'!K331-MIN('1. Data'!K:K))/(MAX('1. Data'!K:K)-MIN('1. Data'!K:K))</f>
        <v>0.1736526946</v>
      </c>
      <c r="L334" s="61">
        <f>('1. Data'!L331-MIN('1. Data'!L:L))/(MAX('1. Data'!L:L)-MIN('1. Data'!L:L))</f>
        <v>0.1692307692</v>
      </c>
      <c r="M334" s="61">
        <f>('1. Data'!M331-MIN('1. Data'!M:M))/(MAX('1. Data'!M:M)-MIN('1. Data'!M:M))</f>
        <v>0.4</v>
      </c>
    </row>
    <row r="335" ht="15.75" customHeight="1">
      <c r="A335" s="60">
        <v>331.0</v>
      </c>
      <c r="B335" s="61">
        <f>('1. Data'!B332-MIN('1. Data'!B:B))/(MAX('1. Data'!B:B)-MIN('1. Data'!B:B))</f>
        <v>0.4955752212</v>
      </c>
      <c r="C335" s="61">
        <f>(MAX('1. Data'!C:C)-'1. Data'!C332)/(MAX('1. Data'!C:C)-MIN('1. Data'!C:C))</f>
        <v>0.8356164384</v>
      </c>
      <c r="D335" s="61">
        <f>('1. Data'!D332-MIN('1. Data'!D:D))/(MAX('1. Data'!D:D)-MIN('1. Data'!D:D))</f>
        <v>0.64</v>
      </c>
      <c r="E335" s="61">
        <f>('1. Data'!E332-MIN('1. Data'!E:E))/(MAX('1. Data'!E:E)-MIN('1. Data'!E:E))</f>
        <v>0.1369863014</v>
      </c>
      <c r="F335" s="61">
        <f>(MAX('1. Data'!F:F)-'1. Data'!F332)/(MAX('1. Data'!F:F)-MIN('1. Data'!F:F))</f>
        <v>0.816360601</v>
      </c>
      <c r="G335" s="61">
        <f>(MAX('1. Data'!G:G)-'1. Data'!G332)/(MAX('1. Data'!G:G)-MIN('1. Data'!G:G))</f>
        <v>0.8732394366</v>
      </c>
      <c r="H335" s="61">
        <f>(MAX('1. Data'!H:H)-'1. Data'!H332)/(MAX('1. Data'!H:H)-MIN('1. Data'!H:H))</f>
        <v>0.8763250883</v>
      </c>
      <c r="I335" s="61">
        <f>(MAX('1. Data'!I:I)-'1. Data'!I332)/(MAX('1. Data'!I:I)-MIN('1. Data'!I:I))</f>
        <v>0.4177679883</v>
      </c>
      <c r="J335" s="61">
        <f>(MAX('1. Data'!J:J)-'1. Data'!J332)/(MAX('1. Data'!J:J)-MIN('1. Data'!J:J))</f>
        <v>0.6141732283</v>
      </c>
      <c r="K335" s="61">
        <f>('1. Data'!K332-MIN('1. Data'!K:K))/(MAX('1. Data'!K:K)-MIN('1. Data'!K:K))</f>
        <v>0.1976047904</v>
      </c>
      <c r="L335" s="61">
        <f>('1. Data'!L332-MIN('1. Data'!L:L))/(MAX('1. Data'!L:L)-MIN('1. Data'!L:L))</f>
        <v>0.6307692308</v>
      </c>
      <c r="M335" s="61">
        <f>('1. Data'!M332-MIN('1. Data'!M:M))/(MAX('1. Data'!M:M)-MIN('1. Data'!M:M))</f>
        <v>0.6</v>
      </c>
    </row>
    <row r="336" ht="15.75" customHeight="1">
      <c r="A336" s="60">
        <v>332.0</v>
      </c>
      <c r="B336" s="61">
        <f>('1. Data'!B333-MIN('1. Data'!B:B))/(MAX('1. Data'!B:B)-MIN('1. Data'!B:B))</f>
        <v>0.4955752212</v>
      </c>
      <c r="C336" s="61">
        <f>(MAX('1. Data'!C:C)-'1. Data'!C333)/(MAX('1. Data'!C:C)-MIN('1. Data'!C:C))</f>
        <v>0.8356164384</v>
      </c>
      <c r="D336" s="61">
        <f>('1. Data'!D333-MIN('1. Data'!D:D))/(MAX('1. Data'!D:D)-MIN('1. Data'!D:D))</f>
        <v>0.64</v>
      </c>
      <c r="E336" s="61">
        <f>('1. Data'!E333-MIN('1. Data'!E:E))/(MAX('1. Data'!E:E)-MIN('1. Data'!E:E))</f>
        <v>0.1369863014</v>
      </c>
      <c r="F336" s="61">
        <f>(MAX('1. Data'!F:F)-'1. Data'!F333)/(MAX('1. Data'!F:F)-MIN('1. Data'!F:F))</f>
        <v>0.816360601</v>
      </c>
      <c r="G336" s="61">
        <f>(MAX('1. Data'!G:G)-'1. Data'!G333)/(MAX('1. Data'!G:G)-MIN('1. Data'!G:G))</f>
        <v>0.8732394366</v>
      </c>
      <c r="H336" s="61">
        <f>(MAX('1. Data'!H:H)-'1. Data'!H333)/(MAX('1. Data'!H:H)-MIN('1. Data'!H:H))</f>
        <v>0.8763250883</v>
      </c>
      <c r="I336" s="61">
        <f>(MAX('1. Data'!I:I)-'1. Data'!I333)/(MAX('1. Data'!I:I)-MIN('1. Data'!I:I))</f>
        <v>0.4177679883</v>
      </c>
      <c r="J336" s="61">
        <f>(MAX('1. Data'!J:J)-'1. Data'!J333)/(MAX('1. Data'!J:J)-MIN('1. Data'!J:J))</f>
        <v>0.6141732283</v>
      </c>
      <c r="K336" s="61">
        <f>('1. Data'!K333-MIN('1. Data'!K:K))/(MAX('1. Data'!K:K)-MIN('1. Data'!K:K))</f>
        <v>0.1976047904</v>
      </c>
      <c r="L336" s="61">
        <f>('1. Data'!L333-MIN('1. Data'!L:L))/(MAX('1. Data'!L:L)-MIN('1. Data'!L:L))</f>
        <v>0.6307692308</v>
      </c>
      <c r="M336" s="61">
        <f>('1. Data'!M333-MIN('1. Data'!M:M))/(MAX('1. Data'!M:M)-MIN('1. Data'!M:M))</f>
        <v>0.6</v>
      </c>
    </row>
    <row r="337" ht="15.75" customHeight="1">
      <c r="A337" s="60">
        <v>333.0</v>
      </c>
      <c r="B337" s="61">
        <f>('1. Data'!B334-MIN('1. Data'!B:B))/(MAX('1. Data'!B:B)-MIN('1. Data'!B:B))</f>
        <v>0.3008849558</v>
      </c>
      <c r="C337" s="61">
        <f>(MAX('1. Data'!C:C)-'1. Data'!C334)/(MAX('1. Data'!C:C)-MIN('1. Data'!C:C))</f>
        <v>0.6849315068</v>
      </c>
      <c r="D337" s="61">
        <f>('1. Data'!D334-MIN('1. Data'!D:D))/(MAX('1. Data'!D:D)-MIN('1. Data'!D:D))</f>
        <v>0.28</v>
      </c>
      <c r="E337" s="61">
        <f>('1. Data'!E334-MIN('1. Data'!E:E))/(MAX('1. Data'!E:E)-MIN('1. Data'!E:E))</f>
        <v>0.1575342466</v>
      </c>
      <c r="F337" s="61">
        <f>(MAX('1. Data'!F:F)-'1. Data'!F334)/(MAX('1. Data'!F:F)-MIN('1. Data'!F:F))</f>
        <v>0.9098497496</v>
      </c>
      <c r="G337" s="61">
        <f>(MAX('1. Data'!G:G)-'1. Data'!G334)/(MAX('1. Data'!G:G)-MIN('1. Data'!G:G))</f>
        <v>0.7183098592</v>
      </c>
      <c r="H337" s="61">
        <f>(MAX('1. Data'!H:H)-'1. Data'!H334)/(MAX('1. Data'!H:H)-MIN('1. Data'!H:H))</f>
        <v>0.6183745583</v>
      </c>
      <c r="I337" s="61">
        <f>(MAX('1. Data'!I:I)-'1. Data'!I334)/(MAX('1. Data'!I:I)-MIN('1. Data'!I:I))</f>
        <v>0.4691629956</v>
      </c>
      <c r="J337" s="61">
        <f>(MAX('1. Data'!J:J)-'1. Data'!J334)/(MAX('1. Data'!J:J)-MIN('1. Data'!J:J))</f>
        <v>0.6220472441</v>
      </c>
      <c r="K337" s="61">
        <f>('1. Data'!K334-MIN('1. Data'!K:K))/(MAX('1. Data'!K:K)-MIN('1. Data'!K:K))</f>
        <v>0.125748503</v>
      </c>
      <c r="L337" s="61">
        <f>('1. Data'!L334-MIN('1. Data'!L:L))/(MAX('1. Data'!L:L)-MIN('1. Data'!L:L))</f>
        <v>0.1538461538</v>
      </c>
      <c r="M337" s="61">
        <f>('1. Data'!M334-MIN('1. Data'!M:M))/(MAX('1. Data'!M:M)-MIN('1. Data'!M:M))</f>
        <v>0.6</v>
      </c>
    </row>
    <row r="338" ht="15.75" customHeight="1">
      <c r="A338" s="60">
        <v>334.0</v>
      </c>
      <c r="B338" s="61">
        <f>('1. Data'!B335-MIN('1. Data'!B:B))/(MAX('1. Data'!B:B)-MIN('1. Data'!B:B))</f>
        <v>0.3362831858</v>
      </c>
      <c r="C338" s="61">
        <f>(MAX('1. Data'!C:C)-'1. Data'!C335)/(MAX('1. Data'!C:C)-MIN('1. Data'!C:C))</f>
        <v>0.698630137</v>
      </c>
      <c r="D338" s="61">
        <f>('1. Data'!D335-MIN('1. Data'!D:D))/(MAX('1. Data'!D:D)-MIN('1. Data'!D:D))</f>
        <v>0.08</v>
      </c>
      <c r="E338" s="61">
        <f>('1. Data'!E335-MIN('1. Data'!E:E))/(MAX('1. Data'!E:E)-MIN('1. Data'!E:E))</f>
        <v>0.08219178082</v>
      </c>
      <c r="F338" s="61">
        <f>(MAX('1. Data'!F:F)-'1. Data'!F335)/(MAX('1. Data'!F:F)-MIN('1. Data'!F:F))</f>
        <v>0.8447412354</v>
      </c>
      <c r="G338" s="61">
        <f>(MAX('1. Data'!G:G)-'1. Data'!G335)/(MAX('1. Data'!G:G)-MIN('1. Data'!G:G))</f>
        <v>0.7887323944</v>
      </c>
      <c r="H338" s="61">
        <f>(MAX('1. Data'!H:H)-'1. Data'!H335)/(MAX('1. Data'!H:H)-MIN('1. Data'!H:H))</f>
        <v>0.8657243816</v>
      </c>
      <c r="I338" s="61">
        <f>(MAX('1. Data'!I:I)-'1. Data'!I335)/(MAX('1. Data'!I:I)-MIN('1. Data'!I:I))</f>
        <v>0.5792951542</v>
      </c>
      <c r="J338" s="61">
        <f>(MAX('1. Data'!J:J)-'1. Data'!J335)/(MAX('1. Data'!J:J)-MIN('1. Data'!J:J))</f>
        <v>0.6929133858</v>
      </c>
      <c r="K338" s="61">
        <f>('1. Data'!K335-MIN('1. Data'!K:K))/(MAX('1. Data'!K:K)-MIN('1. Data'!K:K))</f>
        <v>0.1137724551</v>
      </c>
      <c r="L338" s="61">
        <f>('1. Data'!L335-MIN('1. Data'!L:L))/(MAX('1. Data'!L:L)-MIN('1. Data'!L:L))</f>
        <v>0.4</v>
      </c>
      <c r="M338" s="61">
        <f>('1. Data'!M335-MIN('1. Data'!M:M))/(MAX('1. Data'!M:M)-MIN('1. Data'!M:M))</f>
        <v>0.4</v>
      </c>
    </row>
    <row r="339" ht="15.75" customHeight="1">
      <c r="A339" s="60">
        <v>335.0</v>
      </c>
      <c r="B339" s="61">
        <f>('1. Data'!B336-MIN('1. Data'!B:B))/(MAX('1. Data'!B:B)-MIN('1. Data'!B:B))</f>
        <v>0.2920353982</v>
      </c>
      <c r="C339" s="61">
        <f>(MAX('1. Data'!C:C)-'1. Data'!C336)/(MAX('1. Data'!C:C)-MIN('1. Data'!C:C))</f>
        <v>0.6369863014</v>
      </c>
      <c r="D339" s="61">
        <f>('1. Data'!D336-MIN('1. Data'!D:D))/(MAX('1. Data'!D:D)-MIN('1. Data'!D:D))</f>
        <v>0.01</v>
      </c>
      <c r="E339" s="61">
        <f>('1. Data'!E336-MIN('1. Data'!E:E))/(MAX('1. Data'!E:E)-MIN('1. Data'!E:E))</f>
        <v>0.1095890411</v>
      </c>
      <c r="F339" s="61">
        <f>(MAX('1. Data'!F:F)-'1. Data'!F336)/(MAX('1. Data'!F:F)-MIN('1. Data'!F:F))</f>
        <v>0.8898163606</v>
      </c>
      <c r="G339" s="61">
        <f>(MAX('1. Data'!G:G)-'1. Data'!G336)/(MAX('1. Data'!G:G)-MIN('1. Data'!G:G))</f>
        <v>0.7746478873</v>
      </c>
      <c r="H339" s="61">
        <f>(MAX('1. Data'!H:H)-'1. Data'!H336)/(MAX('1. Data'!H:H)-MIN('1. Data'!H:H))</f>
        <v>0.8869257951</v>
      </c>
      <c r="I339" s="61">
        <f>(MAX('1. Data'!I:I)-'1. Data'!I336)/(MAX('1. Data'!I:I)-MIN('1. Data'!I:I))</f>
        <v>0.5425844347</v>
      </c>
      <c r="J339" s="61">
        <f>(MAX('1. Data'!J:J)-'1. Data'!J336)/(MAX('1. Data'!J:J)-MIN('1. Data'!J:J))</f>
        <v>0.5275590551</v>
      </c>
      <c r="K339" s="61">
        <f>('1. Data'!K336-MIN('1. Data'!K:K))/(MAX('1. Data'!K:K)-MIN('1. Data'!K:K))</f>
        <v>0.245508982</v>
      </c>
      <c r="L339" s="61">
        <f>('1. Data'!L336-MIN('1. Data'!L:L))/(MAX('1. Data'!L:L)-MIN('1. Data'!L:L))</f>
        <v>0.5076923077</v>
      </c>
      <c r="M339" s="61">
        <f>('1. Data'!M336-MIN('1. Data'!M:M))/(MAX('1. Data'!M:M)-MIN('1. Data'!M:M))</f>
        <v>0.8</v>
      </c>
    </row>
    <row r="340" ht="15.75" customHeight="1">
      <c r="A340" s="60">
        <v>336.0</v>
      </c>
      <c r="B340" s="61">
        <f>('1. Data'!B337-MIN('1. Data'!B:B))/(MAX('1. Data'!B:B)-MIN('1. Data'!B:B))</f>
        <v>0.6460176991</v>
      </c>
      <c r="C340" s="61">
        <f>(MAX('1. Data'!C:C)-'1. Data'!C337)/(MAX('1. Data'!C:C)-MIN('1. Data'!C:C))</f>
        <v>0.6061643836</v>
      </c>
      <c r="D340" s="61">
        <f>('1. Data'!D337-MIN('1. Data'!D:D))/(MAX('1. Data'!D:D)-MIN('1. Data'!D:D))</f>
        <v>0.53</v>
      </c>
      <c r="E340" s="61">
        <f>('1. Data'!E337-MIN('1. Data'!E:E))/(MAX('1. Data'!E:E)-MIN('1. Data'!E:E))</f>
        <v>0.1712328767</v>
      </c>
      <c r="F340" s="61">
        <f>(MAX('1. Data'!F:F)-'1. Data'!F337)/(MAX('1. Data'!F:F)-MIN('1. Data'!F:F))</f>
        <v>0.8063439065</v>
      </c>
      <c r="G340" s="61">
        <f>(MAX('1. Data'!G:G)-'1. Data'!G337)/(MAX('1. Data'!G:G)-MIN('1. Data'!G:G))</f>
        <v>0.9154929577</v>
      </c>
      <c r="H340" s="61">
        <f>(MAX('1. Data'!H:H)-'1. Data'!H337)/(MAX('1. Data'!H:H)-MIN('1. Data'!H:H))</f>
        <v>0.9469964664</v>
      </c>
      <c r="I340" s="61">
        <f>(MAX('1. Data'!I:I)-'1. Data'!I337)/(MAX('1. Data'!I:I)-MIN('1. Data'!I:I))</f>
        <v>0.3296622614</v>
      </c>
      <c r="J340" s="61">
        <f>(MAX('1. Data'!J:J)-'1. Data'!J337)/(MAX('1. Data'!J:J)-MIN('1. Data'!J:J))</f>
        <v>0.6614173228</v>
      </c>
      <c r="K340" s="61">
        <f>('1. Data'!K337-MIN('1. Data'!K:K))/(MAX('1. Data'!K:K)-MIN('1. Data'!K:K))</f>
        <v>0.3053892216</v>
      </c>
      <c r="L340" s="61">
        <f>('1. Data'!L337-MIN('1. Data'!L:L))/(MAX('1. Data'!L:L)-MIN('1. Data'!L:L))</f>
        <v>0.5846153846</v>
      </c>
      <c r="M340" s="61">
        <f>('1. Data'!M337-MIN('1. Data'!M:M))/(MAX('1. Data'!M:M)-MIN('1. Data'!M:M))</f>
        <v>0.8</v>
      </c>
    </row>
    <row r="341" ht="15.75" customHeight="1">
      <c r="A341" s="60">
        <v>337.0</v>
      </c>
      <c r="B341" s="61">
        <f>('1. Data'!B338-MIN('1. Data'!B:B))/(MAX('1. Data'!B:B)-MIN('1. Data'!B:B))</f>
        <v>0.3805309735</v>
      </c>
      <c r="C341" s="61">
        <f>(MAX('1. Data'!C:C)-'1. Data'!C338)/(MAX('1. Data'!C:C)-MIN('1. Data'!C:C))</f>
        <v>0.7876712329</v>
      </c>
      <c r="D341" s="61">
        <f>('1. Data'!D338-MIN('1. Data'!D:D))/(MAX('1. Data'!D:D)-MIN('1. Data'!D:D))</f>
        <v>0.45</v>
      </c>
      <c r="E341" s="61">
        <f>('1. Data'!E338-MIN('1. Data'!E:E))/(MAX('1. Data'!E:E)-MIN('1. Data'!E:E))</f>
        <v>0.06849315068</v>
      </c>
      <c r="F341" s="61">
        <f>(MAX('1. Data'!F:F)-'1. Data'!F338)/(MAX('1. Data'!F:F)-MIN('1. Data'!F:F))</f>
        <v>0.9332220367</v>
      </c>
      <c r="G341" s="61">
        <f>(MAX('1. Data'!G:G)-'1. Data'!G338)/(MAX('1. Data'!G:G)-MIN('1. Data'!G:G))</f>
        <v>0.9295774648</v>
      </c>
      <c r="H341" s="61">
        <f>(MAX('1. Data'!H:H)-'1. Data'!H338)/(MAX('1. Data'!H:H)-MIN('1. Data'!H:H))</f>
        <v>0.964664311</v>
      </c>
      <c r="I341" s="61">
        <f>(MAX('1. Data'!I:I)-'1. Data'!I338)/(MAX('1. Data'!I:I)-MIN('1. Data'!I:I))</f>
        <v>0.6527165932</v>
      </c>
      <c r="J341" s="61">
        <f>(MAX('1. Data'!J:J)-'1. Data'!J338)/(MAX('1. Data'!J:J)-MIN('1. Data'!J:J))</f>
        <v>0.5196850394</v>
      </c>
      <c r="K341" s="61">
        <f>('1. Data'!K338-MIN('1. Data'!K:K))/(MAX('1. Data'!K:K)-MIN('1. Data'!K:K))</f>
        <v>0.2215568862</v>
      </c>
      <c r="L341" s="61">
        <f>('1. Data'!L338-MIN('1. Data'!L:L))/(MAX('1. Data'!L:L)-MIN('1. Data'!L:L))</f>
        <v>0.6307692308</v>
      </c>
      <c r="M341" s="61">
        <f>('1. Data'!M338-MIN('1. Data'!M:M))/(MAX('1. Data'!M:M)-MIN('1. Data'!M:M))</f>
        <v>0.6</v>
      </c>
    </row>
    <row r="342" ht="15.75" customHeight="1">
      <c r="A342" s="60">
        <v>338.0</v>
      </c>
      <c r="B342" s="61">
        <f>('1. Data'!B339-MIN('1. Data'!B:B))/(MAX('1. Data'!B:B)-MIN('1. Data'!B:B))</f>
        <v>0.2831858407</v>
      </c>
      <c r="C342" s="61">
        <f>(MAX('1. Data'!C:C)-'1. Data'!C339)/(MAX('1. Data'!C:C)-MIN('1. Data'!C:C))</f>
        <v>0.7876712329</v>
      </c>
      <c r="D342" s="61">
        <f>('1. Data'!D339-MIN('1. Data'!D:D))/(MAX('1. Data'!D:D)-MIN('1. Data'!D:D))</f>
        <v>0.32</v>
      </c>
      <c r="E342" s="61">
        <f>('1. Data'!E339-MIN('1. Data'!E:E))/(MAX('1. Data'!E:E)-MIN('1. Data'!E:E))</f>
        <v>0.1301369863</v>
      </c>
      <c r="F342" s="61">
        <f>(MAX('1. Data'!F:F)-'1. Data'!F339)/(MAX('1. Data'!F:F)-MIN('1. Data'!F:F))</f>
        <v>0.8864774624</v>
      </c>
      <c r="G342" s="61">
        <f>(MAX('1. Data'!G:G)-'1. Data'!G339)/(MAX('1. Data'!G:G)-MIN('1. Data'!G:G))</f>
        <v>0.6056338028</v>
      </c>
      <c r="H342" s="61">
        <f>(MAX('1. Data'!H:H)-'1. Data'!H339)/(MAX('1. Data'!H:H)-MIN('1. Data'!H:H))</f>
        <v>0.816254417</v>
      </c>
      <c r="I342" s="61">
        <f>(MAX('1. Data'!I:I)-'1. Data'!I339)/(MAX('1. Data'!I:I)-MIN('1. Data'!I:I))</f>
        <v>0.4618208517</v>
      </c>
      <c r="J342" s="61">
        <f>(MAX('1. Data'!J:J)-'1. Data'!J339)/(MAX('1. Data'!J:J)-MIN('1. Data'!J:J))</f>
        <v>0.5511811024</v>
      </c>
      <c r="K342" s="61">
        <f>('1. Data'!K339-MIN('1. Data'!K:K))/(MAX('1. Data'!K:K)-MIN('1. Data'!K:K))</f>
        <v>0.1856287425</v>
      </c>
      <c r="L342" s="61">
        <f>('1. Data'!L339-MIN('1. Data'!L:L))/(MAX('1. Data'!L:L)-MIN('1. Data'!L:L))</f>
        <v>0.2923076923</v>
      </c>
      <c r="M342" s="61">
        <f>('1. Data'!M339-MIN('1. Data'!M:M))/(MAX('1. Data'!M:M)-MIN('1. Data'!M:M))</f>
        <v>0.4</v>
      </c>
    </row>
    <row r="343" ht="15.75" customHeight="1">
      <c r="A343" s="60">
        <v>339.0</v>
      </c>
      <c r="B343" s="61">
        <f>('1. Data'!B340-MIN('1. Data'!B:B))/(MAX('1. Data'!B:B)-MIN('1. Data'!B:B))</f>
        <v>0.6902654867</v>
      </c>
      <c r="C343" s="61">
        <f>(MAX('1. Data'!C:C)-'1. Data'!C340)/(MAX('1. Data'!C:C)-MIN('1. Data'!C:C))</f>
        <v>0.7465753425</v>
      </c>
      <c r="D343" s="61">
        <f>('1. Data'!D340-MIN('1. Data'!D:D))/(MAX('1. Data'!D:D)-MIN('1. Data'!D:D))</f>
        <v>0.58</v>
      </c>
      <c r="E343" s="61">
        <f>('1. Data'!E340-MIN('1. Data'!E:E))/(MAX('1. Data'!E:E)-MIN('1. Data'!E:E))</f>
        <v>0.1438356164</v>
      </c>
      <c r="F343" s="61">
        <f>(MAX('1. Data'!F:F)-'1. Data'!F340)/(MAX('1. Data'!F:F)-MIN('1. Data'!F:F))</f>
        <v>0.8480801336</v>
      </c>
      <c r="G343" s="61">
        <f>(MAX('1. Data'!G:G)-'1. Data'!G340)/(MAX('1. Data'!G:G)-MIN('1. Data'!G:G))</f>
        <v>0.6197183099</v>
      </c>
      <c r="H343" s="61">
        <f>(MAX('1. Data'!H:H)-'1. Data'!H340)/(MAX('1. Data'!H:H)-MIN('1. Data'!H:H))</f>
        <v>0.6713780919</v>
      </c>
      <c r="I343" s="61">
        <f>(MAX('1. Data'!I:I)-'1. Data'!I340)/(MAX('1. Data'!I:I)-MIN('1. Data'!I:I))</f>
        <v>0.2121879589</v>
      </c>
      <c r="J343" s="61">
        <f>(MAX('1. Data'!J:J)-'1. Data'!J340)/(MAX('1. Data'!J:J)-MIN('1. Data'!J:J))</f>
        <v>0.6692913386</v>
      </c>
      <c r="K343" s="61">
        <f>('1. Data'!K340-MIN('1. Data'!K:K))/(MAX('1. Data'!K:K)-MIN('1. Data'!K:K))</f>
        <v>0.4011976048</v>
      </c>
      <c r="L343" s="61">
        <f>('1. Data'!L340-MIN('1. Data'!L:L))/(MAX('1. Data'!L:L)-MIN('1. Data'!L:L))</f>
        <v>0.4769230769</v>
      </c>
      <c r="M343" s="61">
        <f>('1. Data'!M340-MIN('1. Data'!M:M))/(MAX('1. Data'!M:M)-MIN('1. Data'!M:M))</f>
        <v>0.6</v>
      </c>
    </row>
    <row r="344" ht="15.75" customHeight="1">
      <c r="A344" s="60">
        <v>340.0</v>
      </c>
      <c r="B344" s="61">
        <f>('1. Data'!B341-MIN('1. Data'!B:B))/(MAX('1. Data'!B:B)-MIN('1. Data'!B:B))</f>
        <v>0.6991150442</v>
      </c>
      <c r="C344" s="61">
        <f>(MAX('1. Data'!C:C)-'1. Data'!C341)/(MAX('1. Data'!C:C)-MIN('1. Data'!C:C))</f>
        <v>0.8904109589</v>
      </c>
      <c r="D344" s="61">
        <f>('1. Data'!D341-MIN('1. Data'!D:D))/(MAX('1. Data'!D:D)-MIN('1. Data'!D:D))</f>
        <v>0.54</v>
      </c>
      <c r="E344" s="61">
        <f>('1. Data'!E341-MIN('1. Data'!E:E))/(MAX('1. Data'!E:E)-MIN('1. Data'!E:E))</f>
        <v>0.09589041096</v>
      </c>
      <c r="F344" s="61">
        <f>(MAX('1. Data'!F:F)-'1. Data'!F341)/(MAX('1. Data'!F:F)-MIN('1. Data'!F:F))</f>
        <v>0.8831385643</v>
      </c>
      <c r="G344" s="61">
        <f>(MAX('1. Data'!G:G)-'1. Data'!G341)/(MAX('1. Data'!G:G)-MIN('1. Data'!G:G))</f>
        <v>0.8450704225</v>
      </c>
      <c r="H344" s="61">
        <f>(MAX('1. Data'!H:H)-'1. Data'!H341)/(MAX('1. Data'!H:H)-MIN('1. Data'!H:H))</f>
        <v>0.9187279152</v>
      </c>
      <c r="I344" s="61">
        <f>(MAX('1. Data'!I:I)-'1. Data'!I341)/(MAX('1. Data'!I:I)-MIN('1. Data'!I:I))</f>
        <v>0.2929515419</v>
      </c>
      <c r="J344" s="61">
        <f>(MAX('1. Data'!J:J)-'1. Data'!J341)/(MAX('1. Data'!J:J)-MIN('1. Data'!J:J))</f>
        <v>0.7086614173</v>
      </c>
      <c r="K344" s="61">
        <f>('1. Data'!K341-MIN('1. Data'!K:K))/(MAX('1. Data'!K:K)-MIN('1. Data'!K:K))</f>
        <v>0.6167664671</v>
      </c>
      <c r="L344" s="61">
        <f>('1. Data'!L341-MIN('1. Data'!L:L))/(MAX('1. Data'!L:L)-MIN('1. Data'!L:L))</f>
        <v>0.2153846154</v>
      </c>
      <c r="M344" s="61">
        <f>('1. Data'!M341-MIN('1. Data'!M:M))/(MAX('1. Data'!M:M)-MIN('1. Data'!M:M))</f>
        <v>0.8</v>
      </c>
    </row>
    <row r="345" ht="15.75" customHeight="1">
      <c r="A345" s="60">
        <v>341.0</v>
      </c>
      <c r="B345" s="61">
        <f>('1. Data'!B342-MIN('1. Data'!B:B))/(MAX('1. Data'!B:B)-MIN('1. Data'!B:B))</f>
        <v>0.6725663717</v>
      </c>
      <c r="C345" s="61">
        <f>(MAX('1. Data'!C:C)-'1. Data'!C342)/(MAX('1. Data'!C:C)-MIN('1. Data'!C:C))</f>
        <v>0.8493150685</v>
      </c>
      <c r="D345" s="61">
        <f>('1. Data'!D342-MIN('1. Data'!D:D))/(MAX('1. Data'!D:D)-MIN('1. Data'!D:D))</f>
        <v>0.5</v>
      </c>
      <c r="E345" s="61">
        <f>('1. Data'!E342-MIN('1. Data'!E:E))/(MAX('1. Data'!E:E)-MIN('1. Data'!E:E))</f>
        <v>0.102739726</v>
      </c>
      <c r="F345" s="61">
        <f>(MAX('1. Data'!F:F)-'1. Data'!F342)/(MAX('1. Data'!F:F)-MIN('1. Data'!F:F))</f>
        <v>0.9098497496</v>
      </c>
      <c r="G345" s="61">
        <f>(MAX('1. Data'!G:G)-'1. Data'!G342)/(MAX('1. Data'!G:G)-MIN('1. Data'!G:G))</f>
        <v>0.8732394366</v>
      </c>
      <c r="H345" s="61">
        <f>(MAX('1. Data'!H:H)-'1. Data'!H342)/(MAX('1. Data'!H:H)-MIN('1. Data'!H:H))</f>
        <v>0.9469964664</v>
      </c>
      <c r="I345" s="61">
        <f>(MAX('1. Data'!I:I)-'1. Data'!I342)/(MAX('1. Data'!I:I)-MIN('1. Data'!I:I))</f>
        <v>0.2709251101</v>
      </c>
      <c r="J345" s="61">
        <f>(MAX('1. Data'!J:J)-'1. Data'!J342)/(MAX('1. Data'!J:J)-MIN('1. Data'!J:J))</f>
        <v>0.7007874016</v>
      </c>
      <c r="K345" s="61">
        <f>('1. Data'!K342-MIN('1. Data'!K:K))/(MAX('1. Data'!K:K)-MIN('1. Data'!K:K))</f>
        <v>0.5089820359</v>
      </c>
      <c r="L345" s="61">
        <f>('1. Data'!L342-MIN('1. Data'!L:L))/(MAX('1. Data'!L:L)-MIN('1. Data'!L:L))</f>
        <v>0.1230769231</v>
      </c>
      <c r="M345" s="61">
        <f>('1. Data'!M342-MIN('1. Data'!M:M))/(MAX('1. Data'!M:M)-MIN('1. Data'!M:M))</f>
        <v>0.6</v>
      </c>
    </row>
    <row r="346" ht="15.75" customHeight="1">
      <c r="A346" s="60">
        <v>342.0</v>
      </c>
      <c r="B346" s="61">
        <f>('1. Data'!B343-MIN('1. Data'!B:B))/(MAX('1. Data'!B:B)-MIN('1. Data'!B:B))</f>
        <v>0.5309734513</v>
      </c>
      <c r="C346" s="61">
        <f>(MAX('1. Data'!C:C)-'1. Data'!C343)/(MAX('1. Data'!C:C)-MIN('1. Data'!C:C))</f>
        <v>0.7945205479</v>
      </c>
      <c r="D346" s="61">
        <f>('1. Data'!D343-MIN('1. Data'!D:D))/(MAX('1. Data'!D:D)-MIN('1. Data'!D:D))</f>
        <v>0.48</v>
      </c>
      <c r="E346" s="61">
        <f>('1. Data'!E343-MIN('1. Data'!E:E))/(MAX('1. Data'!E:E)-MIN('1. Data'!E:E))</f>
        <v>0.1232876712</v>
      </c>
      <c r="F346" s="61">
        <f>(MAX('1. Data'!F:F)-'1. Data'!F343)/(MAX('1. Data'!F:F)-MIN('1. Data'!F:F))</f>
        <v>0.9115191987</v>
      </c>
      <c r="G346" s="61">
        <f>(MAX('1. Data'!G:G)-'1. Data'!G343)/(MAX('1. Data'!G:G)-MIN('1. Data'!G:G))</f>
        <v>0.9436619718</v>
      </c>
      <c r="H346" s="61">
        <f>(MAX('1. Data'!H:H)-'1. Data'!H343)/(MAX('1. Data'!H:H)-MIN('1. Data'!H:H))</f>
        <v>0.9575971731</v>
      </c>
      <c r="I346" s="61">
        <f>(MAX('1. Data'!I:I)-'1. Data'!I343)/(MAX('1. Data'!I:I)-MIN('1. Data'!I:I))</f>
        <v>0.4765051395</v>
      </c>
      <c r="J346" s="61">
        <f>(MAX('1. Data'!J:J)-'1. Data'!J343)/(MAX('1. Data'!J:J)-MIN('1. Data'!J:J))</f>
        <v>0.6299212598</v>
      </c>
      <c r="K346" s="61">
        <f>('1. Data'!K343-MIN('1. Data'!K:K))/(MAX('1. Data'!K:K)-MIN('1. Data'!K:K))</f>
        <v>0.3233532934</v>
      </c>
      <c r="L346" s="61">
        <f>('1. Data'!L343-MIN('1. Data'!L:L))/(MAX('1. Data'!L:L)-MIN('1. Data'!L:L))</f>
        <v>0.4461538462</v>
      </c>
      <c r="M346" s="61">
        <f>('1. Data'!M343-MIN('1. Data'!M:M))/(MAX('1. Data'!M:M)-MIN('1. Data'!M:M))</f>
        <v>0.6</v>
      </c>
    </row>
    <row r="347" ht="15.75" customHeight="1">
      <c r="A347" s="60">
        <v>343.0</v>
      </c>
      <c r="B347" s="61">
        <f>('1. Data'!B344-MIN('1. Data'!B:B))/(MAX('1. Data'!B:B)-MIN('1. Data'!B:B))</f>
        <v>0.5575221239</v>
      </c>
      <c r="C347" s="61">
        <f>(MAX('1. Data'!C:C)-'1. Data'!C344)/(MAX('1. Data'!C:C)-MIN('1. Data'!C:C))</f>
        <v>0.8150684932</v>
      </c>
      <c r="D347" s="61">
        <f>('1. Data'!D344-MIN('1. Data'!D:D))/(MAX('1. Data'!D:D)-MIN('1. Data'!D:D))</f>
        <v>0.47</v>
      </c>
      <c r="E347" s="61">
        <f>('1. Data'!E344-MIN('1. Data'!E:E))/(MAX('1. Data'!E:E)-MIN('1. Data'!E:E))</f>
        <v>0.06164383562</v>
      </c>
      <c r="F347" s="61">
        <f>(MAX('1. Data'!F:F)-'1. Data'!F344)/(MAX('1. Data'!F:F)-MIN('1. Data'!F:F))</f>
        <v>0.8230383973</v>
      </c>
      <c r="G347" s="61">
        <f>(MAX('1. Data'!G:G)-'1. Data'!G344)/(MAX('1. Data'!G:G)-MIN('1. Data'!G:G))</f>
        <v>0.9295774648</v>
      </c>
      <c r="H347" s="61">
        <f>(MAX('1. Data'!H:H)-'1. Data'!H344)/(MAX('1. Data'!H:H)-MIN('1. Data'!H:H))</f>
        <v>0.9717314488</v>
      </c>
      <c r="I347" s="61">
        <f>(MAX('1. Data'!I:I)-'1. Data'!I344)/(MAX('1. Data'!I:I)-MIN('1. Data'!I:I))</f>
        <v>0.4030837004</v>
      </c>
      <c r="J347" s="61">
        <f>(MAX('1. Data'!J:J)-'1. Data'!J344)/(MAX('1. Data'!J:J)-MIN('1. Data'!J:J))</f>
        <v>0.5590551181</v>
      </c>
      <c r="K347" s="61">
        <f>('1. Data'!K344-MIN('1. Data'!K:K))/(MAX('1. Data'!K:K)-MIN('1. Data'!K:K))</f>
        <v>0.251497006</v>
      </c>
      <c r="L347" s="61">
        <f>('1. Data'!L344-MIN('1. Data'!L:L))/(MAX('1. Data'!L:L)-MIN('1. Data'!L:L))</f>
        <v>0.2153846154</v>
      </c>
      <c r="M347" s="61">
        <f>('1. Data'!M344-MIN('1. Data'!M:M))/(MAX('1. Data'!M:M)-MIN('1. Data'!M:M))</f>
        <v>0.6</v>
      </c>
    </row>
    <row r="348" ht="15.75" customHeight="1">
      <c r="A348" s="60">
        <v>344.0</v>
      </c>
      <c r="B348" s="61">
        <f>('1. Data'!B345-MIN('1. Data'!B:B))/(MAX('1. Data'!B:B)-MIN('1. Data'!B:B))</f>
        <v>0.5575221239</v>
      </c>
      <c r="C348" s="61">
        <f>(MAX('1. Data'!C:C)-'1. Data'!C345)/(MAX('1. Data'!C:C)-MIN('1. Data'!C:C))</f>
        <v>0.8150684932</v>
      </c>
      <c r="D348" s="61">
        <f>('1. Data'!D345-MIN('1. Data'!D:D))/(MAX('1. Data'!D:D)-MIN('1. Data'!D:D))</f>
        <v>0.47</v>
      </c>
      <c r="E348" s="61">
        <f>('1. Data'!E345-MIN('1. Data'!E:E))/(MAX('1. Data'!E:E)-MIN('1. Data'!E:E))</f>
        <v>0.06164383562</v>
      </c>
      <c r="F348" s="61">
        <f>(MAX('1. Data'!F:F)-'1. Data'!F345)/(MAX('1. Data'!F:F)-MIN('1. Data'!F:F))</f>
        <v>0.8230383973</v>
      </c>
      <c r="G348" s="61">
        <f>(MAX('1. Data'!G:G)-'1. Data'!G345)/(MAX('1. Data'!G:G)-MIN('1. Data'!G:G))</f>
        <v>0.9295774648</v>
      </c>
      <c r="H348" s="61">
        <f>(MAX('1. Data'!H:H)-'1. Data'!H345)/(MAX('1. Data'!H:H)-MIN('1. Data'!H:H))</f>
        <v>0.9717314488</v>
      </c>
      <c r="I348" s="61">
        <f>(MAX('1. Data'!I:I)-'1. Data'!I345)/(MAX('1. Data'!I:I)-MIN('1. Data'!I:I))</f>
        <v>0.4030837004</v>
      </c>
      <c r="J348" s="61">
        <f>(MAX('1. Data'!J:J)-'1. Data'!J345)/(MAX('1. Data'!J:J)-MIN('1. Data'!J:J))</f>
        <v>0.5590551181</v>
      </c>
      <c r="K348" s="61">
        <f>('1. Data'!K345-MIN('1. Data'!K:K))/(MAX('1. Data'!K:K)-MIN('1. Data'!K:K))</f>
        <v>0.251497006</v>
      </c>
      <c r="L348" s="61">
        <f>('1. Data'!L345-MIN('1. Data'!L:L))/(MAX('1. Data'!L:L)-MIN('1. Data'!L:L))</f>
        <v>0.2153846154</v>
      </c>
      <c r="M348" s="61">
        <f>('1. Data'!M345-MIN('1. Data'!M:M))/(MAX('1. Data'!M:M)-MIN('1. Data'!M:M))</f>
        <v>0.6</v>
      </c>
    </row>
    <row r="349" ht="15.75" customHeight="1">
      <c r="A349" s="60">
        <v>345.0</v>
      </c>
      <c r="B349" s="61">
        <f>('1. Data'!B346-MIN('1. Data'!B:B))/(MAX('1. Data'!B:B)-MIN('1. Data'!B:B))</f>
        <v>0.6460176991</v>
      </c>
      <c r="C349" s="61">
        <f>(MAX('1. Data'!C:C)-'1. Data'!C346)/(MAX('1. Data'!C:C)-MIN('1. Data'!C:C))</f>
        <v>0.6917808219</v>
      </c>
      <c r="D349" s="61">
        <f>('1. Data'!D346-MIN('1. Data'!D:D))/(MAX('1. Data'!D:D)-MIN('1. Data'!D:D))</f>
        <v>0.5</v>
      </c>
      <c r="E349" s="61">
        <f>('1. Data'!E346-MIN('1. Data'!E:E))/(MAX('1. Data'!E:E)-MIN('1. Data'!E:E))</f>
        <v>0.1164383562</v>
      </c>
      <c r="F349" s="61">
        <f>(MAX('1. Data'!F:F)-'1. Data'!F346)/(MAX('1. Data'!F:F)-MIN('1. Data'!F:F))</f>
        <v>0.8831385643</v>
      </c>
      <c r="G349" s="61">
        <f>(MAX('1. Data'!G:G)-'1. Data'!G346)/(MAX('1. Data'!G:G)-MIN('1. Data'!G:G))</f>
        <v>0.9295774648</v>
      </c>
      <c r="H349" s="61">
        <f>(MAX('1. Data'!H:H)-'1. Data'!H346)/(MAX('1. Data'!H:H)-MIN('1. Data'!H:H))</f>
        <v>0.9081272085</v>
      </c>
      <c r="I349" s="61">
        <f>(MAX('1. Data'!I:I)-'1. Data'!I346)/(MAX('1. Data'!I:I)-MIN('1. Data'!I:I))</f>
        <v>0.2268722467</v>
      </c>
      <c r="J349" s="61">
        <f>(MAX('1. Data'!J:J)-'1. Data'!J346)/(MAX('1. Data'!J:J)-MIN('1. Data'!J:J))</f>
        <v>0.7007874016</v>
      </c>
      <c r="K349" s="61">
        <f>('1. Data'!K346-MIN('1. Data'!K:K))/(MAX('1. Data'!K:K)-MIN('1. Data'!K:K))</f>
        <v>0.2694610778</v>
      </c>
      <c r="L349" s="61">
        <f>('1. Data'!L346-MIN('1. Data'!L:L))/(MAX('1. Data'!L:L)-MIN('1. Data'!L:L))</f>
        <v>0.3538461538</v>
      </c>
      <c r="M349" s="61">
        <f>('1. Data'!M346-MIN('1. Data'!M:M))/(MAX('1. Data'!M:M)-MIN('1. Data'!M:M))</f>
        <v>0.6</v>
      </c>
    </row>
    <row r="350" ht="15.75" customHeight="1">
      <c r="A350" s="60">
        <v>346.0</v>
      </c>
      <c r="B350" s="61">
        <f>('1. Data'!B347-MIN('1. Data'!B:B))/(MAX('1. Data'!B:B)-MIN('1. Data'!B:B))</f>
        <v>0.2123893805</v>
      </c>
      <c r="C350" s="61">
        <f>(MAX('1. Data'!C:C)-'1. Data'!C347)/(MAX('1. Data'!C:C)-MIN('1. Data'!C:C))</f>
        <v>0.6130136986</v>
      </c>
      <c r="D350" s="61">
        <f>('1. Data'!D347-MIN('1. Data'!D:D))/(MAX('1. Data'!D:D)-MIN('1. Data'!D:D))</f>
        <v>0</v>
      </c>
      <c r="E350" s="61">
        <f>('1. Data'!E347-MIN('1. Data'!E:E))/(MAX('1. Data'!E:E)-MIN('1. Data'!E:E))</f>
        <v>0.06849315068</v>
      </c>
      <c r="F350" s="61">
        <f>(MAX('1. Data'!F:F)-'1. Data'!F347)/(MAX('1. Data'!F:F)-MIN('1. Data'!F:F))</f>
        <v>0.9081803005</v>
      </c>
      <c r="G350" s="61">
        <f>(MAX('1. Data'!G:G)-'1. Data'!G347)/(MAX('1. Data'!G:G)-MIN('1. Data'!G:G))</f>
        <v>0.4507042254</v>
      </c>
      <c r="H350" s="61">
        <f>(MAX('1. Data'!H:H)-'1. Data'!H347)/(MAX('1. Data'!H:H)-MIN('1. Data'!H:H))</f>
        <v>0.7985865724</v>
      </c>
      <c r="I350" s="61">
        <f>(MAX('1. Data'!I:I)-'1. Data'!I347)/(MAX('1. Data'!I:I)-MIN('1. Data'!I:I))</f>
        <v>0.4251101322</v>
      </c>
      <c r="J350" s="61">
        <f>(MAX('1. Data'!J:J)-'1. Data'!J347)/(MAX('1. Data'!J:J)-MIN('1. Data'!J:J))</f>
        <v>0.3228346457</v>
      </c>
      <c r="K350" s="61">
        <f>('1. Data'!K347-MIN('1. Data'!K:K))/(MAX('1. Data'!K:K)-MIN('1. Data'!K:K))</f>
        <v>0.2874251497</v>
      </c>
      <c r="L350" s="61">
        <f>('1. Data'!L347-MIN('1. Data'!L:L))/(MAX('1. Data'!L:L)-MIN('1. Data'!L:L))</f>
        <v>0.2307692308</v>
      </c>
      <c r="M350" s="61">
        <f>('1. Data'!M347-MIN('1. Data'!M:M))/(MAX('1. Data'!M:M)-MIN('1. Data'!M:M))</f>
        <v>0.4</v>
      </c>
    </row>
    <row r="351" ht="15.75" customHeight="1">
      <c r="A351" s="60">
        <v>347.0</v>
      </c>
      <c r="B351" s="61">
        <f>('1. Data'!B348-MIN('1. Data'!B:B))/(MAX('1. Data'!B:B)-MIN('1. Data'!B:B))</f>
        <v>0.1769911504</v>
      </c>
      <c r="C351" s="61">
        <f>(MAX('1. Data'!C:C)-'1. Data'!C348)/(MAX('1. Data'!C:C)-MIN('1. Data'!C:C))</f>
        <v>0.5239726027</v>
      </c>
      <c r="D351" s="61">
        <f>('1. Data'!D348-MIN('1. Data'!D:D))/(MAX('1. Data'!D:D)-MIN('1. Data'!D:D))</f>
        <v>0.02</v>
      </c>
      <c r="E351" s="61">
        <f>('1. Data'!E348-MIN('1. Data'!E:E))/(MAX('1. Data'!E:E)-MIN('1. Data'!E:E))</f>
        <v>0.1232876712</v>
      </c>
      <c r="F351" s="61">
        <f>(MAX('1. Data'!F:F)-'1. Data'!F348)/(MAX('1. Data'!F:F)-MIN('1. Data'!F:F))</f>
        <v>0.8998330551</v>
      </c>
      <c r="G351" s="61">
        <f>(MAX('1. Data'!G:G)-'1. Data'!G348)/(MAX('1. Data'!G:G)-MIN('1. Data'!G:G))</f>
        <v>0.7746478873</v>
      </c>
      <c r="H351" s="61">
        <f>(MAX('1. Data'!H:H)-'1. Data'!H348)/(MAX('1. Data'!H:H)-MIN('1. Data'!H:H))</f>
        <v>0.9010600707</v>
      </c>
      <c r="I351" s="61">
        <f>(MAX('1. Data'!I:I)-'1. Data'!I348)/(MAX('1. Data'!I:I)-MIN('1. Data'!I:I))</f>
        <v>0.6013215859</v>
      </c>
      <c r="J351" s="61">
        <f>(MAX('1. Data'!J:J)-'1. Data'!J348)/(MAX('1. Data'!J:J)-MIN('1. Data'!J:J))</f>
        <v>0.3385826772</v>
      </c>
      <c r="K351" s="61">
        <f>('1. Data'!K348-MIN('1. Data'!K:K))/(MAX('1. Data'!K:K)-MIN('1. Data'!K:K))</f>
        <v>0.3353293413</v>
      </c>
      <c r="L351" s="61">
        <f>('1. Data'!L348-MIN('1. Data'!L:L))/(MAX('1. Data'!L:L)-MIN('1. Data'!L:L))</f>
        <v>0.6</v>
      </c>
      <c r="M351" s="61">
        <f>('1. Data'!M348-MIN('1. Data'!M:M))/(MAX('1. Data'!M:M)-MIN('1. Data'!M:M))</f>
        <v>0.8</v>
      </c>
    </row>
    <row r="352" ht="15.75" customHeight="1">
      <c r="A352" s="60">
        <v>348.0</v>
      </c>
      <c r="B352" s="61">
        <f>('1. Data'!B349-MIN('1. Data'!B:B))/(MAX('1. Data'!B:B)-MIN('1. Data'!B:B))</f>
        <v>0.814159292</v>
      </c>
      <c r="C352" s="61">
        <f>(MAX('1. Data'!C:C)-'1. Data'!C349)/(MAX('1. Data'!C:C)-MIN('1. Data'!C:C))</f>
        <v>0.7465753425</v>
      </c>
      <c r="D352" s="61">
        <f>('1. Data'!D349-MIN('1. Data'!D:D))/(MAX('1. Data'!D:D)-MIN('1. Data'!D:D))</f>
        <v>0.67</v>
      </c>
      <c r="E352" s="61">
        <f>('1. Data'!E349-MIN('1. Data'!E:E))/(MAX('1. Data'!E:E)-MIN('1. Data'!E:E))</f>
        <v>0.1438356164</v>
      </c>
      <c r="F352" s="61">
        <f>(MAX('1. Data'!F:F)-'1. Data'!F349)/(MAX('1. Data'!F:F)-MIN('1. Data'!F:F))</f>
        <v>0.8647746244</v>
      </c>
      <c r="G352" s="61">
        <f>(MAX('1. Data'!G:G)-'1. Data'!G349)/(MAX('1. Data'!G:G)-MIN('1. Data'!G:G))</f>
        <v>0.9295774648</v>
      </c>
      <c r="H352" s="61">
        <f>(MAX('1. Data'!H:H)-'1. Data'!H349)/(MAX('1. Data'!H:H)-MIN('1. Data'!H:H))</f>
        <v>0.9681978799</v>
      </c>
      <c r="I352" s="61">
        <f>(MAX('1. Data'!I:I)-'1. Data'!I349)/(MAX('1. Data'!I:I)-MIN('1. Data'!I:I))</f>
        <v>0.3737151248</v>
      </c>
      <c r="J352" s="61">
        <f>(MAX('1. Data'!J:J)-'1. Data'!J349)/(MAX('1. Data'!J:J)-MIN('1. Data'!J:J))</f>
        <v>0.7795275591</v>
      </c>
      <c r="K352" s="61">
        <f>('1. Data'!K349-MIN('1. Data'!K:K))/(MAX('1. Data'!K:K)-MIN('1. Data'!K:K))</f>
        <v>0.3592814371</v>
      </c>
      <c r="L352" s="61">
        <f>('1. Data'!L349-MIN('1. Data'!L:L))/(MAX('1. Data'!L:L)-MIN('1. Data'!L:L))</f>
        <v>0.5538461538</v>
      </c>
      <c r="M352" s="61">
        <f>('1. Data'!M349-MIN('1. Data'!M:M))/(MAX('1. Data'!M:M)-MIN('1. Data'!M:M))</f>
        <v>0.6</v>
      </c>
    </row>
    <row r="353" ht="15.75" customHeight="1">
      <c r="A353" s="60">
        <v>349.0</v>
      </c>
      <c r="B353" s="61">
        <f>('1. Data'!B350-MIN('1. Data'!B:B))/(MAX('1. Data'!B:B)-MIN('1. Data'!B:B))</f>
        <v>0.4424778761</v>
      </c>
      <c r="C353" s="61">
        <f>(MAX('1. Data'!C:C)-'1. Data'!C350)/(MAX('1. Data'!C:C)-MIN('1. Data'!C:C))</f>
        <v>0.698630137</v>
      </c>
      <c r="D353" s="61">
        <f>('1. Data'!D350-MIN('1. Data'!D:D))/(MAX('1. Data'!D:D)-MIN('1. Data'!D:D))</f>
        <v>0.31</v>
      </c>
      <c r="E353" s="61">
        <f>('1. Data'!E350-MIN('1. Data'!E:E))/(MAX('1. Data'!E:E)-MIN('1. Data'!E:E))</f>
        <v>0.1301369863</v>
      </c>
      <c r="F353" s="61">
        <f>(MAX('1. Data'!F:F)-'1. Data'!F350)/(MAX('1. Data'!F:F)-MIN('1. Data'!F:F))</f>
        <v>0.8714524207</v>
      </c>
      <c r="G353" s="61">
        <f>(MAX('1. Data'!G:G)-'1. Data'!G350)/(MAX('1. Data'!G:G)-MIN('1. Data'!G:G))</f>
        <v>0.8028169014</v>
      </c>
      <c r="H353" s="61">
        <f>(MAX('1. Data'!H:H)-'1. Data'!H350)/(MAX('1. Data'!H:H)-MIN('1. Data'!H:H))</f>
        <v>0.8586572438</v>
      </c>
      <c r="I353" s="61">
        <f>(MAX('1. Data'!I:I)-'1. Data'!I350)/(MAX('1. Data'!I:I)-MIN('1. Data'!I:I))</f>
        <v>0.4251101322</v>
      </c>
      <c r="J353" s="61">
        <f>(MAX('1. Data'!J:J)-'1. Data'!J350)/(MAX('1. Data'!J:J)-MIN('1. Data'!J:J))</f>
        <v>0.7086614173</v>
      </c>
      <c r="K353" s="61">
        <f>('1. Data'!K350-MIN('1. Data'!K:K))/(MAX('1. Data'!K:K)-MIN('1. Data'!K:K))</f>
        <v>0.3532934132</v>
      </c>
      <c r="L353" s="61">
        <f>('1. Data'!L350-MIN('1. Data'!L:L))/(MAX('1. Data'!L:L)-MIN('1. Data'!L:L))</f>
        <v>0.2461538462</v>
      </c>
      <c r="M353" s="61">
        <f>('1. Data'!M350-MIN('1. Data'!M:M))/(MAX('1. Data'!M:M)-MIN('1. Data'!M:M))</f>
        <v>0.6</v>
      </c>
    </row>
    <row r="354" ht="15.75" customHeight="1">
      <c r="A354" s="60">
        <v>350.0</v>
      </c>
      <c r="B354" s="61">
        <f>('1. Data'!B351-MIN('1. Data'!B:B))/(MAX('1. Data'!B:B)-MIN('1. Data'!B:B))</f>
        <v>0.3982300885</v>
      </c>
      <c r="C354" s="61">
        <f>(MAX('1. Data'!C:C)-'1. Data'!C351)/(MAX('1. Data'!C:C)-MIN('1. Data'!C:C))</f>
        <v>0.5445205479</v>
      </c>
      <c r="D354" s="61">
        <f>('1. Data'!D351-MIN('1. Data'!D:D))/(MAX('1. Data'!D:D)-MIN('1. Data'!D:D))</f>
        <v>0</v>
      </c>
      <c r="E354" s="61">
        <f>('1. Data'!E351-MIN('1. Data'!E:E))/(MAX('1. Data'!E:E)-MIN('1. Data'!E:E))</f>
        <v>0.1164383562</v>
      </c>
      <c r="F354" s="61">
        <f>(MAX('1. Data'!F:F)-'1. Data'!F351)/(MAX('1. Data'!F:F)-MIN('1. Data'!F:F))</f>
        <v>0.8647746244</v>
      </c>
      <c r="G354" s="61">
        <f>(MAX('1. Data'!G:G)-'1. Data'!G351)/(MAX('1. Data'!G:G)-MIN('1. Data'!G:G))</f>
        <v>0.8591549296</v>
      </c>
      <c r="H354" s="61">
        <f>(MAX('1. Data'!H:H)-'1. Data'!H351)/(MAX('1. Data'!H:H)-MIN('1. Data'!H:H))</f>
        <v>0.9222614841</v>
      </c>
      <c r="I354" s="61">
        <f>(MAX('1. Data'!I:I)-'1. Data'!I351)/(MAX('1. Data'!I:I)-MIN('1. Data'!I:I))</f>
        <v>0.3149779736</v>
      </c>
      <c r="J354" s="61">
        <f>(MAX('1. Data'!J:J)-'1. Data'!J351)/(MAX('1. Data'!J:J)-MIN('1. Data'!J:J))</f>
        <v>0.5118110236</v>
      </c>
      <c r="K354" s="61">
        <f>('1. Data'!K351-MIN('1. Data'!K:K))/(MAX('1. Data'!K:K)-MIN('1. Data'!K:K))</f>
        <v>0.3173652695</v>
      </c>
      <c r="L354" s="61">
        <f>('1. Data'!L351-MIN('1. Data'!L:L))/(MAX('1. Data'!L:L)-MIN('1. Data'!L:L))</f>
        <v>0.1538461538</v>
      </c>
      <c r="M354" s="61">
        <f>('1. Data'!M351-MIN('1. Data'!M:M))/(MAX('1. Data'!M:M)-MIN('1. Data'!M:M))</f>
        <v>0.6</v>
      </c>
    </row>
    <row r="355" ht="15.75" customHeight="1">
      <c r="A355" s="60">
        <v>351.0</v>
      </c>
      <c r="B355" s="61">
        <f>('1. Data'!B352-MIN('1. Data'!B:B))/(MAX('1. Data'!B:B)-MIN('1. Data'!B:B))</f>
        <v>0.5398230088</v>
      </c>
      <c r="C355" s="61">
        <f>(MAX('1. Data'!C:C)-'1. Data'!C352)/(MAX('1. Data'!C:C)-MIN('1. Data'!C:C))</f>
        <v>0.6232876712</v>
      </c>
      <c r="D355" s="61">
        <f>('1. Data'!D352-MIN('1. Data'!D:D))/(MAX('1. Data'!D:D)-MIN('1. Data'!D:D))</f>
        <v>0.22</v>
      </c>
      <c r="E355" s="61">
        <f>('1. Data'!E352-MIN('1. Data'!E:E))/(MAX('1. Data'!E:E)-MIN('1. Data'!E:E))</f>
        <v>0.1232876712</v>
      </c>
      <c r="F355" s="61">
        <f>(MAX('1. Data'!F:F)-'1. Data'!F352)/(MAX('1. Data'!F:F)-MIN('1. Data'!F:F))</f>
        <v>0.8414023372</v>
      </c>
      <c r="G355" s="61">
        <f>(MAX('1. Data'!G:G)-'1. Data'!G352)/(MAX('1. Data'!G:G)-MIN('1. Data'!G:G))</f>
        <v>0.7746478873</v>
      </c>
      <c r="H355" s="61">
        <f>(MAX('1. Data'!H:H)-'1. Data'!H352)/(MAX('1. Data'!H:H)-MIN('1. Data'!H:H))</f>
        <v>0.9010600707</v>
      </c>
      <c r="I355" s="61">
        <f>(MAX('1. Data'!I:I)-'1. Data'!I352)/(MAX('1. Data'!I:I)-MIN('1. Data'!I:I))</f>
        <v>0.2415565345</v>
      </c>
      <c r="J355" s="61">
        <f>(MAX('1. Data'!J:J)-'1. Data'!J352)/(MAX('1. Data'!J:J)-MIN('1. Data'!J:J))</f>
        <v>0.5748031496</v>
      </c>
      <c r="K355" s="61">
        <f>('1. Data'!K352-MIN('1. Data'!K:K))/(MAX('1. Data'!K:K)-MIN('1. Data'!K:K))</f>
        <v>0.3892215569</v>
      </c>
      <c r="L355" s="61">
        <f>('1. Data'!L352-MIN('1. Data'!L:L))/(MAX('1. Data'!L:L)-MIN('1. Data'!L:L))</f>
        <v>0.2307692308</v>
      </c>
      <c r="M355" s="61">
        <f>('1. Data'!M352-MIN('1. Data'!M:M))/(MAX('1. Data'!M:M)-MIN('1. Data'!M:M))</f>
        <v>0.6</v>
      </c>
    </row>
    <row r="356" ht="15.75" customHeight="1">
      <c r="A356" s="60">
        <v>352.0</v>
      </c>
      <c r="B356" s="61">
        <f>('1. Data'!B353-MIN('1. Data'!B:B))/(MAX('1. Data'!B:B)-MIN('1. Data'!B:B))</f>
        <v>0.3982300885</v>
      </c>
      <c r="C356" s="61">
        <f>(MAX('1. Data'!C:C)-'1. Data'!C353)/(MAX('1. Data'!C:C)-MIN('1. Data'!C:C))</f>
        <v>0.5376712329</v>
      </c>
      <c r="D356" s="61">
        <f>('1. Data'!D353-MIN('1. Data'!D:D))/(MAX('1. Data'!D:D)-MIN('1. Data'!D:D))</f>
        <v>0</v>
      </c>
      <c r="E356" s="61">
        <f>('1. Data'!E353-MIN('1. Data'!E:E))/(MAX('1. Data'!E:E)-MIN('1. Data'!E:E))</f>
        <v>0.1164383562</v>
      </c>
      <c r="F356" s="61">
        <f>(MAX('1. Data'!F:F)-'1. Data'!F353)/(MAX('1. Data'!F:F)-MIN('1. Data'!F:F))</f>
        <v>0.8597662771</v>
      </c>
      <c r="G356" s="61">
        <f>(MAX('1. Data'!G:G)-'1. Data'!G353)/(MAX('1. Data'!G:G)-MIN('1. Data'!G:G))</f>
        <v>0.8591549296</v>
      </c>
      <c r="H356" s="61">
        <f>(MAX('1. Data'!H:H)-'1. Data'!H353)/(MAX('1. Data'!H:H)-MIN('1. Data'!H:H))</f>
        <v>0.9293286219</v>
      </c>
      <c r="I356" s="61">
        <f>(MAX('1. Data'!I:I)-'1. Data'!I353)/(MAX('1. Data'!I:I)-MIN('1. Data'!I:I))</f>
        <v>0.3149779736</v>
      </c>
      <c r="J356" s="61">
        <f>(MAX('1. Data'!J:J)-'1. Data'!J353)/(MAX('1. Data'!J:J)-MIN('1. Data'!J:J))</f>
        <v>0.5196850394</v>
      </c>
      <c r="K356" s="61">
        <f>('1. Data'!K353-MIN('1. Data'!K:K))/(MAX('1. Data'!K:K)-MIN('1. Data'!K:K))</f>
        <v>0.2994011976</v>
      </c>
      <c r="L356" s="61">
        <f>('1. Data'!L353-MIN('1. Data'!L:L))/(MAX('1. Data'!L:L)-MIN('1. Data'!L:L))</f>
        <v>0.1538461538</v>
      </c>
      <c r="M356" s="61">
        <f>('1. Data'!M353-MIN('1. Data'!M:M))/(MAX('1. Data'!M:M)-MIN('1. Data'!M:M))</f>
        <v>0.6</v>
      </c>
    </row>
    <row r="357" ht="15.75" customHeight="1">
      <c r="A357" s="60">
        <v>353.0</v>
      </c>
      <c r="B357" s="61">
        <f>('1. Data'!B354-MIN('1. Data'!B:B))/(MAX('1. Data'!B:B)-MIN('1. Data'!B:B))</f>
        <v>0.2743362832</v>
      </c>
      <c r="C357" s="61">
        <f>(MAX('1. Data'!C:C)-'1. Data'!C354)/(MAX('1. Data'!C:C)-MIN('1. Data'!C:C))</f>
        <v>0.6267123288</v>
      </c>
      <c r="D357" s="61">
        <f>('1. Data'!D354-MIN('1. Data'!D:D))/(MAX('1. Data'!D:D)-MIN('1. Data'!D:D))</f>
        <v>0</v>
      </c>
      <c r="E357" s="61">
        <f>('1. Data'!E354-MIN('1. Data'!E:E))/(MAX('1. Data'!E:E)-MIN('1. Data'!E:E))</f>
        <v>0.102739726</v>
      </c>
      <c r="F357" s="61">
        <f>(MAX('1. Data'!F:F)-'1. Data'!F354)/(MAX('1. Data'!F:F)-MIN('1. Data'!F:F))</f>
        <v>0.8697829716</v>
      </c>
      <c r="G357" s="61">
        <f>(MAX('1. Data'!G:G)-'1. Data'!G354)/(MAX('1. Data'!G:G)-MIN('1. Data'!G:G))</f>
        <v>0.9014084507</v>
      </c>
      <c r="H357" s="61">
        <f>(MAX('1. Data'!H:H)-'1. Data'!H354)/(MAX('1. Data'!H:H)-MIN('1. Data'!H:H))</f>
        <v>0.9540636042</v>
      </c>
      <c r="I357" s="61">
        <f>(MAX('1. Data'!I:I)-'1. Data'!I354)/(MAX('1. Data'!I:I)-MIN('1. Data'!I:I))</f>
        <v>0.4618208517</v>
      </c>
      <c r="J357" s="61">
        <f>(MAX('1. Data'!J:J)-'1. Data'!J354)/(MAX('1. Data'!J:J)-MIN('1. Data'!J:J))</f>
        <v>0.5826771654</v>
      </c>
      <c r="K357" s="61">
        <f>('1. Data'!K354-MIN('1. Data'!K:K))/(MAX('1. Data'!K:K)-MIN('1. Data'!K:K))</f>
        <v>0.2395209581</v>
      </c>
      <c r="L357" s="61">
        <f>('1. Data'!L354-MIN('1. Data'!L:L))/(MAX('1. Data'!L:L)-MIN('1. Data'!L:L))</f>
        <v>0.1384615385</v>
      </c>
      <c r="M357" s="61">
        <f>('1. Data'!M354-MIN('1. Data'!M:M))/(MAX('1. Data'!M:M)-MIN('1. Data'!M:M))</f>
        <v>0.4</v>
      </c>
    </row>
    <row r="358" ht="15.75" customHeight="1">
      <c r="A358" s="60">
        <v>354.0</v>
      </c>
      <c r="B358" s="61">
        <f>('1. Data'!B355-MIN('1. Data'!B:B))/(MAX('1. Data'!B:B)-MIN('1. Data'!B:B))</f>
        <v>0.7876106195</v>
      </c>
      <c r="C358" s="61">
        <f>(MAX('1. Data'!C:C)-'1. Data'!C355)/(MAX('1. Data'!C:C)-MIN('1. Data'!C:C))</f>
        <v>0.7191780822</v>
      </c>
      <c r="D358" s="61">
        <f>('1. Data'!D355-MIN('1. Data'!D:D))/(MAX('1. Data'!D:D)-MIN('1. Data'!D:D))</f>
        <v>0.79</v>
      </c>
      <c r="E358" s="61">
        <f>('1. Data'!E355-MIN('1. Data'!E:E))/(MAX('1. Data'!E:E)-MIN('1. Data'!E:E))</f>
        <v>0.2671232877</v>
      </c>
      <c r="F358" s="61">
        <f>(MAX('1. Data'!F:F)-'1. Data'!F355)/(MAX('1. Data'!F:F)-MIN('1. Data'!F:F))</f>
        <v>0.8196994992</v>
      </c>
      <c r="G358" s="61">
        <f>(MAX('1. Data'!G:G)-'1. Data'!G355)/(MAX('1. Data'!G:G)-MIN('1. Data'!G:G))</f>
        <v>0.6901408451</v>
      </c>
      <c r="H358" s="61">
        <f>(MAX('1. Data'!H:H)-'1. Data'!H355)/(MAX('1. Data'!H:H)-MIN('1. Data'!H:H))</f>
        <v>0.7491166078</v>
      </c>
      <c r="I358" s="61">
        <f>(MAX('1. Data'!I:I)-'1. Data'!I355)/(MAX('1. Data'!I:I)-MIN('1. Data'!I:I))</f>
        <v>0.1387665198</v>
      </c>
      <c r="J358" s="61">
        <f>(MAX('1. Data'!J:J)-'1. Data'!J355)/(MAX('1. Data'!J:J)-MIN('1. Data'!J:J))</f>
        <v>0.6535433071</v>
      </c>
      <c r="K358" s="61">
        <f>('1. Data'!K355-MIN('1. Data'!K:K))/(MAX('1. Data'!K:K)-MIN('1. Data'!K:K))</f>
        <v>0.2634730539</v>
      </c>
      <c r="L358" s="61">
        <f>('1. Data'!L355-MIN('1. Data'!L:L))/(MAX('1. Data'!L:L)-MIN('1. Data'!L:L))</f>
        <v>0.7076923077</v>
      </c>
      <c r="M358" s="61">
        <f>('1. Data'!M355-MIN('1. Data'!M:M))/(MAX('1. Data'!M:M)-MIN('1. Data'!M:M))</f>
        <v>0.4</v>
      </c>
    </row>
    <row r="359" ht="15.75" customHeight="1">
      <c r="A359" s="60">
        <v>355.0</v>
      </c>
      <c r="B359" s="61">
        <f>('1. Data'!B356-MIN('1. Data'!B:B))/(MAX('1. Data'!B:B)-MIN('1. Data'!B:B))</f>
        <v>0.1327433628</v>
      </c>
      <c r="C359" s="61">
        <f>(MAX('1. Data'!C:C)-'1. Data'!C356)/(MAX('1. Data'!C:C)-MIN('1. Data'!C:C))</f>
        <v>0.9383561644</v>
      </c>
      <c r="D359" s="61">
        <f>('1. Data'!D356-MIN('1. Data'!D:D))/(MAX('1. Data'!D:D)-MIN('1. Data'!D:D))</f>
        <v>0.4</v>
      </c>
      <c r="E359" s="61">
        <f>('1. Data'!E356-MIN('1. Data'!E:E))/(MAX('1. Data'!E:E)-MIN('1. Data'!E:E))</f>
        <v>0.03424657534</v>
      </c>
      <c r="F359" s="61">
        <f>(MAX('1. Data'!F:F)-'1. Data'!F356)/(MAX('1. Data'!F:F)-MIN('1. Data'!F:F))</f>
        <v>0.9098497496</v>
      </c>
      <c r="G359" s="61">
        <f>(MAX('1. Data'!G:G)-'1. Data'!G356)/(MAX('1. Data'!G:G)-MIN('1. Data'!G:G))</f>
        <v>0.4436619718</v>
      </c>
      <c r="H359" s="61">
        <f>(MAX('1. Data'!H:H)-'1. Data'!H356)/(MAX('1. Data'!H:H)-MIN('1. Data'!H:H))</f>
        <v>0.4381625442</v>
      </c>
      <c r="I359" s="61">
        <f>(MAX('1. Data'!I:I)-'1. Data'!I356)/(MAX('1. Data'!I:I)-MIN('1. Data'!I:I))</f>
        <v>0.9170337739</v>
      </c>
      <c r="J359" s="61">
        <f>(MAX('1. Data'!J:J)-'1. Data'!J356)/(MAX('1. Data'!J:J)-MIN('1. Data'!J:J))</f>
        <v>0.5984251969</v>
      </c>
      <c r="K359" s="61">
        <f>('1. Data'!K356-MIN('1. Data'!K:K))/(MAX('1. Data'!K:K)-MIN('1. Data'!K:K))</f>
        <v>0.1556886228</v>
      </c>
      <c r="L359" s="61">
        <f>('1. Data'!L356-MIN('1. Data'!L:L))/(MAX('1. Data'!L:L)-MIN('1. Data'!L:L))</f>
        <v>0.5384615385</v>
      </c>
      <c r="M359" s="61">
        <f>('1. Data'!M356-MIN('1. Data'!M:M))/(MAX('1. Data'!M:M)-MIN('1. Data'!M:M))</f>
        <v>0.6</v>
      </c>
    </row>
    <row r="360" ht="15.75" customHeight="1">
      <c r="A360" s="60">
        <v>356.0</v>
      </c>
      <c r="B360" s="61">
        <f>('1. Data'!B357-MIN('1. Data'!B:B))/(MAX('1. Data'!B:B)-MIN('1. Data'!B:B))</f>
        <v>0.185840708</v>
      </c>
      <c r="C360" s="61">
        <f>(MAX('1. Data'!C:C)-'1. Data'!C357)/(MAX('1. Data'!C:C)-MIN('1. Data'!C:C))</f>
        <v>0.5684931507</v>
      </c>
      <c r="D360" s="61">
        <f>('1. Data'!D357-MIN('1. Data'!D:D))/(MAX('1. Data'!D:D)-MIN('1. Data'!D:D))</f>
        <v>0.01</v>
      </c>
      <c r="E360" s="61">
        <f>('1. Data'!E357-MIN('1. Data'!E:E))/(MAX('1. Data'!E:E)-MIN('1. Data'!E:E))</f>
        <v>0.102739726</v>
      </c>
      <c r="F360" s="61">
        <f>(MAX('1. Data'!F:F)-'1. Data'!F357)/(MAX('1. Data'!F:F)-MIN('1. Data'!F:F))</f>
        <v>0.8898163606</v>
      </c>
      <c r="G360" s="61">
        <f>(MAX('1. Data'!G:G)-'1. Data'!G357)/(MAX('1. Data'!G:G)-MIN('1. Data'!G:G))</f>
        <v>0.7746478873</v>
      </c>
      <c r="H360" s="61">
        <f>(MAX('1. Data'!H:H)-'1. Data'!H357)/(MAX('1. Data'!H:H)-MIN('1. Data'!H:H))</f>
        <v>0.9081272085</v>
      </c>
      <c r="I360" s="61">
        <f>(MAX('1. Data'!I:I)-'1. Data'!I357)/(MAX('1. Data'!I:I)-MIN('1. Data'!I:I))</f>
        <v>0.6013215859</v>
      </c>
      <c r="J360" s="61">
        <f>(MAX('1. Data'!J:J)-'1. Data'!J357)/(MAX('1. Data'!J:J)-MIN('1. Data'!J:J))</f>
        <v>0.3622047244</v>
      </c>
      <c r="K360" s="61">
        <f>('1. Data'!K357-MIN('1. Data'!K:K))/(MAX('1. Data'!K:K)-MIN('1. Data'!K:K))</f>
        <v>0.1676646707</v>
      </c>
      <c r="L360" s="61">
        <f>('1. Data'!L357-MIN('1. Data'!L:L))/(MAX('1. Data'!L:L)-MIN('1. Data'!L:L))</f>
        <v>0.6769230769</v>
      </c>
      <c r="M360" s="61">
        <f>('1. Data'!M357-MIN('1. Data'!M:M))/(MAX('1. Data'!M:M)-MIN('1. Data'!M:M))</f>
        <v>0.6</v>
      </c>
    </row>
    <row r="361" ht="15.75" customHeight="1">
      <c r="A361" s="60">
        <v>357.0</v>
      </c>
      <c r="B361" s="61">
        <f>('1. Data'!B358-MIN('1. Data'!B:B))/(MAX('1. Data'!B:B)-MIN('1. Data'!B:B))</f>
        <v>0.610619469</v>
      </c>
      <c r="C361" s="61">
        <f>(MAX('1. Data'!C:C)-'1. Data'!C358)/(MAX('1. Data'!C:C)-MIN('1. Data'!C:C))</f>
        <v>0.801369863</v>
      </c>
      <c r="D361" s="61">
        <f>('1. Data'!D358-MIN('1. Data'!D:D))/(MAX('1. Data'!D:D)-MIN('1. Data'!D:D))</f>
        <v>0.52</v>
      </c>
      <c r="E361" s="61">
        <f>('1. Data'!E358-MIN('1. Data'!E:E))/(MAX('1. Data'!E:E)-MIN('1. Data'!E:E))</f>
        <v>0.1438356164</v>
      </c>
      <c r="F361" s="61">
        <f>(MAX('1. Data'!F:F)-'1. Data'!F358)/(MAX('1. Data'!F:F)-MIN('1. Data'!F:F))</f>
        <v>0.8864774624</v>
      </c>
      <c r="G361" s="61">
        <f>(MAX('1. Data'!G:G)-'1. Data'!G358)/(MAX('1. Data'!G:G)-MIN('1. Data'!G:G))</f>
        <v>0.6056338028</v>
      </c>
      <c r="H361" s="61">
        <f>(MAX('1. Data'!H:H)-'1. Data'!H358)/(MAX('1. Data'!H:H)-MIN('1. Data'!H:H))</f>
        <v>0.8268551237</v>
      </c>
      <c r="I361" s="61">
        <f>(MAX('1. Data'!I:I)-'1. Data'!I358)/(MAX('1. Data'!I:I)-MIN('1. Data'!I:I))</f>
        <v>0.2635829662</v>
      </c>
      <c r="J361" s="61">
        <f>(MAX('1. Data'!J:J)-'1. Data'!J358)/(MAX('1. Data'!J:J)-MIN('1. Data'!J:J))</f>
        <v>0.5905511811</v>
      </c>
      <c r="K361" s="61">
        <f>('1. Data'!K358-MIN('1. Data'!K:K))/(MAX('1. Data'!K:K)-MIN('1. Data'!K:K))</f>
        <v>0.3293413174</v>
      </c>
      <c r="L361" s="61">
        <f>('1. Data'!L358-MIN('1. Data'!L:L))/(MAX('1. Data'!L:L)-MIN('1. Data'!L:L))</f>
        <v>0.4</v>
      </c>
      <c r="M361" s="61">
        <f>('1. Data'!M358-MIN('1. Data'!M:M))/(MAX('1. Data'!M:M)-MIN('1. Data'!M:M))</f>
        <v>0.4</v>
      </c>
    </row>
    <row r="362" ht="15.75" customHeight="1">
      <c r="A362" s="60">
        <v>358.0</v>
      </c>
      <c r="B362" s="61">
        <f>('1. Data'!B359-MIN('1. Data'!B:B))/(MAX('1. Data'!B:B)-MIN('1. Data'!B:B))</f>
        <v>0.5221238938</v>
      </c>
      <c r="C362" s="61">
        <f>(MAX('1. Data'!C:C)-'1. Data'!C359)/(MAX('1. Data'!C:C)-MIN('1. Data'!C:C))</f>
        <v>0.7945205479</v>
      </c>
      <c r="D362" s="61">
        <f>('1. Data'!D359-MIN('1. Data'!D:D))/(MAX('1. Data'!D:D)-MIN('1. Data'!D:D))</f>
        <v>0.66</v>
      </c>
      <c r="E362" s="61">
        <f>('1. Data'!E359-MIN('1. Data'!E:E))/(MAX('1. Data'!E:E)-MIN('1. Data'!E:E))</f>
        <v>0.1404109589</v>
      </c>
      <c r="F362" s="61">
        <f>(MAX('1. Data'!F:F)-'1. Data'!F359)/(MAX('1. Data'!F:F)-MIN('1. Data'!F:F))</f>
        <v>0.8263772955</v>
      </c>
      <c r="G362" s="61">
        <f>(MAX('1. Data'!G:G)-'1. Data'!G359)/(MAX('1. Data'!G:G)-MIN('1. Data'!G:G))</f>
        <v>0.8450704225</v>
      </c>
      <c r="H362" s="61">
        <f>(MAX('1. Data'!H:H)-'1. Data'!H359)/(MAX('1. Data'!H:H)-MIN('1. Data'!H:H))</f>
        <v>0.9187279152</v>
      </c>
      <c r="I362" s="61">
        <f>(MAX('1. Data'!I:I)-'1. Data'!I359)/(MAX('1. Data'!I:I)-MIN('1. Data'!I:I))</f>
        <v>0.4911894273</v>
      </c>
      <c r="J362" s="61">
        <f>(MAX('1. Data'!J:J)-'1. Data'!J359)/(MAX('1. Data'!J:J)-MIN('1. Data'!J:J))</f>
        <v>0.6062992126</v>
      </c>
      <c r="K362" s="61">
        <f>('1. Data'!K359-MIN('1. Data'!K:K))/(MAX('1. Data'!K:K)-MIN('1. Data'!K:K))</f>
        <v>0.251497006</v>
      </c>
      <c r="L362" s="61">
        <f>('1. Data'!L359-MIN('1. Data'!L:L))/(MAX('1. Data'!L:L)-MIN('1. Data'!L:L))</f>
        <v>0.5076923077</v>
      </c>
      <c r="M362" s="61">
        <f>('1. Data'!M359-MIN('1. Data'!M:M))/(MAX('1. Data'!M:M)-MIN('1. Data'!M:M))</f>
        <v>0.8</v>
      </c>
    </row>
    <row r="363" ht="15.75" customHeight="1">
      <c r="A363" s="60">
        <v>359.0</v>
      </c>
      <c r="B363" s="61">
        <f>('1. Data'!B360-MIN('1. Data'!B:B))/(MAX('1. Data'!B:B)-MIN('1. Data'!B:B))</f>
        <v>0.6460176991</v>
      </c>
      <c r="C363" s="61">
        <f>(MAX('1. Data'!C:C)-'1. Data'!C360)/(MAX('1. Data'!C:C)-MIN('1. Data'!C:C))</f>
        <v>0.7876712329</v>
      </c>
      <c r="D363" s="61">
        <f>('1. Data'!D360-MIN('1. Data'!D:D))/(MAX('1. Data'!D:D)-MIN('1. Data'!D:D))</f>
        <v>0.66</v>
      </c>
      <c r="E363" s="61">
        <f>('1. Data'!E360-MIN('1. Data'!E:E))/(MAX('1. Data'!E:E)-MIN('1. Data'!E:E))</f>
        <v>0.1506849315</v>
      </c>
      <c r="F363" s="61">
        <f>(MAX('1. Data'!F:F)-'1. Data'!F360)/(MAX('1. Data'!F:F)-MIN('1. Data'!F:F))</f>
        <v>0.8380634391</v>
      </c>
      <c r="G363" s="61">
        <f>(MAX('1. Data'!G:G)-'1. Data'!G360)/(MAX('1. Data'!G:G)-MIN('1. Data'!G:G))</f>
        <v>0.8732394366</v>
      </c>
      <c r="H363" s="61">
        <f>(MAX('1. Data'!H:H)-'1. Data'!H360)/(MAX('1. Data'!H:H)-MIN('1. Data'!H:H))</f>
        <v>0.9399293286</v>
      </c>
      <c r="I363" s="61">
        <f>(MAX('1. Data'!I:I)-'1. Data'!I360)/(MAX('1. Data'!I:I)-MIN('1. Data'!I:I))</f>
        <v>0.2709251101</v>
      </c>
      <c r="J363" s="61">
        <f>(MAX('1. Data'!J:J)-'1. Data'!J360)/(MAX('1. Data'!J:J)-MIN('1. Data'!J:J))</f>
        <v>0.6771653543</v>
      </c>
      <c r="K363" s="61">
        <f>('1. Data'!K360-MIN('1. Data'!K:K))/(MAX('1. Data'!K:K)-MIN('1. Data'!K:K))</f>
        <v>0.3113772455</v>
      </c>
      <c r="L363" s="61">
        <f>('1. Data'!L360-MIN('1. Data'!L:L))/(MAX('1. Data'!L:L)-MIN('1. Data'!L:L))</f>
        <v>0.3076923077</v>
      </c>
      <c r="M363" s="61">
        <f>('1. Data'!M360-MIN('1. Data'!M:M))/(MAX('1. Data'!M:M)-MIN('1. Data'!M:M))</f>
        <v>0.8</v>
      </c>
    </row>
    <row r="364" ht="15.75" customHeight="1">
      <c r="A364" s="60">
        <v>360.0</v>
      </c>
      <c r="B364" s="61">
        <f>('1. Data'!B361-MIN('1. Data'!B:B))/(MAX('1. Data'!B:B)-MIN('1. Data'!B:B))</f>
        <v>0.7079646018</v>
      </c>
      <c r="C364" s="61">
        <f>(MAX('1. Data'!C:C)-'1. Data'!C361)/(MAX('1. Data'!C:C)-MIN('1. Data'!C:C))</f>
        <v>0.8219178082</v>
      </c>
      <c r="D364" s="61">
        <f>('1. Data'!D361-MIN('1. Data'!D:D))/(MAX('1. Data'!D:D)-MIN('1. Data'!D:D))</f>
        <v>0.66</v>
      </c>
      <c r="E364" s="61">
        <f>('1. Data'!E361-MIN('1. Data'!E:E))/(MAX('1. Data'!E:E)-MIN('1. Data'!E:E))</f>
        <v>0.1164383562</v>
      </c>
      <c r="F364" s="61">
        <f>(MAX('1. Data'!F:F)-'1. Data'!F361)/(MAX('1. Data'!F:F)-MIN('1. Data'!F:F))</f>
        <v>0.8731218698</v>
      </c>
      <c r="G364" s="61">
        <f>(MAX('1. Data'!G:G)-'1. Data'!G361)/(MAX('1. Data'!G:G)-MIN('1. Data'!G:G))</f>
        <v>0.8732394366</v>
      </c>
      <c r="H364" s="61">
        <f>(MAX('1. Data'!H:H)-'1. Data'!H361)/(MAX('1. Data'!H:H)-MIN('1. Data'!H:H))</f>
        <v>0.8763250883</v>
      </c>
      <c r="I364" s="61">
        <f>(MAX('1. Data'!I:I)-'1. Data'!I361)/(MAX('1. Data'!I:I)-MIN('1. Data'!I:I))</f>
        <v>0.1975036711</v>
      </c>
      <c r="J364" s="61">
        <f>(MAX('1. Data'!J:J)-'1. Data'!J361)/(MAX('1. Data'!J:J)-MIN('1. Data'!J:J))</f>
        <v>0.6614173228</v>
      </c>
      <c r="K364" s="61">
        <f>('1. Data'!K361-MIN('1. Data'!K:K))/(MAX('1. Data'!K:K)-MIN('1. Data'!K:K))</f>
        <v>0.2095808383</v>
      </c>
      <c r="L364" s="61">
        <f>('1. Data'!L361-MIN('1. Data'!L:L))/(MAX('1. Data'!L:L)-MIN('1. Data'!L:L))</f>
        <v>0.2153846154</v>
      </c>
      <c r="M364" s="61">
        <f>('1. Data'!M361-MIN('1. Data'!M:M))/(MAX('1. Data'!M:M)-MIN('1. Data'!M:M))</f>
        <v>0.6</v>
      </c>
    </row>
    <row r="365" ht="15.75" customHeight="1">
      <c r="A365" s="60">
        <v>361.0</v>
      </c>
      <c r="B365" s="61">
        <f>('1. Data'!B362-MIN('1. Data'!B:B))/(MAX('1. Data'!B:B)-MIN('1. Data'!B:B))</f>
        <v>0.3185840708</v>
      </c>
      <c r="C365" s="61">
        <f>(MAX('1. Data'!C:C)-'1. Data'!C362)/(MAX('1. Data'!C:C)-MIN('1. Data'!C:C))</f>
        <v>0.602739726</v>
      </c>
      <c r="D365" s="61">
        <f>('1. Data'!D362-MIN('1. Data'!D:D))/(MAX('1. Data'!D:D)-MIN('1. Data'!D:D))</f>
        <v>0.23</v>
      </c>
      <c r="E365" s="61">
        <f>('1. Data'!E362-MIN('1. Data'!E:E))/(MAX('1. Data'!E:E)-MIN('1. Data'!E:E))</f>
        <v>0.07534246575</v>
      </c>
      <c r="F365" s="61">
        <f>(MAX('1. Data'!F:F)-'1. Data'!F362)/(MAX('1. Data'!F:F)-MIN('1. Data'!F:F))</f>
        <v>0.8547579299</v>
      </c>
      <c r="G365" s="61">
        <f>(MAX('1. Data'!G:G)-'1. Data'!G362)/(MAX('1. Data'!G:G)-MIN('1. Data'!G:G))</f>
        <v>0.8169014085</v>
      </c>
      <c r="H365" s="61">
        <f>(MAX('1. Data'!H:H)-'1. Data'!H362)/(MAX('1. Data'!H:H)-MIN('1. Data'!H:H))</f>
        <v>0.7349823322</v>
      </c>
      <c r="I365" s="61">
        <f>(MAX('1. Data'!I:I)-'1. Data'!I362)/(MAX('1. Data'!I:I)-MIN('1. Data'!I:I))</f>
        <v>0.4691629956</v>
      </c>
      <c r="J365" s="61">
        <f>(MAX('1. Data'!J:J)-'1. Data'!J362)/(MAX('1. Data'!J:J)-MIN('1. Data'!J:J))</f>
        <v>0.6456692913</v>
      </c>
      <c r="K365" s="61">
        <f>('1. Data'!K362-MIN('1. Data'!K:K))/(MAX('1. Data'!K:K)-MIN('1. Data'!K:K))</f>
        <v>0.2215568862</v>
      </c>
      <c r="L365" s="61">
        <f>('1. Data'!L362-MIN('1. Data'!L:L))/(MAX('1. Data'!L:L)-MIN('1. Data'!L:L))</f>
        <v>0.1538461538</v>
      </c>
      <c r="M365" s="61">
        <f>('1. Data'!M362-MIN('1. Data'!M:M))/(MAX('1. Data'!M:M)-MIN('1. Data'!M:M))</f>
        <v>0.4</v>
      </c>
    </row>
    <row r="366" ht="15.75" customHeight="1">
      <c r="A366" s="60">
        <v>362.0</v>
      </c>
      <c r="B366" s="61">
        <f>('1. Data'!B363-MIN('1. Data'!B:B))/(MAX('1. Data'!B:B)-MIN('1. Data'!B:B))</f>
        <v>0.3539823009</v>
      </c>
      <c r="C366" s="61">
        <f>(MAX('1. Data'!C:C)-'1. Data'!C363)/(MAX('1. Data'!C:C)-MIN('1. Data'!C:C))</f>
        <v>0.7739726027</v>
      </c>
      <c r="D366" s="61">
        <f>('1. Data'!D363-MIN('1. Data'!D:D))/(MAX('1. Data'!D:D)-MIN('1. Data'!D:D))</f>
        <v>0.31</v>
      </c>
      <c r="E366" s="61">
        <f>('1. Data'!E363-MIN('1. Data'!E:E))/(MAX('1. Data'!E:E)-MIN('1. Data'!E:E))</f>
        <v>0.1164383562</v>
      </c>
      <c r="F366" s="61">
        <f>(MAX('1. Data'!F:F)-'1. Data'!F363)/(MAX('1. Data'!F:F)-MIN('1. Data'!F:F))</f>
        <v>0.8764607679</v>
      </c>
      <c r="G366" s="61">
        <f>(MAX('1. Data'!G:G)-'1. Data'!G363)/(MAX('1. Data'!G:G)-MIN('1. Data'!G:G))</f>
        <v>0.7183098592</v>
      </c>
      <c r="H366" s="61">
        <f>(MAX('1. Data'!H:H)-'1. Data'!H363)/(MAX('1. Data'!H:H)-MIN('1. Data'!H:H))</f>
        <v>0.8445229682</v>
      </c>
      <c r="I366" s="61">
        <f>(MAX('1. Data'!I:I)-'1. Data'!I363)/(MAX('1. Data'!I:I)-MIN('1. Data'!I:I))</f>
        <v>0.4030837004</v>
      </c>
      <c r="J366" s="61">
        <f>(MAX('1. Data'!J:J)-'1. Data'!J363)/(MAX('1. Data'!J:J)-MIN('1. Data'!J:J))</f>
        <v>0.5039370079</v>
      </c>
      <c r="K366" s="61">
        <f>('1. Data'!K363-MIN('1. Data'!K:K))/(MAX('1. Data'!K:K)-MIN('1. Data'!K:K))</f>
        <v>0.3473053892</v>
      </c>
      <c r="L366" s="61">
        <f>('1. Data'!L363-MIN('1. Data'!L:L))/(MAX('1. Data'!L:L)-MIN('1. Data'!L:L))</f>
        <v>0.2307692308</v>
      </c>
      <c r="M366" s="61">
        <f>('1. Data'!M363-MIN('1. Data'!M:M))/(MAX('1. Data'!M:M)-MIN('1. Data'!M:M))</f>
        <v>0.6</v>
      </c>
    </row>
    <row r="367" ht="15.75" customHeight="1">
      <c r="A367" s="60">
        <v>363.0</v>
      </c>
      <c r="B367" s="61">
        <f>('1. Data'!B364-MIN('1. Data'!B:B))/(MAX('1. Data'!B:B)-MIN('1. Data'!B:B))</f>
        <v>0.6460176991</v>
      </c>
      <c r="C367" s="61">
        <f>(MAX('1. Data'!C:C)-'1. Data'!C364)/(MAX('1. Data'!C:C)-MIN('1. Data'!C:C))</f>
        <v>0.6849315068</v>
      </c>
      <c r="D367" s="61">
        <f>('1. Data'!D364-MIN('1. Data'!D:D))/(MAX('1. Data'!D:D)-MIN('1. Data'!D:D))</f>
        <v>0.66</v>
      </c>
      <c r="E367" s="61">
        <f>('1. Data'!E364-MIN('1. Data'!E:E))/(MAX('1. Data'!E:E)-MIN('1. Data'!E:E))</f>
        <v>0.1095890411</v>
      </c>
      <c r="F367" s="61">
        <f>(MAX('1. Data'!F:F)-'1. Data'!F364)/(MAX('1. Data'!F:F)-MIN('1. Data'!F:F))</f>
        <v>0.8998330551</v>
      </c>
      <c r="G367" s="61">
        <f>(MAX('1. Data'!G:G)-'1. Data'!G364)/(MAX('1. Data'!G:G)-MIN('1. Data'!G:G))</f>
        <v>0.9295774648</v>
      </c>
      <c r="H367" s="61">
        <f>(MAX('1. Data'!H:H)-'1. Data'!H364)/(MAX('1. Data'!H:H)-MIN('1. Data'!H:H))</f>
        <v>0.890459364</v>
      </c>
      <c r="I367" s="61">
        <f>(MAX('1. Data'!I:I)-'1. Data'!I364)/(MAX('1. Data'!I:I)-MIN('1. Data'!I:I))</f>
        <v>0.3296622614</v>
      </c>
      <c r="J367" s="61">
        <f>(MAX('1. Data'!J:J)-'1. Data'!J364)/(MAX('1. Data'!J:J)-MIN('1. Data'!J:J))</f>
        <v>0.7559055118</v>
      </c>
      <c r="K367" s="61">
        <f>('1. Data'!K364-MIN('1. Data'!K:K))/(MAX('1. Data'!K:K)-MIN('1. Data'!K:K))</f>
        <v>0.1377245509</v>
      </c>
      <c r="L367" s="61">
        <f>('1. Data'!L364-MIN('1. Data'!L:L))/(MAX('1. Data'!L:L)-MIN('1. Data'!L:L))</f>
        <v>0.2461538462</v>
      </c>
      <c r="M367" s="61">
        <f>('1. Data'!M364-MIN('1. Data'!M:M))/(MAX('1. Data'!M:M)-MIN('1. Data'!M:M))</f>
        <v>0.4</v>
      </c>
    </row>
    <row r="368" ht="15.75" customHeight="1">
      <c r="A368" s="60">
        <v>364.0</v>
      </c>
      <c r="B368" s="61">
        <f>('1. Data'!B365-MIN('1. Data'!B:B))/(MAX('1. Data'!B:B)-MIN('1. Data'!B:B))</f>
        <v>0.6991150442</v>
      </c>
      <c r="C368" s="61">
        <f>(MAX('1. Data'!C:C)-'1. Data'!C365)/(MAX('1. Data'!C:C)-MIN('1. Data'!C:C))</f>
        <v>0.7671232877</v>
      </c>
      <c r="D368" s="61">
        <f>('1. Data'!D365-MIN('1. Data'!D:D))/(MAX('1. Data'!D:D)-MIN('1. Data'!D:D))</f>
        <v>0.63</v>
      </c>
      <c r="E368" s="61">
        <f>('1. Data'!E365-MIN('1. Data'!E:E))/(MAX('1. Data'!E:E)-MIN('1. Data'!E:E))</f>
        <v>0.07534246575</v>
      </c>
      <c r="F368" s="61">
        <f>(MAX('1. Data'!F:F)-'1. Data'!F365)/(MAX('1. Data'!F:F)-MIN('1. Data'!F:F))</f>
        <v>0.9015025042</v>
      </c>
      <c r="G368" s="61">
        <f>(MAX('1. Data'!G:G)-'1. Data'!G365)/(MAX('1. Data'!G:G)-MIN('1. Data'!G:G))</f>
        <v>0.9295774648</v>
      </c>
      <c r="H368" s="61">
        <f>(MAX('1. Data'!H:H)-'1. Data'!H365)/(MAX('1. Data'!H:H)-MIN('1. Data'!H:H))</f>
        <v>0.9681978799</v>
      </c>
      <c r="I368" s="61">
        <f>(MAX('1. Data'!I:I)-'1. Data'!I365)/(MAX('1. Data'!I:I)-MIN('1. Data'!I:I))</f>
        <v>0.359030837</v>
      </c>
      <c r="J368" s="61">
        <f>(MAX('1. Data'!J:J)-'1. Data'!J365)/(MAX('1. Data'!J:J)-MIN('1. Data'!J:J))</f>
        <v>0.8031496063</v>
      </c>
      <c r="K368" s="61">
        <f>('1. Data'!K365-MIN('1. Data'!K:K))/(MAX('1. Data'!K:K)-MIN('1. Data'!K:K))</f>
        <v>0.3233532934</v>
      </c>
      <c r="L368" s="61">
        <f>('1. Data'!L365-MIN('1. Data'!L:L))/(MAX('1. Data'!L:L)-MIN('1. Data'!L:L))</f>
        <v>0.2769230769</v>
      </c>
      <c r="M368" s="61">
        <f>('1. Data'!M365-MIN('1. Data'!M:M))/(MAX('1. Data'!M:M)-MIN('1. Data'!M:M))</f>
        <v>0.4</v>
      </c>
    </row>
    <row r="369" ht="15.75" customHeight="1">
      <c r="A369" s="60">
        <v>365.0</v>
      </c>
      <c r="B369" s="61">
        <f>('1. Data'!B366-MIN('1. Data'!B:B))/(MAX('1. Data'!B:B)-MIN('1. Data'!B:B))</f>
        <v>0.7256637168</v>
      </c>
      <c r="C369" s="61">
        <f>(MAX('1. Data'!C:C)-'1. Data'!C366)/(MAX('1. Data'!C:C)-MIN('1. Data'!C:C))</f>
        <v>0.6609589041</v>
      </c>
      <c r="D369" s="61">
        <f>('1. Data'!D366-MIN('1. Data'!D:D))/(MAX('1. Data'!D:D)-MIN('1. Data'!D:D))</f>
        <v>0.66</v>
      </c>
      <c r="E369" s="61">
        <f>('1. Data'!E366-MIN('1. Data'!E:E))/(MAX('1. Data'!E:E)-MIN('1. Data'!E:E))</f>
        <v>0.3356164384</v>
      </c>
      <c r="F369" s="61">
        <f>(MAX('1. Data'!F:F)-'1. Data'!F366)/(MAX('1. Data'!F:F)-MIN('1. Data'!F:F))</f>
        <v>0.8814691152</v>
      </c>
      <c r="G369" s="61">
        <f>(MAX('1. Data'!G:G)-'1. Data'!G366)/(MAX('1. Data'!G:G)-MIN('1. Data'!G:G))</f>
        <v>0.9154929577</v>
      </c>
      <c r="H369" s="61">
        <f>(MAX('1. Data'!H:H)-'1. Data'!H366)/(MAX('1. Data'!H:H)-MIN('1. Data'!H:H))</f>
        <v>0.8727915194</v>
      </c>
      <c r="I369" s="61">
        <f>(MAX('1. Data'!I:I)-'1. Data'!I366)/(MAX('1. Data'!I:I)-MIN('1. Data'!I:I))</f>
        <v>0.1093979442</v>
      </c>
      <c r="J369" s="61">
        <f>(MAX('1. Data'!J:J)-'1. Data'!J366)/(MAX('1. Data'!J:J)-MIN('1. Data'!J:J))</f>
        <v>0.7401574803</v>
      </c>
      <c r="K369" s="61">
        <f>('1. Data'!K366-MIN('1. Data'!K:K))/(MAX('1. Data'!K:K)-MIN('1. Data'!K:K))</f>
        <v>0.2395209581</v>
      </c>
      <c r="L369" s="61">
        <f>('1. Data'!L366-MIN('1. Data'!L:L))/(MAX('1. Data'!L:L)-MIN('1. Data'!L:L))</f>
        <v>0.2461538462</v>
      </c>
      <c r="M369" s="61">
        <f>('1. Data'!M366-MIN('1. Data'!M:M))/(MAX('1. Data'!M:M)-MIN('1. Data'!M:M))</f>
        <v>0.8</v>
      </c>
    </row>
    <row r="370" ht="15.75" customHeight="1">
      <c r="A370" s="60">
        <v>366.0</v>
      </c>
      <c r="B370" s="61">
        <f>('1. Data'!B367-MIN('1. Data'!B:B))/(MAX('1. Data'!B:B)-MIN('1. Data'!B:B))</f>
        <v>0.4778761062</v>
      </c>
      <c r="C370" s="61">
        <f>(MAX('1. Data'!C:C)-'1. Data'!C367)/(MAX('1. Data'!C:C)-MIN('1. Data'!C:C))</f>
        <v>0.7945205479</v>
      </c>
      <c r="D370" s="61">
        <f>('1. Data'!D367-MIN('1. Data'!D:D))/(MAX('1. Data'!D:D)-MIN('1. Data'!D:D))</f>
        <v>0.5</v>
      </c>
      <c r="E370" s="61">
        <f>('1. Data'!E367-MIN('1. Data'!E:E))/(MAX('1. Data'!E:E)-MIN('1. Data'!E:E))</f>
        <v>0.1712328767</v>
      </c>
      <c r="F370" s="61">
        <f>(MAX('1. Data'!F:F)-'1. Data'!F367)/(MAX('1. Data'!F:F)-MIN('1. Data'!F:F))</f>
        <v>0.8414023372</v>
      </c>
      <c r="G370" s="61">
        <f>(MAX('1. Data'!G:G)-'1. Data'!G367)/(MAX('1. Data'!G:G)-MIN('1. Data'!G:G))</f>
        <v>0.9154929577</v>
      </c>
      <c r="H370" s="61">
        <f>(MAX('1. Data'!H:H)-'1. Data'!H367)/(MAX('1. Data'!H:H)-MIN('1. Data'!H:H))</f>
        <v>0.9469964664</v>
      </c>
      <c r="I370" s="61">
        <f>(MAX('1. Data'!I:I)-'1. Data'!I367)/(MAX('1. Data'!I:I)-MIN('1. Data'!I:I))</f>
        <v>0.4251101322</v>
      </c>
      <c r="J370" s="61">
        <f>(MAX('1. Data'!J:J)-'1. Data'!J367)/(MAX('1. Data'!J:J)-MIN('1. Data'!J:J))</f>
        <v>0.5905511811</v>
      </c>
      <c r="K370" s="61">
        <f>('1. Data'!K367-MIN('1. Data'!K:K))/(MAX('1. Data'!K:K)-MIN('1. Data'!K:K))</f>
        <v>0.3592814371</v>
      </c>
      <c r="L370" s="61">
        <f>('1. Data'!L367-MIN('1. Data'!L:L))/(MAX('1. Data'!L:L)-MIN('1. Data'!L:L))</f>
        <v>0.5230769231</v>
      </c>
      <c r="M370" s="61">
        <f>('1. Data'!M367-MIN('1. Data'!M:M))/(MAX('1. Data'!M:M)-MIN('1. Data'!M:M))</f>
        <v>0.6</v>
      </c>
    </row>
    <row r="371" ht="15.75" customHeight="1">
      <c r="A371" s="60">
        <v>367.0</v>
      </c>
      <c r="B371" s="61">
        <f>('1. Data'!B368-MIN('1. Data'!B:B))/(MAX('1. Data'!B:B)-MIN('1. Data'!B:B))</f>
        <v>0.7256637168</v>
      </c>
      <c r="C371" s="61">
        <f>(MAX('1. Data'!C:C)-'1. Data'!C368)/(MAX('1. Data'!C:C)-MIN('1. Data'!C:C))</f>
        <v>0.6609589041</v>
      </c>
      <c r="D371" s="61">
        <f>('1. Data'!D368-MIN('1. Data'!D:D))/(MAX('1. Data'!D:D)-MIN('1. Data'!D:D))</f>
        <v>0.66</v>
      </c>
      <c r="E371" s="61">
        <f>('1. Data'!E368-MIN('1. Data'!E:E))/(MAX('1. Data'!E:E)-MIN('1. Data'!E:E))</f>
        <v>0.3356164384</v>
      </c>
      <c r="F371" s="61">
        <f>(MAX('1. Data'!F:F)-'1. Data'!F368)/(MAX('1. Data'!F:F)-MIN('1. Data'!F:F))</f>
        <v>0.8814691152</v>
      </c>
      <c r="G371" s="61">
        <f>(MAX('1. Data'!G:G)-'1. Data'!G368)/(MAX('1. Data'!G:G)-MIN('1. Data'!G:G))</f>
        <v>0.9154929577</v>
      </c>
      <c r="H371" s="61">
        <f>(MAX('1. Data'!H:H)-'1. Data'!H368)/(MAX('1. Data'!H:H)-MIN('1. Data'!H:H))</f>
        <v>0.8727915194</v>
      </c>
      <c r="I371" s="61">
        <f>(MAX('1. Data'!I:I)-'1. Data'!I368)/(MAX('1. Data'!I:I)-MIN('1. Data'!I:I))</f>
        <v>0.1093979442</v>
      </c>
      <c r="J371" s="61">
        <f>(MAX('1. Data'!J:J)-'1. Data'!J368)/(MAX('1. Data'!J:J)-MIN('1. Data'!J:J))</f>
        <v>0.7401574803</v>
      </c>
      <c r="K371" s="61">
        <f>('1. Data'!K368-MIN('1. Data'!K:K))/(MAX('1. Data'!K:K)-MIN('1. Data'!K:K))</f>
        <v>0.2395209581</v>
      </c>
      <c r="L371" s="61">
        <f>('1. Data'!L368-MIN('1. Data'!L:L))/(MAX('1. Data'!L:L)-MIN('1. Data'!L:L))</f>
        <v>0.2461538462</v>
      </c>
      <c r="M371" s="61">
        <f>('1. Data'!M368-MIN('1. Data'!M:M))/(MAX('1. Data'!M:M)-MIN('1. Data'!M:M))</f>
        <v>0.8</v>
      </c>
    </row>
    <row r="372" ht="15.75" customHeight="1">
      <c r="A372" s="60">
        <v>368.0</v>
      </c>
      <c r="B372" s="61">
        <f>('1. Data'!B369-MIN('1. Data'!B:B))/(MAX('1. Data'!B:B)-MIN('1. Data'!B:B))</f>
        <v>0.5132743363</v>
      </c>
      <c r="C372" s="61">
        <f>(MAX('1. Data'!C:C)-'1. Data'!C369)/(MAX('1. Data'!C:C)-MIN('1. Data'!C:C))</f>
        <v>0.6883561644</v>
      </c>
      <c r="D372" s="61">
        <f>('1. Data'!D369-MIN('1. Data'!D:D))/(MAX('1. Data'!D:D)-MIN('1. Data'!D:D))</f>
        <v>0.61</v>
      </c>
      <c r="E372" s="61">
        <f>('1. Data'!E369-MIN('1. Data'!E:E))/(MAX('1. Data'!E:E)-MIN('1. Data'!E:E))</f>
        <v>0.1164383562</v>
      </c>
      <c r="F372" s="61">
        <f>(MAX('1. Data'!F:F)-'1. Data'!F369)/(MAX('1. Data'!F:F)-MIN('1. Data'!F:F))</f>
        <v>0.8931552588</v>
      </c>
      <c r="G372" s="61">
        <f>(MAX('1. Data'!G:G)-'1. Data'!G369)/(MAX('1. Data'!G:G)-MIN('1. Data'!G:G))</f>
        <v>0.8591549296</v>
      </c>
      <c r="H372" s="61">
        <f>(MAX('1. Data'!H:H)-'1. Data'!H369)/(MAX('1. Data'!H:H)-MIN('1. Data'!H:H))</f>
        <v>0.9363957597</v>
      </c>
      <c r="I372" s="61">
        <f>(MAX('1. Data'!I:I)-'1. Data'!I369)/(MAX('1. Data'!I:I)-MIN('1. Data'!I:I))</f>
        <v>0.2709251101</v>
      </c>
      <c r="J372" s="61">
        <f>(MAX('1. Data'!J:J)-'1. Data'!J369)/(MAX('1. Data'!J:J)-MIN('1. Data'!J:J))</f>
        <v>0.6692913386</v>
      </c>
      <c r="K372" s="61">
        <f>('1. Data'!K369-MIN('1. Data'!K:K))/(MAX('1. Data'!K:K)-MIN('1. Data'!K:K))</f>
        <v>0.2155688623</v>
      </c>
      <c r="L372" s="61">
        <f>('1. Data'!L369-MIN('1. Data'!L:L))/(MAX('1. Data'!L:L)-MIN('1. Data'!L:L))</f>
        <v>0.09230769231</v>
      </c>
      <c r="M372" s="61">
        <f>('1. Data'!M369-MIN('1. Data'!M:M))/(MAX('1. Data'!M:M)-MIN('1. Data'!M:M))</f>
        <v>0.4</v>
      </c>
    </row>
    <row r="373" ht="15.75" customHeight="1">
      <c r="A373" s="60">
        <v>369.0</v>
      </c>
      <c r="B373" s="61">
        <f>('1. Data'!B370-MIN('1. Data'!B:B))/(MAX('1. Data'!B:B)-MIN('1. Data'!B:B))</f>
        <v>0.5044247788</v>
      </c>
      <c r="C373" s="61">
        <f>(MAX('1. Data'!C:C)-'1. Data'!C370)/(MAX('1. Data'!C:C)-MIN('1. Data'!C:C))</f>
        <v>0.8493150685</v>
      </c>
      <c r="D373" s="61">
        <f>('1. Data'!D370-MIN('1. Data'!D:D))/(MAX('1. Data'!D:D)-MIN('1. Data'!D:D))</f>
        <v>0.52</v>
      </c>
      <c r="E373" s="61">
        <f>('1. Data'!E370-MIN('1. Data'!E:E))/(MAX('1. Data'!E:E)-MIN('1. Data'!E:E))</f>
        <v>0.1301369863</v>
      </c>
      <c r="F373" s="61">
        <f>(MAX('1. Data'!F:F)-'1. Data'!F370)/(MAX('1. Data'!F:F)-MIN('1. Data'!F:F))</f>
        <v>0.754590985</v>
      </c>
      <c r="G373" s="61">
        <f>(MAX('1. Data'!G:G)-'1. Data'!G370)/(MAX('1. Data'!G:G)-MIN('1. Data'!G:G))</f>
        <v>0.8028169014</v>
      </c>
      <c r="H373" s="61">
        <f>(MAX('1. Data'!H:H)-'1. Data'!H370)/(MAX('1. Data'!H:H)-MIN('1. Data'!H:H))</f>
        <v>0.7561837456</v>
      </c>
      <c r="I373" s="61">
        <f>(MAX('1. Data'!I:I)-'1. Data'!I370)/(MAX('1. Data'!I:I)-MIN('1. Data'!I:I))</f>
        <v>0.2856093979</v>
      </c>
      <c r="J373" s="61">
        <f>(MAX('1. Data'!J:J)-'1. Data'!J370)/(MAX('1. Data'!J:J)-MIN('1. Data'!J:J))</f>
        <v>0.6535433071</v>
      </c>
      <c r="K373" s="61">
        <f>('1. Data'!K370-MIN('1. Data'!K:K))/(MAX('1. Data'!K:K)-MIN('1. Data'!K:K))</f>
        <v>0.1856287425</v>
      </c>
      <c r="L373" s="61">
        <f>('1. Data'!L370-MIN('1. Data'!L:L))/(MAX('1. Data'!L:L)-MIN('1. Data'!L:L))</f>
        <v>0.1538461538</v>
      </c>
      <c r="M373" s="61">
        <f>('1. Data'!M370-MIN('1. Data'!M:M))/(MAX('1. Data'!M:M)-MIN('1. Data'!M:M))</f>
        <v>0.4</v>
      </c>
    </row>
    <row r="374" ht="15.75" customHeight="1">
      <c r="A374" s="60">
        <v>370.0</v>
      </c>
      <c r="B374" s="61">
        <f>('1. Data'!B371-MIN('1. Data'!B:B))/(MAX('1. Data'!B:B)-MIN('1. Data'!B:B))</f>
        <v>0.4247787611</v>
      </c>
      <c r="C374" s="61">
        <f>(MAX('1. Data'!C:C)-'1. Data'!C371)/(MAX('1. Data'!C:C)-MIN('1. Data'!C:C))</f>
        <v>0.897260274</v>
      </c>
      <c r="D374" s="61">
        <f>('1. Data'!D371-MIN('1. Data'!D:D))/(MAX('1. Data'!D:D)-MIN('1. Data'!D:D))</f>
        <v>0.53</v>
      </c>
      <c r="E374" s="61">
        <f>('1. Data'!E371-MIN('1. Data'!E:E))/(MAX('1. Data'!E:E)-MIN('1. Data'!E:E))</f>
        <v>0.102739726</v>
      </c>
      <c r="F374" s="61">
        <f>(MAX('1. Data'!F:F)-'1. Data'!F371)/(MAX('1. Data'!F:F)-MIN('1. Data'!F:F))</f>
        <v>0.8964941569</v>
      </c>
      <c r="G374" s="61">
        <f>(MAX('1. Data'!G:G)-'1. Data'!G371)/(MAX('1. Data'!G:G)-MIN('1. Data'!G:G))</f>
        <v>0.9295774648</v>
      </c>
      <c r="H374" s="61">
        <f>(MAX('1. Data'!H:H)-'1. Data'!H371)/(MAX('1. Data'!H:H)-MIN('1. Data'!H:H))</f>
        <v>0.9575971731</v>
      </c>
      <c r="I374" s="61">
        <f>(MAX('1. Data'!I:I)-'1. Data'!I371)/(MAX('1. Data'!I:I)-MIN('1. Data'!I:I))</f>
        <v>0.5499265786</v>
      </c>
      <c r="J374" s="61">
        <f>(MAX('1. Data'!J:J)-'1. Data'!J371)/(MAX('1. Data'!J:J)-MIN('1. Data'!J:J))</f>
        <v>0.6377952756</v>
      </c>
      <c r="K374" s="61">
        <f>('1. Data'!K371-MIN('1. Data'!K:K))/(MAX('1. Data'!K:K)-MIN('1. Data'!K:K))</f>
        <v>0.4790419162</v>
      </c>
      <c r="L374" s="61">
        <f>('1. Data'!L371-MIN('1. Data'!L:L))/(MAX('1. Data'!L:L)-MIN('1. Data'!L:L))</f>
        <v>0.5538461538</v>
      </c>
      <c r="M374" s="61">
        <f>('1. Data'!M371-MIN('1. Data'!M:M))/(MAX('1. Data'!M:M)-MIN('1. Data'!M:M))</f>
        <v>0.8</v>
      </c>
    </row>
    <row r="375" ht="15.75" customHeight="1">
      <c r="A375" s="60">
        <v>371.0</v>
      </c>
      <c r="B375" s="61">
        <f>('1. Data'!B372-MIN('1. Data'!B:B))/(MAX('1. Data'!B:B)-MIN('1. Data'!B:B))</f>
        <v>0.203539823</v>
      </c>
      <c r="C375" s="61">
        <f>(MAX('1. Data'!C:C)-'1. Data'!C372)/(MAX('1. Data'!C:C)-MIN('1. Data'!C:C))</f>
        <v>0.5582191781</v>
      </c>
      <c r="D375" s="61">
        <f>('1. Data'!D372-MIN('1. Data'!D:D))/(MAX('1. Data'!D:D)-MIN('1. Data'!D:D))</f>
        <v>0.02</v>
      </c>
      <c r="E375" s="61">
        <f>('1. Data'!E372-MIN('1. Data'!E:E))/(MAX('1. Data'!E:E)-MIN('1. Data'!E:E))</f>
        <v>0.09589041096</v>
      </c>
      <c r="F375" s="61">
        <f>(MAX('1. Data'!F:F)-'1. Data'!F372)/(MAX('1. Data'!F:F)-MIN('1. Data'!F:F))</f>
        <v>0.9148580968</v>
      </c>
      <c r="G375" s="61">
        <f>(MAX('1. Data'!G:G)-'1. Data'!G372)/(MAX('1. Data'!G:G)-MIN('1. Data'!G:G))</f>
        <v>0.5211267606</v>
      </c>
      <c r="H375" s="61">
        <f>(MAX('1. Data'!H:H)-'1. Data'!H372)/(MAX('1. Data'!H:H)-MIN('1. Data'!H:H))</f>
        <v>0.7985865724</v>
      </c>
      <c r="I375" s="61">
        <f>(MAX('1. Data'!I:I)-'1. Data'!I372)/(MAX('1. Data'!I:I)-MIN('1. Data'!I:I))</f>
        <v>0.4544787078</v>
      </c>
      <c r="J375" s="61">
        <f>(MAX('1. Data'!J:J)-'1. Data'!J372)/(MAX('1. Data'!J:J)-MIN('1. Data'!J:J))</f>
        <v>0.3464566929</v>
      </c>
      <c r="K375" s="61">
        <f>('1. Data'!K372-MIN('1. Data'!K:K))/(MAX('1. Data'!K:K)-MIN('1. Data'!K:K))</f>
        <v>0.2694610778</v>
      </c>
      <c r="L375" s="61">
        <f>('1. Data'!L372-MIN('1. Data'!L:L))/(MAX('1. Data'!L:L)-MIN('1. Data'!L:L))</f>
        <v>0.2307692308</v>
      </c>
      <c r="M375" s="61">
        <f>('1. Data'!M372-MIN('1. Data'!M:M))/(MAX('1. Data'!M:M)-MIN('1. Data'!M:M))</f>
        <v>0.4</v>
      </c>
    </row>
    <row r="376" ht="15.75" customHeight="1">
      <c r="A376" s="60">
        <v>372.0</v>
      </c>
      <c r="B376" s="61">
        <f>('1. Data'!B373-MIN('1. Data'!B:B))/(MAX('1. Data'!B:B)-MIN('1. Data'!B:B))</f>
        <v>0.2920353982</v>
      </c>
      <c r="C376" s="61">
        <f>(MAX('1. Data'!C:C)-'1. Data'!C373)/(MAX('1. Data'!C:C)-MIN('1. Data'!C:C))</f>
        <v>0.9178082192</v>
      </c>
      <c r="D376" s="61">
        <f>('1. Data'!D373-MIN('1. Data'!D:D))/(MAX('1. Data'!D:D)-MIN('1. Data'!D:D))</f>
        <v>0.4</v>
      </c>
      <c r="E376" s="61">
        <f>('1. Data'!E373-MIN('1. Data'!E:E))/(MAX('1. Data'!E:E)-MIN('1. Data'!E:E))</f>
        <v>0.04794520548</v>
      </c>
      <c r="F376" s="61">
        <f>(MAX('1. Data'!F:F)-'1. Data'!F373)/(MAX('1. Data'!F:F)-MIN('1. Data'!F:F))</f>
        <v>0.9265442404</v>
      </c>
      <c r="G376" s="61">
        <f>(MAX('1. Data'!G:G)-'1. Data'!G373)/(MAX('1. Data'!G:G)-MIN('1. Data'!G:G))</f>
        <v>0.8591549296</v>
      </c>
      <c r="H376" s="61">
        <f>(MAX('1. Data'!H:H)-'1. Data'!H373)/(MAX('1. Data'!H:H)-MIN('1. Data'!H:H))</f>
        <v>0.9328621908</v>
      </c>
      <c r="I376" s="61">
        <f>(MAX('1. Data'!I:I)-'1. Data'!I373)/(MAX('1. Data'!I:I)-MIN('1. Data'!I:I))</f>
        <v>0.513215859</v>
      </c>
      <c r="J376" s="61">
        <f>(MAX('1. Data'!J:J)-'1. Data'!J373)/(MAX('1. Data'!J:J)-MIN('1. Data'!J:J))</f>
        <v>0.5433070866</v>
      </c>
      <c r="K376" s="61">
        <f>('1. Data'!K373-MIN('1. Data'!K:K))/(MAX('1. Data'!K:K)-MIN('1. Data'!K:K))</f>
        <v>0.3233532934</v>
      </c>
      <c r="L376" s="61">
        <f>('1. Data'!L373-MIN('1. Data'!L:L))/(MAX('1. Data'!L:L)-MIN('1. Data'!L:L))</f>
        <v>0.04615384615</v>
      </c>
      <c r="M376" s="61">
        <f>('1. Data'!M373-MIN('1. Data'!M:M))/(MAX('1. Data'!M:M)-MIN('1. Data'!M:M))</f>
        <v>0.6</v>
      </c>
    </row>
    <row r="377" ht="15.75" customHeight="1">
      <c r="A377" s="60">
        <v>373.0</v>
      </c>
      <c r="B377" s="61">
        <f>('1. Data'!B374-MIN('1. Data'!B:B))/(MAX('1. Data'!B:B)-MIN('1. Data'!B:B))</f>
        <v>0.3982300885</v>
      </c>
      <c r="C377" s="61">
        <f>(MAX('1. Data'!C:C)-'1. Data'!C374)/(MAX('1. Data'!C:C)-MIN('1. Data'!C:C))</f>
        <v>0.8904109589</v>
      </c>
      <c r="D377" s="61">
        <f>('1. Data'!D374-MIN('1. Data'!D:D))/(MAX('1. Data'!D:D)-MIN('1. Data'!D:D))</f>
        <v>0.48</v>
      </c>
      <c r="E377" s="61">
        <f>('1. Data'!E374-MIN('1. Data'!E:E))/(MAX('1. Data'!E:E)-MIN('1. Data'!E:E))</f>
        <v>0.06164383562</v>
      </c>
      <c r="F377" s="61">
        <f>(MAX('1. Data'!F:F)-'1. Data'!F374)/(MAX('1. Data'!F:F)-MIN('1. Data'!F:F))</f>
        <v>0.9081803005</v>
      </c>
      <c r="G377" s="61">
        <f>(MAX('1. Data'!G:G)-'1. Data'!G374)/(MAX('1. Data'!G:G)-MIN('1. Data'!G:G))</f>
        <v>0.6478873239</v>
      </c>
      <c r="H377" s="61">
        <f>(MAX('1. Data'!H:H)-'1. Data'!H374)/(MAX('1. Data'!H:H)-MIN('1. Data'!H:H))</f>
        <v>0.8586572438</v>
      </c>
      <c r="I377" s="61">
        <f>(MAX('1. Data'!I:I)-'1. Data'!I374)/(MAX('1. Data'!I:I)-MIN('1. Data'!I:I))</f>
        <v>0.513215859</v>
      </c>
      <c r="J377" s="61">
        <f>(MAX('1. Data'!J:J)-'1. Data'!J374)/(MAX('1. Data'!J:J)-MIN('1. Data'!J:J))</f>
        <v>0.5433070866</v>
      </c>
      <c r="K377" s="61">
        <f>('1. Data'!K374-MIN('1. Data'!K:K))/(MAX('1. Data'!K:K)-MIN('1. Data'!K:K))</f>
        <v>0.4251497006</v>
      </c>
      <c r="L377" s="61">
        <f>('1. Data'!L374-MIN('1. Data'!L:L))/(MAX('1. Data'!L:L)-MIN('1. Data'!L:L))</f>
        <v>0.3384615385</v>
      </c>
      <c r="M377" s="61">
        <f>('1. Data'!M374-MIN('1. Data'!M:M))/(MAX('1. Data'!M:M)-MIN('1. Data'!M:M))</f>
        <v>0.6</v>
      </c>
    </row>
    <row r="378" ht="15.75" customHeight="1">
      <c r="A378" s="60">
        <v>374.0</v>
      </c>
      <c r="B378" s="61">
        <f>('1. Data'!B375-MIN('1. Data'!B:B))/(MAX('1. Data'!B:B)-MIN('1. Data'!B:B))</f>
        <v>0.2477876106</v>
      </c>
      <c r="C378" s="61">
        <f>(MAX('1. Data'!C:C)-'1. Data'!C375)/(MAX('1. Data'!C:C)-MIN('1. Data'!C:C))</f>
        <v>0.7054794521</v>
      </c>
      <c r="D378" s="61">
        <f>('1. Data'!D375-MIN('1. Data'!D:D))/(MAX('1. Data'!D:D)-MIN('1. Data'!D:D))</f>
        <v>0.22</v>
      </c>
      <c r="E378" s="61">
        <f>('1. Data'!E375-MIN('1. Data'!E:E))/(MAX('1. Data'!E:E)-MIN('1. Data'!E:E))</f>
        <v>0.08904109589</v>
      </c>
      <c r="F378" s="61">
        <f>(MAX('1. Data'!F:F)-'1. Data'!F375)/(MAX('1. Data'!F:F)-MIN('1. Data'!F:F))</f>
        <v>0.8430717863</v>
      </c>
      <c r="G378" s="61">
        <f>(MAX('1. Data'!G:G)-'1. Data'!G375)/(MAX('1. Data'!G:G)-MIN('1. Data'!G:G))</f>
        <v>0.8450704225</v>
      </c>
      <c r="H378" s="61">
        <f>(MAX('1. Data'!H:H)-'1. Data'!H375)/(MAX('1. Data'!H:H)-MIN('1. Data'!H:H))</f>
        <v>0.7667844523</v>
      </c>
      <c r="I378" s="61">
        <f>(MAX('1. Data'!I:I)-'1. Data'!I375)/(MAX('1. Data'!I:I)-MIN('1. Data'!I:I))</f>
        <v>0.5719530103</v>
      </c>
      <c r="J378" s="61">
        <f>(MAX('1. Data'!J:J)-'1. Data'!J375)/(MAX('1. Data'!J:J)-MIN('1. Data'!J:J))</f>
        <v>0.7559055118</v>
      </c>
      <c r="K378" s="61">
        <f>('1. Data'!K375-MIN('1. Data'!K:K))/(MAX('1. Data'!K:K)-MIN('1. Data'!K:K))</f>
        <v>0.1796407186</v>
      </c>
      <c r="L378" s="61">
        <f>('1. Data'!L375-MIN('1. Data'!L:L))/(MAX('1. Data'!L:L)-MIN('1. Data'!L:L))</f>
        <v>0.1230769231</v>
      </c>
      <c r="M378" s="61">
        <f>('1. Data'!M375-MIN('1. Data'!M:M))/(MAX('1. Data'!M:M)-MIN('1. Data'!M:M))</f>
        <v>0.4</v>
      </c>
    </row>
    <row r="379" ht="15.75" customHeight="1">
      <c r="A379" s="60">
        <v>375.0</v>
      </c>
      <c r="B379" s="61">
        <f>('1. Data'!B376-MIN('1. Data'!B:B))/(MAX('1. Data'!B:B)-MIN('1. Data'!B:B))</f>
        <v>0.8318584071</v>
      </c>
      <c r="C379" s="61">
        <f>(MAX('1. Data'!C:C)-'1. Data'!C376)/(MAX('1. Data'!C:C)-MIN('1. Data'!C:C))</f>
        <v>0.801369863</v>
      </c>
      <c r="D379" s="61">
        <f>('1. Data'!D376-MIN('1. Data'!D:D))/(MAX('1. Data'!D:D)-MIN('1. Data'!D:D))</f>
        <v>0.63</v>
      </c>
      <c r="E379" s="61">
        <f>('1. Data'!E376-MIN('1. Data'!E:E))/(MAX('1. Data'!E:E)-MIN('1. Data'!E:E))</f>
        <v>0.198630137</v>
      </c>
      <c r="F379" s="61">
        <f>(MAX('1. Data'!F:F)-'1. Data'!F376)/(MAX('1. Data'!F:F)-MIN('1. Data'!F:F))</f>
        <v>0.8714524207</v>
      </c>
      <c r="G379" s="61">
        <f>(MAX('1. Data'!G:G)-'1. Data'!G376)/(MAX('1. Data'!G:G)-MIN('1. Data'!G:G))</f>
        <v>0.9295774648</v>
      </c>
      <c r="H379" s="61">
        <f>(MAX('1. Data'!H:H)-'1. Data'!H376)/(MAX('1. Data'!H:H)-MIN('1. Data'!H:H))</f>
        <v>0.8551236749</v>
      </c>
      <c r="I379" s="61">
        <f>(MAX('1. Data'!I:I)-'1. Data'!I376)/(MAX('1. Data'!I:I)-MIN('1. Data'!I:I))</f>
        <v>0.1681350954</v>
      </c>
      <c r="J379" s="61">
        <f>(MAX('1. Data'!J:J)-'1. Data'!J376)/(MAX('1. Data'!J:J)-MIN('1. Data'!J:J))</f>
        <v>0.7874015748</v>
      </c>
      <c r="K379" s="61">
        <f>('1. Data'!K376-MIN('1. Data'!K:K))/(MAX('1. Data'!K:K)-MIN('1. Data'!K:K))</f>
        <v>0.2874251497</v>
      </c>
      <c r="L379" s="61">
        <f>('1. Data'!L376-MIN('1. Data'!L:L))/(MAX('1. Data'!L:L)-MIN('1. Data'!L:L))</f>
        <v>0.3692307692</v>
      </c>
      <c r="M379" s="61">
        <f>('1. Data'!M376-MIN('1. Data'!M:M))/(MAX('1. Data'!M:M)-MIN('1. Data'!M:M))</f>
        <v>0.6</v>
      </c>
    </row>
    <row r="380" ht="15.75" customHeight="1">
      <c r="A380" s="60">
        <v>376.0</v>
      </c>
      <c r="B380" s="61">
        <f>('1. Data'!B377-MIN('1. Data'!B:B))/(MAX('1. Data'!B:B)-MIN('1. Data'!B:B))</f>
        <v>0.610619469</v>
      </c>
      <c r="C380" s="61">
        <f>(MAX('1. Data'!C:C)-'1. Data'!C377)/(MAX('1. Data'!C:C)-MIN('1. Data'!C:C))</f>
        <v>0.7123287671</v>
      </c>
      <c r="D380" s="61">
        <f>('1. Data'!D377-MIN('1. Data'!D:D))/(MAX('1. Data'!D:D)-MIN('1. Data'!D:D))</f>
        <v>0.71</v>
      </c>
      <c r="E380" s="61">
        <f>('1. Data'!E377-MIN('1. Data'!E:E))/(MAX('1. Data'!E:E)-MIN('1. Data'!E:E))</f>
        <v>0.2397260274</v>
      </c>
      <c r="F380" s="61">
        <f>(MAX('1. Data'!F:F)-'1. Data'!F377)/(MAX('1. Data'!F:F)-MIN('1. Data'!F:F))</f>
        <v>0.8130217028</v>
      </c>
      <c r="G380" s="61">
        <f>(MAX('1. Data'!G:G)-'1. Data'!G377)/(MAX('1. Data'!G:G)-MIN('1. Data'!G:G))</f>
        <v>0.9295774648</v>
      </c>
      <c r="H380" s="61">
        <f>(MAX('1. Data'!H:H)-'1. Data'!H377)/(MAX('1. Data'!H:H)-MIN('1. Data'!H:H))</f>
        <v>0.9681978799</v>
      </c>
      <c r="I380" s="61">
        <f>(MAX('1. Data'!I:I)-'1. Data'!I377)/(MAX('1. Data'!I:I)-MIN('1. Data'!I:I))</f>
        <v>0.3883994126</v>
      </c>
      <c r="J380" s="61">
        <f>(MAX('1. Data'!J:J)-'1. Data'!J377)/(MAX('1. Data'!J:J)-MIN('1. Data'!J:J))</f>
        <v>0.7874015748</v>
      </c>
      <c r="K380" s="61">
        <f>('1. Data'!K377-MIN('1. Data'!K:K))/(MAX('1. Data'!K:K)-MIN('1. Data'!K:K))</f>
        <v>0.2994011976</v>
      </c>
      <c r="L380" s="61">
        <f>('1. Data'!L377-MIN('1. Data'!L:L))/(MAX('1. Data'!L:L)-MIN('1. Data'!L:L))</f>
        <v>0.5230769231</v>
      </c>
      <c r="M380" s="61">
        <f>('1. Data'!M377-MIN('1. Data'!M:M))/(MAX('1. Data'!M:M)-MIN('1. Data'!M:M))</f>
        <v>0.8</v>
      </c>
    </row>
    <row r="381" ht="15.75" customHeight="1">
      <c r="A381" s="60">
        <v>377.0</v>
      </c>
      <c r="B381" s="61">
        <f>('1. Data'!B378-MIN('1. Data'!B:B))/(MAX('1. Data'!B:B)-MIN('1. Data'!B:B))</f>
        <v>0.610619469</v>
      </c>
      <c r="C381" s="61">
        <f>(MAX('1. Data'!C:C)-'1. Data'!C378)/(MAX('1. Data'!C:C)-MIN('1. Data'!C:C))</f>
        <v>0.7739726027</v>
      </c>
      <c r="D381" s="61">
        <f>('1. Data'!D378-MIN('1. Data'!D:D))/(MAX('1. Data'!D:D)-MIN('1. Data'!D:D))</f>
        <v>0.5</v>
      </c>
      <c r="E381" s="61">
        <f>('1. Data'!E378-MIN('1. Data'!E:E))/(MAX('1. Data'!E:E)-MIN('1. Data'!E:E))</f>
        <v>0.1438356164</v>
      </c>
      <c r="F381" s="61">
        <f>(MAX('1. Data'!F:F)-'1. Data'!F378)/(MAX('1. Data'!F:F)-MIN('1. Data'!F:F))</f>
        <v>0.8898163606</v>
      </c>
      <c r="G381" s="61">
        <f>(MAX('1. Data'!G:G)-'1. Data'!G378)/(MAX('1. Data'!G:G)-MIN('1. Data'!G:G))</f>
        <v>0.7464788732</v>
      </c>
      <c r="H381" s="61">
        <f>(MAX('1. Data'!H:H)-'1. Data'!H378)/(MAX('1. Data'!H:H)-MIN('1. Data'!H:H))</f>
        <v>0.8551236749</v>
      </c>
      <c r="I381" s="61">
        <f>(MAX('1. Data'!I:I)-'1. Data'!I378)/(MAX('1. Data'!I:I)-MIN('1. Data'!I:I))</f>
        <v>0.2488986784</v>
      </c>
      <c r="J381" s="61">
        <f>(MAX('1. Data'!J:J)-'1. Data'!J378)/(MAX('1. Data'!J:J)-MIN('1. Data'!J:J))</f>
        <v>0.5905511811</v>
      </c>
      <c r="K381" s="61">
        <f>('1. Data'!K378-MIN('1. Data'!K:K))/(MAX('1. Data'!K:K)-MIN('1. Data'!K:K))</f>
        <v>0.4670658683</v>
      </c>
      <c r="L381" s="61">
        <f>('1. Data'!L378-MIN('1. Data'!L:L))/(MAX('1. Data'!L:L)-MIN('1. Data'!L:L))</f>
        <v>0.4</v>
      </c>
      <c r="M381" s="61">
        <f>('1. Data'!M378-MIN('1. Data'!M:M))/(MAX('1. Data'!M:M)-MIN('1. Data'!M:M))</f>
        <v>0.6</v>
      </c>
    </row>
    <row r="382" ht="15.75" customHeight="1">
      <c r="A382" s="60">
        <v>378.0</v>
      </c>
      <c r="B382" s="61">
        <f>('1. Data'!B379-MIN('1. Data'!B:B))/(MAX('1. Data'!B:B)-MIN('1. Data'!B:B))</f>
        <v>0.4247787611</v>
      </c>
      <c r="C382" s="61">
        <f>(MAX('1. Data'!C:C)-'1. Data'!C379)/(MAX('1. Data'!C:C)-MIN('1. Data'!C:C))</f>
        <v>0.897260274</v>
      </c>
      <c r="D382" s="61">
        <f>('1. Data'!D379-MIN('1. Data'!D:D))/(MAX('1. Data'!D:D)-MIN('1. Data'!D:D))</f>
        <v>0.53</v>
      </c>
      <c r="E382" s="61">
        <f>('1. Data'!E379-MIN('1. Data'!E:E))/(MAX('1. Data'!E:E)-MIN('1. Data'!E:E))</f>
        <v>0.102739726</v>
      </c>
      <c r="F382" s="61">
        <f>(MAX('1. Data'!F:F)-'1. Data'!F379)/(MAX('1. Data'!F:F)-MIN('1. Data'!F:F))</f>
        <v>0.8964941569</v>
      </c>
      <c r="G382" s="61">
        <f>(MAX('1. Data'!G:G)-'1. Data'!G379)/(MAX('1. Data'!G:G)-MIN('1. Data'!G:G))</f>
        <v>0.9295774648</v>
      </c>
      <c r="H382" s="61">
        <f>(MAX('1. Data'!H:H)-'1. Data'!H379)/(MAX('1. Data'!H:H)-MIN('1. Data'!H:H))</f>
        <v>0.9575971731</v>
      </c>
      <c r="I382" s="61">
        <f>(MAX('1. Data'!I:I)-'1. Data'!I379)/(MAX('1. Data'!I:I)-MIN('1. Data'!I:I))</f>
        <v>0.5499265786</v>
      </c>
      <c r="J382" s="61">
        <f>(MAX('1. Data'!J:J)-'1. Data'!J379)/(MAX('1. Data'!J:J)-MIN('1. Data'!J:J))</f>
        <v>0.6377952756</v>
      </c>
      <c r="K382" s="61">
        <f>('1. Data'!K379-MIN('1. Data'!K:K))/(MAX('1. Data'!K:K)-MIN('1. Data'!K:K))</f>
        <v>0.4790419162</v>
      </c>
      <c r="L382" s="61">
        <f>('1. Data'!L379-MIN('1. Data'!L:L))/(MAX('1. Data'!L:L)-MIN('1. Data'!L:L))</f>
        <v>0.5538461538</v>
      </c>
      <c r="M382" s="61">
        <f>('1. Data'!M379-MIN('1. Data'!M:M))/(MAX('1. Data'!M:M)-MIN('1. Data'!M:M))</f>
        <v>0.8</v>
      </c>
    </row>
    <row r="383" ht="15.75" customHeight="1">
      <c r="A383" s="60">
        <v>379.0</v>
      </c>
      <c r="B383" s="61">
        <f>('1. Data'!B380-MIN('1. Data'!B:B))/(MAX('1. Data'!B:B)-MIN('1. Data'!B:B))</f>
        <v>0.6017699115</v>
      </c>
      <c r="C383" s="61">
        <f>(MAX('1. Data'!C:C)-'1. Data'!C380)/(MAX('1. Data'!C:C)-MIN('1. Data'!C:C))</f>
        <v>0.654109589</v>
      </c>
      <c r="D383" s="61">
        <f>('1. Data'!D380-MIN('1. Data'!D:D))/(MAX('1. Data'!D:D)-MIN('1. Data'!D:D))</f>
        <v>0.66</v>
      </c>
      <c r="E383" s="61">
        <f>('1. Data'!E380-MIN('1. Data'!E:E))/(MAX('1. Data'!E:E)-MIN('1. Data'!E:E))</f>
        <v>0.3630136986</v>
      </c>
      <c r="F383" s="61">
        <f>(MAX('1. Data'!F:F)-'1. Data'!F380)/(MAX('1. Data'!F:F)-MIN('1. Data'!F:F))</f>
        <v>0.8731218698</v>
      </c>
      <c r="G383" s="61">
        <f>(MAX('1. Data'!G:G)-'1. Data'!G380)/(MAX('1. Data'!G:G)-MIN('1. Data'!G:G))</f>
        <v>0.9295774648</v>
      </c>
      <c r="H383" s="61">
        <f>(MAX('1. Data'!H:H)-'1. Data'!H380)/(MAX('1. Data'!H:H)-MIN('1. Data'!H:H))</f>
        <v>0.9363957597</v>
      </c>
      <c r="I383" s="61">
        <f>(MAX('1. Data'!I:I)-'1. Data'!I380)/(MAX('1. Data'!I:I)-MIN('1. Data'!I:I))</f>
        <v>0.359030837</v>
      </c>
      <c r="J383" s="61">
        <f>(MAX('1. Data'!J:J)-'1. Data'!J380)/(MAX('1. Data'!J:J)-MIN('1. Data'!J:J))</f>
        <v>0.7086614173</v>
      </c>
      <c r="K383" s="61">
        <f>('1. Data'!K380-MIN('1. Data'!K:K))/(MAX('1. Data'!K:K)-MIN('1. Data'!K:K))</f>
        <v>0.3952095808</v>
      </c>
      <c r="L383" s="61">
        <f>('1. Data'!L380-MIN('1. Data'!L:L))/(MAX('1. Data'!L:L)-MIN('1. Data'!L:L))</f>
        <v>0.7538461538</v>
      </c>
      <c r="M383" s="61">
        <f>('1. Data'!M380-MIN('1. Data'!M:M))/(MAX('1. Data'!M:M)-MIN('1. Data'!M:M))</f>
        <v>0.6</v>
      </c>
    </row>
    <row r="384" ht="15.75" customHeight="1">
      <c r="A384" s="60">
        <v>380.0</v>
      </c>
      <c r="B384" s="61">
        <f>('1. Data'!B381-MIN('1. Data'!B:B))/(MAX('1. Data'!B:B)-MIN('1. Data'!B:B))</f>
        <v>0.3274336283</v>
      </c>
      <c r="C384" s="61">
        <f>(MAX('1. Data'!C:C)-'1. Data'!C381)/(MAX('1. Data'!C:C)-MIN('1. Data'!C:C))</f>
        <v>0.7945205479</v>
      </c>
      <c r="D384" s="61">
        <f>('1. Data'!D381-MIN('1. Data'!D:D))/(MAX('1. Data'!D:D)-MIN('1. Data'!D:D))</f>
        <v>0.38</v>
      </c>
      <c r="E384" s="61">
        <f>('1. Data'!E381-MIN('1. Data'!E:E))/(MAX('1. Data'!E:E)-MIN('1. Data'!E:E))</f>
        <v>0.1095890411</v>
      </c>
      <c r="F384" s="61">
        <f>(MAX('1. Data'!F:F)-'1. Data'!F381)/(MAX('1. Data'!F:F)-MIN('1. Data'!F:F))</f>
        <v>0.8631051753</v>
      </c>
      <c r="G384" s="61">
        <f>(MAX('1. Data'!G:G)-'1. Data'!G381)/(MAX('1. Data'!G:G)-MIN('1. Data'!G:G))</f>
        <v>0.676056338</v>
      </c>
      <c r="H384" s="61">
        <f>(MAX('1. Data'!H:H)-'1. Data'!H381)/(MAX('1. Data'!H:H)-MIN('1. Data'!H:H))</f>
        <v>0.8091872792</v>
      </c>
      <c r="I384" s="61">
        <f>(MAX('1. Data'!I:I)-'1. Data'!I381)/(MAX('1. Data'!I:I)-MIN('1. Data'!I:I))</f>
        <v>0.4251101322</v>
      </c>
      <c r="J384" s="61">
        <f>(MAX('1. Data'!J:J)-'1. Data'!J381)/(MAX('1. Data'!J:J)-MIN('1. Data'!J:J))</f>
        <v>0.5511811024</v>
      </c>
      <c r="K384" s="61">
        <f>('1. Data'!K381-MIN('1. Data'!K:K))/(MAX('1. Data'!K:K)-MIN('1. Data'!K:K))</f>
        <v>0.2215568862</v>
      </c>
      <c r="L384" s="61">
        <f>('1. Data'!L381-MIN('1. Data'!L:L))/(MAX('1. Data'!L:L)-MIN('1. Data'!L:L))</f>
        <v>0.3692307692</v>
      </c>
      <c r="M384" s="61">
        <f>('1. Data'!M381-MIN('1. Data'!M:M))/(MAX('1. Data'!M:M)-MIN('1. Data'!M:M))</f>
        <v>0.6</v>
      </c>
    </row>
    <row r="385" ht="15.75" customHeight="1">
      <c r="A385" s="60">
        <v>381.0</v>
      </c>
      <c r="B385" s="61">
        <f>('1. Data'!B382-MIN('1. Data'!B:B))/(MAX('1. Data'!B:B)-MIN('1. Data'!B:B))</f>
        <v>0.3274336283</v>
      </c>
      <c r="C385" s="61">
        <f>(MAX('1. Data'!C:C)-'1. Data'!C382)/(MAX('1. Data'!C:C)-MIN('1. Data'!C:C))</f>
        <v>0.904109589</v>
      </c>
      <c r="D385" s="61">
        <f>('1. Data'!D382-MIN('1. Data'!D:D))/(MAX('1. Data'!D:D)-MIN('1. Data'!D:D))</f>
        <v>0.42</v>
      </c>
      <c r="E385" s="61">
        <f>('1. Data'!E382-MIN('1. Data'!E:E))/(MAX('1. Data'!E:E)-MIN('1. Data'!E:E))</f>
        <v>0.07534246575</v>
      </c>
      <c r="F385" s="61">
        <f>(MAX('1. Data'!F:F)-'1. Data'!F382)/(MAX('1. Data'!F:F)-MIN('1. Data'!F:F))</f>
        <v>0.8864774624</v>
      </c>
      <c r="G385" s="61">
        <f>(MAX('1. Data'!G:G)-'1. Data'!G382)/(MAX('1. Data'!G:G)-MIN('1. Data'!G:G))</f>
        <v>0.8591549296</v>
      </c>
      <c r="H385" s="61">
        <f>(MAX('1. Data'!H:H)-'1. Data'!H382)/(MAX('1. Data'!H:H)-MIN('1. Data'!H:H))</f>
        <v>0.925795053</v>
      </c>
      <c r="I385" s="61">
        <f>(MAX('1. Data'!I:I)-'1. Data'!I382)/(MAX('1. Data'!I:I)-MIN('1. Data'!I:I))</f>
        <v>0.4618208517</v>
      </c>
      <c r="J385" s="61">
        <f>(MAX('1. Data'!J:J)-'1. Data'!J382)/(MAX('1. Data'!J:J)-MIN('1. Data'!J:J))</f>
        <v>0.6299212598</v>
      </c>
      <c r="K385" s="61">
        <f>('1. Data'!K382-MIN('1. Data'!K:K))/(MAX('1. Data'!K:K)-MIN('1. Data'!K:K))</f>
        <v>0.2814371257</v>
      </c>
      <c r="L385" s="61">
        <f>('1. Data'!L382-MIN('1. Data'!L:L))/(MAX('1. Data'!L:L)-MIN('1. Data'!L:L))</f>
        <v>0.1538461538</v>
      </c>
      <c r="M385" s="61">
        <f>('1. Data'!M382-MIN('1. Data'!M:M))/(MAX('1. Data'!M:M)-MIN('1. Data'!M:M))</f>
        <v>0.6</v>
      </c>
    </row>
    <row r="386" ht="15.75" customHeight="1">
      <c r="A386" s="60">
        <v>382.0</v>
      </c>
      <c r="B386" s="61">
        <f>('1. Data'!B383-MIN('1. Data'!B:B))/(MAX('1. Data'!B:B)-MIN('1. Data'!B:B))</f>
        <v>0.8053097345</v>
      </c>
      <c r="C386" s="61">
        <f>(MAX('1. Data'!C:C)-'1. Data'!C383)/(MAX('1. Data'!C:C)-MIN('1. Data'!C:C))</f>
        <v>0.7979452055</v>
      </c>
      <c r="D386" s="61">
        <f>('1. Data'!D383-MIN('1. Data'!D:D))/(MAX('1. Data'!D:D)-MIN('1. Data'!D:D))</f>
        <v>0.68</v>
      </c>
      <c r="E386" s="61">
        <f>('1. Data'!E383-MIN('1. Data'!E:E))/(MAX('1. Data'!E:E)-MIN('1. Data'!E:E))</f>
        <v>0.1369863014</v>
      </c>
      <c r="F386" s="61">
        <f>(MAX('1. Data'!F:F)-'1. Data'!F383)/(MAX('1. Data'!F:F)-MIN('1. Data'!F:F))</f>
        <v>0.878130217</v>
      </c>
      <c r="G386" s="61">
        <f>(MAX('1. Data'!G:G)-'1. Data'!G383)/(MAX('1. Data'!G:G)-MIN('1. Data'!G:G))</f>
        <v>0.7746478873</v>
      </c>
      <c r="H386" s="61">
        <f>(MAX('1. Data'!H:H)-'1. Data'!H383)/(MAX('1. Data'!H:H)-MIN('1. Data'!H:H))</f>
        <v>0.8692579505</v>
      </c>
      <c r="I386" s="61">
        <f>(MAX('1. Data'!I:I)-'1. Data'!I383)/(MAX('1. Data'!I:I)-MIN('1. Data'!I:I))</f>
        <v>0.1681350954</v>
      </c>
      <c r="J386" s="61">
        <f>(MAX('1. Data'!J:J)-'1. Data'!J383)/(MAX('1. Data'!J:J)-MIN('1. Data'!J:J))</f>
        <v>0.7480314961</v>
      </c>
      <c r="K386" s="61">
        <f>('1. Data'!K383-MIN('1. Data'!K:K))/(MAX('1. Data'!K:K)-MIN('1. Data'!K:K))</f>
        <v>0.2814371257</v>
      </c>
      <c r="L386" s="61">
        <f>('1. Data'!L383-MIN('1. Data'!L:L))/(MAX('1. Data'!L:L)-MIN('1. Data'!L:L))</f>
        <v>0.2461538462</v>
      </c>
      <c r="M386" s="61">
        <f>('1. Data'!M383-MIN('1. Data'!M:M))/(MAX('1. Data'!M:M)-MIN('1. Data'!M:M))</f>
        <v>0.6</v>
      </c>
    </row>
    <row r="387" ht="15.75" customHeight="1">
      <c r="A387" s="60">
        <v>383.0</v>
      </c>
      <c r="B387" s="61">
        <f>('1. Data'!B384-MIN('1. Data'!B:B))/(MAX('1. Data'!B:B)-MIN('1. Data'!B:B))</f>
        <v>0.3274336283</v>
      </c>
      <c r="C387" s="61">
        <f>(MAX('1. Data'!C:C)-'1. Data'!C384)/(MAX('1. Data'!C:C)-MIN('1. Data'!C:C))</f>
        <v>0.904109589</v>
      </c>
      <c r="D387" s="61">
        <f>('1. Data'!D384-MIN('1. Data'!D:D))/(MAX('1. Data'!D:D)-MIN('1. Data'!D:D))</f>
        <v>0.42</v>
      </c>
      <c r="E387" s="61">
        <f>('1. Data'!E384-MIN('1. Data'!E:E))/(MAX('1. Data'!E:E)-MIN('1. Data'!E:E))</f>
        <v>0.07534246575</v>
      </c>
      <c r="F387" s="61">
        <f>(MAX('1. Data'!F:F)-'1. Data'!F384)/(MAX('1. Data'!F:F)-MIN('1. Data'!F:F))</f>
        <v>0.8864774624</v>
      </c>
      <c r="G387" s="61">
        <f>(MAX('1. Data'!G:G)-'1. Data'!G384)/(MAX('1. Data'!G:G)-MIN('1. Data'!G:G))</f>
        <v>0.8591549296</v>
      </c>
      <c r="H387" s="61">
        <f>(MAX('1. Data'!H:H)-'1. Data'!H384)/(MAX('1. Data'!H:H)-MIN('1. Data'!H:H))</f>
        <v>0.925795053</v>
      </c>
      <c r="I387" s="61">
        <f>(MAX('1. Data'!I:I)-'1. Data'!I384)/(MAX('1. Data'!I:I)-MIN('1. Data'!I:I))</f>
        <v>0.4618208517</v>
      </c>
      <c r="J387" s="61">
        <f>(MAX('1. Data'!J:J)-'1. Data'!J384)/(MAX('1. Data'!J:J)-MIN('1. Data'!J:J))</f>
        <v>0.6299212598</v>
      </c>
      <c r="K387" s="61">
        <f>('1. Data'!K384-MIN('1. Data'!K:K))/(MAX('1. Data'!K:K)-MIN('1. Data'!K:K))</f>
        <v>0.2814371257</v>
      </c>
      <c r="L387" s="61">
        <f>('1. Data'!L384-MIN('1. Data'!L:L))/(MAX('1. Data'!L:L)-MIN('1. Data'!L:L))</f>
        <v>0.1538461538</v>
      </c>
      <c r="M387" s="61">
        <f>('1. Data'!M384-MIN('1. Data'!M:M))/(MAX('1. Data'!M:M)-MIN('1. Data'!M:M))</f>
        <v>0.6</v>
      </c>
    </row>
    <row r="388" ht="15.75" customHeight="1">
      <c r="A388" s="60">
        <v>384.0</v>
      </c>
      <c r="B388" s="61">
        <f>('1. Data'!B385-MIN('1. Data'!B:B))/(MAX('1. Data'!B:B)-MIN('1. Data'!B:B))</f>
        <v>0.3274336283</v>
      </c>
      <c r="C388" s="61">
        <f>(MAX('1. Data'!C:C)-'1. Data'!C385)/(MAX('1. Data'!C:C)-MIN('1. Data'!C:C))</f>
        <v>0.904109589</v>
      </c>
      <c r="D388" s="61">
        <f>('1. Data'!D385-MIN('1. Data'!D:D))/(MAX('1. Data'!D:D)-MIN('1. Data'!D:D))</f>
        <v>0.42</v>
      </c>
      <c r="E388" s="61">
        <f>('1. Data'!E385-MIN('1. Data'!E:E))/(MAX('1. Data'!E:E)-MIN('1. Data'!E:E))</f>
        <v>0.07534246575</v>
      </c>
      <c r="F388" s="61">
        <f>(MAX('1. Data'!F:F)-'1. Data'!F385)/(MAX('1. Data'!F:F)-MIN('1. Data'!F:F))</f>
        <v>0.8864774624</v>
      </c>
      <c r="G388" s="61">
        <f>(MAX('1. Data'!G:G)-'1. Data'!G385)/(MAX('1. Data'!G:G)-MIN('1. Data'!G:G))</f>
        <v>0.8591549296</v>
      </c>
      <c r="H388" s="61">
        <f>(MAX('1. Data'!H:H)-'1. Data'!H385)/(MAX('1. Data'!H:H)-MIN('1. Data'!H:H))</f>
        <v>0.925795053</v>
      </c>
      <c r="I388" s="61">
        <f>(MAX('1. Data'!I:I)-'1. Data'!I385)/(MAX('1. Data'!I:I)-MIN('1. Data'!I:I))</f>
        <v>0.4618208517</v>
      </c>
      <c r="J388" s="61">
        <f>(MAX('1. Data'!J:J)-'1. Data'!J385)/(MAX('1. Data'!J:J)-MIN('1. Data'!J:J))</f>
        <v>0.6299212598</v>
      </c>
      <c r="K388" s="61">
        <f>('1. Data'!K385-MIN('1. Data'!K:K))/(MAX('1. Data'!K:K)-MIN('1. Data'!K:K))</f>
        <v>0.2814371257</v>
      </c>
      <c r="L388" s="61">
        <f>('1. Data'!L385-MIN('1. Data'!L:L))/(MAX('1. Data'!L:L)-MIN('1. Data'!L:L))</f>
        <v>0.1538461538</v>
      </c>
      <c r="M388" s="61">
        <f>('1. Data'!M385-MIN('1. Data'!M:M))/(MAX('1. Data'!M:M)-MIN('1. Data'!M:M))</f>
        <v>0.6</v>
      </c>
    </row>
    <row r="389" ht="15.75" customHeight="1">
      <c r="A389" s="60">
        <v>385.0</v>
      </c>
      <c r="B389" s="61">
        <f>('1. Data'!B386-MIN('1. Data'!B:B))/(MAX('1. Data'!B:B)-MIN('1. Data'!B:B))</f>
        <v>0.2743362832</v>
      </c>
      <c r="C389" s="61">
        <f>(MAX('1. Data'!C:C)-'1. Data'!C386)/(MAX('1. Data'!C:C)-MIN('1. Data'!C:C))</f>
        <v>0.7328767123</v>
      </c>
      <c r="D389" s="61">
        <f>('1. Data'!D386-MIN('1. Data'!D:D))/(MAX('1. Data'!D:D)-MIN('1. Data'!D:D))</f>
        <v>0.28</v>
      </c>
      <c r="E389" s="61">
        <f>('1. Data'!E386-MIN('1. Data'!E:E))/(MAX('1. Data'!E:E)-MIN('1. Data'!E:E))</f>
        <v>0.08219178082</v>
      </c>
      <c r="F389" s="61">
        <f>(MAX('1. Data'!F:F)-'1. Data'!F386)/(MAX('1. Data'!F:F)-MIN('1. Data'!F:F))</f>
        <v>0.8747913189</v>
      </c>
      <c r="G389" s="61">
        <f>(MAX('1. Data'!G:G)-'1. Data'!G386)/(MAX('1. Data'!G:G)-MIN('1. Data'!G:G))</f>
        <v>0.6901408451</v>
      </c>
      <c r="H389" s="61">
        <f>(MAX('1. Data'!H:H)-'1. Data'!H386)/(MAX('1. Data'!H:H)-MIN('1. Data'!H:H))</f>
        <v>0.8303886926</v>
      </c>
      <c r="I389" s="61">
        <f>(MAX('1. Data'!I:I)-'1. Data'!I386)/(MAX('1. Data'!I:I)-MIN('1. Data'!I:I))</f>
        <v>0.4177679883</v>
      </c>
      <c r="J389" s="61">
        <f>(MAX('1. Data'!J:J)-'1. Data'!J386)/(MAX('1. Data'!J:J)-MIN('1. Data'!J:J))</f>
        <v>0.4645669291</v>
      </c>
      <c r="K389" s="61">
        <f>('1. Data'!K386-MIN('1. Data'!K:K))/(MAX('1. Data'!K:K)-MIN('1. Data'!K:K))</f>
        <v>0.245508982</v>
      </c>
      <c r="L389" s="61">
        <f>('1. Data'!L386-MIN('1. Data'!L:L))/(MAX('1. Data'!L:L)-MIN('1. Data'!L:L))</f>
        <v>0.1230769231</v>
      </c>
      <c r="M389" s="61">
        <f>('1. Data'!M386-MIN('1. Data'!M:M))/(MAX('1. Data'!M:M)-MIN('1. Data'!M:M))</f>
        <v>0.4</v>
      </c>
    </row>
    <row r="390" ht="15.75" customHeight="1">
      <c r="A390" s="60">
        <v>386.0</v>
      </c>
      <c r="B390" s="61">
        <f>('1. Data'!B387-MIN('1. Data'!B:B))/(MAX('1. Data'!B:B)-MIN('1. Data'!B:B))</f>
        <v>0.2477876106</v>
      </c>
      <c r="C390" s="61">
        <f>(MAX('1. Data'!C:C)-'1. Data'!C387)/(MAX('1. Data'!C:C)-MIN('1. Data'!C:C))</f>
        <v>0.6506849315</v>
      </c>
      <c r="D390" s="61">
        <f>('1. Data'!D387-MIN('1. Data'!D:D))/(MAX('1. Data'!D:D)-MIN('1. Data'!D:D))</f>
        <v>0.07</v>
      </c>
      <c r="E390" s="61">
        <f>('1. Data'!E387-MIN('1. Data'!E:E))/(MAX('1. Data'!E:E)-MIN('1. Data'!E:E))</f>
        <v>0.102739726</v>
      </c>
      <c r="F390" s="61">
        <f>(MAX('1. Data'!F:F)-'1. Data'!F387)/(MAX('1. Data'!F:F)-MIN('1. Data'!F:F))</f>
        <v>0.8697829716</v>
      </c>
      <c r="G390" s="61">
        <f>(MAX('1. Data'!G:G)-'1. Data'!G387)/(MAX('1. Data'!G:G)-MIN('1. Data'!G:G))</f>
        <v>0.8591549296</v>
      </c>
      <c r="H390" s="61">
        <f>(MAX('1. Data'!H:H)-'1. Data'!H387)/(MAX('1. Data'!H:H)-MIN('1. Data'!H:H))</f>
        <v>0.890459364</v>
      </c>
      <c r="I390" s="61">
        <f>(MAX('1. Data'!I:I)-'1. Data'!I387)/(MAX('1. Data'!I:I)-MIN('1. Data'!I:I))</f>
        <v>0.4251101322</v>
      </c>
      <c r="J390" s="61">
        <f>(MAX('1. Data'!J:J)-'1. Data'!J387)/(MAX('1. Data'!J:J)-MIN('1. Data'!J:J))</f>
        <v>0.4566929134</v>
      </c>
      <c r="K390" s="61">
        <f>('1. Data'!K387-MIN('1. Data'!K:K))/(MAX('1. Data'!K:K)-MIN('1. Data'!K:K))</f>
        <v>0.2574850299</v>
      </c>
      <c r="L390" s="61">
        <f>('1. Data'!L387-MIN('1. Data'!L:L))/(MAX('1. Data'!L:L)-MIN('1. Data'!L:L))</f>
        <v>0.2</v>
      </c>
      <c r="M390" s="61">
        <f>('1. Data'!M387-MIN('1. Data'!M:M))/(MAX('1. Data'!M:M)-MIN('1. Data'!M:M))</f>
        <v>0.6</v>
      </c>
    </row>
    <row r="391" ht="15.75" customHeight="1">
      <c r="A391" s="60">
        <v>387.0</v>
      </c>
      <c r="B391" s="61">
        <f>('1. Data'!B388-MIN('1. Data'!B:B))/(MAX('1. Data'!B:B)-MIN('1. Data'!B:B))</f>
        <v>0.2831858407</v>
      </c>
      <c r="C391" s="61">
        <f>(MAX('1. Data'!C:C)-'1. Data'!C388)/(MAX('1. Data'!C:C)-MIN('1. Data'!C:C))</f>
        <v>0.7123287671</v>
      </c>
      <c r="D391" s="61">
        <f>('1. Data'!D388-MIN('1. Data'!D:D))/(MAX('1. Data'!D:D)-MIN('1. Data'!D:D))</f>
        <v>0.26</v>
      </c>
      <c r="E391" s="61">
        <f>('1. Data'!E388-MIN('1. Data'!E:E))/(MAX('1. Data'!E:E)-MIN('1. Data'!E:E))</f>
        <v>0.07534246575</v>
      </c>
      <c r="F391" s="61">
        <f>(MAX('1. Data'!F:F)-'1. Data'!F388)/(MAX('1. Data'!F:F)-MIN('1. Data'!F:F))</f>
        <v>0.8731218698</v>
      </c>
      <c r="G391" s="61">
        <f>(MAX('1. Data'!G:G)-'1. Data'!G388)/(MAX('1. Data'!G:G)-MIN('1. Data'!G:G))</f>
        <v>0.6901408451</v>
      </c>
      <c r="H391" s="61">
        <f>(MAX('1. Data'!H:H)-'1. Data'!H388)/(MAX('1. Data'!H:H)-MIN('1. Data'!H:H))</f>
        <v>0.851590106</v>
      </c>
      <c r="I391" s="61">
        <f>(MAX('1. Data'!I:I)-'1. Data'!I388)/(MAX('1. Data'!I:I)-MIN('1. Data'!I:I))</f>
        <v>0.4104258443</v>
      </c>
      <c r="J391" s="61">
        <f>(MAX('1. Data'!J:J)-'1. Data'!J388)/(MAX('1. Data'!J:J)-MIN('1. Data'!J:J))</f>
        <v>0.4724409449</v>
      </c>
      <c r="K391" s="61">
        <f>('1. Data'!K388-MIN('1. Data'!K:K))/(MAX('1. Data'!K:K)-MIN('1. Data'!K:K))</f>
        <v>0.245508982</v>
      </c>
      <c r="L391" s="61">
        <f>('1. Data'!L388-MIN('1. Data'!L:L))/(MAX('1. Data'!L:L)-MIN('1. Data'!L:L))</f>
        <v>0.1230769231</v>
      </c>
      <c r="M391" s="61">
        <f>('1. Data'!M388-MIN('1. Data'!M:M))/(MAX('1. Data'!M:M)-MIN('1. Data'!M:M))</f>
        <v>0.6</v>
      </c>
    </row>
    <row r="392" ht="15.75" customHeight="1">
      <c r="A392" s="60">
        <v>388.0</v>
      </c>
      <c r="B392" s="61">
        <f>('1. Data'!B389-MIN('1. Data'!B:B))/(MAX('1. Data'!B:B)-MIN('1. Data'!B:B))</f>
        <v>0.3274336283</v>
      </c>
      <c r="C392" s="61">
        <f>(MAX('1. Data'!C:C)-'1. Data'!C389)/(MAX('1. Data'!C:C)-MIN('1. Data'!C:C))</f>
        <v>0.6301369863</v>
      </c>
      <c r="D392" s="61">
        <f>('1. Data'!D389-MIN('1. Data'!D:D))/(MAX('1. Data'!D:D)-MIN('1. Data'!D:D))</f>
        <v>0.15</v>
      </c>
      <c r="E392" s="61">
        <f>('1. Data'!E389-MIN('1. Data'!E:E))/(MAX('1. Data'!E:E)-MIN('1. Data'!E:E))</f>
        <v>0.06849315068</v>
      </c>
      <c r="F392" s="61">
        <f>(MAX('1. Data'!F:F)-'1. Data'!F389)/(MAX('1. Data'!F:F)-MIN('1. Data'!F:F))</f>
        <v>0.8881469115</v>
      </c>
      <c r="G392" s="61">
        <f>(MAX('1. Data'!G:G)-'1. Data'!G389)/(MAX('1. Data'!G:G)-MIN('1. Data'!G:G))</f>
        <v>0.7746478873</v>
      </c>
      <c r="H392" s="61">
        <f>(MAX('1. Data'!H:H)-'1. Data'!H389)/(MAX('1. Data'!H:H)-MIN('1. Data'!H:H))</f>
        <v>0.8727915194</v>
      </c>
      <c r="I392" s="61">
        <f>(MAX('1. Data'!I:I)-'1. Data'!I389)/(MAX('1. Data'!I:I)-MIN('1. Data'!I:I))</f>
        <v>0.4765051395</v>
      </c>
      <c r="J392" s="61">
        <f>(MAX('1. Data'!J:J)-'1. Data'!J389)/(MAX('1. Data'!J:J)-MIN('1. Data'!J:J))</f>
        <v>0.5511811024</v>
      </c>
      <c r="K392" s="61">
        <f>('1. Data'!K389-MIN('1. Data'!K:K))/(MAX('1. Data'!K:K)-MIN('1. Data'!K:K))</f>
        <v>0.125748503</v>
      </c>
      <c r="L392" s="61">
        <f>('1. Data'!L389-MIN('1. Data'!L:L))/(MAX('1. Data'!L:L)-MIN('1. Data'!L:L))</f>
        <v>0.1846153846</v>
      </c>
      <c r="M392" s="61">
        <f>('1. Data'!M389-MIN('1. Data'!M:M))/(MAX('1. Data'!M:M)-MIN('1. Data'!M:M))</f>
        <v>0.6</v>
      </c>
    </row>
    <row r="393" ht="15.75" customHeight="1">
      <c r="A393" s="60">
        <v>389.0</v>
      </c>
      <c r="B393" s="61">
        <f>('1. Data'!B390-MIN('1. Data'!B:B))/(MAX('1. Data'!B:B)-MIN('1. Data'!B:B))</f>
        <v>0.2831858407</v>
      </c>
      <c r="C393" s="61">
        <f>(MAX('1. Data'!C:C)-'1. Data'!C390)/(MAX('1. Data'!C:C)-MIN('1. Data'!C:C))</f>
        <v>0.7671232877</v>
      </c>
      <c r="D393" s="61">
        <f>('1. Data'!D390-MIN('1. Data'!D:D))/(MAX('1. Data'!D:D)-MIN('1. Data'!D:D))</f>
        <v>0.26</v>
      </c>
      <c r="E393" s="61">
        <f>('1. Data'!E390-MIN('1. Data'!E:E))/(MAX('1. Data'!E:E)-MIN('1. Data'!E:E))</f>
        <v>0.06849315068</v>
      </c>
      <c r="F393" s="61">
        <f>(MAX('1. Data'!F:F)-'1. Data'!F390)/(MAX('1. Data'!F:F)-MIN('1. Data'!F:F))</f>
        <v>0.8731218698</v>
      </c>
      <c r="G393" s="61">
        <f>(MAX('1. Data'!G:G)-'1. Data'!G390)/(MAX('1. Data'!G:G)-MIN('1. Data'!G:G))</f>
        <v>0.6901408451</v>
      </c>
      <c r="H393" s="61">
        <f>(MAX('1. Data'!H:H)-'1. Data'!H390)/(MAX('1. Data'!H:H)-MIN('1. Data'!H:H))</f>
        <v>0.8339222615</v>
      </c>
      <c r="I393" s="61">
        <f>(MAX('1. Data'!I:I)-'1. Data'!I390)/(MAX('1. Data'!I:I)-MIN('1. Data'!I:I))</f>
        <v>0.4104258443</v>
      </c>
      <c r="J393" s="61">
        <f>(MAX('1. Data'!J:J)-'1. Data'!J390)/(MAX('1. Data'!J:J)-MIN('1. Data'!J:J))</f>
        <v>0.4566929134</v>
      </c>
      <c r="K393" s="61">
        <f>('1. Data'!K390-MIN('1. Data'!K:K))/(MAX('1. Data'!K:K)-MIN('1. Data'!K:K))</f>
        <v>0.245508982</v>
      </c>
      <c r="L393" s="61">
        <f>('1. Data'!L390-MIN('1. Data'!L:L))/(MAX('1. Data'!L:L)-MIN('1. Data'!L:L))</f>
        <v>0.1230769231</v>
      </c>
      <c r="M393" s="61">
        <f>('1. Data'!M390-MIN('1. Data'!M:M))/(MAX('1. Data'!M:M)-MIN('1. Data'!M:M))</f>
        <v>0.6</v>
      </c>
    </row>
    <row r="394" ht="15.75" customHeight="1">
      <c r="A394" s="60">
        <v>390.0</v>
      </c>
      <c r="B394" s="61">
        <f>('1. Data'!B391-MIN('1. Data'!B:B))/(MAX('1. Data'!B:B)-MIN('1. Data'!B:B))</f>
        <v>0.4424778761</v>
      </c>
      <c r="C394" s="61">
        <f>(MAX('1. Data'!C:C)-'1. Data'!C391)/(MAX('1. Data'!C:C)-MIN('1. Data'!C:C))</f>
        <v>0.8219178082</v>
      </c>
      <c r="D394" s="61">
        <f>('1. Data'!D391-MIN('1. Data'!D:D))/(MAX('1. Data'!D:D)-MIN('1. Data'!D:D))</f>
        <v>0.31</v>
      </c>
      <c r="E394" s="61">
        <f>('1. Data'!E391-MIN('1. Data'!E:E))/(MAX('1. Data'!E:E)-MIN('1. Data'!E:E))</f>
        <v>0.1095890411</v>
      </c>
      <c r="F394" s="61">
        <f>(MAX('1. Data'!F:F)-'1. Data'!F391)/(MAX('1. Data'!F:F)-MIN('1. Data'!F:F))</f>
        <v>0.8597662771</v>
      </c>
      <c r="G394" s="61">
        <f>(MAX('1. Data'!G:G)-'1. Data'!G391)/(MAX('1. Data'!G:G)-MIN('1. Data'!G:G))</f>
        <v>0.7887323944</v>
      </c>
      <c r="H394" s="61">
        <f>(MAX('1. Data'!H:H)-'1. Data'!H391)/(MAX('1. Data'!H:H)-MIN('1. Data'!H:H))</f>
        <v>0.8480565371</v>
      </c>
      <c r="I394" s="61">
        <f>(MAX('1. Data'!I:I)-'1. Data'!I391)/(MAX('1. Data'!I:I)-MIN('1. Data'!I:I))</f>
        <v>0.4030837004</v>
      </c>
      <c r="J394" s="61">
        <f>(MAX('1. Data'!J:J)-'1. Data'!J391)/(MAX('1. Data'!J:J)-MIN('1. Data'!J:J))</f>
        <v>0.6456692913</v>
      </c>
      <c r="K394" s="61">
        <f>('1. Data'!K391-MIN('1. Data'!K:K))/(MAX('1. Data'!K:K)-MIN('1. Data'!K:K))</f>
        <v>0.2215568862</v>
      </c>
      <c r="L394" s="61">
        <f>('1. Data'!L391-MIN('1. Data'!L:L))/(MAX('1. Data'!L:L)-MIN('1. Data'!L:L))</f>
        <v>0.2461538462</v>
      </c>
      <c r="M394" s="61">
        <f>('1. Data'!M391-MIN('1. Data'!M:M))/(MAX('1. Data'!M:M)-MIN('1. Data'!M:M))</f>
        <v>0.8</v>
      </c>
    </row>
    <row r="395" ht="15.75" customHeight="1">
      <c r="A395" s="60">
        <v>391.0</v>
      </c>
      <c r="B395" s="61">
        <f>('1. Data'!B392-MIN('1. Data'!B:B))/(MAX('1. Data'!B:B)-MIN('1. Data'!B:B))</f>
        <v>0.08849557522</v>
      </c>
      <c r="C395" s="61">
        <f>(MAX('1. Data'!C:C)-'1. Data'!C392)/(MAX('1. Data'!C:C)-MIN('1. Data'!C:C))</f>
        <v>0.5</v>
      </c>
      <c r="D395" s="61">
        <f>('1. Data'!D392-MIN('1. Data'!D:D))/(MAX('1. Data'!D:D)-MIN('1. Data'!D:D))</f>
        <v>0.05</v>
      </c>
      <c r="E395" s="61">
        <f>('1. Data'!E392-MIN('1. Data'!E:E))/(MAX('1. Data'!E:E)-MIN('1. Data'!E:E))</f>
        <v>0.03424657534</v>
      </c>
      <c r="F395" s="61">
        <f>(MAX('1. Data'!F:F)-'1. Data'!F392)/(MAX('1. Data'!F:F)-MIN('1. Data'!F:F))</f>
        <v>0.9449081803</v>
      </c>
      <c r="G395" s="61">
        <f>(MAX('1. Data'!G:G)-'1. Data'!G392)/(MAX('1. Data'!G:G)-MIN('1. Data'!G:G))</f>
        <v>0.8450704225</v>
      </c>
      <c r="H395" s="61">
        <f>(MAX('1. Data'!H:H)-'1. Data'!H392)/(MAX('1. Data'!H:H)-MIN('1. Data'!H:H))</f>
        <v>0.7102473498</v>
      </c>
      <c r="I395" s="61">
        <f>(MAX('1. Data'!I:I)-'1. Data'!I392)/(MAX('1. Data'!I:I)-MIN('1. Data'!I:I))</f>
        <v>0.828928047</v>
      </c>
      <c r="J395" s="61">
        <f>(MAX('1. Data'!J:J)-'1. Data'!J392)/(MAX('1. Data'!J:J)-MIN('1. Data'!J:J))</f>
        <v>0.3543307087</v>
      </c>
      <c r="K395" s="61">
        <f>('1. Data'!K392-MIN('1. Data'!K:K))/(MAX('1. Data'!K:K)-MIN('1. Data'!K:K))</f>
        <v>0.2934131737</v>
      </c>
      <c r="L395" s="61">
        <f>('1. Data'!L392-MIN('1. Data'!L:L))/(MAX('1. Data'!L:L)-MIN('1. Data'!L:L))</f>
        <v>0.6923076923</v>
      </c>
      <c r="M395" s="61">
        <f>('1. Data'!M392-MIN('1. Data'!M:M))/(MAX('1. Data'!M:M)-MIN('1. Data'!M:M))</f>
        <v>1</v>
      </c>
    </row>
    <row r="396" ht="15.75" customHeight="1">
      <c r="A396" s="60">
        <v>392.0</v>
      </c>
      <c r="B396" s="61">
        <f>('1. Data'!B393-MIN('1. Data'!B:B))/(MAX('1. Data'!B:B)-MIN('1. Data'!B:B))</f>
        <v>0.8053097345</v>
      </c>
      <c r="C396" s="61">
        <f>(MAX('1. Data'!C:C)-'1. Data'!C393)/(MAX('1. Data'!C:C)-MIN('1. Data'!C:C))</f>
        <v>0.7979452055</v>
      </c>
      <c r="D396" s="61">
        <f>('1. Data'!D393-MIN('1. Data'!D:D))/(MAX('1. Data'!D:D)-MIN('1. Data'!D:D))</f>
        <v>0.68</v>
      </c>
      <c r="E396" s="61">
        <f>('1. Data'!E393-MIN('1. Data'!E:E))/(MAX('1. Data'!E:E)-MIN('1. Data'!E:E))</f>
        <v>0.1369863014</v>
      </c>
      <c r="F396" s="61">
        <f>(MAX('1. Data'!F:F)-'1. Data'!F393)/(MAX('1. Data'!F:F)-MIN('1. Data'!F:F))</f>
        <v>0.878130217</v>
      </c>
      <c r="G396" s="61">
        <f>(MAX('1. Data'!G:G)-'1. Data'!G393)/(MAX('1. Data'!G:G)-MIN('1. Data'!G:G))</f>
        <v>0.7746478873</v>
      </c>
      <c r="H396" s="61">
        <f>(MAX('1. Data'!H:H)-'1. Data'!H393)/(MAX('1. Data'!H:H)-MIN('1. Data'!H:H))</f>
        <v>0.8692579505</v>
      </c>
      <c r="I396" s="61">
        <f>(MAX('1. Data'!I:I)-'1. Data'!I393)/(MAX('1. Data'!I:I)-MIN('1. Data'!I:I))</f>
        <v>0.1681350954</v>
      </c>
      <c r="J396" s="61">
        <f>(MAX('1. Data'!J:J)-'1. Data'!J393)/(MAX('1. Data'!J:J)-MIN('1. Data'!J:J))</f>
        <v>0.7480314961</v>
      </c>
      <c r="K396" s="61">
        <f>('1. Data'!K393-MIN('1. Data'!K:K))/(MAX('1. Data'!K:K)-MIN('1. Data'!K:K))</f>
        <v>0.2814371257</v>
      </c>
      <c r="L396" s="61">
        <f>('1. Data'!L393-MIN('1. Data'!L:L))/(MAX('1. Data'!L:L)-MIN('1. Data'!L:L))</f>
        <v>0.2461538462</v>
      </c>
      <c r="M396" s="61">
        <f>('1. Data'!M393-MIN('1. Data'!M:M))/(MAX('1. Data'!M:M)-MIN('1. Data'!M:M))</f>
        <v>0.6</v>
      </c>
    </row>
    <row r="397" ht="15.75" customHeight="1">
      <c r="A397" s="60">
        <v>393.0</v>
      </c>
      <c r="B397" s="61">
        <f>('1. Data'!B394-MIN('1. Data'!B:B))/(MAX('1. Data'!B:B)-MIN('1. Data'!B:B))</f>
        <v>0.4336283186</v>
      </c>
      <c r="C397" s="61">
        <f>(MAX('1. Data'!C:C)-'1. Data'!C394)/(MAX('1. Data'!C:C)-MIN('1. Data'!C:C))</f>
        <v>0.8287671233</v>
      </c>
      <c r="D397" s="61">
        <f>('1. Data'!D394-MIN('1. Data'!D:D))/(MAX('1. Data'!D:D)-MIN('1. Data'!D:D))</f>
        <v>0.52</v>
      </c>
      <c r="E397" s="61">
        <f>('1. Data'!E394-MIN('1. Data'!E:E))/(MAX('1. Data'!E:E)-MIN('1. Data'!E:E))</f>
        <v>0.07534246575</v>
      </c>
      <c r="F397" s="61">
        <f>(MAX('1. Data'!F:F)-'1. Data'!F394)/(MAX('1. Data'!F:F)-MIN('1. Data'!F:F))</f>
        <v>0.8831385643</v>
      </c>
      <c r="G397" s="61">
        <f>(MAX('1. Data'!G:G)-'1. Data'!G394)/(MAX('1. Data'!G:G)-MIN('1. Data'!G:G))</f>
        <v>0.9295774648</v>
      </c>
      <c r="H397" s="61">
        <f>(MAX('1. Data'!H:H)-'1. Data'!H394)/(MAX('1. Data'!H:H)-MIN('1. Data'!H:H))</f>
        <v>0.9293286219</v>
      </c>
      <c r="I397" s="61">
        <f>(MAX('1. Data'!I:I)-'1. Data'!I394)/(MAX('1. Data'!I:I)-MIN('1. Data'!I:I))</f>
        <v>0.4177679883</v>
      </c>
      <c r="J397" s="61">
        <f>(MAX('1. Data'!J:J)-'1. Data'!J394)/(MAX('1. Data'!J:J)-MIN('1. Data'!J:J))</f>
        <v>0.6535433071</v>
      </c>
      <c r="K397" s="61">
        <f>('1. Data'!K394-MIN('1. Data'!K:K))/(MAX('1. Data'!K:K)-MIN('1. Data'!K:K))</f>
        <v>0.1077844311</v>
      </c>
      <c r="L397" s="61">
        <f>('1. Data'!L394-MIN('1. Data'!L:L))/(MAX('1. Data'!L:L)-MIN('1. Data'!L:L))</f>
        <v>0.1692307692</v>
      </c>
      <c r="M397" s="61">
        <f>('1. Data'!M394-MIN('1. Data'!M:M))/(MAX('1. Data'!M:M)-MIN('1. Data'!M:M))</f>
        <v>0.4</v>
      </c>
    </row>
    <row r="398" ht="15.75" customHeight="1">
      <c r="A398" s="60">
        <v>394.0</v>
      </c>
      <c r="B398" s="61">
        <f>('1. Data'!B395-MIN('1. Data'!B:B))/(MAX('1. Data'!B:B)-MIN('1. Data'!B:B))</f>
        <v>0.3362831858</v>
      </c>
      <c r="C398" s="61">
        <f>(MAX('1. Data'!C:C)-'1. Data'!C395)/(MAX('1. Data'!C:C)-MIN('1. Data'!C:C))</f>
        <v>0.6267123288</v>
      </c>
      <c r="D398" s="61">
        <f>('1. Data'!D395-MIN('1. Data'!D:D))/(MAX('1. Data'!D:D)-MIN('1. Data'!D:D))</f>
        <v>0.61</v>
      </c>
      <c r="E398" s="61">
        <f>('1. Data'!E395-MIN('1. Data'!E:E))/(MAX('1. Data'!E:E)-MIN('1. Data'!E:E))</f>
        <v>0.07534246575</v>
      </c>
      <c r="F398" s="61">
        <f>(MAX('1. Data'!F:F)-'1. Data'!F395)/(MAX('1. Data'!F:F)-MIN('1. Data'!F:F))</f>
        <v>0.8330550918</v>
      </c>
      <c r="G398" s="61">
        <f>(MAX('1. Data'!G:G)-'1. Data'!G395)/(MAX('1. Data'!G:G)-MIN('1. Data'!G:G))</f>
        <v>0.8309859155</v>
      </c>
      <c r="H398" s="61">
        <f>(MAX('1. Data'!H:H)-'1. Data'!H395)/(MAX('1. Data'!H:H)-MIN('1. Data'!H:H))</f>
        <v>0.6855123675</v>
      </c>
      <c r="I398" s="61">
        <f>(MAX('1. Data'!I:I)-'1. Data'!I395)/(MAX('1. Data'!I:I)-MIN('1. Data'!I:I))</f>
        <v>0.4911894273</v>
      </c>
      <c r="J398" s="61">
        <f>(MAX('1. Data'!J:J)-'1. Data'!J395)/(MAX('1. Data'!J:J)-MIN('1. Data'!J:J))</f>
        <v>0.6692913386</v>
      </c>
      <c r="K398" s="61">
        <f>('1. Data'!K395-MIN('1. Data'!K:K))/(MAX('1. Data'!K:K)-MIN('1. Data'!K:K))</f>
        <v>0.125748503</v>
      </c>
      <c r="L398" s="61">
        <f>('1. Data'!L395-MIN('1. Data'!L:L))/(MAX('1. Data'!L:L)-MIN('1. Data'!L:L))</f>
        <v>0.1076923077</v>
      </c>
      <c r="M398" s="61">
        <f>('1. Data'!M395-MIN('1. Data'!M:M))/(MAX('1. Data'!M:M)-MIN('1. Data'!M:M))</f>
        <v>0.4</v>
      </c>
    </row>
    <row r="399" ht="15.75" customHeight="1">
      <c r="A399" s="60">
        <v>395.0</v>
      </c>
      <c r="B399" s="61">
        <f>('1. Data'!B396-MIN('1. Data'!B:B))/(MAX('1. Data'!B:B)-MIN('1. Data'!B:B))</f>
        <v>0.7168141593</v>
      </c>
      <c r="C399" s="61">
        <f>(MAX('1. Data'!C:C)-'1. Data'!C396)/(MAX('1. Data'!C:C)-MIN('1. Data'!C:C))</f>
        <v>0.6712328767</v>
      </c>
      <c r="D399" s="61">
        <f>('1. Data'!D396-MIN('1. Data'!D:D))/(MAX('1. Data'!D:D)-MIN('1. Data'!D:D))</f>
        <v>0.65</v>
      </c>
      <c r="E399" s="61">
        <f>('1. Data'!E396-MIN('1. Data'!E:E))/(MAX('1. Data'!E:E)-MIN('1. Data'!E:E))</f>
        <v>0.09589041096</v>
      </c>
      <c r="F399" s="61">
        <f>(MAX('1. Data'!F:F)-'1. Data'!F396)/(MAX('1. Data'!F:F)-MIN('1. Data'!F:F))</f>
        <v>0.9148580968</v>
      </c>
      <c r="G399" s="61">
        <f>(MAX('1. Data'!G:G)-'1. Data'!G396)/(MAX('1. Data'!G:G)-MIN('1. Data'!G:G))</f>
        <v>0.9295774648</v>
      </c>
      <c r="H399" s="61">
        <f>(MAX('1. Data'!H:H)-'1. Data'!H396)/(MAX('1. Data'!H:H)-MIN('1. Data'!H:H))</f>
        <v>0.9328621908</v>
      </c>
      <c r="I399" s="61">
        <f>(MAX('1. Data'!I:I)-'1. Data'!I396)/(MAX('1. Data'!I:I)-MIN('1. Data'!I:I))</f>
        <v>0.2929515419</v>
      </c>
      <c r="J399" s="61">
        <f>(MAX('1. Data'!J:J)-'1. Data'!J396)/(MAX('1. Data'!J:J)-MIN('1. Data'!J:J))</f>
        <v>0.7716535433</v>
      </c>
      <c r="K399" s="61">
        <f>('1. Data'!K396-MIN('1. Data'!K:K))/(MAX('1. Data'!K:K)-MIN('1. Data'!K:K))</f>
        <v>0.1437125749</v>
      </c>
      <c r="L399" s="61">
        <f>('1. Data'!L396-MIN('1. Data'!L:L))/(MAX('1. Data'!L:L)-MIN('1. Data'!L:L))</f>
        <v>0.2307692308</v>
      </c>
      <c r="M399" s="61">
        <f>('1. Data'!M396-MIN('1. Data'!M:M))/(MAX('1. Data'!M:M)-MIN('1. Data'!M:M))</f>
        <v>0.4</v>
      </c>
    </row>
    <row r="400" ht="15.75" customHeight="1">
      <c r="A400" s="60">
        <v>396.0</v>
      </c>
      <c r="B400" s="61">
        <f>('1. Data'!B397-MIN('1. Data'!B:B))/(MAX('1. Data'!B:B)-MIN('1. Data'!B:B))</f>
        <v>0.6548672566</v>
      </c>
      <c r="C400" s="61">
        <f>(MAX('1. Data'!C:C)-'1. Data'!C397)/(MAX('1. Data'!C:C)-MIN('1. Data'!C:C))</f>
        <v>0.8287671233</v>
      </c>
      <c r="D400" s="61">
        <f>('1. Data'!D397-MIN('1. Data'!D:D))/(MAX('1. Data'!D:D)-MIN('1. Data'!D:D))</f>
        <v>0.76</v>
      </c>
      <c r="E400" s="61">
        <f>('1. Data'!E397-MIN('1. Data'!E:E))/(MAX('1. Data'!E:E)-MIN('1. Data'!E:E))</f>
        <v>0.2260273973</v>
      </c>
      <c r="F400" s="61">
        <f>(MAX('1. Data'!F:F)-'1. Data'!F397)/(MAX('1. Data'!F:F)-MIN('1. Data'!F:F))</f>
        <v>0.9098497496</v>
      </c>
      <c r="G400" s="61">
        <f>(MAX('1. Data'!G:G)-'1. Data'!G397)/(MAX('1. Data'!G:G)-MIN('1. Data'!G:G))</f>
        <v>0.9154929577</v>
      </c>
      <c r="H400" s="61">
        <f>(MAX('1. Data'!H:H)-'1. Data'!H397)/(MAX('1. Data'!H:H)-MIN('1. Data'!H:H))</f>
        <v>0.8869257951</v>
      </c>
      <c r="I400" s="61">
        <f>(MAX('1. Data'!I:I)-'1. Data'!I397)/(MAX('1. Data'!I:I)-MIN('1. Data'!I:I))</f>
        <v>0.2415565345</v>
      </c>
      <c r="J400" s="61">
        <f>(MAX('1. Data'!J:J)-'1. Data'!J397)/(MAX('1. Data'!J:J)-MIN('1. Data'!J:J))</f>
        <v>0.6220472441</v>
      </c>
      <c r="K400" s="61">
        <f>('1. Data'!K397-MIN('1. Data'!K:K))/(MAX('1. Data'!K:K)-MIN('1. Data'!K:K))</f>
        <v>0.1616766467</v>
      </c>
      <c r="L400" s="61">
        <f>('1. Data'!L397-MIN('1. Data'!L:L))/(MAX('1. Data'!L:L)-MIN('1. Data'!L:L))</f>
        <v>0.7076923077</v>
      </c>
      <c r="M400" s="61">
        <f>('1. Data'!M397-MIN('1. Data'!M:M))/(MAX('1. Data'!M:M)-MIN('1. Data'!M:M))</f>
        <v>0.8</v>
      </c>
    </row>
    <row r="401" ht="15.75" customHeight="1">
      <c r="A401" s="60">
        <v>397.0</v>
      </c>
      <c r="B401" s="61">
        <f>('1. Data'!B398-MIN('1. Data'!B:B))/(MAX('1. Data'!B:B)-MIN('1. Data'!B:B))</f>
        <v>0.1769911504</v>
      </c>
      <c r="C401" s="61">
        <f>(MAX('1. Data'!C:C)-'1. Data'!C398)/(MAX('1. Data'!C:C)-MIN('1. Data'!C:C))</f>
        <v>0.5787671233</v>
      </c>
      <c r="D401" s="61">
        <f>('1. Data'!D398-MIN('1. Data'!D:D))/(MAX('1. Data'!D:D)-MIN('1. Data'!D:D))</f>
        <v>0.02</v>
      </c>
      <c r="E401" s="61">
        <f>('1. Data'!E398-MIN('1. Data'!E:E))/(MAX('1. Data'!E:E)-MIN('1. Data'!E:E))</f>
        <v>0.4794520548</v>
      </c>
      <c r="F401" s="61">
        <f>(MAX('1. Data'!F:F)-'1. Data'!F398)/(MAX('1. Data'!F:F)-MIN('1. Data'!F:F))</f>
        <v>0.816360601</v>
      </c>
      <c r="G401" s="61">
        <f>(MAX('1. Data'!G:G)-'1. Data'!G398)/(MAX('1. Data'!G:G)-MIN('1. Data'!G:G))</f>
        <v>0.05633802817</v>
      </c>
      <c r="H401" s="61">
        <f>(MAX('1. Data'!H:H)-'1. Data'!H398)/(MAX('1. Data'!H:H)-MIN('1. Data'!H:H))</f>
        <v>0.5830388693</v>
      </c>
      <c r="I401" s="61">
        <f>(MAX('1. Data'!I:I)-'1. Data'!I398)/(MAX('1. Data'!I:I)-MIN('1. Data'!I:I))</f>
        <v>0.3149779736</v>
      </c>
      <c r="J401" s="61">
        <f>(MAX('1. Data'!J:J)-'1. Data'!J398)/(MAX('1. Data'!J:J)-MIN('1. Data'!J:J))</f>
        <v>0.4251968504</v>
      </c>
      <c r="K401" s="61">
        <f>('1. Data'!K398-MIN('1. Data'!K:K))/(MAX('1. Data'!K:K)-MIN('1. Data'!K:K))</f>
        <v>0.119760479</v>
      </c>
      <c r="L401" s="61">
        <f>('1. Data'!L398-MIN('1. Data'!L:L))/(MAX('1. Data'!L:L)-MIN('1. Data'!L:L))</f>
        <v>0.2307692308</v>
      </c>
      <c r="M401" s="61">
        <f>('1. Data'!M398-MIN('1. Data'!M:M))/(MAX('1. Data'!M:M)-MIN('1. Data'!M:M))</f>
        <v>0.4</v>
      </c>
    </row>
    <row r="402" ht="15.75" customHeight="1">
      <c r="A402" s="60">
        <v>398.0</v>
      </c>
      <c r="B402" s="61">
        <f>('1. Data'!B399-MIN('1. Data'!B:B))/(MAX('1. Data'!B:B)-MIN('1. Data'!B:B))</f>
        <v>0.610619469</v>
      </c>
      <c r="C402" s="61">
        <f>(MAX('1. Data'!C:C)-'1. Data'!C399)/(MAX('1. Data'!C:C)-MIN('1. Data'!C:C))</f>
        <v>0.6780821918</v>
      </c>
      <c r="D402" s="61">
        <f>('1. Data'!D399-MIN('1. Data'!D:D))/(MAX('1. Data'!D:D)-MIN('1. Data'!D:D))</f>
        <v>0.59</v>
      </c>
      <c r="E402" s="61">
        <f>('1. Data'!E399-MIN('1. Data'!E:E))/(MAX('1. Data'!E:E)-MIN('1. Data'!E:E))</f>
        <v>0.1164383562</v>
      </c>
      <c r="F402" s="61">
        <f>(MAX('1. Data'!F:F)-'1. Data'!F399)/(MAX('1. Data'!F:F)-MIN('1. Data'!F:F))</f>
        <v>0.8747913189</v>
      </c>
      <c r="G402" s="61">
        <f>(MAX('1. Data'!G:G)-'1. Data'!G399)/(MAX('1. Data'!G:G)-MIN('1. Data'!G:G))</f>
        <v>0.8309859155</v>
      </c>
      <c r="H402" s="61">
        <f>(MAX('1. Data'!H:H)-'1. Data'!H399)/(MAX('1. Data'!H:H)-MIN('1. Data'!H:H))</f>
        <v>0.8480565371</v>
      </c>
      <c r="I402" s="61">
        <f>(MAX('1. Data'!I:I)-'1. Data'!I399)/(MAX('1. Data'!I:I)-MIN('1. Data'!I:I))</f>
        <v>0.359030837</v>
      </c>
      <c r="J402" s="61">
        <f>(MAX('1. Data'!J:J)-'1. Data'!J399)/(MAX('1. Data'!J:J)-MIN('1. Data'!J:J))</f>
        <v>0.6535433071</v>
      </c>
      <c r="K402" s="61">
        <f>('1. Data'!K399-MIN('1. Data'!K:K))/(MAX('1. Data'!K:K)-MIN('1. Data'!K:K))</f>
        <v>0.1916167665</v>
      </c>
      <c r="L402" s="61">
        <f>('1. Data'!L399-MIN('1. Data'!L:L))/(MAX('1. Data'!L:L)-MIN('1. Data'!L:L))</f>
        <v>0.4</v>
      </c>
      <c r="M402" s="61">
        <f>('1. Data'!M399-MIN('1. Data'!M:M))/(MAX('1. Data'!M:M)-MIN('1. Data'!M:M))</f>
        <v>0.6</v>
      </c>
    </row>
    <row r="403" ht="15.75" customHeight="1">
      <c r="A403" s="60">
        <v>399.0</v>
      </c>
      <c r="B403" s="61">
        <f>('1. Data'!B400-MIN('1. Data'!B:B))/(MAX('1. Data'!B:B)-MIN('1. Data'!B:B))</f>
        <v>0.610619469</v>
      </c>
      <c r="C403" s="61">
        <f>(MAX('1. Data'!C:C)-'1. Data'!C400)/(MAX('1. Data'!C:C)-MIN('1. Data'!C:C))</f>
        <v>0.6780821918</v>
      </c>
      <c r="D403" s="61">
        <f>('1. Data'!D400-MIN('1. Data'!D:D))/(MAX('1. Data'!D:D)-MIN('1. Data'!D:D))</f>
        <v>0.59</v>
      </c>
      <c r="E403" s="61">
        <f>('1. Data'!E400-MIN('1. Data'!E:E))/(MAX('1. Data'!E:E)-MIN('1. Data'!E:E))</f>
        <v>0.1164383562</v>
      </c>
      <c r="F403" s="61">
        <f>(MAX('1. Data'!F:F)-'1. Data'!F400)/(MAX('1. Data'!F:F)-MIN('1. Data'!F:F))</f>
        <v>0.8747913189</v>
      </c>
      <c r="G403" s="61">
        <f>(MAX('1. Data'!G:G)-'1. Data'!G400)/(MAX('1. Data'!G:G)-MIN('1. Data'!G:G))</f>
        <v>0.8309859155</v>
      </c>
      <c r="H403" s="61">
        <f>(MAX('1. Data'!H:H)-'1. Data'!H400)/(MAX('1. Data'!H:H)-MIN('1. Data'!H:H))</f>
        <v>0.8480565371</v>
      </c>
      <c r="I403" s="61">
        <f>(MAX('1. Data'!I:I)-'1. Data'!I400)/(MAX('1. Data'!I:I)-MIN('1. Data'!I:I))</f>
        <v>0.359030837</v>
      </c>
      <c r="J403" s="61">
        <f>(MAX('1. Data'!J:J)-'1. Data'!J400)/(MAX('1. Data'!J:J)-MIN('1. Data'!J:J))</f>
        <v>0.6535433071</v>
      </c>
      <c r="K403" s="61">
        <f>('1. Data'!K400-MIN('1. Data'!K:K))/(MAX('1. Data'!K:K)-MIN('1. Data'!K:K))</f>
        <v>0.1916167665</v>
      </c>
      <c r="L403" s="61">
        <f>('1. Data'!L400-MIN('1. Data'!L:L))/(MAX('1. Data'!L:L)-MIN('1. Data'!L:L))</f>
        <v>0.4</v>
      </c>
      <c r="M403" s="61">
        <f>('1. Data'!M400-MIN('1. Data'!M:M))/(MAX('1. Data'!M:M)-MIN('1. Data'!M:M))</f>
        <v>0.6</v>
      </c>
    </row>
    <row r="404" ht="15.75" customHeight="1">
      <c r="A404" s="60">
        <v>400.0</v>
      </c>
      <c r="B404" s="61">
        <f>('1. Data'!B401-MIN('1. Data'!B:B))/(MAX('1. Data'!B:B)-MIN('1. Data'!B:B))</f>
        <v>0.3628318584</v>
      </c>
      <c r="C404" s="61">
        <f>(MAX('1. Data'!C:C)-'1. Data'!C401)/(MAX('1. Data'!C:C)-MIN('1. Data'!C:C))</f>
        <v>0.5582191781</v>
      </c>
      <c r="D404" s="61">
        <f>('1. Data'!D401-MIN('1. Data'!D:D))/(MAX('1. Data'!D:D)-MIN('1. Data'!D:D))</f>
        <v>0.22</v>
      </c>
      <c r="E404" s="61">
        <f>('1. Data'!E401-MIN('1. Data'!E:E))/(MAX('1. Data'!E:E)-MIN('1. Data'!E:E))</f>
        <v>0.09589041096</v>
      </c>
      <c r="F404" s="61">
        <f>(MAX('1. Data'!F:F)-'1. Data'!F401)/(MAX('1. Data'!F:F)-MIN('1. Data'!F:F))</f>
        <v>0.9131886477</v>
      </c>
      <c r="G404" s="61">
        <f>(MAX('1. Data'!G:G)-'1. Data'!G401)/(MAX('1. Data'!G:G)-MIN('1. Data'!G:G))</f>
        <v>0.8873239437</v>
      </c>
      <c r="H404" s="61">
        <f>(MAX('1. Data'!H:H)-'1. Data'!H401)/(MAX('1. Data'!H:H)-MIN('1. Data'!H:H))</f>
        <v>0.8727915194</v>
      </c>
      <c r="I404" s="61">
        <f>(MAX('1. Data'!I:I)-'1. Data'!I401)/(MAX('1. Data'!I:I)-MIN('1. Data'!I:I))</f>
        <v>0.5425844347</v>
      </c>
      <c r="J404" s="61">
        <f>(MAX('1. Data'!J:J)-'1. Data'!J401)/(MAX('1. Data'!J:J)-MIN('1. Data'!J:J))</f>
        <v>0.7165354331</v>
      </c>
      <c r="K404" s="61">
        <f>('1. Data'!K401-MIN('1. Data'!K:K))/(MAX('1. Data'!K:K)-MIN('1. Data'!K:K))</f>
        <v>0.1317365269</v>
      </c>
      <c r="L404" s="61">
        <f>('1. Data'!L401-MIN('1. Data'!L:L))/(MAX('1. Data'!L:L)-MIN('1. Data'!L:L))</f>
        <v>0.1538461538</v>
      </c>
      <c r="M404" s="61">
        <f>('1. Data'!M401-MIN('1. Data'!M:M))/(MAX('1. Data'!M:M)-MIN('1. Data'!M:M))</f>
        <v>0.4</v>
      </c>
    </row>
    <row r="405" ht="15.75" customHeight="1">
      <c r="A405" s="60">
        <v>401.0</v>
      </c>
      <c r="B405" s="61">
        <f>('1. Data'!B402-MIN('1. Data'!B:B))/(MAX('1. Data'!B:B)-MIN('1. Data'!B:B))</f>
        <v>0.1769911504</v>
      </c>
      <c r="C405" s="61">
        <f>(MAX('1. Data'!C:C)-'1. Data'!C402)/(MAX('1. Data'!C:C)-MIN('1. Data'!C:C))</f>
        <v>0.5787671233</v>
      </c>
      <c r="D405" s="61">
        <f>('1. Data'!D402-MIN('1. Data'!D:D))/(MAX('1. Data'!D:D)-MIN('1. Data'!D:D))</f>
        <v>0.02</v>
      </c>
      <c r="E405" s="61">
        <f>('1. Data'!E402-MIN('1. Data'!E:E))/(MAX('1. Data'!E:E)-MIN('1. Data'!E:E))</f>
        <v>0.4794520548</v>
      </c>
      <c r="F405" s="61">
        <f>(MAX('1. Data'!F:F)-'1. Data'!F402)/(MAX('1. Data'!F:F)-MIN('1. Data'!F:F))</f>
        <v>0.816360601</v>
      </c>
      <c r="G405" s="61">
        <f>(MAX('1. Data'!G:G)-'1. Data'!G402)/(MAX('1. Data'!G:G)-MIN('1. Data'!G:G))</f>
        <v>0.05633802817</v>
      </c>
      <c r="H405" s="61">
        <f>(MAX('1. Data'!H:H)-'1. Data'!H402)/(MAX('1. Data'!H:H)-MIN('1. Data'!H:H))</f>
        <v>0.5830388693</v>
      </c>
      <c r="I405" s="61">
        <f>(MAX('1. Data'!I:I)-'1. Data'!I402)/(MAX('1. Data'!I:I)-MIN('1. Data'!I:I))</f>
        <v>0.3149779736</v>
      </c>
      <c r="J405" s="61">
        <f>(MAX('1. Data'!J:J)-'1. Data'!J402)/(MAX('1. Data'!J:J)-MIN('1. Data'!J:J))</f>
        <v>0.4251968504</v>
      </c>
      <c r="K405" s="61">
        <f>('1. Data'!K402-MIN('1. Data'!K:K))/(MAX('1. Data'!K:K)-MIN('1. Data'!K:K))</f>
        <v>0.119760479</v>
      </c>
      <c r="L405" s="61">
        <f>('1. Data'!L402-MIN('1. Data'!L:L))/(MAX('1. Data'!L:L)-MIN('1. Data'!L:L))</f>
        <v>0.2307692308</v>
      </c>
      <c r="M405" s="61">
        <f>('1. Data'!M402-MIN('1. Data'!M:M))/(MAX('1. Data'!M:M)-MIN('1. Data'!M:M))</f>
        <v>0.4</v>
      </c>
    </row>
    <row r="406" ht="15.75" customHeight="1">
      <c r="A406" s="60">
        <v>402.0</v>
      </c>
      <c r="B406" s="61">
        <f>('1. Data'!B403-MIN('1. Data'!B:B))/(MAX('1. Data'!B:B)-MIN('1. Data'!B:B))</f>
        <v>0.2743362832</v>
      </c>
      <c r="C406" s="61">
        <f>(MAX('1. Data'!C:C)-'1. Data'!C403)/(MAX('1. Data'!C:C)-MIN('1. Data'!C:C))</f>
        <v>0.904109589</v>
      </c>
      <c r="D406" s="61">
        <f>('1. Data'!D403-MIN('1. Data'!D:D))/(MAX('1. Data'!D:D)-MIN('1. Data'!D:D))</f>
        <v>0.3</v>
      </c>
      <c r="E406" s="61">
        <f>('1. Data'!E403-MIN('1. Data'!E:E))/(MAX('1. Data'!E:E)-MIN('1. Data'!E:E))</f>
        <v>0.05479452055</v>
      </c>
      <c r="F406" s="61">
        <f>(MAX('1. Data'!F:F)-'1. Data'!F403)/(MAX('1. Data'!F:F)-MIN('1. Data'!F:F))</f>
        <v>0.9215358932</v>
      </c>
      <c r="G406" s="61">
        <f>(MAX('1. Data'!G:G)-'1. Data'!G403)/(MAX('1. Data'!G:G)-MIN('1. Data'!G:G))</f>
        <v>0.7323943662</v>
      </c>
      <c r="H406" s="61">
        <f>(MAX('1. Data'!H:H)-'1. Data'!H403)/(MAX('1. Data'!H:H)-MIN('1. Data'!H:H))</f>
        <v>0.8869257951</v>
      </c>
      <c r="I406" s="61">
        <f>(MAX('1. Data'!I:I)-'1. Data'!I403)/(MAX('1. Data'!I:I)-MIN('1. Data'!I:I))</f>
        <v>0.6453744493</v>
      </c>
      <c r="J406" s="61">
        <f>(MAX('1. Data'!J:J)-'1. Data'!J403)/(MAX('1. Data'!J:J)-MIN('1. Data'!J:J))</f>
        <v>0.5669291339</v>
      </c>
      <c r="K406" s="61">
        <f>('1. Data'!K403-MIN('1. Data'!K:K))/(MAX('1. Data'!K:K)-MIN('1. Data'!K:K))</f>
        <v>0.08383233533</v>
      </c>
      <c r="L406" s="61">
        <f>('1. Data'!L403-MIN('1. Data'!L:L))/(MAX('1. Data'!L:L)-MIN('1. Data'!L:L))</f>
        <v>0.3692307692</v>
      </c>
      <c r="M406" s="61">
        <f>('1. Data'!M403-MIN('1. Data'!M:M))/(MAX('1. Data'!M:M)-MIN('1. Data'!M:M))</f>
        <v>0.6</v>
      </c>
    </row>
    <row r="407" ht="15.75" customHeight="1">
      <c r="A407" s="60">
        <v>403.0</v>
      </c>
      <c r="B407" s="61">
        <f>('1. Data'!B404-MIN('1. Data'!B:B))/(MAX('1. Data'!B:B)-MIN('1. Data'!B:B))</f>
        <v>0.6725663717</v>
      </c>
      <c r="C407" s="61">
        <f>(MAX('1. Data'!C:C)-'1. Data'!C404)/(MAX('1. Data'!C:C)-MIN('1. Data'!C:C))</f>
        <v>0.7534246575</v>
      </c>
      <c r="D407" s="61">
        <f>('1. Data'!D404-MIN('1. Data'!D:D))/(MAX('1. Data'!D:D)-MIN('1. Data'!D:D))</f>
        <v>0.54</v>
      </c>
      <c r="E407" s="61">
        <f>('1. Data'!E404-MIN('1. Data'!E:E))/(MAX('1. Data'!E:E)-MIN('1. Data'!E:E))</f>
        <v>0.1164383562</v>
      </c>
      <c r="F407" s="61">
        <f>(MAX('1. Data'!F:F)-'1. Data'!F404)/(MAX('1. Data'!F:F)-MIN('1. Data'!F:F))</f>
        <v>0.878130217</v>
      </c>
      <c r="G407" s="61">
        <f>(MAX('1. Data'!G:G)-'1. Data'!G404)/(MAX('1. Data'!G:G)-MIN('1. Data'!G:G))</f>
        <v>0.7464788732</v>
      </c>
      <c r="H407" s="61">
        <f>(MAX('1. Data'!H:H)-'1. Data'!H404)/(MAX('1. Data'!H:H)-MIN('1. Data'!H:H))</f>
        <v>0.7950530035</v>
      </c>
      <c r="I407" s="61">
        <f>(MAX('1. Data'!I:I)-'1. Data'!I404)/(MAX('1. Data'!I:I)-MIN('1. Data'!I:I))</f>
        <v>0.2709251101</v>
      </c>
      <c r="J407" s="61">
        <f>(MAX('1. Data'!J:J)-'1. Data'!J404)/(MAX('1. Data'!J:J)-MIN('1. Data'!J:J))</f>
        <v>0.7165354331</v>
      </c>
      <c r="K407" s="61">
        <f>('1. Data'!K404-MIN('1. Data'!K:K))/(MAX('1. Data'!K:K)-MIN('1. Data'!K:K))</f>
        <v>0.1676646707</v>
      </c>
      <c r="L407" s="61">
        <f>('1. Data'!L404-MIN('1. Data'!L:L))/(MAX('1. Data'!L:L)-MIN('1. Data'!L:L))</f>
        <v>0.3230769231</v>
      </c>
      <c r="M407" s="61">
        <f>('1. Data'!M404-MIN('1. Data'!M:M))/(MAX('1. Data'!M:M)-MIN('1. Data'!M:M))</f>
        <v>0.6</v>
      </c>
    </row>
    <row r="408" ht="15.75" customHeight="1">
      <c r="A408" s="60">
        <v>404.0</v>
      </c>
      <c r="B408" s="61">
        <f>('1. Data'!B405-MIN('1. Data'!B:B))/(MAX('1. Data'!B:B)-MIN('1. Data'!B:B))</f>
        <v>0.6017699115</v>
      </c>
      <c r="C408" s="61">
        <f>(MAX('1. Data'!C:C)-'1. Data'!C405)/(MAX('1. Data'!C:C)-MIN('1. Data'!C:C))</f>
        <v>0.6712328767</v>
      </c>
      <c r="D408" s="61">
        <f>('1. Data'!D405-MIN('1. Data'!D:D))/(MAX('1. Data'!D:D)-MIN('1. Data'!D:D))</f>
        <v>0.49</v>
      </c>
      <c r="E408" s="61">
        <f>('1. Data'!E405-MIN('1. Data'!E:E))/(MAX('1. Data'!E:E)-MIN('1. Data'!E:E))</f>
        <v>0.1232876712</v>
      </c>
      <c r="F408" s="61">
        <f>(MAX('1. Data'!F:F)-'1. Data'!F405)/(MAX('1. Data'!F:F)-MIN('1. Data'!F:F))</f>
        <v>0.878130217</v>
      </c>
      <c r="G408" s="61">
        <f>(MAX('1. Data'!G:G)-'1. Data'!G405)/(MAX('1. Data'!G:G)-MIN('1. Data'!G:G))</f>
        <v>0.8732394366</v>
      </c>
      <c r="H408" s="61">
        <f>(MAX('1. Data'!H:H)-'1. Data'!H405)/(MAX('1. Data'!H:H)-MIN('1. Data'!H:H))</f>
        <v>0.8763250883</v>
      </c>
      <c r="I408" s="61">
        <f>(MAX('1. Data'!I:I)-'1. Data'!I405)/(MAX('1. Data'!I:I)-MIN('1. Data'!I:I))</f>
        <v>0.3149779736</v>
      </c>
      <c r="J408" s="61">
        <f>(MAX('1. Data'!J:J)-'1. Data'!J405)/(MAX('1. Data'!J:J)-MIN('1. Data'!J:J))</f>
        <v>0.6771653543</v>
      </c>
      <c r="K408" s="61">
        <f>('1. Data'!K405-MIN('1. Data'!K:K))/(MAX('1. Data'!K:K)-MIN('1. Data'!K:K))</f>
        <v>0.1796407186</v>
      </c>
      <c r="L408" s="61">
        <f>('1. Data'!L405-MIN('1. Data'!L:L))/(MAX('1. Data'!L:L)-MIN('1. Data'!L:L))</f>
        <v>0.3230769231</v>
      </c>
      <c r="M408" s="61">
        <f>('1. Data'!M405-MIN('1. Data'!M:M))/(MAX('1. Data'!M:M)-MIN('1. Data'!M:M))</f>
        <v>0.6</v>
      </c>
    </row>
    <row r="409" ht="15.75" customHeight="1">
      <c r="A409" s="60">
        <v>405.0</v>
      </c>
      <c r="B409" s="61">
        <f>('1. Data'!B406-MIN('1. Data'!B:B))/(MAX('1. Data'!B:B)-MIN('1. Data'!B:B))</f>
        <v>0.2743362832</v>
      </c>
      <c r="C409" s="61">
        <f>(MAX('1. Data'!C:C)-'1. Data'!C406)/(MAX('1. Data'!C:C)-MIN('1. Data'!C:C))</f>
        <v>0.6095890411</v>
      </c>
      <c r="D409" s="61">
        <f>('1. Data'!D406-MIN('1. Data'!D:D))/(MAX('1. Data'!D:D)-MIN('1. Data'!D:D))</f>
        <v>0.05</v>
      </c>
      <c r="E409" s="61">
        <f>('1. Data'!E406-MIN('1. Data'!E:E))/(MAX('1. Data'!E:E)-MIN('1. Data'!E:E))</f>
        <v>0.1232876712</v>
      </c>
      <c r="F409" s="61">
        <f>(MAX('1. Data'!F:F)-'1. Data'!F406)/(MAX('1. Data'!F:F)-MIN('1. Data'!F:F))</f>
        <v>0.8948247078</v>
      </c>
      <c r="G409" s="61">
        <f>(MAX('1. Data'!G:G)-'1. Data'!G406)/(MAX('1. Data'!G:G)-MIN('1. Data'!G:G))</f>
        <v>0.8028169014</v>
      </c>
      <c r="H409" s="61">
        <f>(MAX('1. Data'!H:H)-'1. Data'!H406)/(MAX('1. Data'!H:H)-MIN('1. Data'!H:H))</f>
        <v>0.925795053</v>
      </c>
      <c r="I409" s="61">
        <f>(MAX('1. Data'!I:I)-'1. Data'!I406)/(MAX('1. Data'!I:I)-MIN('1. Data'!I:I))</f>
        <v>0.4618208517</v>
      </c>
      <c r="J409" s="61">
        <f>(MAX('1. Data'!J:J)-'1. Data'!J406)/(MAX('1. Data'!J:J)-MIN('1. Data'!J:J))</f>
        <v>0.5905511811</v>
      </c>
      <c r="K409" s="61">
        <f>('1. Data'!K406-MIN('1. Data'!K:K))/(MAX('1. Data'!K:K)-MIN('1. Data'!K:K))</f>
        <v>0.1676646707</v>
      </c>
      <c r="L409" s="61">
        <f>('1. Data'!L406-MIN('1. Data'!L:L))/(MAX('1. Data'!L:L)-MIN('1. Data'!L:L))</f>
        <v>0.1076923077</v>
      </c>
      <c r="M409" s="61">
        <f>('1. Data'!M406-MIN('1. Data'!M:M))/(MAX('1. Data'!M:M)-MIN('1. Data'!M:M))</f>
        <v>0.4</v>
      </c>
    </row>
    <row r="410" ht="15.75" customHeight="1">
      <c r="A410" s="60">
        <v>406.0</v>
      </c>
      <c r="B410" s="61">
        <f>('1. Data'!B407-MIN('1. Data'!B:B))/(MAX('1. Data'!B:B)-MIN('1. Data'!B:B))</f>
        <v>0.3628318584</v>
      </c>
      <c r="C410" s="61">
        <f>(MAX('1. Data'!C:C)-'1. Data'!C407)/(MAX('1. Data'!C:C)-MIN('1. Data'!C:C))</f>
        <v>0.8698630137</v>
      </c>
      <c r="D410" s="61">
        <f>('1. Data'!D407-MIN('1. Data'!D:D))/(MAX('1. Data'!D:D)-MIN('1. Data'!D:D))</f>
        <v>0.46</v>
      </c>
      <c r="E410" s="61">
        <f>('1. Data'!E407-MIN('1. Data'!E:E))/(MAX('1. Data'!E:E)-MIN('1. Data'!E:E))</f>
        <v>0.03424657534</v>
      </c>
      <c r="F410" s="61">
        <f>(MAX('1. Data'!F:F)-'1. Data'!F407)/(MAX('1. Data'!F:F)-MIN('1. Data'!F:F))</f>
        <v>0.9215358932</v>
      </c>
      <c r="G410" s="61">
        <f>(MAX('1. Data'!G:G)-'1. Data'!G407)/(MAX('1. Data'!G:G)-MIN('1. Data'!G:G))</f>
        <v>0.8591549296</v>
      </c>
      <c r="H410" s="61">
        <f>(MAX('1. Data'!H:H)-'1. Data'!H407)/(MAX('1. Data'!H:H)-MIN('1. Data'!H:H))</f>
        <v>0.9328621908</v>
      </c>
      <c r="I410" s="61">
        <f>(MAX('1. Data'!I:I)-'1. Data'!I407)/(MAX('1. Data'!I:I)-MIN('1. Data'!I:I))</f>
        <v>0.5205580029</v>
      </c>
      <c r="J410" s="61">
        <f>(MAX('1. Data'!J:J)-'1. Data'!J407)/(MAX('1. Data'!J:J)-MIN('1. Data'!J:J))</f>
        <v>0.5118110236</v>
      </c>
      <c r="K410" s="61">
        <f>('1. Data'!K407-MIN('1. Data'!K:K))/(MAX('1. Data'!K:K)-MIN('1. Data'!K:K))</f>
        <v>0.2574850299</v>
      </c>
      <c r="L410" s="61">
        <f>('1. Data'!L407-MIN('1. Data'!L:L))/(MAX('1. Data'!L:L)-MIN('1. Data'!L:L))</f>
        <v>0.2615384615</v>
      </c>
      <c r="M410" s="61">
        <f>('1. Data'!M407-MIN('1. Data'!M:M))/(MAX('1. Data'!M:M)-MIN('1. Data'!M:M))</f>
        <v>0.6</v>
      </c>
    </row>
    <row r="411" ht="15.75" customHeight="1">
      <c r="A411" s="60">
        <v>407.0</v>
      </c>
      <c r="B411" s="61">
        <f>('1. Data'!B408-MIN('1. Data'!B:B))/(MAX('1. Data'!B:B)-MIN('1. Data'!B:B))</f>
        <v>0.4601769912</v>
      </c>
      <c r="C411" s="61">
        <f>(MAX('1. Data'!C:C)-'1. Data'!C408)/(MAX('1. Data'!C:C)-MIN('1. Data'!C:C))</f>
        <v>0.7808219178</v>
      </c>
      <c r="D411" s="61">
        <f>('1. Data'!D408-MIN('1. Data'!D:D))/(MAX('1. Data'!D:D)-MIN('1. Data'!D:D))</f>
        <v>0.47</v>
      </c>
      <c r="E411" s="61">
        <f>('1. Data'!E408-MIN('1. Data'!E:E))/(MAX('1. Data'!E:E)-MIN('1. Data'!E:E))</f>
        <v>0.1095890411</v>
      </c>
      <c r="F411" s="61">
        <f>(MAX('1. Data'!F:F)-'1. Data'!F408)/(MAX('1. Data'!F:F)-MIN('1. Data'!F:F))</f>
        <v>0.9148580968</v>
      </c>
      <c r="G411" s="61">
        <f>(MAX('1. Data'!G:G)-'1. Data'!G408)/(MAX('1. Data'!G:G)-MIN('1. Data'!G:G))</f>
        <v>0.8873239437</v>
      </c>
      <c r="H411" s="61">
        <f>(MAX('1. Data'!H:H)-'1. Data'!H408)/(MAX('1. Data'!H:H)-MIN('1. Data'!H:H))</f>
        <v>0.9222614841</v>
      </c>
      <c r="I411" s="61">
        <f>(MAX('1. Data'!I:I)-'1. Data'!I408)/(MAX('1. Data'!I:I)-MIN('1. Data'!I:I))</f>
        <v>0.4104258443</v>
      </c>
      <c r="J411" s="61">
        <f>(MAX('1. Data'!J:J)-'1. Data'!J408)/(MAX('1. Data'!J:J)-MIN('1. Data'!J:J))</f>
        <v>0.6062992126</v>
      </c>
      <c r="K411" s="61">
        <f>('1. Data'!K408-MIN('1. Data'!K:K))/(MAX('1. Data'!K:K)-MIN('1. Data'!K:K))</f>
        <v>0.1916167665</v>
      </c>
      <c r="L411" s="61">
        <f>('1. Data'!L408-MIN('1. Data'!L:L))/(MAX('1. Data'!L:L)-MIN('1. Data'!L:L))</f>
        <v>0.3692307692</v>
      </c>
      <c r="M411" s="61">
        <f>('1. Data'!M408-MIN('1. Data'!M:M))/(MAX('1. Data'!M:M)-MIN('1. Data'!M:M))</f>
        <v>0.6</v>
      </c>
    </row>
    <row r="412" ht="15.75" customHeight="1">
      <c r="A412" s="60">
        <v>408.0</v>
      </c>
      <c r="B412" s="61">
        <f>('1. Data'!B409-MIN('1. Data'!B:B))/(MAX('1. Data'!B:B)-MIN('1. Data'!B:B))</f>
        <v>0.6548672566</v>
      </c>
      <c r="C412" s="61">
        <f>(MAX('1. Data'!C:C)-'1. Data'!C409)/(MAX('1. Data'!C:C)-MIN('1. Data'!C:C))</f>
        <v>0.8150684932</v>
      </c>
      <c r="D412" s="61">
        <f>('1. Data'!D409-MIN('1. Data'!D:D))/(MAX('1. Data'!D:D)-MIN('1. Data'!D:D))</f>
        <v>0.66</v>
      </c>
      <c r="E412" s="61">
        <f>('1. Data'!E409-MIN('1. Data'!E:E))/(MAX('1. Data'!E:E)-MIN('1. Data'!E:E))</f>
        <v>0.1438356164</v>
      </c>
      <c r="F412" s="61">
        <f>(MAX('1. Data'!F:F)-'1. Data'!F409)/(MAX('1. Data'!F:F)-MIN('1. Data'!F:F))</f>
        <v>0.8647746244</v>
      </c>
      <c r="G412" s="61">
        <f>(MAX('1. Data'!G:G)-'1. Data'!G409)/(MAX('1. Data'!G:G)-MIN('1. Data'!G:G))</f>
        <v>0.8450704225</v>
      </c>
      <c r="H412" s="61">
        <f>(MAX('1. Data'!H:H)-'1. Data'!H409)/(MAX('1. Data'!H:H)-MIN('1. Data'!H:H))</f>
        <v>0.9151943463</v>
      </c>
      <c r="I412" s="61">
        <f>(MAX('1. Data'!I:I)-'1. Data'!I409)/(MAX('1. Data'!I:I)-MIN('1. Data'!I:I))</f>
        <v>0.3002936858</v>
      </c>
      <c r="J412" s="61">
        <f>(MAX('1. Data'!J:J)-'1. Data'!J409)/(MAX('1. Data'!J:J)-MIN('1. Data'!J:J))</f>
        <v>0.6535433071</v>
      </c>
      <c r="K412" s="61">
        <f>('1. Data'!K409-MIN('1. Data'!K:K))/(MAX('1. Data'!K:K)-MIN('1. Data'!K:K))</f>
        <v>0.1796407186</v>
      </c>
      <c r="L412" s="61">
        <f>('1. Data'!L409-MIN('1. Data'!L:L))/(MAX('1. Data'!L:L)-MIN('1. Data'!L:L))</f>
        <v>0.3692307692</v>
      </c>
      <c r="M412" s="61">
        <f>('1. Data'!M409-MIN('1. Data'!M:M))/(MAX('1. Data'!M:M)-MIN('1. Data'!M:M))</f>
        <v>0.8</v>
      </c>
    </row>
    <row r="413" ht="15.75" customHeight="1">
      <c r="A413" s="60">
        <v>409.0</v>
      </c>
      <c r="B413" s="61">
        <f>('1. Data'!B410-MIN('1. Data'!B:B))/(MAX('1. Data'!B:B)-MIN('1. Data'!B:B))</f>
        <v>0.5132743363</v>
      </c>
      <c r="C413" s="61">
        <f>(MAX('1. Data'!C:C)-'1. Data'!C410)/(MAX('1. Data'!C:C)-MIN('1. Data'!C:C))</f>
        <v>0.8493150685</v>
      </c>
      <c r="D413" s="61">
        <f>('1. Data'!D410-MIN('1. Data'!D:D))/(MAX('1. Data'!D:D)-MIN('1. Data'!D:D))</f>
        <v>0.58</v>
      </c>
      <c r="E413" s="61">
        <f>('1. Data'!E410-MIN('1. Data'!E:E))/(MAX('1. Data'!E:E)-MIN('1. Data'!E:E))</f>
        <v>0.1917808219</v>
      </c>
      <c r="F413" s="61">
        <f>(MAX('1. Data'!F:F)-'1. Data'!F410)/(MAX('1. Data'!F:F)-MIN('1. Data'!F:F))</f>
        <v>0.7295492487</v>
      </c>
      <c r="G413" s="61">
        <f>(MAX('1. Data'!G:G)-'1. Data'!G410)/(MAX('1. Data'!G:G)-MIN('1. Data'!G:G))</f>
        <v>0.9295774648</v>
      </c>
      <c r="H413" s="61">
        <f>(MAX('1. Data'!H:H)-'1. Data'!H410)/(MAX('1. Data'!H:H)-MIN('1. Data'!H:H))</f>
        <v>0.964664311</v>
      </c>
      <c r="I413" s="61">
        <f>(MAX('1. Data'!I:I)-'1. Data'!I410)/(MAX('1. Data'!I:I)-MIN('1. Data'!I:I))</f>
        <v>0.4911894273</v>
      </c>
      <c r="J413" s="61">
        <f>(MAX('1. Data'!J:J)-'1. Data'!J410)/(MAX('1. Data'!J:J)-MIN('1. Data'!J:J))</f>
        <v>0.6456692913</v>
      </c>
      <c r="K413" s="61">
        <f>('1. Data'!K410-MIN('1. Data'!K:K))/(MAX('1. Data'!K:K)-MIN('1. Data'!K:K))</f>
        <v>0.2215568862</v>
      </c>
      <c r="L413" s="61">
        <f>('1. Data'!L410-MIN('1. Data'!L:L))/(MAX('1. Data'!L:L)-MIN('1. Data'!L:L))</f>
        <v>0.4461538462</v>
      </c>
      <c r="M413" s="61">
        <f>('1. Data'!M410-MIN('1. Data'!M:M))/(MAX('1. Data'!M:M)-MIN('1. Data'!M:M))</f>
        <v>0.6</v>
      </c>
    </row>
    <row r="414" ht="15.75" customHeight="1">
      <c r="A414" s="60">
        <v>410.0</v>
      </c>
      <c r="B414" s="61">
        <f>('1. Data'!B411-MIN('1. Data'!B:B))/(MAX('1. Data'!B:B)-MIN('1. Data'!B:B))</f>
        <v>0.6991150442</v>
      </c>
      <c r="C414" s="61">
        <f>(MAX('1. Data'!C:C)-'1. Data'!C411)/(MAX('1. Data'!C:C)-MIN('1. Data'!C:C))</f>
        <v>0.7671232877</v>
      </c>
      <c r="D414" s="61">
        <f>('1. Data'!D411-MIN('1. Data'!D:D))/(MAX('1. Data'!D:D)-MIN('1. Data'!D:D))</f>
        <v>0.49</v>
      </c>
      <c r="E414" s="61">
        <f>('1. Data'!E411-MIN('1. Data'!E:E))/(MAX('1. Data'!E:E)-MIN('1. Data'!E:E))</f>
        <v>0.2465753425</v>
      </c>
      <c r="F414" s="61">
        <f>(MAX('1. Data'!F:F)-'1. Data'!F411)/(MAX('1. Data'!F:F)-MIN('1. Data'!F:F))</f>
        <v>0.9031719533</v>
      </c>
      <c r="G414" s="61">
        <f>(MAX('1. Data'!G:G)-'1. Data'!G411)/(MAX('1. Data'!G:G)-MIN('1. Data'!G:G))</f>
        <v>0.6478873239</v>
      </c>
      <c r="H414" s="61">
        <f>(MAX('1. Data'!H:H)-'1. Data'!H411)/(MAX('1. Data'!H:H)-MIN('1. Data'!H:H))</f>
        <v>0.8480565371</v>
      </c>
      <c r="I414" s="61">
        <f>(MAX('1. Data'!I:I)-'1. Data'!I411)/(MAX('1. Data'!I:I)-MIN('1. Data'!I:I))</f>
        <v>0.4104258443</v>
      </c>
      <c r="J414" s="61">
        <f>(MAX('1. Data'!J:J)-'1. Data'!J411)/(MAX('1. Data'!J:J)-MIN('1. Data'!J:J))</f>
        <v>0.7559055118</v>
      </c>
      <c r="K414" s="61">
        <f>('1. Data'!K411-MIN('1. Data'!K:K))/(MAX('1. Data'!K:K)-MIN('1. Data'!K:K))</f>
        <v>0.1437125749</v>
      </c>
      <c r="L414" s="61">
        <f>('1. Data'!L411-MIN('1. Data'!L:L))/(MAX('1. Data'!L:L)-MIN('1. Data'!L:L))</f>
        <v>0.1846153846</v>
      </c>
      <c r="M414" s="61">
        <f>('1. Data'!M411-MIN('1. Data'!M:M))/(MAX('1. Data'!M:M)-MIN('1. Data'!M:M))</f>
        <v>0.2</v>
      </c>
    </row>
    <row r="415" ht="15.75" customHeight="1">
      <c r="A415" s="60">
        <v>411.0</v>
      </c>
      <c r="B415" s="61">
        <f>('1. Data'!B412-MIN('1. Data'!B:B))/(MAX('1. Data'!B:B)-MIN('1. Data'!B:B))</f>
        <v>0.389380531</v>
      </c>
      <c r="C415" s="61">
        <f>(MAX('1. Data'!C:C)-'1. Data'!C412)/(MAX('1. Data'!C:C)-MIN('1. Data'!C:C))</f>
        <v>0.7876712329</v>
      </c>
      <c r="D415" s="61">
        <f>('1. Data'!D412-MIN('1. Data'!D:D))/(MAX('1. Data'!D:D)-MIN('1. Data'!D:D))</f>
        <v>0.34</v>
      </c>
      <c r="E415" s="61">
        <f>('1. Data'!E412-MIN('1. Data'!E:E))/(MAX('1. Data'!E:E)-MIN('1. Data'!E:E))</f>
        <v>0.1095890411</v>
      </c>
      <c r="F415" s="61">
        <f>(MAX('1. Data'!F:F)-'1. Data'!F412)/(MAX('1. Data'!F:F)-MIN('1. Data'!F:F))</f>
        <v>0.8864774624</v>
      </c>
      <c r="G415" s="61">
        <f>(MAX('1. Data'!G:G)-'1. Data'!G412)/(MAX('1. Data'!G:G)-MIN('1. Data'!G:G))</f>
        <v>0.6478873239</v>
      </c>
      <c r="H415" s="61">
        <f>(MAX('1. Data'!H:H)-'1. Data'!H412)/(MAX('1. Data'!H:H)-MIN('1. Data'!H:H))</f>
        <v>0.7173144876</v>
      </c>
      <c r="I415" s="61">
        <f>(MAX('1. Data'!I:I)-'1. Data'!I412)/(MAX('1. Data'!I:I)-MIN('1. Data'!I:I))</f>
        <v>0.3663729809</v>
      </c>
      <c r="J415" s="61">
        <f>(MAX('1. Data'!J:J)-'1. Data'!J412)/(MAX('1. Data'!J:J)-MIN('1. Data'!J:J))</f>
        <v>0.4960629921</v>
      </c>
      <c r="K415" s="61">
        <f>('1. Data'!K412-MIN('1. Data'!K:K))/(MAX('1. Data'!K:K)-MIN('1. Data'!K:K))</f>
        <v>0.1736526946</v>
      </c>
      <c r="L415" s="61">
        <f>('1. Data'!L412-MIN('1. Data'!L:L))/(MAX('1. Data'!L:L)-MIN('1. Data'!L:L))</f>
        <v>0.1692307692</v>
      </c>
      <c r="M415" s="61">
        <f>('1. Data'!M412-MIN('1. Data'!M:M))/(MAX('1. Data'!M:M)-MIN('1. Data'!M:M))</f>
        <v>0.6</v>
      </c>
    </row>
    <row r="416" ht="15.75" customHeight="1">
      <c r="A416" s="60">
        <v>412.0</v>
      </c>
      <c r="B416" s="61">
        <f>('1. Data'!B413-MIN('1. Data'!B:B))/(MAX('1. Data'!B:B)-MIN('1. Data'!B:B))</f>
        <v>0.3982300885</v>
      </c>
      <c r="C416" s="61">
        <f>(MAX('1. Data'!C:C)-'1. Data'!C413)/(MAX('1. Data'!C:C)-MIN('1. Data'!C:C))</f>
        <v>0.7739726027</v>
      </c>
      <c r="D416" s="61">
        <f>('1. Data'!D413-MIN('1. Data'!D:D))/(MAX('1. Data'!D:D)-MIN('1. Data'!D:D))</f>
        <v>0.35</v>
      </c>
      <c r="E416" s="61">
        <f>('1. Data'!E413-MIN('1. Data'!E:E))/(MAX('1. Data'!E:E)-MIN('1. Data'!E:E))</f>
        <v>0.102739726</v>
      </c>
      <c r="F416" s="61">
        <f>(MAX('1. Data'!F:F)-'1. Data'!F413)/(MAX('1. Data'!F:F)-MIN('1. Data'!F:F))</f>
        <v>0.8864774624</v>
      </c>
      <c r="G416" s="61">
        <f>(MAX('1. Data'!G:G)-'1. Data'!G413)/(MAX('1. Data'!G:G)-MIN('1. Data'!G:G))</f>
        <v>0.6901408451</v>
      </c>
      <c r="H416" s="61">
        <f>(MAX('1. Data'!H:H)-'1. Data'!H413)/(MAX('1. Data'!H:H)-MIN('1. Data'!H:H))</f>
        <v>0.7455830389</v>
      </c>
      <c r="I416" s="61">
        <f>(MAX('1. Data'!I:I)-'1. Data'!I413)/(MAX('1. Data'!I:I)-MIN('1. Data'!I:I))</f>
        <v>0.3663729809</v>
      </c>
      <c r="J416" s="61">
        <f>(MAX('1. Data'!J:J)-'1. Data'!J413)/(MAX('1. Data'!J:J)-MIN('1. Data'!J:J))</f>
        <v>0.4960629921</v>
      </c>
      <c r="K416" s="61">
        <f>('1. Data'!K413-MIN('1. Data'!K:K))/(MAX('1. Data'!K:K)-MIN('1. Data'!K:K))</f>
        <v>0.1736526946</v>
      </c>
      <c r="L416" s="61">
        <f>('1. Data'!L413-MIN('1. Data'!L:L))/(MAX('1. Data'!L:L)-MIN('1. Data'!L:L))</f>
        <v>0.1692307692</v>
      </c>
      <c r="M416" s="61">
        <f>('1. Data'!M413-MIN('1. Data'!M:M))/(MAX('1. Data'!M:M)-MIN('1. Data'!M:M))</f>
        <v>0.4</v>
      </c>
    </row>
    <row r="417" ht="15.75" customHeight="1">
      <c r="A417" s="60">
        <v>413.0</v>
      </c>
      <c r="B417" s="61">
        <f>('1. Data'!B414-MIN('1. Data'!B:B))/(MAX('1. Data'!B:B)-MIN('1. Data'!B:B))</f>
        <v>0.2212389381</v>
      </c>
      <c r="C417" s="61">
        <f>(MAX('1. Data'!C:C)-'1. Data'!C414)/(MAX('1. Data'!C:C)-MIN('1. Data'!C:C))</f>
        <v>0.5787671233</v>
      </c>
      <c r="D417" s="61">
        <f>('1. Data'!D414-MIN('1. Data'!D:D))/(MAX('1. Data'!D:D)-MIN('1. Data'!D:D))</f>
        <v>0.16</v>
      </c>
      <c r="E417" s="61">
        <f>('1. Data'!E414-MIN('1. Data'!E:E))/(MAX('1. Data'!E:E)-MIN('1. Data'!E:E))</f>
        <v>0.06849315068</v>
      </c>
      <c r="F417" s="61">
        <f>(MAX('1. Data'!F:F)-'1. Data'!F414)/(MAX('1. Data'!F:F)-MIN('1. Data'!F:F))</f>
        <v>0.8530884808</v>
      </c>
      <c r="G417" s="61">
        <f>(MAX('1. Data'!G:G)-'1. Data'!G414)/(MAX('1. Data'!G:G)-MIN('1. Data'!G:G))</f>
        <v>0.8028169014</v>
      </c>
      <c r="H417" s="61">
        <f>(MAX('1. Data'!H:H)-'1. Data'!H414)/(MAX('1. Data'!H:H)-MIN('1. Data'!H:H))</f>
        <v>0.7491166078</v>
      </c>
      <c r="I417" s="61">
        <f>(MAX('1. Data'!I:I)-'1. Data'!I414)/(MAX('1. Data'!I:I)-MIN('1. Data'!I:I))</f>
        <v>0.5205580029</v>
      </c>
      <c r="J417" s="61">
        <f>(MAX('1. Data'!J:J)-'1. Data'!J414)/(MAX('1. Data'!J:J)-MIN('1. Data'!J:J))</f>
        <v>0.5826771654</v>
      </c>
      <c r="K417" s="61">
        <f>('1. Data'!K414-MIN('1. Data'!K:K))/(MAX('1. Data'!K:K)-MIN('1. Data'!K:K))</f>
        <v>0.1856287425</v>
      </c>
      <c r="L417" s="61">
        <f>('1. Data'!L414-MIN('1. Data'!L:L))/(MAX('1. Data'!L:L)-MIN('1. Data'!L:L))</f>
        <v>0.1384615385</v>
      </c>
      <c r="M417" s="61">
        <f>('1. Data'!M414-MIN('1. Data'!M:M))/(MAX('1. Data'!M:M)-MIN('1. Data'!M:M))</f>
        <v>0.4</v>
      </c>
    </row>
    <row r="418" ht="15.75" customHeight="1">
      <c r="A418" s="60">
        <v>414.0</v>
      </c>
      <c r="B418" s="61">
        <f>('1. Data'!B415-MIN('1. Data'!B:B))/(MAX('1. Data'!B:B)-MIN('1. Data'!B:B))</f>
        <v>0.4690265487</v>
      </c>
      <c r="C418" s="61">
        <f>(MAX('1. Data'!C:C)-'1. Data'!C415)/(MAX('1. Data'!C:C)-MIN('1. Data'!C:C))</f>
        <v>0.8082191781</v>
      </c>
      <c r="D418" s="61">
        <f>('1. Data'!D415-MIN('1. Data'!D:D))/(MAX('1. Data'!D:D)-MIN('1. Data'!D:D))</f>
        <v>0.53</v>
      </c>
      <c r="E418" s="61">
        <f>('1. Data'!E415-MIN('1. Data'!E:E))/(MAX('1. Data'!E:E)-MIN('1. Data'!E:E))</f>
        <v>0.397260274</v>
      </c>
      <c r="F418" s="61">
        <f>(MAX('1. Data'!F:F)-'1. Data'!F415)/(MAX('1. Data'!F:F)-MIN('1. Data'!F:F))</f>
        <v>0.858096828</v>
      </c>
      <c r="G418" s="61">
        <f>(MAX('1. Data'!G:G)-'1. Data'!G415)/(MAX('1. Data'!G:G)-MIN('1. Data'!G:G))</f>
        <v>0.9295774648</v>
      </c>
      <c r="H418" s="61">
        <f>(MAX('1. Data'!H:H)-'1. Data'!H415)/(MAX('1. Data'!H:H)-MIN('1. Data'!H:H))</f>
        <v>0.9540636042</v>
      </c>
      <c r="I418" s="61">
        <f>(MAX('1. Data'!I:I)-'1. Data'!I415)/(MAX('1. Data'!I:I)-MIN('1. Data'!I:I))</f>
        <v>0.3737151248</v>
      </c>
      <c r="J418" s="61">
        <f>(MAX('1. Data'!J:J)-'1. Data'!J415)/(MAX('1. Data'!J:J)-MIN('1. Data'!J:J))</f>
        <v>0.5826771654</v>
      </c>
      <c r="K418" s="61">
        <f>('1. Data'!K415-MIN('1. Data'!K:K))/(MAX('1. Data'!K:K)-MIN('1. Data'!K:K))</f>
        <v>0.2934131737</v>
      </c>
      <c r="L418" s="61">
        <f>('1. Data'!L415-MIN('1. Data'!L:L))/(MAX('1. Data'!L:L)-MIN('1. Data'!L:L))</f>
        <v>0.5076923077</v>
      </c>
      <c r="M418" s="61">
        <f>('1. Data'!M415-MIN('1. Data'!M:M))/(MAX('1. Data'!M:M)-MIN('1. Data'!M:M))</f>
        <v>0.8</v>
      </c>
    </row>
    <row r="419" ht="15.75" customHeight="1">
      <c r="A419" s="60">
        <v>415.0</v>
      </c>
      <c r="B419" s="61">
        <f>('1. Data'!B416-MIN('1. Data'!B:B))/(MAX('1. Data'!B:B)-MIN('1. Data'!B:B))</f>
        <v>0.3716814159</v>
      </c>
      <c r="C419" s="61">
        <f>(MAX('1. Data'!C:C)-'1. Data'!C416)/(MAX('1. Data'!C:C)-MIN('1. Data'!C:C))</f>
        <v>0.7260273973</v>
      </c>
      <c r="D419" s="61">
        <f>('1. Data'!D416-MIN('1. Data'!D:D))/(MAX('1. Data'!D:D)-MIN('1. Data'!D:D))</f>
        <v>0.34</v>
      </c>
      <c r="E419" s="61">
        <f>('1. Data'!E416-MIN('1. Data'!E:E))/(MAX('1. Data'!E:E)-MIN('1. Data'!E:E))</f>
        <v>0.1232876712</v>
      </c>
      <c r="F419" s="61">
        <f>(MAX('1. Data'!F:F)-'1. Data'!F416)/(MAX('1. Data'!F:F)-MIN('1. Data'!F:F))</f>
        <v>0.8747913189</v>
      </c>
      <c r="G419" s="61">
        <f>(MAX('1. Data'!G:G)-'1. Data'!G416)/(MAX('1. Data'!G:G)-MIN('1. Data'!G:G))</f>
        <v>0.676056338</v>
      </c>
      <c r="H419" s="61">
        <f>(MAX('1. Data'!H:H)-'1. Data'!H416)/(MAX('1. Data'!H:H)-MIN('1. Data'!H:H))</f>
        <v>0.5901060071</v>
      </c>
      <c r="I419" s="61">
        <f>(MAX('1. Data'!I:I)-'1. Data'!I416)/(MAX('1. Data'!I:I)-MIN('1. Data'!I:I))</f>
        <v>0.4030837004</v>
      </c>
      <c r="J419" s="61">
        <f>(MAX('1. Data'!J:J)-'1. Data'!J416)/(MAX('1. Data'!J:J)-MIN('1. Data'!J:J))</f>
        <v>0.5905511811</v>
      </c>
      <c r="K419" s="61">
        <f>('1. Data'!K416-MIN('1. Data'!K:K))/(MAX('1. Data'!K:K)-MIN('1. Data'!K:K))</f>
        <v>0.1676646707</v>
      </c>
      <c r="L419" s="61">
        <f>('1. Data'!L416-MIN('1. Data'!L:L))/(MAX('1. Data'!L:L)-MIN('1. Data'!L:L))</f>
        <v>0.1692307692</v>
      </c>
      <c r="M419" s="61">
        <f>('1. Data'!M416-MIN('1. Data'!M:M))/(MAX('1. Data'!M:M)-MIN('1. Data'!M:M))</f>
        <v>0.4</v>
      </c>
    </row>
    <row r="420" ht="15.75" customHeight="1">
      <c r="A420" s="60">
        <v>416.0</v>
      </c>
      <c r="B420" s="61">
        <f>('1. Data'!B417-MIN('1. Data'!B:B))/(MAX('1. Data'!B:B)-MIN('1. Data'!B:B))</f>
        <v>0.3539823009</v>
      </c>
      <c r="C420" s="61">
        <f>(MAX('1. Data'!C:C)-'1. Data'!C417)/(MAX('1. Data'!C:C)-MIN('1. Data'!C:C))</f>
        <v>0.5856164384</v>
      </c>
      <c r="D420" s="61">
        <f>('1. Data'!D417-MIN('1. Data'!D:D))/(MAX('1. Data'!D:D)-MIN('1. Data'!D:D))</f>
        <v>0.24</v>
      </c>
      <c r="E420" s="61">
        <f>('1. Data'!E417-MIN('1. Data'!E:E))/(MAX('1. Data'!E:E)-MIN('1. Data'!E:E))</f>
        <v>0.3904109589</v>
      </c>
      <c r="F420" s="61">
        <f>(MAX('1. Data'!F:F)-'1. Data'!F417)/(MAX('1. Data'!F:F)-MIN('1. Data'!F:F))</f>
        <v>0.8247078464</v>
      </c>
      <c r="G420" s="61">
        <f>(MAX('1. Data'!G:G)-'1. Data'!G417)/(MAX('1. Data'!G:G)-MIN('1. Data'!G:G))</f>
        <v>0.5774647887</v>
      </c>
      <c r="H420" s="61">
        <f>(MAX('1. Data'!H:H)-'1. Data'!H417)/(MAX('1. Data'!H:H)-MIN('1. Data'!H:H))</f>
        <v>0.5477031802</v>
      </c>
      <c r="I420" s="61">
        <f>(MAX('1. Data'!I:I)-'1. Data'!I417)/(MAX('1. Data'!I:I)-MIN('1. Data'!I:I))</f>
        <v>0.1681350954</v>
      </c>
      <c r="J420" s="61">
        <f>(MAX('1. Data'!J:J)-'1. Data'!J417)/(MAX('1. Data'!J:J)-MIN('1. Data'!J:J))</f>
        <v>0.5433070866</v>
      </c>
      <c r="K420" s="61">
        <f>('1. Data'!K417-MIN('1. Data'!K:K))/(MAX('1. Data'!K:K)-MIN('1. Data'!K:K))</f>
        <v>0.4431137725</v>
      </c>
      <c r="L420" s="61">
        <f>('1. Data'!L417-MIN('1. Data'!L:L))/(MAX('1. Data'!L:L)-MIN('1. Data'!L:L))</f>
        <v>0.1384615385</v>
      </c>
      <c r="M420" s="61">
        <f>('1. Data'!M417-MIN('1. Data'!M:M))/(MAX('1. Data'!M:M)-MIN('1. Data'!M:M))</f>
        <v>0.4</v>
      </c>
    </row>
    <row r="421" ht="15.75" customHeight="1">
      <c r="A421" s="60">
        <v>417.0</v>
      </c>
      <c r="B421" s="61">
        <f>('1. Data'!B418-MIN('1. Data'!B:B))/(MAX('1. Data'!B:B)-MIN('1. Data'!B:B))</f>
        <v>0.5309734513</v>
      </c>
      <c r="C421" s="61">
        <f>(MAX('1. Data'!C:C)-'1. Data'!C418)/(MAX('1. Data'!C:C)-MIN('1. Data'!C:C))</f>
        <v>0.7534246575</v>
      </c>
      <c r="D421" s="61">
        <f>('1. Data'!D418-MIN('1. Data'!D:D))/(MAX('1. Data'!D:D)-MIN('1. Data'!D:D))</f>
        <v>0.64</v>
      </c>
      <c r="E421" s="61">
        <f>('1. Data'!E418-MIN('1. Data'!E:E))/(MAX('1. Data'!E:E)-MIN('1. Data'!E:E))</f>
        <v>0.08904109589</v>
      </c>
      <c r="F421" s="61">
        <f>(MAX('1. Data'!F:F)-'1. Data'!F418)/(MAX('1. Data'!F:F)-MIN('1. Data'!F:F))</f>
        <v>0.8347245409</v>
      </c>
      <c r="G421" s="61">
        <f>(MAX('1. Data'!G:G)-'1. Data'!G418)/(MAX('1. Data'!G:G)-MIN('1. Data'!G:G))</f>
        <v>0.9295774648</v>
      </c>
      <c r="H421" s="61">
        <f>(MAX('1. Data'!H:H)-'1. Data'!H418)/(MAX('1. Data'!H:H)-MIN('1. Data'!H:H))</f>
        <v>0.9505300353</v>
      </c>
      <c r="I421" s="61">
        <f>(MAX('1. Data'!I:I)-'1. Data'!I418)/(MAX('1. Data'!I:I)-MIN('1. Data'!I:I))</f>
        <v>0.4911894273</v>
      </c>
      <c r="J421" s="61">
        <f>(MAX('1. Data'!J:J)-'1. Data'!J418)/(MAX('1. Data'!J:J)-MIN('1. Data'!J:J))</f>
        <v>0.5905511811</v>
      </c>
      <c r="K421" s="61">
        <f>('1. Data'!K418-MIN('1. Data'!K:K))/(MAX('1. Data'!K:K)-MIN('1. Data'!K:K))</f>
        <v>0.1976047904</v>
      </c>
      <c r="L421" s="61">
        <f>('1. Data'!L418-MIN('1. Data'!L:L))/(MAX('1. Data'!L:L)-MIN('1. Data'!L:L))</f>
        <v>0.5076923077</v>
      </c>
      <c r="M421" s="61">
        <f>('1. Data'!M418-MIN('1. Data'!M:M))/(MAX('1. Data'!M:M)-MIN('1. Data'!M:M))</f>
        <v>0.6</v>
      </c>
    </row>
    <row r="422" ht="15.75" customHeight="1">
      <c r="A422" s="60">
        <v>418.0</v>
      </c>
      <c r="B422" s="61">
        <f>('1. Data'!B419-MIN('1. Data'!B:B))/(MAX('1. Data'!B:B)-MIN('1. Data'!B:B))</f>
        <v>0.2123893805</v>
      </c>
      <c r="C422" s="61">
        <f>(MAX('1. Data'!C:C)-'1. Data'!C419)/(MAX('1. Data'!C:C)-MIN('1. Data'!C:C))</f>
        <v>0.6849315068</v>
      </c>
      <c r="D422" s="61">
        <f>('1. Data'!D419-MIN('1. Data'!D:D))/(MAX('1. Data'!D:D)-MIN('1. Data'!D:D))</f>
        <v>0.12</v>
      </c>
      <c r="E422" s="61">
        <f>('1. Data'!E419-MIN('1. Data'!E:E))/(MAX('1. Data'!E:E)-MIN('1. Data'!E:E))</f>
        <v>0.06849315068</v>
      </c>
      <c r="F422" s="61">
        <f>(MAX('1. Data'!F:F)-'1. Data'!F419)/(MAX('1. Data'!F:F)-MIN('1. Data'!F:F))</f>
        <v>0.8681135225</v>
      </c>
      <c r="G422" s="61">
        <f>(MAX('1. Data'!G:G)-'1. Data'!G419)/(MAX('1. Data'!G:G)-MIN('1. Data'!G:G))</f>
        <v>0.5352112676</v>
      </c>
      <c r="H422" s="61">
        <f>(MAX('1. Data'!H:H)-'1. Data'!H419)/(MAX('1. Data'!H:H)-MIN('1. Data'!H:H))</f>
        <v>0.5830388693</v>
      </c>
      <c r="I422" s="61">
        <f>(MAX('1. Data'!I:I)-'1. Data'!I419)/(MAX('1. Data'!I:I)-MIN('1. Data'!I:I))</f>
        <v>0.593979442</v>
      </c>
      <c r="J422" s="61">
        <f>(MAX('1. Data'!J:J)-'1. Data'!J419)/(MAX('1. Data'!J:J)-MIN('1. Data'!J:J))</f>
        <v>0.4488188976</v>
      </c>
      <c r="K422" s="61">
        <f>('1. Data'!K419-MIN('1. Data'!K:K))/(MAX('1. Data'!K:K)-MIN('1. Data'!K:K))</f>
        <v>0.08982035928</v>
      </c>
      <c r="L422" s="61">
        <f>('1. Data'!L419-MIN('1. Data'!L:L))/(MAX('1. Data'!L:L)-MIN('1. Data'!L:L))</f>
        <v>0.3230769231</v>
      </c>
      <c r="M422" s="61">
        <f>('1. Data'!M419-MIN('1. Data'!M:M))/(MAX('1. Data'!M:M)-MIN('1. Data'!M:M))</f>
        <v>0.4</v>
      </c>
    </row>
    <row r="423" ht="15.75" customHeight="1">
      <c r="A423" s="60">
        <v>419.0</v>
      </c>
      <c r="B423" s="61">
        <f>('1. Data'!B420-MIN('1. Data'!B:B))/(MAX('1. Data'!B:B)-MIN('1. Data'!B:B))</f>
        <v>0.6460176991</v>
      </c>
      <c r="C423" s="61">
        <f>(MAX('1. Data'!C:C)-'1. Data'!C420)/(MAX('1. Data'!C:C)-MIN('1. Data'!C:C))</f>
        <v>0.8219178082</v>
      </c>
      <c r="D423" s="61">
        <f>('1. Data'!D420-MIN('1. Data'!D:D))/(MAX('1. Data'!D:D)-MIN('1. Data'!D:D))</f>
        <v>0.51</v>
      </c>
      <c r="E423" s="61">
        <f>('1. Data'!E420-MIN('1. Data'!E:E))/(MAX('1. Data'!E:E)-MIN('1. Data'!E:E))</f>
        <v>0.07534246575</v>
      </c>
      <c r="F423" s="61">
        <f>(MAX('1. Data'!F:F)-'1. Data'!F420)/(MAX('1. Data'!F:F)-MIN('1. Data'!F:F))</f>
        <v>0.8180300501</v>
      </c>
      <c r="G423" s="61">
        <f>(MAX('1. Data'!G:G)-'1. Data'!G420)/(MAX('1. Data'!G:G)-MIN('1. Data'!G:G))</f>
        <v>0.9154929577</v>
      </c>
      <c r="H423" s="61">
        <f>(MAX('1. Data'!H:H)-'1. Data'!H420)/(MAX('1. Data'!H:H)-MIN('1. Data'!H:H))</f>
        <v>0.9505300353</v>
      </c>
      <c r="I423" s="61">
        <f>(MAX('1. Data'!I:I)-'1. Data'!I420)/(MAX('1. Data'!I:I)-MIN('1. Data'!I:I))</f>
        <v>0.3002936858</v>
      </c>
      <c r="J423" s="61">
        <f>(MAX('1. Data'!J:J)-'1. Data'!J420)/(MAX('1. Data'!J:J)-MIN('1. Data'!J:J))</f>
        <v>0.6062992126</v>
      </c>
      <c r="K423" s="61">
        <f>('1. Data'!K420-MIN('1. Data'!K:K))/(MAX('1. Data'!K:K)-MIN('1. Data'!K:K))</f>
        <v>0.2574850299</v>
      </c>
      <c r="L423" s="61">
        <f>('1. Data'!L420-MIN('1. Data'!L:L))/(MAX('1. Data'!L:L)-MIN('1. Data'!L:L))</f>
        <v>0.3076923077</v>
      </c>
      <c r="M423" s="61">
        <f>('1. Data'!M420-MIN('1. Data'!M:M))/(MAX('1. Data'!M:M)-MIN('1. Data'!M:M))</f>
        <v>0.6</v>
      </c>
    </row>
    <row r="424" ht="15.75" customHeight="1">
      <c r="A424" s="60">
        <v>420.0</v>
      </c>
      <c r="B424" s="61">
        <f>('1. Data'!B421-MIN('1. Data'!B:B))/(MAX('1. Data'!B:B)-MIN('1. Data'!B:B))</f>
        <v>0.1946902655</v>
      </c>
      <c r="C424" s="61">
        <f>(MAX('1. Data'!C:C)-'1. Data'!C421)/(MAX('1. Data'!C:C)-MIN('1. Data'!C:C))</f>
        <v>0.5547945205</v>
      </c>
      <c r="D424" s="61">
        <f>('1. Data'!D421-MIN('1. Data'!D:D))/(MAX('1. Data'!D:D)-MIN('1. Data'!D:D))</f>
        <v>0</v>
      </c>
      <c r="E424" s="61">
        <f>('1. Data'!E421-MIN('1. Data'!E:E))/(MAX('1. Data'!E:E)-MIN('1. Data'!E:E))</f>
        <v>0.06164383562</v>
      </c>
      <c r="F424" s="61">
        <f>(MAX('1. Data'!F:F)-'1. Data'!F421)/(MAX('1. Data'!F:F)-MIN('1. Data'!F:F))</f>
        <v>0.9098497496</v>
      </c>
      <c r="G424" s="61">
        <f>(MAX('1. Data'!G:G)-'1. Data'!G421)/(MAX('1. Data'!G:G)-MIN('1. Data'!G:G))</f>
        <v>0.5352112676</v>
      </c>
      <c r="H424" s="61">
        <f>(MAX('1. Data'!H:H)-'1. Data'!H421)/(MAX('1. Data'!H:H)-MIN('1. Data'!H:H))</f>
        <v>0.8374558304</v>
      </c>
      <c r="I424" s="61">
        <f>(MAX('1. Data'!I:I)-'1. Data'!I421)/(MAX('1. Data'!I:I)-MIN('1. Data'!I:I))</f>
        <v>0.4471365639</v>
      </c>
      <c r="J424" s="61">
        <f>(MAX('1. Data'!J:J)-'1. Data'!J421)/(MAX('1. Data'!J:J)-MIN('1. Data'!J:J))</f>
        <v>0.3070866142</v>
      </c>
      <c r="K424" s="61">
        <f>('1. Data'!K421-MIN('1. Data'!K:K))/(MAX('1. Data'!K:K)-MIN('1. Data'!K:K))</f>
        <v>0.2095808383</v>
      </c>
      <c r="L424" s="61">
        <f>('1. Data'!L421-MIN('1. Data'!L:L))/(MAX('1. Data'!L:L)-MIN('1. Data'!L:L))</f>
        <v>0.2307692308</v>
      </c>
      <c r="M424" s="61">
        <f>('1. Data'!M421-MIN('1. Data'!M:M))/(MAX('1. Data'!M:M)-MIN('1. Data'!M:M))</f>
        <v>0.4</v>
      </c>
    </row>
    <row r="425" ht="15.75" customHeight="1">
      <c r="A425" s="60">
        <v>421.0</v>
      </c>
      <c r="B425" s="61">
        <f>('1. Data'!B422-MIN('1. Data'!B:B))/(MAX('1. Data'!B:B)-MIN('1. Data'!B:B))</f>
        <v>0.4336283186</v>
      </c>
      <c r="C425" s="61">
        <f>(MAX('1. Data'!C:C)-'1. Data'!C422)/(MAX('1. Data'!C:C)-MIN('1. Data'!C:C))</f>
        <v>0.698630137</v>
      </c>
      <c r="D425" s="61">
        <f>('1. Data'!D422-MIN('1. Data'!D:D))/(MAX('1. Data'!D:D)-MIN('1. Data'!D:D))</f>
        <v>0.33</v>
      </c>
      <c r="E425" s="61">
        <f>('1. Data'!E422-MIN('1. Data'!E:E))/(MAX('1. Data'!E:E)-MIN('1. Data'!E:E))</f>
        <v>0.102739726</v>
      </c>
      <c r="F425" s="61">
        <f>(MAX('1. Data'!F:F)-'1. Data'!F422)/(MAX('1. Data'!F:F)-MIN('1. Data'!F:F))</f>
        <v>0.8714524207</v>
      </c>
      <c r="G425" s="61">
        <f>(MAX('1. Data'!G:G)-'1. Data'!G422)/(MAX('1. Data'!G:G)-MIN('1. Data'!G:G))</f>
        <v>0.5211267606</v>
      </c>
      <c r="H425" s="61">
        <f>(MAX('1. Data'!H:H)-'1. Data'!H422)/(MAX('1. Data'!H:H)-MIN('1. Data'!H:H))</f>
        <v>0.7844522968</v>
      </c>
      <c r="I425" s="61">
        <f>(MAX('1. Data'!I:I)-'1. Data'!I422)/(MAX('1. Data'!I:I)-MIN('1. Data'!I:I))</f>
        <v>0.4765051395</v>
      </c>
      <c r="J425" s="61">
        <f>(MAX('1. Data'!J:J)-'1. Data'!J422)/(MAX('1. Data'!J:J)-MIN('1. Data'!J:J))</f>
        <v>0.5748031496</v>
      </c>
      <c r="K425" s="61">
        <f>('1. Data'!K422-MIN('1. Data'!K:K))/(MAX('1. Data'!K:K)-MIN('1. Data'!K:K))</f>
        <v>0.2395209581</v>
      </c>
      <c r="L425" s="61">
        <f>('1. Data'!L422-MIN('1. Data'!L:L))/(MAX('1. Data'!L:L)-MIN('1. Data'!L:L))</f>
        <v>0.5230769231</v>
      </c>
      <c r="M425" s="61">
        <f>('1. Data'!M422-MIN('1. Data'!M:M))/(MAX('1. Data'!M:M)-MIN('1. Data'!M:M))</f>
        <v>0.8</v>
      </c>
    </row>
    <row r="426" ht="15.75" customHeight="1">
      <c r="A426" s="60">
        <v>422.0</v>
      </c>
      <c r="B426" s="61">
        <f>('1. Data'!B423-MIN('1. Data'!B:B))/(MAX('1. Data'!B:B)-MIN('1. Data'!B:B))</f>
        <v>0.1769911504</v>
      </c>
      <c r="C426" s="61">
        <f>(MAX('1. Data'!C:C)-'1. Data'!C423)/(MAX('1. Data'!C:C)-MIN('1. Data'!C:C))</f>
        <v>0.5068493151</v>
      </c>
      <c r="D426" s="61">
        <f>('1. Data'!D423-MIN('1. Data'!D:D))/(MAX('1. Data'!D:D)-MIN('1. Data'!D:D))</f>
        <v>0.03</v>
      </c>
      <c r="E426" s="61">
        <f>('1. Data'!E423-MIN('1. Data'!E:E))/(MAX('1. Data'!E:E)-MIN('1. Data'!E:E))</f>
        <v>0.09589041096</v>
      </c>
      <c r="F426" s="61">
        <f>(MAX('1. Data'!F:F)-'1. Data'!F423)/(MAX('1. Data'!F:F)-MIN('1. Data'!F:F))</f>
        <v>0.9215358932</v>
      </c>
      <c r="G426" s="61">
        <f>(MAX('1. Data'!G:G)-'1. Data'!G423)/(MAX('1. Data'!G:G)-MIN('1. Data'!G:G))</f>
        <v>0.5633802817</v>
      </c>
      <c r="H426" s="61">
        <f>(MAX('1. Data'!H:H)-'1. Data'!H423)/(MAX('1. Data'!H:H)-MIN('1. Data'!H:H))</f>
        <v>0.851590106</v>
      </c>
      <c r="I426" s="61">
        <f>(MAX('1. Data'!I:I)-'1. Data'!I423)/(MAX('1. Data'!I:I)-MIN('1. Data'!I:I))</f>
        <v>0.6233480176</v>
      </c>
      <c r="J426" s="61">
        <f>(MAX('1. Data'!J:J)-'1. Data'!J423)/(MAX('1. Data'!J:J)-MIN('1. Data'!J:J))</f>
        <v>0.3858267717</v>
      </c>
      <c r="K426" s="61">
        <f>('1. Data'!K423-MIN('1. Data'!K:K))/(MAX('1. Data'!K:K)-MIN('1. Data'!K:K))</f>
        <v>0.1377245509</v>
      </c>
      <c r="L426" s="61">
        <f>('1. Data'!L423-MIN('1. Data'!L:L))/(MAX('1. Data'!L:L)-MIN('1. Data'!L:L))</f>
        <v>0.6</v>
      </c>
      <c r="M426" s="61">
        <f>('1. Data'!M423-MIN('1. Data'!M:M))/(MAX('1. Data'!M:M)-MIN('1. Data'!M:M))</f>
        <v>0.8</v>
      </c>
    </row>
    <row r="427" ht="15.75" customHeight="1">
      <c r="A427" s="60">
        <v>423.0</v>
      </c>
      <c r="B427" s="61">
        <f>('1. Data'!B424-MIN('1. Data'!B:B))/(MAX('1. Data'!B:B)-MIN('1. Data'!B:B))</f>
        <v>0.2743362832</v>
      </c>
      <c r="C427" s="61">
        <f>(MAX('1. Data'!C:C)-'1. Data'!C424)/(MAX('1. Data'!C:C)-MIN('1. Data'!C:C))</f>
        <v>0.4246575342</v>
      </c>
      <c r="D427" s="61">
        <f>('1. Data'!D424-MIN('1. Data'!D:D))/(MAX('1. Data'!D:D)-MIN('1. Data'!D:D))</f>
        <v>0.2</v>
      </c>
      <c r="E427" s="61">
        <f>('1. Data'!E424-MIN('1. Data'!E:E))/(MAX('1. Data'!E:E)-MIN('1. Data'!E:E))</f>
        <v>0.07534246575</v>
      </c>
      <c r="F427" s="61">
        <f>(MAX('1. Data'!F:F)-'1. Data'!F424)/(MAX('1. Data'!F:F)-MIN('1. Data'!F:F))</f>
        <v>0.9415692821</v>
      </c>
      <c r="G427" s="61">
        <f>(MAX('1. Data'!G:G)-'1. Data'!G424)/(MAX('1. Data'!G:G)-MIN('1. Data'!G:G))</f>
        <v>0.8028169014</v>
      </c>
      <c r="H427" s="61">
        <f>(MAX('1. Data'!H:H)-'1. Data'!H424)/(MAX('1. Data'!H:H)-MIN('1. Data'!H:H))</f>
        <v>0.8091872792</v>
      </c>
      <c r="I427" s="61">
        <f>(MAX('1. Data'!I:I)-'1. Data'!I424)/(MAX('1. Data'!I:I)-MIN('1. Data'!I:I))</f>
        <v>0.6013215859</v>
      </c>
      <c r="J427" s="61">
        <f>(MAX('1. Data'!J:J)-'1. Data'!J424)/(MAX('1. Data'!J:J)-MIN('1. Data'!J:J))</f>
        <v>0.5118110236</v>
      </c>
      <c r="K427" s="61">
        <f>('1. Data'!K424-MIN('1. Data'!K:K))/(MAX('1. Data'!K:K)-MIN('1. Data'!K:K))</f>
        <v>0.06586826347</v>
      </c>
      <c r="L427" s="61">
        <f>('1. Data'!L424-MIN('1. Data'!L:L))/(MAX('1. Data'!L:L)-MIN('1. Data'!L:L))</f>
        <v>0.3846153846</v>
      </c>
      <c r="M427" s="61">
        <f>('1. Data'!M424-MIN('1. Data'!M:M))/(MAX('1. Data'!M:M)-MIN('1. Data'!M:M))</f>
        <v>0.4</v>
      </c>
    </row>
    <row r="428" ht="15.75" customHeight="1">
      <c r="A428" s="60">
        <v>424.0</v>
      </c>
      <c r="B428" s="61">
        <f>('1. Data'!B425-MIN('1. Data'!B:B))/(MAX('1. Data'!B:B)-MIN('1. Data'!B:B))</f>
        <v>0.5221238938</v>
      </c>
      <c r="C428" s="61">
        <f>(MAX('1. Data'!C:C)-'1. Data'!C425)/(MAX('1. Data'!C:C)-MIN('1. Data'!C:C))</f>
        <v>0.9178082192</v>
      </c>
      <c r="D428" s="61">
        <f>('1. Data'!D425-MIN('1. Data'!D:D))/(MAX('1. Data'!D:D)-MIN('1. Data'!D:D))</f>
        <v>0.47</v>
      </c>
      <c r="E428" s="61">
        <f>('1. Data'!E425-MIN('1. Data'!E:E))/(MAX('1. Data'!E:E)-MIN('1. Data'!E:E))</f>
        <v>0.08219178082</v>
      </c>
      <c r="F428" s="61">
        <f>(MAX('1. Data'!F:F)-'1. Data'!F425)/(MAX('1. Data'!F:F)-MIN('1. Data'!F:F))</f>
        <v>0.9098497496</v>
      </c>
      <c r="G428" s="61">
        <f>(MAX('1. Data'!G:G)-'1. Data'!G425)/(MAX('1. Data'!G:G)-MIN('1. Data'!G:G))</f>
        <v>0.9295774648</v>
      </c>
      <c r="H428" s="61">
        <f>(MAX('1. Data'!H:H)-'1. Data'!H425)/(MAX('1. Data'!H:H)-MIN('1. Data'!H:H))</f>
        <v>0.9363957597</v>
      </c>
      <c r="I428" s="61">
        <f>(MAX('1. Data'!I:I)-'1. Data'!I425)/(MAX('1. Data'!I:I)-MIN('1. Data'!I:I))</f>
        <v>0.4324522761</v>
      </c>
      <c r="J428" s="61">
        <f>(MAX('1. Data'!J:J)-'1. Data'!J425)/(MAX('1. Data'!J:J)-MIN('1. Data'!J:J))</f>
        <v>0.6771653543</v>
      </c>
      <c r="K428" s="61">
        <f>('1. Data'!K425-MIN('1. Data'!K:K))/(MAX('1. Data'!K:K)-MIN('1. Data'!K:K))</f>
        <v>0.3413173653</v>
      </c>
      <c r="L428" s="61">
        <f>('1. Data'!L425-MIN('1. Data'!L:L))/(MAX('1. Data'!L:L)-MIN('1. Data'!L:L))</f>
        <v>0.4</v>
      </c>
      <c r="M428" s="61">
        <f>('1. Data'!M425-MIN('1. Data'!M:M))/(MAX('1. Data'!M:M)-MIN('1. Data'!M:M))</f>
        <v>0.8</v>
      </c>
    </row>
    <row r="429" ht="15.75" customHeight="1">
      <c r="A429" s="60">
        <v>425.0</v>
      </c>
      <c r="B429" s="61">
        <f>('1. Data'!B426-MIN('1. Data'!B:B))/(MAX('1. Data'!B:B)-MIN('1. Data'!B:B))</f>
        <v>0.2743362832</v>
      </c>
      <c r="C429" s="61">
        <f>(MAX('1. Data'!C:C)-'1. Data'!C426)/(MAX('1. Data'!C:C)-MIN('1. Data'!C:C))</f>
        <v>0.4246575342</v>
      </c>
      <c r="D429" s="61">
        <f>('1. Data'!D426-MIN('1. Data'!D:D))/(MAX('1. Data'!D:D)-MIN('1. Data'!D:D))</f>
        <v>0.2</v>
      </c>
      <c r="E429" s="61">
        <f>('1. Data'!E426-MIN('1. Data'!E:E))/(MAX('1. Data'!E:E)-MIN('1. Data'!E:E))</f>
        <v>0.07534246575</v>
      </c>
      <c r="F429" s="61">
        <f>(MAX('1. Data'!F:F)-'1. Data'!F426)/(MAX('1. Data'!F:F)-MIN('1. Data'!F:F))</f>
        <v>0.9415692821</v>
      </c>
      <c r="G429" s="61">
        <f>(MAX('1. Data'!G:G)-'1. Data'!G426)/(MAX('1. Data'!G:G)-MIN('1. Data'!G:G))</f>
        <v>0.8028169014</v>
      </c>
      <c r="H429" s="61">
        <f>(MAX('1. Data'!H:H)-'1. Data'!H426)/(MAX('1. Data'!H:H)-MIN('1. Data'!H:H))</f>
        <v>0.8091872792</v>
      </c>
      <c r="I429" s="61">
        <f>(MAX('1. Data'!I:I)-'1. Data'!I426)/(MAX('1. Data'!I:I)-MIN('1. Data'!I:I))</f>
        <v>0.6013215859</v>
      </c>
      <c r="J429" s="61">
        <f>(MAX('1. Data'!J:J)-'1. Data'!J426)/(MAX('1. Data'!J:J)-MIN('1. Data'!J:J))</f>
        <v>0.5118110236</v>
      </c>
      <c r="K429" s="61">
        <f>('1. Data'!K426-MIN('1. Data'!K:K))/(MAX('1. Data'!K:K)-MIN('1. Data'!K:K))</f>
        <v>0.06586826347</v>
      </c>
      <c r="L429" s="61">
        <f>('1. Data'!L426-MIN('1. Data'!L:L))/(MAX('1. Data'!L:L)-MIN('1. Data'!L:L))</f>
        <v>0.3846153846</v>
      </c>
      <c r="M429" s="61">
        <f>('1. Data'!M426-MIN('1. Data'!M:M))/(MAX('1. Data'!M:M)-MIN('1. Data'!M:M))</f>
        <v>0.4</v>
      </c>
    </row>
    <row r="430" ht="15.75" customHeight="1">
      <c r="A430" s="60">
        <v>426.0</v>
      </c>
      <c r="B430" s="61">
        <f>('1. Data'!B427-MIN('1. Data'!B:B))/(MAX('1. Data'!B:B)-MIN('1. Data'!B:B))</f>
        <v>0.1769911504</v>
      </c>
      <c r="C430" s="61">
        <f>(MAX('1. Data'!C:C)-'1. Data'!C427)/(MAX('1. Data'!C:C)-MIN('1. Data'!C:C))</f>
        <v>0.5068493151</v>
      </c>
      <c r="D430" s="61">
        <f>('1. Data'!D427-MIN('1. Data'!D:D))/(MAX('1. Data'!D:D)-MIN('1. Data'!D:D))</f>
        <v>0.03</v>
      </c>
      <c r="E430" s="61">
        <f>('1. Data'!E427-MIN('1. Data'!E:E))/(MAX('1. Data'!E:E)-MIN('1. Data'!E:E))</f>
        <v>0.09589041096</v>
      </c>
      <c r="F430" s="61">
        <f>(MAX('1. Data'!F:F)-'1. Data'!F427)/(MAX('1. Data'!F:F)-MIN('1. Data'!F:F))</f>
        <v>0.9215358932</v>
      </c>
      <c r="G430" s="61">
        <f>(MAX('1. Data'!G:G)-'1. Data'!G427)/(MAX('1. Data'!G:G)-MIN('1. Data'!G:G))</f>
        <v>0.5633802817</v>
      </c>
      <c r="H430" s="61">
        <f>(MAX('1. Data'!H:H)-'1. Data'!H427)/(MAX('1. Data'!H:H)-MIN('1. Data'!H:H))</f>
        <v>0.851590106</v>
      </c>
      <c r="I430" s="61">
        <f>(MAX('1. Data'!I:I)-'1. Data'!I427)/(MAX('1. Data'!I:I)-MIN('1. Data'!I:I))</f>
        <v>0.6233480176</v>
      </c>
      <c r="J430" s="61">
        <f>(MAX('1. Data'!J:J)-'1. Data'!J427)/(MAX('1. Data'!J:J)-MIN('1. Data'!J:J))</f>
        <v>0.3858267717</v>
      </c>
      <c r="K430" s="61">
        <f>('1. Data'!K427-MIN('1. Data'!K:K))/(MAX('1. Data'!K:K)-MIN('1. Data'!K:K))</f>
        <v>0.1377245509</v>
      </c>
      <c r="L430" s="61">
        <f>('1. Data'!L427-MIN('1. Data'!L:L))/(MAX('1. Data'!L:L)-MIN('1. Data'!L:L))</f>
        <v>0.6</v>
      </c>
      <c r="M430" s="61">
        <f>('1. Data'!M427-MIN('1. Data'!M:M))/(MAX('1. Data'!M:M)-MIN('1. Data'!M:M))</f>
        <v>0.8</v>
      </c>
    </row>
    <row r="431" ht="15.75" customHeight="1">
      <c r="A431" s="60">
        <v>427.0</v>
      </c>
      <c r="B431" s="61">
        <f>('1. Data'!B428-MIN('1. Data'!B:B))/(MAX('1. Data'!B:B)-MIN('1. Data'!B:B))</f>
        <v>0.1592920354</v>
      </c>
      <c r="C431" s="61">
        <f>(MAX('1. Data'!C:C)-'1. Data'!C428)/(MAX('1. Data'!C:C)-MIN('1. Data'!C:C))</f>
        <v>0.6232876712</v>
      </c>
      <c r="D431" s="61">
        <f>('1. Data'!D428-MIN('1. Data'!D:D))/(MAX('1. Data'!D:D)-MIN('1. Data'!D:D))</f>
        <v>0.08</v>
      </c>
      <c r="E431" s="61">
        <f>('1. Data'!E428-MIN('1. Data'!E:E))/(MAX('1. Data'!E:E)-MIN('1. Data'!E:E))</f>
        <v>0.08219178082</v>
      </c>
      <c r="F431" s="61">
        <f>(MAX('1. Data'!F:F)-'1. Data'!F428)/(MAX('1. Data'!F:F)-MIN('1. Data'!F:F))</f>
        <v>0.9449081803</v>
      </c>
      <c r="G431" s="61">
        <f>(MAX('1. Data'!G:G)-'1. Data'!G428)/(MAX('1. Data'!G:G)-MIN('1. Data'!G:G))</f>
        <v>0.7464788732</v>
      </c>
      <c r="H431" s="61">
        <f>(MAX('1. Data'!H:H)-'1. Data'!H428)/(MAX('1. Data'!H:H)-MIN('1. Data'!H:H))</f>
        <v>0.851590106</v>
      </c>
      <c r="I431" s="61">
        <f>(MAX('1. Data'!I:I)-'1. Data'!I428)/(MAX('1. Data'!I:I)-MIN('1. Data'!I:I))</f>
        <v>0.6453744493</v>
      </c>
      <c r="J431" s="61">
        <f>(MAX('1. Data'!J:J)-'1. Data'!J428)/(MAX('1. Data'!J:J)-MIN('1. Data'!J:J))</f>
        <v>0.4094488189</v>
      </c>
      <c r="K431" s="61">
        <f>('1. Data'!K428-MIN('1. Data'!K:K))/(MAX('1. Data'!K:K)-MIN('1. Data'!K:K))</f>
        <v>0.09580838323</v>
      </c>
      <c r="L431" s="61">
        <f>('1. Data'!L428-MIN('1. Data'!L:L))/(MAX('1. Data'!L:L)-MIN('1. Data'!L:L))</f>
        <v>0.4615384615</v>
      </c>
      <c r="M431" s="61">
        <f>('1. Data'!M428-MIN('1. Data'!M:M))/(MAX('1. Data'!M:M)-MIN('1. Data'!M:M))</f>
        <v>0.6</v>
      </c>
    </row>
    <row r="432" ht="15.75" customHeight="1">
      <c r="A432" s="60">
        <v>428.0</v>
      </c>
      <c r="B432" s="61">
        <f>('1. Data'!B429-MIN('1. Data'!B:B))/(MAX('1. Data'!B:B)-MIN('1. Data'!B:B))</f>
        <v>0.4336283186</v>
      </c>
      <c r="C432" s="61">
        <f>(MAX('1. Data'!C:C)-'1. Data'!C429)/(MAX('1. Data'!C:C)-MIN('1. Data'!C:C))</f>
        <v>0.5479452055</v>
      </c>
      <c r="D432" s="61">
        <f>('1. Data'!D429-MIN('1. Data'!D:D))/(MAX('1. Data'!D:D)-MIN('1. Data'!D:D))</f>
        <v>0.22</v>
      </c>
      <c r="E432" s="61">
        <f>('1. Data'!E429-MIN('1. Data'!E:E))/(MAX('1. Data'!E:E)-MIN('1. Data'!E:E))</f>
        <v>0.06849315068</v>
      </c>
      <c r="F432" s="61">
        <f>(MAX('1. Data'!F:F)-'1. Data'!F429)/(MAX('1. Data'!F:F)-MIN('1. Data'!F:F))</f>
        <v>0.8914858097</v>
      </c>
      <c r="G432" s="61">
        <f>(MAX('1. Data'!G:G)-'1. Data'!G429)/(MAX('1. Data'!G:G)-MIN('1. Data'!G:G))</f>
        <v>0.9295774648</v>
      </c>
      <c r="H432" s="61">
        <f>(MAX('1. Data'!H:H)-'1. Data'!H429)/(MAX('1. Data'!H:H)-MIN('1. Data'!H:H))</f>
        <v>0.9081272085</v>
      </c>
      <c r="I432" s="61">
        <f>(MAX('1. Data'!I:I)-'1. Data'!I429)/(MAX('1. Data'!I:I)-MIN('1. Data'!I:I))</f>
        <v>0.359030837</v>
      </c>
      <c r="J432" s="61">
        <f>(MAX('1. Data'!J:J)-'1. Data'!J429)/(MAX('1. Data'!J:J)-MIN('1. Data'!J:J))</f>
        <v>0.5905511811</v>
      </c>
      <c r="K432" s="61">
        <f>('1. Data'!K429-MIN('1. Data'!K:K))/(MAX('1. Data'!K:K)-MIN('1. Data'!K:K))</f>
        <v>0.1377245509</v>
      </c>
      <c r="L432" s="61">
        <f>('1. Data'!L429-MIN('1. Data'!L:L))/(MAX('1. Data'!L:L)-MIN('1. Data'!L:L))</f>
        <v>0.3384615385</v>
      </c>
      <c r="M432" s="61">
        <f>('1. Data'!M429-MIN('1. Data'!M:M))/(MAX('1. Data'!M:M)-MIN('1. Data'!M:M))</f>
        <v>0.6</v>
      </c>
    </row>
    <row r="433" ht="15.75" customHeight="1">
      <c r="A433" s="60">
        <v>429.0</v>
      </c>
      <c r="B433" s="61">
        <f>('1. Data'!B430-MIN('1. Data'!B:B))/(MAX('1. Data'!B:B)-MIN('1. Data'!B:B))</f>
        <v>0.3982300885</v>
      </c>
      <c r="C433" s="61">
        <f>(MAX('1. Data'!C:C)-'1. Data'!C430)/(MAX('1. Data'!C:C)-MIN('1. Data'!C:C))</f>
        <v>0.7260273973</v>
      </c>
      <c r="D433" s="61">
        <f>('1. Data'!D430-MIN('1. Data'!D:D))/(MAX('1. Data'!D:D)-MIN('1. Data'!D:D))</f>
        <v>0.33</v>
      </c>
      <c r="E433" s="61">
        <f>('1. Data'!E430-MIN('1. Data'!E:E))/(MAX('1. Data'!E:E)-MIN('1. Data'!E:E))</f>
        <v>0.02739726027</v>
      </c>
      <c r="F433" s="61">
        <f>(MAX('1. Data'!F:F)-'1. Data'!F430)/(MAX('1. Data'!F:F)-MIN('1. Data'!F:F))</f>
        <v>0.9031719533</v>
      </c>
      <c r="G433" s="61">
        <f>(MAX('1. Data'!G:G)-'1. Data'!G430)/(MAX('1. Data'!G:G)-MIN('1. Data'!G:G))</f>
        <v>0.8873239437</v>
      </c>
      <c r="H433" s="61">
        <f>(MAX('1. Data'!H:H)-'1. Data'!H430)/(MAX('1. Data'!H:H)-MIN('1. Data'!H:H))</f>
        <v>0.9151943463</v>
      </c>
      <c r="I433" s="61">
        <f>(MAX('1. Data'!I:I)-'1. Data'!I430)/(MAX('1. Data'!I:I)-MIN('1. Data'!I:I))</f>
        <v>0.4324522761</v>
      </c>
      <c r="J433" s="61">
        <f>(MAX('1. Data'!J:J)-'1. Data'!J430)/(MAX('1. Data'!J:J)-MIN('1. Data'!J:J))</f>
        <v>0.6062992126</v>
      </c>
      <c r="K433" s="61">
        <f>('1. Data'!K430-MIN('1. Data'!K:K))/(MAX('1. Data'!K:K)-MIN('1. Data'!K:K))</f>
        <v>0.1616766467</v>
      </c>
      <c r="L433" s="61">
        <f>('1. Data'!L430-MIN('1. Data'!L:L))/(MAX('1. Data'!L:L)-MIN('1. Data'!L:L))</f>
        <v>0.1384615385</v>
      </c>
      <c r="M433" s="61">
        <f>('1. Data'!M430-MIN('1. Data'!M:M))/(MAX('1. Data'!M:M)-MIN('1. Data'!M:M))</f>
        <v>0.4</v>
      </c>
    </row>
    <row r="434" ht="15.75" customHeight="1">
      <c r="A434" s="60">
        <v>430.0</v>
      </c>
      <c r="B434" s="61">
        <f>('1. Data'!B431-MIN('1. Data'!B:B))/(MAX('1. Data'!B:B)-MIN('1. Data'!B:B))</f>
        <v>0.7256637168</v>
      </c>
      <c r="C434" s="61">
        <f>(MAX('1. Data'!C:C)-'1. Data'!C431)/(MAX('1. Data'!C:C)-MIN('1. Data'!C:C))</f>
        <v>0.5068493151</v>
      </c>
      <c r="D434" s="61">
        <f>('1. Data'!D431-MIN('1. Data'!D:D))/(MAX('1. Data'!D:D)-MIN('1. Data'!D:D))</f>
        <v>0.63</v>
      </c>
      <c r="E434" s="61">
        <f>('1. Data'!E431-MIN('1. Data'!E:E))/(MAX('1. Data'!E:E)-MIN('1. Data'!E:E))</f>
        <v>0.102739726</v>
      </c>
      <c r="F434" s="61">
        <f>(MAX('1. Data'!F:F)-'1. Data'!F431)/(MAX('1. Data'!F:F)-MIN('1. Data'!F:F))</f>
        <v>0.8731218698</v>
      </c>
      <c r="G434" s="61">
        <f>(MAX('1. Data'!G:G)-'1. Data'!G431)/(MAX('1. Data'!G:G)-MIN('1. Data'!G:G))</f>
        <v>0.8309859155</v>
      </c>
      <c r="H434" s="61">
        <f>(MAX('1. Data'!H:H)-'1. Data'!H431)/(MAX('1. Data'!H:H)-MIN('1. Data'!H:H))</f>
        <v>0.8975265018</v>
      </c>
      <c r="I434" s="61">
        <f>(MAX('1. Data'!I:I)-'1. Data'!I431)/(MAX('1. Data'!I:I)-MIN('1. Data'!I:I))</f>
        <v>0.2929515419</v>
      </c>
      <c r="J434" s="61">
        <f>(MAX('1. Data'!J:J)-'1. Data'!J431)/(MAX('1. Data'!J:J)-MIN('1. Data'!J:J))</f>
        <v>0.7165354331</v>
      </c>
      <c r="K434" s="61">
        <f>('1. Data'!K431-MIN('1. Data'!K:K))/(MAX('1. Data'!K:K)-MIN('1. Data'!K:K))</f>
        <v>0.1616766467</v>
      </c>
      <c r="L434" s="61">
        <f>('1. Data'!L431-MIN('1. Data'!L:L))/(MAX('1. Data'!L:L)-MIN('1. Data'!L:L))</f>
        <v>0.3076923077</v>
      </c>
      <c r="M434" s="61">
        <f>('1. Data'!M431-MIN('1. Data'!M:M))/(MAX('1. Data'!M:M)-MIN('1. Data'!M:M))</f>
        <v>0.6</v>
      </c>
    </row>
    <row r="435" ht="15.75" customHeight="1">
      <c r="A435" s="60">
        <v>431.0</v>
      </c>
      <c r="B435" s="61">
        <f>('1. Data'!B432-MIN('1. Data'!B:B))/(MAX('1. Data'!B:B)-MIN('1. Data'!B:B))</f>
        <v>0.5221238938</v>
      </c>
      <c r="C435" s="61">
        <f>(MAX('1. Data'!C:C)-'1. Data'!C432)/(MAX('1. Data'!C:C)-MIN('1. Data'!C:C))</f>
        <v>0.9178082192</v>
      </c>
      <c r="D435" s="61">
        <f>('1. Data'!D432-MIN('1. Data'!D:D))/(MAX('1. Data'!D:D)-MIN('1. Data'!D:D))</f>
        <v>0.47</v>
      </c>
      <c r="E435" s="61">
        <f>('1. Data'!E432-MIN('1. Data'!E:E))/(MAX('1. Data'!E:E)-MIN('1. Data'!E:E))</f>
        <v>0.08219178082</v>
      </c>
      <c r="F435" s="61">
        <f>(MAX('1. Data'!F:F)-'1. Data'!F432)/(MAX('1. Data'!F:F)-MIN('1. Data'!F:F))</f>
        <v>0.9098497496</v>
      </c>
      <c r="G435" s="61">
        <f>(MAX('1. Data'!G:G)-'1. Data'!G432)/(MAX('1. Data'!G:G)-MIN('1. Data'!G:G))</f>
        <v>0.9295774648</v>
      </c>
      <c r="H435" s="61">
        <f>(MAX('1. Data'!H:H)-'1. Data'!H432)/(MAX('1. Data'!H:H)-MIN('1. Data'!H:H))</f>
        <v>0.9363957597</v>
      </c>
      <c r="I435" s="61">
        <f>(MAX('1. Data'!I:I)-'1. Data'!I432)/(MAX('1. Data'!I:I)-MIN('1. Data'!I:I))</f>
        <v>0.4324522761</v>
      </c>
      <c r="J435" s="61">
        <f>(MAX('1. Data'!J:J)-'1. Data'!J432)/(MAX('1. Data'!J:J)-MIN('1. Data'!J:J))</f>
        <v>0.6771653543</v>
      </c>
      <c r="K435" s="61">
        <f>('1. Data'!K432-MIN('1. Data'!K:K))/(MAX('1. Data'!K:K)-MIN('1. Data'!K:K))</f>
        <v>0.3413173653</v>
      </c>
      <c r="L435" s="61">
        <f>('1. Data'!L432-MIN('1. Data'!L:L))/(MAX('1. Data'!L:L)-MIN('1. Data'!L:L))</f>
        <v>0.4</v>
      </c>
      <c r="M435" s="61">
        <f>('1. Data'!M432-MIN('1. Data'!M:M))/(MAX('1. Data'!M:M)-MIN('1. Data'!M:M))</f>
        <v>0.8</v>
      </c>
    </row>
    <row r="436" ht="15.75" customHeight="1">
      <c r="A436" s="60">
        <v>432.0</v>
      </c>
      <c r="B436" s="61">
        <f>('1. Data'!B433-MIN('1. Data'!B:B))/(MAX('1. Data'!B:B)-MIN('1. Data'!B:B))</f>
        <v>0.2831858407</v>
      </c>
      <c r="C436" s="61">
        <f>(MAX('1. Data'!C:C)-'1. Data'!C433)/(MAX('1. Data'!C:C)-MIN('1. Data'!C:C))</f>
        <v>0.7054794521</v>
      </c>
      <c r="D436" s="61">
        <f>('1. Data'!D433-MIN('1. Data'!D:D))/(MAX('1. Data'!D:D)-MIN('1. Data'!D:D))</f>
        <v>0.35</v>
      </c>
      <c r="E436" s="61">
        <f>('1. Data'!E433-MIN('1. Data'!E:E))/(MAX('1. Data'!E:E)-MIN('1. Data'!E:E))</f>
        <v>0.08904109589</v>
      </c>
      <c r="F436" s="61">
        <f>(MAX('1. Data'!F:F)-'1. Data'!F433)/(MAX('1. Data'!F:F)-MIN('1. Data'!F:F))</f>
        <v>0.8964941569</v>
      </c>
      <c r="G436" s="61">
        <f>(MAX('1. Data'!G:G)-'1. Data'!G433)/(MAX('1. Data'!G:G)-MIN('1. Data'!G:G))</f>
        <v>0.7183098592</v>
      </c>
      <c r="H436" s="61">
        <f>(MAX('1. Data'!H:H)-'1. Data'!H433)/(MAX('1. Data'!H:H)-MIN('1. Data'!H:H))</f>
        <v>0.7879858657</v>
      </c>
      <c r="I436" s="61">
        <f>(MAX('1. Data'!I:I)-'1. Data'!I433)/(MAX('1. Data'!I:I)-MIN('1. Data'!I:I))</f>
        <v>0.4618208517</v>
      </c>
      <c r="J436" s="61">
        <f>(MAX('1. Data'!J:J)-'1. Data'!J433)/(MAX('1. Data'!J:J)-MIN('1. Data'!J:J))</f>
        <v>0.5984251969</v>
      </c>
      <c r="K436" s="61">
        <f>('1. Data'!K433-MIN('1. Data'!K:K))/(MAX('1. Data'!K:K)-MIN('1. Data'!K:K))</f>
        <v>0.1377245509</v>
      </c>
      <c r="L436" s="61">
        <f>('1. Data'!L433-MIN('1. Data'!L:L))/(MAX('1. Data'!L:L)-MIN('1. Data'!L:L))</f>
        <v>0.1230769231</v>
      </c>
      <c r="M436" s="61">
        <f>('1. Data'!M433-MIN('1. Data'!M:M))/(MAX('1. Data'!M:M)-MIN('1. Data'!M:M))</f>
        <v>0.4</v>
      </c>
    </row>
    <row r="437" ht="15.75" customHeight="1">
      <c r="A437" s="60">
        <v>433.0</v>
      </c>
      <c r="B437" s="61">
        <f>('1. Data'!B434-MIN('1. Data'!B:B))/(MAX('1. Data'!B:B)-MIN('1. Data'!B:B))</f>
        <v>0.6460176991</v>
      </c>
      <c r="C437" s="61">
        <f>(MAX('1. Data'!C:C)-'1. Data'!C434)/(MAX('1. Data'!C:C)-MIN('1. Data'!C:C))</f>
        <v>0.8287671233</v>
      </c>
      <c r="D437" s="61">
        <f>('1. Data'!D434-MIN('1. Data'!D:D))/(MAX('1. Data'!D:D)-MIN('1. Data'!D:D))</f>
        <v>0.69</v>
      </c>
      <c r="E437" s="61">
        <f>('1. Data'!E434-MIN('1. Data'!E:E))/(MAX('1. Data'!E:E)-MIN('1. Data'!E:E))</f>
        <v>0.09589041096</v>
      </c>
      <c r="F437" s="61">
        <f>(MAX('1. Data'!F:F)-'1. Data'!F434)/(MAX('1. Data'!F:F)-MIN('1. Data'!F:F))</f>
        <v>0.8898163606</v>
      </c>
      <c r="G437" s="61">
        <f>(MAX('1. Data'!G:G)-'1. Data'!G434)/(MAX('1. Data'!G:G)-MIN('1. Data'!G:G))</f>
        <v>0.8450704225</v>
      </c>
      <c r="H437" s="61">
        <f>(MAX('1. Data'!H:H)-'1. Data'!H434)/(MAX('1. Data'!H:H)-MIN('1. Data'!H:H))</f>
        <v>0.9363957597</v>
      </c>
      <c r="I437" s="61">
        <f>(MAX('1. Data'!I:I)-'1. Data'!I434)/(MAX('1. Data'!I:I)-MIN('1. Data'!I:I))</f>
        <v>0.5792951542</v>
      </c>
      <c r="J437" s="61">
        <f>(MAX('1. Data'!J:J)-'1. Data'!J434)/(MAX('1. Data'!J:J)-MIN('1. Data'!J:J))</f>
        <v>0.7952755906</v>
      </c>
      <c r="K437" s="61">
        <f>('1. Data'!K434-MIN('1. Data'!K:K))/(MAX('1. Data'!K:K)-MIN('1. Data'!K:K))</f>
        <v>0.1916167665</v>
      </c>
      <c r="L437" s="61">
        <f>('1. Data'!L434-MIN('1. Data'!L:L))/(MAX('1. Data'!L:L)-MIN('1. Data'!L:L))</f>
        <v>0.6769230769</v>
      </c>
      <c r="M437" s="61">
        <f>('1. Data'!M434-MIN('1. Data'!M:M))/(MAX('1. Data'!M:M)-MIN('1. Data'!M:M))</f>
        <v>0.6</v>
      </c>
    </row>
    <row r="438" ht="15.75" customHeight="1">
      <c r="A438" s="60">
        <v>434.0</v>
      </c>
      <c r="B438" s="61">
        <f>('1. Data'!B435-MIN('1. Data'!B:B))/(MAX('1. Data'!B:B)-MIN('1. Data'!B:B))</f>
        <v>0.6814159292</v>
      </c>
      <c r="C438" s="61">
        <f>(MAX('1. Data'!C:C)-'1. Data'!C435)/(MAX('1. Data'!C:C)-MIN('1. Data'!C:C))</f>
        <v>0.8150684932</v>
      </c>
      <c r="D438" s="61">
        <f>('1. Data'!D435-MIN('1. Data'!D:D))/(MAX('1. Data'!D:D)-MIN('1. Data'!D:D))</f>
        <v>0.63</v>
      </c>
      <c r="E438" s="61">
        <f>('1. Data'!E435-MIN('1. Data'!E:E))/(MAX('1. Data'!E:E)-MIN('1. Data'!E:E))</f>
        <v>0.09589041096</v>
      </c>
      <c r="F438" s="61">
        <f>(MAX('1. Data'!F:F)-'1. Data'!F435)/(MAX('1. Data'!F:F)-MIN('1. Data'!F:F))</f>
        <v>0.8681135225</v>
      </c>
      <c r="G438" s="61">
        <f>(MAX('1. Data'!G:G)-'1. Data'!G435)/(MAX('1. Data'!G:G)-MIN('1. Data'!G:G))</f>
        <v>0.9295774648</v>
      </c>
      <c r="H438" s="61">
        <f>(MAX('1. Data'!H:H)-'1. Data'!H435)/(MAX('1. Data'!H:H)-MIN('1. Data'!H:H))</f>
        <v>0.9575971731</v>
      </c>
      <c r="I438" s="61">
        <f>(MAX('1. Data'!I:I)-'1. Data'!I435)/(MAX('1. Data'!I:I)-MIN('1. Data'!I:I))</f>
        <v>0.2415565345</v>
      </c>
      <c r="J438" s="61">
        <f>(MAX('1. Data'!J:J)-'1. Data'!J435)/(MAX('1. Data'!J:J)-MIN('1. Data'!J:J))</f>
        <v>0.6692913386</v>
      </c>
      <c r="K438" s="61">
        <f>('1. Data'!K435-MIN('1. Data'!K:K))/(MAX('1. Data'!K:K)-MIN('1. Data'!K:K))</f>
        <v>0.09580838323</v>
      </c>
      <c r="L438" s="61">
        <f>('1. Data'!L435-MIN('1. Data'!L:L))/(MAX('1. Data'!L:L)-MIN('1. Data'!L:L))</f>
        <v>0.1692307692</v>
      </c>
      <c r="M438" s="61">
        <f>('1. Data'!M435-MIN('1. Data'!M:M))/(MAX('1. Data'!M:M)-MIN('1. Data'!M:M))</f>
        <v>0.4</v>
      </c>
    </row>
    <row r="439" ht="15.75" customHeight="1">
      <c r="A439" s="60">
        <v>435.0</v>
      </c>
      <c r="B439" s="61">
        <f>('1. Data'!B436-MIN('1. Data'!B:B))/(MAX('1. Data'!B:B)-MIN('1. Data'!B:B))</f>
        <v>0.5132743363</v>
      </c>
      <c r="C439" s="61">
        <f>(MAX('1. Data'!C:C)-'1. Data'!C436)/(MAX('1. Data'!C:C)-MIN('1. Data'!C:C))</f>
        <v>0.801369863</v>
      </c>
      <c r="D439" s="61">
        <f>('1. Data'!D436-MIN('1. Data'!D:D))/(MAX('1. Data'!D:D)-MIN('1. Data'!D:D))</f>
        <v>0.55</v>
      </c>
      <c r="E439" s="61">
        <f>('1. Data'!E436-MIN('1. Data'!E:E))/(MAX('1. Data'!E:E)-MIN('1. Data'!E:E))</f>
        <v>0.1575342466</v>
      </c>
      <c r="F439" s="61">
        <f>(MAX('1. Data'!F:F)-'1. Data'!F436)/(MAX('1. Data'!F:F)-MIN('1. Data'!F:F))</f>
        <v>0.8931552588</v>
      </c>
      <c r="G439" s="61">
        <f>(MAX('1. Data'!G:G)-'1. Data'!G436)/(MAX('1. Data'!G:G)-MIN('1. Data'!G:G))</f>
        <v>0.7042253521</v>
      </c>
      <c r="H439" s="61">
        <f>(MAX('1. Data'!H:H)-'1. Data'!H436)/(MAX('1. Data'!H:H)-MIN('1. Data'!H:H))</f>
        <v>0.8303886926</v>
      </c>
      <c r="I439" s="61">
        <f>(MAX('1. Data'!I:I)-'1. Data'!I436)/(MAX('1. Data'!I:I)-MIN('1. Data'!I:I))</f>
        <v>0.3002936858</v>
      </c>
      <c r="J439" s="61">
        <f>(MAX('1. Data'!J:J)-'1. Data'!J436)/(MAX('1. Data'!J:J)-MIN('1. Data'!J:J))</f>
        <v>0.6771653543</v>
      </c>
      <c r="K439" s="61">
        <f>('1. Data'!K436-MIN('1. Data'!K:K))/(MAX('1. Data'!K:K)-MIN('1. Data'!K:K))</f>
        <v>0.3353293413</v>
      </c>
      <c r="L439" s="61">
        <f>('1. Data'!L436-MIN('1. Data'!L:L))/(MAX('1. Data'!L:L)-MIN('1. Data'!L:L))</f>
        <v>0.2307692308</v>
      </c>
      <c r="M439" s="61">
        <f>('1. Data'!M436-MIN('1. Data'!M:M))/(MAX('1. Data'!M:M)-MIN('1. Data'!M:M))</f>
        <v>0.6</v>
      </c>
    </row>
    <row r="440" ht="15.75" customHeight="1">
      <c r="A440" s="60">
        <v>436.0</v>
      </c>
      <c r="B440" s="61">
        <f>('1. Data'!B437-MIN('1. Data'!B:B))/(MAX('1. Data'!B:B)-MIN('1. Data'!B:B))</f>
        <v>0.6814159292</v>
      </c>
      <c r="C440" s="61">
        <f>(MAX('1. Data'!C:C)-'1. Data'!C437)/(MAX('1. Data'!C:C)-MIN('1. Data'!C:C))</f>
        <v>0.8150684932</v>
      </c>
      <c r="D440" s="61">
        <f>('1. Data'!D437-MIN('1. Data'!D:D))/(MAX('1. Data'!D:D)-MIN('1. Data'!D:D))</f>
        <v>0.63</v>
      </c>
      <c r="E440" s="61">
        <f>('1. Data'!E437-MIN('1. Data'!E:E))/(MAX('1. Data'!E:E)-MIN('1. Data'!E:E))</f>
        <v>0.09589041096</v>
      </c>
      <c r="F440" s="61">
        <f>(MAX('1. Data'!F:F)-'1. Data'!F437)/(MAX('1. Data'!F:F)-MIN('1. Data'!F:F))</f>
        <v>0.8681135225</v>
      </c>
      <c r="G440" s="61">
        <f>(MAX('1. Data'!G:G)-'1. Data'!G437)/(MAX('1. Data'!G:G)-MIN('1. Data'!G:G))</f>
        <v>0.9295774648</v>
      </c>
      <c r="H440" s="61">
        <f>(MAX('1. Data'!H:H)-'1. Data'!H437)/(MAX('1. Data'!H:H)-MIN('1. Data'!H:H))</f>
        <v>0.9575971731</v>
      </c>
      <c r="I440" s="61">
        <f>(MAX('1. Data'!I:I)-'1. Data'!I437)/(MAX('1. Data'!I:I)-MIN('1. Data'!I:I))</f>
        <v>0.2415565345</v>
      </c>
      <c r="J440" s="61">
        <f>(MAX('1. Data'!J:J)-'1. Data'!J437)/(MAX('1. Data'!J:J)-MIN('1. Data'!J:J))</f>
        <v>0.6692913386</v>
      </c>
      <c r="K440" s="61">
        <f>('1. Data'!K437-MIN('1. Data'!K:K))/(MAX('1. Data'!K:K)-MIN('1. Data'!K:K))</f>
        <v>0.09580838323</v>
      </c>
      <c r="L440" s="61">
        <f>('1. Data'!L437-MIN('1. Data'!L:L))/(MAX('1. Data'!L:L)-MIN('1. Data'!L:L))</f>
        <v>0.1692307692</v>
      </c>
      <c r="M440" s="61">
        <f>('1. Data'!M437-MIN('1. Data'!M:M))/(MAX('1. Data'!M:M)-MIN('1. Data'!M:M))</f>
        <v>0.4</v>
      </c>
    </row>
    <row r="441" ht="15.75" customHeight="1">
      <c r="A441" s="60">
        <v>437.0</v>
      </c>
      <c r="B441" s="61">
        <f>('1. Data'!B438-MIN('1. Data'!B:B))/(MAX('1. Data'!B:B)-MIN('1. Data'!B:B))</f>
        <v>0.3008849558</v>
      </c>
      <c r="C441" s="61">
        <f>(MAX('1. Data'!C:C)-'1. Data'!C438)/(MAX('1. Data'!C:C)-MIN('1. Data'!C:C))</f>
        <v>0.6232876712</v>
      </c>
      <c r="D441" s="61">
        <f>('1. Data'!D438-MIN('1. Data'!D:D))/(MAX('1. Data'!D:D)-MIN('1. Data'!D:D))</f>
        <v>0.3</v>
      </c>
      <c r="E441" s="61">
        <f>('1. Data'!E438-MIN('1. Data'!E:E))/(MAX('1. Data'!E:E)-MIN('1. Data'!E:E))</f>
        <v>0.07534246575</v>
      </c>
      <c r="F441" s="61">
        <f>(MAX('1. Data'!F:F)-'1. Data'!F438)/(MAX('1. Data'!F:F)-MIN('1. Data'!F:F))</f>
        <v>0.9198664441</v>
      </c>
      <c r="G441" s="61">
        <f>(MAX('1. Data'!G:G)-'1. Data'!G438)/(MAX('1. Data'!G:G)-MIN('1. Data'!G:G))</f>
        <v>0.4788732394</v>
      </c>
      <c r="H441" s="61">
        <f>(MAX('1. Data'!H:H)-'1. Data'!H438)/(MAX('1. Data'!H:H)-MIN('1. Data'!H:H))</f>
        <v>0.8021201413</v>
      </c>
      <c r="I441" s="61">
        <f>(MAX('1. Data'!I:I)-'1. Data'!I438)/(MAX('1. Data'!I:I)-MIN('1. Data'!I:I))</f>
        <v>0.5792951542</v>
      </c>
      <c r="J441" s="61">
        <f>(MAX('1. Data'!J:J)-'1. Data'!J438)/(MAX('1. Data'!J:J)-MIN('1. Data'!J:J))</f>
        <v>0.5905511811</v>
      </c>
      <c r="K441" s="61">
        <f>('1. Data'!K438-MIN('1. Data'!K:K))/(MAX('1. Data'!K:K)-MIN('1. Data'!K:K))</f>
        <v>0.1377245509</v>
      </c>
      <c r="L441" s="61">
        <f>('1. Data'!L438-MIN('1. Data'!L:L))/(MAX('1. Data'!L:L)-MIN('1. Data'!L:L))</f>
        <v>0.2769230769</v>
      </c>
      <c r="M441" s="61">
        <f>('1. Data'!M438-MIN('1. Data'!M:M))/(MAX('1. Data'!M:M)-MIN('1. Data'!M:M))</f>
        <v>0.6</v>
      </c>
    </row>
    <row r="442" ht="15.75" customHeight="1">
      <c r="A442" s="60">
        <v>438.0</v>
      </c>
      <c r="B442" s="61">
        <f>('1. Data'!B439-MIN('1. Data'!B:B))/(MAX('1. Data'!B:B)-MIN('1. Data'!B:B))</f>
        <v>0.5752212389</v>
      </c>
      <c r="C442" s="61">
        <f>(MAX('1. Data'!C:C)-'1. Data'!C439)/(MAX('1. Data'!C:C)-MIN('1. Data'!C:C))</f>
        <v>0.7739726027</v>
      </c>
      <c r="D442" s="61">
        <f>('1. Data'!D439-MIN('1. Data'!D:D))/(MAX('1. Data'!D:D)-MIN('1. Data'!D:D))</f>
        <v>0.73</v>
      </c>
      <c r="E442" s="61">
        <f>('1. Data'!E439-MIN('1. Data'!E:E))/(MAX('1. Data'!E:E)-MIN('1. Data'!E:E))</f>
        <v>0.1575342466</v>
      </c>
      <c r="F442" s="61">
        <f>(MAX('1. Data'!F:F)-'1. Data'!F439)/(MAX('1. Data'!F:F)-MIN('1. Data'!F:F))</f>
        <v>0.9098497496</v>
      </c>
      <c r="G442" s="61">
        <f>(MAX('1. Data'!G:G)-'1. Data'!G439)/(MAX('1. Data'!G:G)-MIN('1. Data'!G:G))</f>
        <v>0.9295774648</v>
      </c>
      <c r="H442" s="61">
        <f>(MAX('1. Data'!H:H)-'1. Data'!H439)/(MAX('1. Data'!H:H)-MIN('1. Data'!H:H))</f>
        <v>0.9434628975</v>
      </c>
      <c r="I442" s="61">
        <f>(MAX('1. Data'!I:I)-'1. Data'!I439)/(MAX('1. Data'!I:I)-MIN('1. Data'!I:I))</f>
        <v>0.3737151248</v>
      </c>
      <c r="J442" s="61">
        <f>(MAX('1. Data'!J:J)-'1. Data'!J439)/(MAX('1. Data'!J:J)-MIN('1. Data'!J:J))</f>
        <v>0.6614173228</v>
      </c>
      <c r="K442" s="61">
        <f>('1. Data'!K439-MIN('1. Data'!K:K))/(MAX('1. Data'!K:K)-MIN('1. Data'!K:K))</f>
        <v>0.1976047904</v>
      </c>
      <c r="L442" s="61">
        <f>('1. Data'!L439-MIN('1. Data'!L:L))/(MAX('1. Data'!L:L)-MIN('1. Data'!L:L))</f>
        <v>0.4307692308</v>
      </c>
      <c r="M442" s="61">
        <f>('1. Data'!M439-MIN('1. Data'!M:M))/(MAX('1. Data'!M:M)-MIN('1. Data'!M:M))</f>
        <v>0.6</v>
      </c>
    </row>
    <row r="443" ht="15.75" customHeight="1">
      <c r="A443" s="60">
        <v>439.0</v>
      </c>
      <c r="B443" s="61">
        <f>('1. Data'!B440-MIN('1. Data'!B:B))/(MAX('1. Data'!B:B)-MIN('1. Data'!B:B))</f>
        <v>0.5132743363</v>
      </c>
      <c r="C443" s="61">
        <f>(MAX('1. Data'!C:C)-'1. Data'!C440)/(MAX('1. Data'!C:C)-MIN('1. Data'!C:C))</f>
        <v>0.801369863</v>
      </c>
      <c r="D443" s="61">
        <f>('1. Data'!D440-MIN('1. Data'!D:D))/(MAX('1. Data'!D:D)-MIN('1. Data'!D:D))</f>
        <v>0.55</v>
      </c>
      <c r="E443" s="61">
        <f>('1. Data'!E440-MIN('1. Data'!E:E))/(MAX('1. Data'!E:E)-MIN('1. Data'!E:E))</f>
        <v>0.1575342466</v>
      </c>
      <c r="F443" s="61">
        <f>(MAX('1. Data'!F:F)-'1. Data'!F440)/(MAX('1. Data'!F:F)-MIN('1. Data'!F:F))</f>
        <v>0.8931552588</v>
      </c>
      <c r="G443" s="61">
        <f>(MAX('1. Data'!G:G)-'1. Data'!G440)/(MAX('1. Data'!G:G)-MIN('1. Data'!G:G))</f>
        <v>0.7042253521</v>
      </c>
      <c r="H443" s="61">
        <f>(MAX('1. Data'!H:H)-'1. Data'!H440)/(MAX('1. Data'!H:H)-MIN('1. Data'!H:H))</f>
        <v>0.8303886926</v>
      </c>
      <c r="I443" s="61">
        <f>(MAX('1. Data'!I:I)-'1. Data'!I440)/(MAX('1. Data'!I:I)-MIN('1. Data'!I:I))</f>
        <v>0.3002936858</v>
      </c>
      <c r="J443" s="61">
        <f>(MAX('1. Data'!J:J)-'1. Data'!J440)/(MAX('1. Data'!J:J)-MIN('1. Data'!J:J))</f>
        <v>0.6771653543</v>
      </c>
      <c r="K443" s="61">
        <f>('1. Data'!K440-MIN('1. Data'!K:K))/(MAX('1. Data'!K:K)-MIN('1. Data'!K:K))</f>
        <v>0.3353293413</v>
      </c>
      <c r="L443" s="61">
        <f>('1. Data'!L440-MIN('1. Data'!L:L))/(MAX('1. Data'!L:L)-MIN('1. Data'!L:L))</f>
        <v>0.2307692308</v>
      </c>
      <c r="M443" s="61">
        <f>('1. Data'!M440-MIN('1. Data'!M:M))/(MAX('1. Data'!M:M)-MIN('1. Data'!M:M))</f>
        <v>0.6</v>
      </c>
    </row>
    <row r="444" ht="15.75" customHeight="1">
      <c r="A444" s="60">
        <v>440.0</v>
      </c>
      <c r="B444" s="61">
        <f>('1. Data'!B441-MIN('1. Data'!B:B))/(MAX('1. Data'!B:B)-MIN('1. Data'!B:B))</f>
        <v>0.2123893805</v>
      </c>
      <c r="C444" s="61">
        <f>(MAX('1. Data'!C:C)-'1. Data'!C441)/(MAX('1. Data'!C:C)-MIN('1. Data'!C:C))</f>
        <v>0.6575342466</v>
      </c>
      <c r="D444" s="61">
        <f>('1. Data'!D441-MIN('1. Data'!D:D))/(MAX('1. Data'!D:D)-MIN('1. Data'!D:D))</f>
        <v>0.18</v>
      </c>
      <c r="E444" s="61">
        <f>('1. Data'!E441-MIN('1. Data'!E:E))/(MAX('1. Data'!E:E)-MIN('1. Data'!E:E))</f>
        <v>0.04109589041</v>
      </c>
      <c r="F444" s="61">
        <f>(MAX('1. Data'!F:F)-'1. Data'!F441)/(MAX('1. Data'!F:F)-MIN('1. Data'!F:F))</f>
        <v>0.9165275459</v>
      </c>
      <c r="G444" s="61">
        <f>(MAX('1. Data'!G:G)-'1. Data'!G441)/(MAX('1. Data'!G:G)-MIN('1. Data'!G:G))</f>
        <v>0.9154929577</v>
      </c>
      <c r="H444" s="61">
        <f>(MAX('1. Data'!H:H)-'1. Data'!H441)/(MAX('1. Data'!H:H)-MIN('1. Data'!H:H))</f>
        <v>0.8445229682</v>
      </c>
      <c r="I444" s="61">
        <f>(MAX('1. Data'!I:I)-'1. Data'!I441)/(MAX('1. Data'!I:I)-MIN('1. Data'!I:I))</f>
        <v>0.6306901615</v>
      </c>
      <c r="J444" s="61">
        <f>(MAX('1. Data'!J:J)-'1. Data'!J441)/(MAX('1. Data'!J:J)-MIN('1. Data'!J:J))</f>
        <v>0.7322834646</v>
      </c>
      <c r="K444" s="61">
        <f>('1. Data'!K441-MIN('1. Data'!K:K))/(MAX('1. Data'!K:K)-MIN('1. Data'!K:K))</f>
        <v>0.1616766467</v>
      </c>
      <c r="L444" s="61">
        <f>('1. Data'!L441-MIN('1. Data'!L:L))/(MAX('1. Data'!L:L)-MIN('1. Data'!L:L))</f>
        <v>0.1384615385</v>
      </c>
      <c r="M444" s="61">
        <f>('1. Data'!M441-MIN('1. Data'!M:M))/(MAX('1. Data'!M:M)-MIN('1. Data'!M:M))</f>
        <v>0.4</v>
      </c>
    </row>
    <row r="445" ht="15.75" customHeight="1">
      <c r="A445" s="60">
        <v>441.0</v>
      </c>
      <c r="B445" s="61">
        <f>('1. Data'!B442-MIN('1. Data'!B:B))/(MAX('1. Data'!B:B)-MIN('1. Data'!B:B))</f>
        <v>0.7079646018</v>
      </c>
      <c r="C445" s="61">
        <f>(MAX('1. Data'!C:C)-'1. Data'!C442)/(MAX('1. Data'!C:C)-MIN('1. Data'!C:C))</f>
        <v>0.8698630137</v>
      </c>
      <c r="D445" s="61">
        <f>('1. Data'!D442-MIN('1. Data'!D:D))/(MAX('1. Data'!D:D)-MIN('1. Data'!D:D))</f>
        <v>0.72</v>
      </c>
      <c r="E445" s="61">
        <f>('1. Data'!E442-MIN('1. Data'!E:E))/(MAX('1. Data'!E:E)-MIN('1. Data'!E:E))</f>
        <v>0.08904109589</v>
      </c>
      <c r="F445" s="61">
        <f>(MAX('1. Data'!F:F)-'1. Data'!F442)/(MAX('1. Data'!F:F)-MIN('1. Data'!F:F))</f>
        <v>0.8998330551</v>
      </c>
      <c r="G445" s="61">
        <f>(MAX('1. Data'!G:G)-'1. Data'!G442)/(MAX('1. Data'!G:G)-MIN('1. Data'!G:G))</f>
        <v>0.9295774648</v>
      </c>
      <c r="H445" s="61">
        <f>(MAX('1. Data'!H:H)-'1. Data'!H442)/(MAX('1. Data'!H:H)-MIN('1. Data'!H:H))</f>
        <v>0.9187279152</v>
      </c>
      <c r="I445" s="61">
        <f>(MAX('1. Data'!I:I)-'1. Data'!I442)/(MAX('1. Data'!I:I)-MIN('1. Data'!I:I))</f>
        <v>0.3663729809</v>
      </c>
      <c r="J445" s="61">
        <f>(MAX('1. Data'!J:J)-'1. Data'!J442)/(MAX('1. Data'!J:J)-MIN('1. Data'!J:J))</f>
        <v>0.8897637795</v>
      </c>
      <c r="K445" s="61">
        <f>('1. Data'!K442-MIN('1. Data'!K:K))/(MAX('1. Data'!K:K)-MIN('1. Data'!K:K))</f>
        <v>0.2934131737</v>
      </c>
      <c r="L445" s="61">
        <f>('1. Data'!L442-MIN('1. Data'!L:L))/(MAX('1. Data'!L:L)-MIN('1. Data'!L:L))</f>
        <v>0.2153846154</v>
      </c>
      <c r="M445" s="61">
        <f>('1. Data'!M442-MIN('1. Data'!M:M))/(MAX('1. Data'!M:M)-MIN('1. Data'!M:M))</f>
        <v>1</v>
      </c>
    </row>
    <row r="446" ht="15.75" customHeight="1">
      <c r="A446" s="60">
        <v>442.0</v>
      </c>
      <c r="B446" s="61">
        <f>('1. Data'!B443-MIN('1. Data'!B:B))/(MAX('1. Data'!B:B)-MIN('1. Data'!B:B))</f>
        <v>0.6460176991</v>
      </c>
      <c r="C446" s="61">
        <f>(MAX('1. Data'!C:C)-'1. Data'!C443)/(MAX('1. Data'!C:C)-MIN('1. Data'!C:C))</f>
        <v>0.8082191781</v>
      </c>
      <c r="D446" s="61">
        <f>('1. Data'!D443-MIN('1. Data'!D:D))/(MAX('1. Data'!D:D)-MIN('1. Data'!D:D))</f>
        <v>0.65</v>
      </c>
      <c r="E446" s="61">
        <f>('1. Data'!E443-MIN('1. Data'!E:E))/(MAX('1. Data'!E:E)-MIN('1. Data'!E:E))</f>
        <v>0.08561643836</v>
      </c>
      <c r="F446" s="61">
        <f>(MAX('1. Data'!F:F)-'1. Data'!F443)/(MAX('1. Data'!F:F)-MIN('1. Data'!F:F))</f>
        <v>0.9065108514</v>
      </c>
      <c r="G446" s="61">
        <f>(MAX('1. Data'!G:G)-'1. Data'!G443)/(MAX('1. Data'!G:G)-MIN('1. Data'!G:G))</f>
        <v>0.9154929577</v>
      </c>
      <c r="H446" s="61">
        <f>(MAX('1. Data'!H:H)-'1. Data'!H443)/(MAX('1. Data'!H:H)-MIN('1. Data'!H:H))</f>
        <v>0.925795053</v>
      </c>
      <c r="I446" s="61">
        <f>(MAX('1. Data'!I:I)-'1. Data'!I443)/(MAX('1. Data'!I:I)-MIN('1. Data'!I:I))</f>
        <v>0.359030837</v>
      </c>
      <c r="J446" s="61">
        <f>(MAX('1. Data'!J:J)-'1. Data'!J443)/(MAX('1. Data'!J:J)-MIN('1. Data'!J:J))</f>
        <v>0.7480314961</v>
      </c>
      <c r="K446" s="61">
        <f>('1. Data'!K443-MIN('1. Data'!K:K))/(MAX('1. Data'!K:K)-MIN('1. Data'!K:K))</f>
        <v>0.2095808383</v>
      </c>
      <c r="L446" s="61">
        <f>('1. Data'!L443-MIN('1. Data'!L:L))/(MAX('1. Data'!L:L)-MIN('1. Data'!L:L))</f>
        <v>0.4461538462</v>
      </c>
      <c r="M446" s="61">
        <f>('1. Data'!M443-MIN('1. Data'!M:M))/(MAX('1. Data'!M:M)-MIN('1. Data'!M:M))</f>
        <v>0.6</v>
      </c>
    </row>
    <row r="447" ht="15.75" customHeight="1">
      <c r="A447" s="60">
        <v>443.0</v>
      </c>
      <c r="B447" s="61">
        <f>('1. Data'!B444-MIN('1. Data'!B:B))/(MAX('1. Data'!B:B)-MIN('1. Data'!B:B))</f>
        <v>0.9734513274</v>
      </c>
      <c r="C447" s="61">
        <f>(MAX('1. Data'!C:C)-'1. Data'!C444)/(MAX('1. Data'!C:C)-MIN('1. Data'!C:C))</f>
        <v>0.6130136986</v>
      </c>
      <c r="D447" s="61">
        <f>('1. Data'!D444-MIN('1. Data'!D:D))/(MAX('1. Data'!D:D)-MIN('1. Data'!D:D))</f>
        <v>0.76</v>
      </c>
      <c r="E447" s="61">
        <f>('1. Data'!E444-MIN('1. Data'!E:E))/(MAX('1. Data'!E:E)-MIN('1. Data'!E:E))</f>
        <v>0.1917808219</v>
      </c>
      <c r="F447" s="61">
        <f>(MAX('1. Data'!F:F)-'1. Data'!F444)/(MAX('1. Data'!F:F)-MIN('1. Data'!F:F))</f>
        <v>0.8530884808</v>
      </c>
      <c r="G447" s="61">
        <f>(MAX('1. Data'!G:G)-'1. Data'!G444)/(MAX('1. Data'!G:G)-MIN('1. Data'!G:G))</f>
        <v>0.9295774648</v>
      </c>
      <c r="H447" s="61">
        <f>(MAX('1. Data'!H:H)-'1. Data'!H444)/(MAX('1. Data'!H:H)-MIN('1. Data'!H:H))</f>
        <v>0.8692579505</v>
      </c>
      <c r="I447" s="61">
        <f>(MAX('1. Data'!I:I)-'1. Data'!I444)/(MAX('1. Data'!I:I)-MIN('1. Data'!I:I))</f>
        <v>0.03597650514</v>
      </c>
      <c r="J447" s="61">
        <f>(MAX('1. Data'!J:J)-'1. Data'!J444)/(MAX('1. Data'!J:J)-MIN('1. Data'!J:J))</f>
        <v>0.8346456693</v>
      </c>
      <c r="K447" s="61">
        <f>('1. Data'!K444-MIN('1. Data'!K:K))/(MAX('1. Data'!K:K)-MIN('1. Data'!K:K))</f>
        <v>0.2095808383</v>
      </c>
      <c r="L447" s="61">
        <f>('1. Data'!L444-MIN('1. Data'!L:L))/(MAX('1. Data'!L:L)-MIN('1. Data'!L:L))</f>
        <v>0.4307692308</v>
      </c>
      <c r="M447" s="61">
        <f>('1. Data'!M444-MIN('1. Data'!M:M))/(MAX('1. Data'!M:M)-MIN('1. Data'!M:M))</f>
        <v>0.8</v>
      </c>
    </row>
    <row r="448" ht="15.75" customHeight="1">
      <c r="A448" s="60">
        <v>444.0</v>
      </c>
      <c r="B448" s="61">
        <f>('1. Data'!B445-MIN('1. Data'!B:B))/(MAX('1. Data'!B:B)-MIN('1. Data'!B:B))</f>
        <v>0.4778761062</v>
      </c>
      <c r="C448" s="61">
        <f>(MAX('1. Data'!C:C)-'1. Data'!C445)/(MAX('1. Data'!C:C)-MIN('1. Data'!C:C))</f>
        <v>0.7808219178</v>
      </c>
      <c r="D448" s="61">
        <f>('1. Data'!D445-MIN('1. Data'!D:D))/(MAX('1. Data'!D:D)-MIN('1. Data'!D:D))</f>
        <v>0.49</v>
      </c>
      <c r="E448" s="61">
        <f>('1. Data'!E445-MIN('1. Data'!E:E))/(MAX('1. Data'!E:E)-MIN('1. Data'!E:E))</f>
        <v>0.1232876712</v>
      </c>
      <c r="F448" s="61">
        <f>(MAX('1. Data'!F:F)-'1. Data'!F445)/(MAX('1. Data'!F:F)-MIN('1. Data'!F:F))</f>
        <v>0.8914858097</v>
      </c>
      <c r="G448" s="61">
        <f>(MAX('1. Data'!G:G)-'1. Data'!G445)/(MAX('1. Data'!G:G)-MIN('1. Data'!G:G))</f>
        <v>0.8591549296</v>
      </c>
      <c r="H448" s="61">
        <f>(MAX('1. Data'!H:H)-'1. Data'!H445)/(MAX('1. Data'!H:H)-MIN('1. Data'!H:H))</f>
        <v>0.9540636042</v>
      </c>
      <c r="I448" s="61">
        <f>(MAX('1. Data'!I:I)-'1. Data'!I445)/(MAX('1. Data'!I:I)-MIN('1. Data'!I:I))</f>
        <v>0.5425844347</v>
      </c>
      <c r="J448" s="61">
        <f>(MAX('1. Data'!J:J)-'1. Data'!J445)/(MAX('1. Data'!J:J)-MIN('1. Data'!J:J))</f>
        <v>0.6141732283</v>
      </c>
      <c r="K448" s="61">
        <f>('1. Data'!K445-MIN('1. Data'!K:K))/(MAX('1. Data'!K:K)-MIN('1. Data'!K:K))</f>
        <v>0.1796407186</v>
      </c>
      <c r="L448" s="61">
        <f>('1. Data'!L445-MIN('1. Data'!L:L))/(MAX('1. Data'!L:L)-MIN('1. Data'!L:L))</f>
        <v>0.4923076923</v>
      </c>
      <c r="M448" s="61">
        <f>('1. Data'!M445-MIN('1. Data'!M:M))/(MAX('1. Data'!M:M)-MIN('1. Data'!M:M))</f>
        <v>0.8</v>
      </c>
    </row>
    <row r="449" ht="15.75" customHeight="1">
      <c r="A449" s="60">
        <v>445.0</v>
      </c>
      <c r="B449" s="61">
        <f>('1. Data'!B446-MIN('1. Data'!B:B))/(MAX('1. Data'!B:B)-MIN('1. Data'!B:B))</f>
        <v>0.06194690265</v>
      </c>
      <c r="C449" s="61">
        <f>(MAX('1. Data'!C:C)-'1. Data'!C446)/(MAX('1. Data'!C:C)-MIN('1. Data'!C:C))</f>
        <v>0.6917808219</v>
      </c>
      <c r="D449" s="61">
        <f>('1. Data'!D446-MIN('1. Data'!D:D))/(MAX('1. Data'!D:D)-MIN('1. Data'!D:D))</f>
        <v>0.01</v>
      </c>
      <c r="E449" s="61">
        <f>('1. Data'!E446-MIN('1. Data'!E:E))/(MAX('1. Data'!E:E)-MIN('1. Data'!E:E))</f>
        <v>0.05479452055</v>
      </c>
      <c r="F449" s="61">
        <f>(MAX('1. Data'!F:F)-'1. Data'!F446)/(MAX('1. Data'!F:F)-MIN('1. Data'!F:F))</f>
        <v>0.9298831386</v>
      </c>
      <c r="G449" s="61">
        <f>(MAX('1. Data'!G:G)-'1. Data'!G446)/(MAX('1. Data'!G:G)-MIN('1. Data'!G:G))</f>
        <v>0.9436619718</v>
      </c>
      <c r="H449" s="61">
        <f>(MAX('1. Data'!H:H)-'1. Data'!H446)/(MAX('1. Data'!H:H)-MIN('1. Data'!H:H))</f>
        <v>0.925795053</v>
      </c>
      <c r="I449" s="61">
        <f>(MAX('1. Data'!I:I)-'1. Data'!I446)/(MAX('1. Data'!I:I)-MIN('1. Data'!I:I))</f>
        <v>0.7555066079</v>
      </c>
      <c r="J449" s="61">
        <f>(MAX('1. Data'!J:J)-'1. Data'!J446)/(MAX('1. Data'!J:J)-MIN('1. Data'!J:J))</f>
        <v>0.3464566929</v>
      </c>
      <c r="K449" s="61">
        <f>('1. Data'!K446-MIN('1. Data'!K:K))/(MAX('1. Data'!K:K)-MIN('1. Data'!K:K))</f>
        <v>0.3053892216</v>
      </c>
      <c r="L449" s="61">
        <f>('1. Data'!L446-MIN('1. Data'!L:L))/(MAX('1. Data'!L:L)-MIN('1. Data'!L:L))</f>
        <v>0.6307692308</v>
      </c>
      <c r="M449" s="61">
        <f>('1. Data'!M446-MIN('1. Data'!M:M))/(MAX('1. Data'!M:M)-MIN('1. Data'!M:M))</f>
        <v>0.8</v>
      </c>
    </row>
    <row r="450" ht="15.75" customHeight="1">
      <c r="A450" s="60">
        <v>446.0</v>
      </c>
      <c r="B450" s="61">
        <f>('1. Data'!B447-MIN('1. Data'!B:B))/(MAX('1. Data'!B:B)-MIN('1. Data'!B:B))</f>
        <v>0.4336283186</v>
      </c>
      <c r="C450" s="61">
        <f>(MAX('1. Data'!C:C)-'1. Data'!C447)/(MAX('1. Data'!C:C)-MIN('1. Data'!C:C))</f>
        <v>0.5787671233</v>
      </c>
      <c r="D450" s="61">
        <f>('1. Data'!D447-MIN('1. Data'!D:D))/(MAX('1. Data'!D:D)-MIN('1. Data'!D:D))</f>
        <v>0.1</v>
      </c>
      <c r="E450" s="61">
        <f>('1. Data'!E447-MIN('1. Data'!E:E))/(MAX('1. Data'!E:E)-MIN('1. Data'!E:E))</f>
        <v>0.08219178082</v>
      </c>
      <c r="F450" s="61">
        <f>(MAX('1. Data'!F:F)-'1. Data'!F447)/(MAX('1. Data'!F:F)-MIN('1. Data'!F:F))</f>
        <v>0.8881469115</v>
      </c>
      <c r="G450" s="61">
        <f>(MAX('1. Data'!G:G)-'1. Data'!G447)/(MAX('1. Data'!G:G)-MIN('1. Data'!G:G))</f>
        <v>0.9295774648</v>
      </c>
      <c r="H450" s="61">
        <f>(MAX('1. Data'!H:H)-'1. Data'!H447)/(MAX('1. Data'!H:H)-MIN('1. Data'!H:H))</f>
        <v>0.9116607774</v>
      </c>
      <c r="I450" s="61">
        <f>(MAX('1. Data'!I:I)-'1. Data'!I447)/(MAX('1. Data'!I:I)-MIN('1. Data'!I:I))</f>
        <v>0.3737151248</v>
      </c>
      <c r="J450" s="61">
        <f>(MAX('1. Data'!J:J)-'1. Data'!J447)/(MAX('1. Data'!J:J)-MIN('1. Data'!J:J))</f>
        <v>0.6141732283</v>
      </c>
      <c r="K450" s="61">
        <f>('1. Data'!K447-MIN('1. Data'!K:K))/(MAX('1. Data'!K:K)-MIN('1. Data'!K:K))</f>
        <v>0.1377245509</v>
      </c>
      <c r="L450" s="61">
        <f>('1. Data'!L447-MIN('1. Data'!L:L))/(MAX('1. Data'!L:L)-MIN('1. Data'!L:L))</f>
        <v>0.2615384615</v>
      </c>
      <c r="M450" s="61">
        <f>('1. Data'!M447-MIN('1. Data'!M:M))/(MAX('1. Data'!M:M)-MIN('1. Data'!M:M))</f>
        <v>0.6</v>
      </c>
    </row>
    <row r="451" ht="15.75" customHeight="1">
      <c r="A451" s="60">
        <v>447.0</v>
      </c>
      <c r="B451" s="61">
        <f>('1. Data'!B448-MIN('1. Data'!B:B))/(MAX('1. Data'!B:B)-MIN('1. Data'!B:B))</f>
        <v>0.6991150442</v>
      </c>
      <c r="C451" s="61">
        <f>(MAX('1. Data'!C:C)-'1. Data'!C448)/(MAX('1. Data'!C:C)-MIN('1. Data'!C:C))</f>
        <v>0.8219178082</v>
      </c>
      <c r="D451" s="61">
        <f>('1. Data'!D448-MIN('1. Data'!D:D))/(MAX('1. Data'!D:D)-MIN('1. Data'!D:D))</f>
        <v>0.6</v>
      </c>
      <c r="E451" s="61">
        <f>('1. Data'!E448-MIN('1. Data'!E:E))/(MAX('1. Data'!E:E)-MIN('1. Data'!E:E))</f>
        <v>0.1164383562</v>
      </c>
      <c r="F451" s="61">
        <f>(MAX('1. Data'!F:F)-'1. Data'!F448)/(MAX('1. Data'!F:F)-MIN('1. Data'!F:F))</f>
        <v>0.8848080134</v>
      </c>
      <c r="G451" s="61">
        <f>(MAX('1. Data'!G:G)-'1. Data'!G448)/(MAX('1. Data'!G:G)-MIN('1. Data'!G:G))</f>
        <v>0.5774647887</v>
      </c>
      <c r="H451" s="61">
        <f>(MAX('1. Data'!H:H)-'1. Data'!H448)/(MAX('1. Data'!H:H)-MIN('1. Data'!H:H))</f>
        <v>0.7667844523</v>
      </c>
      <c r="I451" s="61">
        <f>(MAX('1. Data'!I:I)-'1. Data'!I448)/(MAX('1. Data'!I:I)-MIN('1. Data'!I:I))</f>
        <v>0.3002936858</v>
      </c>
      <c r="J451" s="61">
        <f>(MAX('1. Data'!J:J)-'1. Data'!J448)/(MAX('1. Data'!J:J)-MIN('1. Data'!J:J))</f>
        <v>0.7165354331</v>
      </c>
      <c r="K451" s="61">
        <f>('1. Data'!K448-MIN('1. Data'!K:K))/(MAX('1. Data'!K:K)-MIN('1. Data'!K:K))</f>
        <v>0.2395209581</v>
      </c>
      <c r="L451" s="61">
        <f>('1. Data'!L448-MIN('1. Data'!L:L))/(MAX('1. Data'!L:L)-MIN('1. Data'!L:L))</f>
        <v>0.3230769231</v>
      </c>
      <c r="M451" s="61">
        <f>('1. Data'!M448-MIN('1. Data'!M:M))/(MAX('1. Data'!M:M)-MIN('1. Data'!M:M))</f>
        <v>0.4</v>
      </c>
    </row>
    <row r="452" ht="15.75" customHeight="1">
      <c r="A452" s="60">
        <v>448.0</v>
      </c>
      <c r="B452" s="61">
        <f>('1. Data'!B449-MIN('1. Data'!B:B))/(MAX('1. Data'!B:B)-MIN('1. Data'!B:B))</f>
        <v>0.4159292035</v>
      </c>
      <c r="C452" s="61">
        <f>(MAX('1. Data'!C:C)-'1. Data'!C449)/(MAX('1. Data'!C:C)-MIN('1. Data'!C:C))</f>
        <v>0.7534246575</v>
      </c>
      <c r="D452" s="61">
        <f>('1. Data'!D449-MIN('1. Data'!D:D))/(MAX('1. Data'!D:D)-MIN('1. Data'!D:D))</f>
        <v>0.29</v>
      </c>
      <c r="E452" s="61">
        <f>('1. Data'!E449-MIN('1. Data'!E:E))/(MAX('1. Data'!E:E)-MIN('1. Data'!E:E))</f>
        <v>0.08219178082</v>
      </c>
      <c r="F452" s="61">
        <f>(MAX('1. Data'!F:F)-'1. Data'!F449)/(MAX('1. Data'!F:F)-MIN('1. Data'!F:F))</f>
        <v>0.8080133556</v>
      </c>
      <c r="G452" s="61">
        <f>(MAX('1. Data'!G:G)-'1. Data'!G449)/(MAX('1. Data'!G:G)-MIN('1. Data'!G:G))</f>
        <v>0.9295774648</v>
      </c>
      <c r="H452" s="61">
        <f>(MAX('1. Data'!H:H)-'1. Data'!H449)/(MAX('1. Data'!H:H)-MIN('1. Data'!H:H))</f>
        <v>0.964664311</v>
      </c>
      <c r="I452" s="61">
        <f>(MAX('1. Data'!I:I)-'1. Data'!I449)/(MAX('1. Data'!I:I)-MIN('1. Data'!I:I))</f>
        <v>0.5058737151</v>
      </c>
      <c r="J452" s="61">
        <f>(MAX('1. Data'!J:J)-'1. Data'!J449)/(MAX('1. Data'!J:J)-MIN('1. Data'!J:J))</f>
        <v>0.6220472441</v>
      </c>
      <c r="K452" s="61">
        <f>('1. Data'!K449-MIN('1. Data'!K:K))/(MAX('1. Data'!K:K)-MIN('1. Data'!K:K))</f>
        <v>0.2335329341</v>
      </c>
      <c r="L452" s="61">
        <f>('1. Data'!L449-MIN('1. Data'!L:L))/(MAX('1. Data'!L:L)-MIN('1. Data'!L:L))</f>
        <v>0.4307692308</v>
      </c>
      <c r="M452" s="61">
        <f>('1. Data'!M449-MIN('1. Data'!M:M))/(MAX('1. Data'!M:M)-MIN('1. Data'!M:M))</f>
        <v>0.4</v>
      </c>
    </row>
    <row r="453" ht="15.75" customHeight="1">
      <c r="A453" s="60">
        <v>449.0</v>
      </c>
      <c r="B453" s="61">
        <f>('1. Data'!B450-MIN('1. Data'!B:B))/(MAX('1. Data'!B:B)-MIN('1. Data'!B:B))</f>
        <v>0.3539823009</v>
      </c>
      <c r="C453" s="61">
        <f>(MAX('1. Data'!C:C)-'1. Data'!C450)/(MAX('1. Data'!C:C)-MIN('1. Data'!C:C))</f>
        <v>0.7191780822</v>
      </c>
      <c r="D453" s="61">
        <f>('1. Data'!D450-MIN('1. Data'!D:D))/(MAX('1. Data'!D:D)-MIN('1. Data'!D:D))</f>
        <v>0.22</v>
      </c>
      <c r="E453" s="61">
        <f>('1. Data'!E450-MIN('1. Data'!E:E))/(MAX('1. Data'!E:E)-MIN('1. Data'!E:E))</f>
        <v>0.07534246575</v>
      </c>
      <c r="F453" s="61">
        <f>(MAX('1. Data'!F:F)-'1. Data'!F450)/(MAX('1. Data'!F:F)-MIN('1. Data'!F:F))</f>
        <v>0.8530884808</v>
      </c>
      <c r="G453" s="61">
        <f>(MAX('1. Data'!G:G)-'1. Data'!G450)/(MAX('1. Data'!G:G)-MIN('1. Data'!G:G))</f>
        <v>0.9154929577</v>
      </c>
      <c r="H453" s="61">
        <f>(MAX('1. Data'!H:H)-'1. Data'!H450)/(MAX('1. Data'!H:H)-MIN('1. Data'!H:H))</f>
        <v>0.925795053</v>
      </c>
      <c r="I453" s="61">
        <f>(MAX('1. Data'!I:I)-'1. Data'!I450)/(MAX('1. Data'!I:I)-MIN('1. Data'!I:I))</f>
        <v>0.513215859</v>
      </c>
      <c r="J453" s="61">
        <f>(MAX('1. Data'!J:J)-'1. Data'!J450)/(MAX('1. Data'!J:J)-MIN('1. Data'!J:J))</f>
        <v>0.6377952756</v>
      </c>
      <c r="K453" s="61">
        <f>('1. Data'!K450-MIN('1. Data'!K:K))/(MAX('1. Data'!K:K)-MIN('1. Data'!K:K))</f>
        <v>0.1377245509</v>
      </c>
      <c r="L453" s="61">
        <f>('1. Data'!L450-MIN('1. Data'!L:L))/(MAX('1. Data'!L:L)-MIN('1. Data'!L:L))</f>
        <v>0.2769230769</v>
      </c>
      <c r="M453" s="61">
        <f>('1. Data'!M450-MIN('1. Data'!M:M))/(MAX('1. Data'!M:M)-MIN('1. Data'!M:M))</f>
        <v>0.6</v>
      </c>
    </row>
    <row r="454" ht="15.75" customHeight="1">
      <c r="A454" s="60">
        <v>450.0</v>
      </c>
      <c r="B454" s="61">
        <f>('1. Data'!B451-MIN('1. Data'!B:B))/(MAX('1. Data'!B:B)-MIN('1. Data'!B:B))</f>
        <v>0.6460176991</v>
      </c>
      <c r="C454" s="61">
        <f>(MAX('1. Data'!C:C)-'1. Data'!C451)/(MAX('1. Data'!C:C)-MIN('1. Data'!C:C))</f>
        <v>0.8150684932</v>
      </c>
      <c r="D454" s="61">
        <f>('1. Data'!D451-MIN('1. Data'!D:D))/(MAX('1. Data'!D:D)-MIN('1. Data'!D:D))</f>
        <v>0.69</v>
      </c>
      <c r="E454" s="61">
        <f>('1. Data'!E451-MIN('1. Data'!E:E))/(MAX('1. Data'!E:E)-MIN('1. Data'!E:E))</f>
        <v>0.1301369863</v>
      </c>
      <c r="F454" s="61">
        <f>(MAX('1. Data'!F:F)-'1. Data'!F451)/(MAX('1. Data'!F:F)-MIN('1. Data'!F:F))</f>
        <v>0.8614357262</v>
      </c>
      <c r="G454" s="61">
        <f>(MAX('1. Data'!G:G)-'1. Data'!G451)/(MAX('1. Data'!G:G)-MIN('1. Data'!G:G))</f>
        <v>0.7746478873</v>
      </c>
      <c r="H454" s="61">
        <f>(MAX('1. Data'!H:H)-'1. Data'!H451)/(MAX('1. Data'!H:H)-MIN('1. Data'!H:H))</f>
        <v>0.8975265018</v>
      </c>
      <c r="I454" s="61">
        <f>(MAX('1. Data'!I:I)-'1. Data'!I451)/(MAX('1. Data'!I:I)-MIN('1. Data'!I:I))</f>
        <v>0.3149779736</v>
      </c>
      <c r="J454" s="61">
        <f>(MAX('1. Data'!J:J)-'1. Data'!J451)/(MAX('1. Data'!J:J)-MIN('1. Data'!J:J))</f>
        <v>0.7165354331</v>
      </c>
      <c r="K454" s="61">
        <f>('1. Data'!K451-MIN('1. Data'!K:K))/(MAX('1. Data'!K:K)-MIN('1. Data'!K:K))</f>
        <v>0.1676646707</v>
      </c>
      <c r="L454" s="61">
        <f>('1. Data'!L451-MIN('1. Data'!L:L))/(MAX('1. Data'!L:L)-MIN('1. Data'!L:L))</f>
        <v>0.3692307692</v>
      </c>
      <c r="M454" s="61">
        <f>('1. Data'!M451-MIN('1. Data'!M:M))/(MAX('1. Data'!M:M)-MIN('1. Data'!M:M))</f>
        <v>0.6</v>
      </c>
    </row>
    <row r="455" ht="15.75" customHeight="1">
      <c r="A455" s="60">
        <v>451.0</v>
      </c>
      <c r="B455" s="61">
        <f>('1. Data'!B452-MIN('1. Data'!B:B))/(MAX('1. Data'!B:B)-MIN('1. Data'!B:B))</f>
        <v>0.6460176991</v>
      </c>
      <c r="C455" s="61">
        <f>(MAX('1. Data'!C:C)-'1. Data'!C452)/(MAX('1. Data'!C:C)-MIN('1. Data'!C:C))</f>
        <v>0.8150684932</v>
      </c>
      <c r="D455" s="61">
        <f>('1. Data'!D452-MIN('1. Data'!D:D))/(MAX('1. Data'!D:D)-MIN('1. Data'!D:D))</f>
        <v>0.69</v>
      </c>
      <c r="E455" s="61">
        <f>('1. Data'!E452-MIN('1. Data'!E:E))/(MAX('1. Data'!E:E)-MIN('1. Data'!E:E))</f>
        <v>0.1301369863</v>
      </c>
      <c r="F455" s="61">
        <f>(MAX('1. Data'!F:F)-'1. Data'!F452)/(MAX('1. Data'!F:F)-MIN('1. Data'!F:F))</f>
        <v>0.8614357262</v>
      </c>
      <c r="G455" s="61">
        <f>(MAX('1. Data'!G:G)-'1. Data'!G452)/(MAX('1. Data'!G:G)-MIN('1. Data'!G:G))</f>
        <v>0.7746478873</v>
      </c>
      <c r="H455" s="61">
        <f>(MAX('1. Data'!H:H)-'1. Data'!H452)/(MAX('1. Data'!H:H)-MIN('1. Data'!H:H))</f>
        <v>0.8975265018</v>
      </c>
      <c r="I455" s="61">
        <f>(MAX('1. Data'!I:I)-'1. Data'!I452)/(MAX('1. Data'!I:I)-MIN('1. Data'!I:I))</f>
        <v>0.3149779736</v>
      </c>
      <c r="J455" s="61">
        <f>(MAX('1. Data'!J:J)-'1. Data'!J452)/(MAX('1. Data'!J:J)-MIN('1. Data'!J:J))</f>
        <v>0.7165354331</v>
      </c>
      <c r="K455" s="61">
        <f>('1. Data'!K452-MIN('1. Data'!K:K))/(MAX('1. Data'!K:K)-MIN('1. Data'!K:K))</f>
        <v>0.1676646707</v>
      </c>
      <c r="L455" s="61">
        <f>('1. Data'!L452-MIN('1. Data'!L:L))/(MAX('1. Data'!L:L)-MIN('1. Data'!L:L))</f>
        <v>0.3692307692</v>
      </c>
      <c r="M455" s="61">
        <f>('1. Data'!M452-MIN('1. Data'!M:M))/(MAX('1. Data'!M:M)-MIN('1. Data'!M:M))</f>
        <v>0.6</v>
      </c>
    </row>
    <row r="456" ht="15.75" customHeight="1">
      <c r="A456" s="60">
        <v>452.0</v>
      </c>
      <c r="B456" s="61">
        <f>('1. Data'!B453-MIN('1. Data'!B:B))/(MAX('1. Data'!B:B)-MIN('1. Data'!B:B))</f>
        <v>0.3362831858</v>
      </c>
      <c r="C456" s="61">
        <f>(MAX('1. Data'!C:C)-'1. Data'!C453)/(MAX('1. Data'!C:C)-MIN('1. Data'!C:C))</f>
        <v>0.8287671233</v>
      </c>
      <c r="D456" s="61">
        <f>('1. Data'!D453-MIN('1. Data'!D:D))/(MAX('1. Data'!D:D)-MIN('1. Data'!D:D))</f>
        <v>0.53</v>
      </c>
      <c r="E456" s="61">
        <f>('1. Data'!E453-MIN('1. Data'!E:E))/(MAX('1. Data'!E:E)-MIN('1. Data'!E:E))</f>
        <v>0.06164383562</v>
      </c>
      <c r="F456" s="61">
        <f>(MAX('1. Data'!F:F)-'1. Data'!F453)/(MAX('1. Data'!F:F)-MIN('1. Data'!F:F))</f>
        <v>0.3305509182</v>
      </c>
      <c r="G456" s="61">
        <f>(MAX('1. Data'!G:G)-'1. Data'!G453)/(MAX('1. Data'!G:G)-MIN('1. Data'!G:G))</f>
        <v>0.8873239437</v>
      </c>
      <c r="H456" s="61">
        <f>(MAX('1. Data'!H:H)-'1. Data'!H453)/(MAX('1. Data'!H:H)-MIN('1. Data'!H:H))</f>
        <v>0.9293286219</v>
      </c>
      <c r="I456" s="61">
        <f>(MAX('1. Data'!I:I)-'1. Data'!I453)/(MAX('1. Data'!I:I)-MIN('1. Data'!I:I))</f>
        <v>0.4251101322</v>
      </c>
      <c r="J456" s="61">
        <f>(MAX('1. Data'!J:J)-'1. Data'!J453)/(MAX('1. Data'!J:J)-MIN('1. Data'!J:J))</f>
        <v>0.7480314961</v>
      </c>
      <c r="K456" s="61">
        <f>('1. Data'!K453-MIN('1. Data'!K:K))/(MAX('1. Data'!K:K)-MIN('1. Data'!K:K))</f>
        <v>0.4371257485</v>
      </c>
      <c r="L456" s="61">
        <f>('1. Data'!L453-MIN('1. Data'!L:L))/(MAX('1. Data'!L:L)-MIN('1. Data'!L:L))</f>
        <v>0.1076923077</v>
      </c>
      <c r="M456" s="61">
        <f>('1. Data'!M453-MIN('1. Data'!M:M))/(MAX('1. Data'!M:M)-MIN('1. Data'!M:M))</f>
        <v>0.6</v>
      </c>
    </row>
    <row r="457" ht="15.75" customHeight="1">
      <c r="A457" s="60">
        <v>453.0</v>
      </c>
      <c r="B457" s="61">
        <f>('1. Data'!B454-MIN('1. Data'!B:B))/(MAX('1. Data'!B:B)-MIN('1. Data'!B:B))</f>
        <v>0.1946902655</v>
      </c>
      <c r="C457" s="61">
        <f>(MAX('1. Data'!C:C)-'1. Data'!C454)/(MAX('1. Data'!C:C)-MIN('1. Data'!C:C))</f>
        <v>0.698630137</v>
      </c>
      <c r="D457" s="61">
        <f>('1. Data'!D454-MIN('1. Data'!D:D))/(MAX('1. Data'!D:D)-MIN('1. Data'!D:D))</f>
        <v>0.03</v>
      </c>
      <c r="E457" s="61">
        <f>('1. Data'!E454-MIN('1. Data'!E:E))/(MAX('1. Data'!E:E)-MIN('1. Data'!E:E))</f>
        <v>0.05479452055</v>
      </c>
      <c r="F457" s="61">
        <f>(MAX('1. Data'!F:F)-'1. Data'!F454)/(MAX('1. Data'!F:F)-MIN('1. Data'!F:F))</f>
        <v>0.8797996661</v>
      </c>
      <c r="G457" s="61">
        <f>(MAX('1. Data'!G:G)-'1. Data'!G454)/(MAX('1. Data'!G:G)-MIN('1. Data'!G:G))</f>
        <v>0.7605633803</v>
      </c>
      <c r="H457" s="61">
        <f>(MAX('1. Data'!H:H)-'1. Data'!H454)/(MAX('1. Data'!H:H)-MIN('1. Data'!H:H))</f>
        <v>0.8975265018</v>
      </c>
      <c r="I457" s="61">
        <f>(MAX('1. Data'!I:I)-'1. Data'!I454)/(MAX('1. Data'!I:I)-MIN('1. Data'!I:I))</f>
        <v>0.5058737151</v>
      </c>
      <c r="J457" s="61">
        <f>(MAX('1. Data'!J:J)-'1. Data'!J454)/(MAX('1. Data'!J:J)-MIN('1. Data'!J:J))</f>
        <v>0.4488188976</v>
      </c>
      <c r="K457" s="61">
        <f>('1. Data'!K454-MIN('1. Data'!K:K))/(MAX('1. Data'!K:K)-MIN('1. Data'!K:K))</f>
        <v>0.1796407186</v>
      </c>
      <c r="L457" s="61">
        <f>('1. Data'!L454-MIN('1. Data'!L:L))/(MAX('1. Data'!L:L)-MIN('1. Data'!L:L))</f>
        <v>0.2461538462</v>
      </c>
      <c r="M457" s="61">
        <f>('1. Data'!M454-MIN('1. Data'!M:M))/(MAX('1. Data'!M:M)-MIN('1. Data'!M:M))</f>
        <v>0.6</v>
      </c>
    </row>
    <row r="458" ht="15.75" customHeight="1">
      <c r="A458" s="60">
        <v>454.0</v>
      </c>
      <c r="B458" s="61">
        <f>('1. Data'!B455-MIN('1. Data'!B:B))/(MAX('1. Data'!B:B)-MIN('1. Data'!B:B))</f>
        <v>0.5132743363</v>
      </c>
      <c r="C458" s="61">
        <f>(MAX('1. Data'!C:C)-'1. Data'!C455)/(MAX('1. Data'!C:C)-MIN('1. Data'!C:C))</f>
        <v>0.8561643836</v>
      </c>
      <c r="D458" s="61">
        <f>('1. Data'!D455-MIN('1. Data'!D:D))/(MAX('1. Data'!D:D)-MIN('1. Data'!D:D))</f>
        <v>0.63</v>
      </c>
      <c r="E458" s="61">
        <f>('1. Data'!E455-MIN('1. Data'!E:E))/(MAX('1. Data'!E:E)-MIN('1. Data'!E:E))</f>
        <v>0.1301369863</v>
      </c>
      <c r="F458" s="61">
        <f>(MAX('1. Data'!F:F)-'1. Data'!F455)/(MAX('1. Data'!F:F)-MIN('1. Data'!F:F))</f>
        <v>0.8797996661</v>
      </c>
      <c r="G458" s="61">
        <f>(MAX('1. Data'!G:G)-'1. Data'!G455)/(MAX('1. Data'!G:G)-MIN('1. Data'!G:G))</f>
        <v>0.9436619718</v>
      </c>
      <c r="H458" s="61">
        <f>(MAX('1. Data'!H:H)-'1. Data'!H455)/(MAX('1. Data'!H:H)-MIN('1. Data'!H:H))</f>
        <v>0.9434628975</v>
      </c>
      <c r="I458" s="61">
        <f>(MAX('1. Data'!I:I)-'1. Data'!I455)/(MAX('1. Data'!I:I)-MIN('1. Data'!I:I))</f>
        <v>0.2856093979</v>
      </c>
      <c r="J458" s="61">
        <f>(MAX('1. Data'!J:J)-'1. Data'!J455)/(MAX('1. Data'!J:J)-MIN('1. Data'!J:J))</f>
        <v>0.5905511811</v>
      </c>
      <c r="K458" s="61">
        <f>('1. Data'!K455-MIN('1. Data'!K:K))/(MAX('1. Data'!K:K)-MIN('1. Data'!K:K))</f>
        <v>0.245508982</v>
      </c>
      <c r="L458" s="61">
        <f>('1. Data'!L455-MIN('1. Data'!L:L))/(MAX('1. Data'!L:L)-MIN('1. Data'!L:L))</f>
        <v>0.4307692308</v>
      </c>
      <c r="M458" s="61">
        <f>('1. Data'!M455-MIN('1. Data'!M:M))/(MAX('1. Data'!M:M)-MIN('1. Data'!M:M))</f>
        <v>0.8</v>
      </c>
    </row>
    <row r="459" ht="15.75" customHeight="1">
      <c r="A459" s="60">
        <v>455.0</v>
      </c>
      <c r="B459" s="61">
        <f>('1. Data'!B456-MIN('1. Data'!B:B))/(MAX('1. Data'!B:B)-MIN('1. Data'!B:B))</f>
        <v>0.2123893805</v>
      </c>
      <c r="C459" s="61">
        <f>(MAX('1. Data'!C:C)-'1. Data'!C456)/(MAX('1. Data'!C:C)-MIN('1. Data'!C:C))</f>
        <v>0.9246575342</v>
      </c>
      <c r="D459" s="61">
        <f>('1. Data'!D456-MIN('1. Data'!D:D))/(MAX('1. Data'!D:D)-MIN('1. Data'!D:D))</f>
        <v>0.4</v>
      </c>
      <c r="E459" s="61">
        <f>('1. Data'!E456-MIN('1. Data'!E:E))/(MAX('1. Data'!E:E)-MIN('1. Data'!E:E))</f>
        <v>0.04794520548</v>
      </c>
      <c r="F459" s="61">
        <f>(MAX('1. Data'!F:F)-'1. Data'!F456)/(MAX('1. Data'!F:F)-MIN('1. Data'!F:F))</f>
        <v>0.9148580968</v>
      </c>
      <c r="G459" s="61">
        <f>(MAX('1. Data'!G:G)-'1. Data'!G456)/(MAX('1. Data'!G:G)-MIN('1. Data'!G:G))</f>
        <v>0.7183098592</v>
      </c>
      <c r="H459" s="61">
        <f>(MAX('1. Data'!H:H)-'1. Data'!H456)/(MAX('1. Data'!H:H)-MIN('1. Data'!H:H))</f>
        <v>0.7844522968</v>
      </c>
      <c r="I459" s="61">
        <f>(MAX('1. Data'!I:I)-'1. Data'!I456)/(MAX('1. Data'!I:I)-MIN('1. Data'!I:I))</f>
        <v>0.6233480176</v>
      </c>
      <c r="J459" s="61">
        <f>(MAX('1. Data'!J:J)-'1. Data'!J456)/(MAX('1. Data'!J:J)-MIN('1. Data'!J:J))</f>
        <v>0.4015748031</v>
      </c>
      <c r="K459" s="61">
        <f>('1. Data'!K456-MIN('1. Data'!K:K))/(MAX('1. Data'!K:K)-MIN('1. Data'!K:K))</f>
        <v>0.1796407186</v>
      </c>
      <c r="L459" s="61">
        <f>('1. Data'!L456-MIN('1. Data'!L:L))/(MAX('1. Data'!L:L)-MIN('1. Data'!L:L))</f>
        <v>0.4153846154</v>
      </c>
      <c r="M459" s="61">
        <f>('1. Data'!M456-MIN('1. Data'!M:M))/(MAX('1. Data'!M:M)-MIN('1. Data'!M:M))</f>
        <v>0.4</v>
      </c>
    </row>
    <row r="460" ht="15.75" customHeight="1">
      <c r="A460" s="60">
        <v>456.0</v>
      </c>
      <c r="B460" s="61">
        <f>('1. Data'!B457-MIN('1. Data'!B:B))/(MAX('1. Data'!B:B)-MIN('1. Data'!B:B))</f>
        <v>0.592920354</v>
      </c>
      <c r="C460" s="61">
        <f>(MAX('1. Data'!C:C)-'1. Data'!C457)/(MAX('1. Data'!C:C)-MIN('1. Data'!C:C))</f>
        <v>0.6575342466</v>
      </c>
      <c r="D460" s="61">
        <f>('1. Data'!D457-MIN('1. Data'!D:D))/(MAX('1. Data'!D:D)-MIN('1. Data'!D:D))</f>
        <v>0.67</v>
      </c>
      <c r="E460" s="61">
        <f>('1. Data'!E457-MIN('1. Data'!E:E))/(MAX('1. Data'!E:E)-MIN('1. Data'!E:E))</f>
        <v>0.2945205479</v>
      </c>
      <c r="F460" s="61">
        <f>(MAX('1. Data'!F:F)-'1. Data'!F457)/(MAX('1. Data'!F:F)-MIN('1. Data'!F:F))</f>
        <v>0.8764607679</v>
      </c>
      <c r="G460" s="61">
        <f>(MAX('1. Data'!G:G)-'1. Data'!G457)/(MAX('1. Data'!G:G)-MIN('1. Data'!G:G))</f>
        <v>0.9295774648</v>
      </c>
      <c r="H460" s="61">
        <f>(MAX('1. Data'!H:H)-'1. Data'!H457)/(MAX('1. Data'!H:H)-MIN('1. Data'!H:H))</f>
        <v>0.9540636042</v>
      </c>
      <c r="I460" s="61">
        <f>(MAX('1. Data'!I:I)-'1. Data'!I457)/(MAX('1. Data'!I:I)-MIN('1. Data'!I:I))</f>
        <v>0.359030837</v>
      </c>
      <c r="J460" s="61">
        <f>(MAX('1. Data'!J:J)-'1. Data'!J457)/(MAX('1. Data'!J:J)-MIN('1. Data'!J:J))</f>
        <v>0.6220472441</v>
      </c>
      <c r="K460" s="61">
        <f>('1. Data'!K457-MIN('1. Data'!K:K))/(MAX('1. Data'!K:K)-MIN('1. Data'!K:K))</f>
        <v>0.2155688623</v>
      </c>
      <c r="L460" s="61">
        <f>('1. Data'!L457-MIN('1. Data'!L:L))/(MAX('1. Data'!L:L)-MIN('1. Data'!L:L))</f>
        <v>0.7692307692</v>
      </c>
      <c r="M460" s="61">
        <f>('1. Data'!M457-MIN('1. Data'!M:M))/(MAX('1. Data'!M:M)-MIN('1. Data'!M:M))</f>
        <v>1</v>
      </c>
    </row>
    <row r="461" ht="15.75" customHeight="1">
      <c r="A461" s="60">
        <v>457.0</v>
      </c>
      <c r="B461" s="61">
        <f>('1. Data'!B458-MIN('1. Data'!B:B))/(MAX('1. Data'!B:B)-MIN('1. Data'!B:B))</f>
        <v>0.3805309735</v>
      </c>
      <c r="C461" s="61">
        <f>(MAX('1. Data'!C:C)-'1. Data'!C458)/(MAX('1. Data'!C:C)-MIN('1. Data'!C:C))</f>
        <v>0.6780821918</v>
      </c>
      <c r="D461" s="61">
        <f>('1. Data'!D458-MIN('1. Data'!D:D))/(MAX('1. Data'!D:D)-MIN('1. Data'!D:D))</f>
        <v>0.39</v>
      </c>
      <c r="E461" s="61">
        <f>('1. Data'!E458-MIN('1. Data'!E:E))/(MAX('1. Data'!E:E)-MIN('1. Data'!E:E))</f>
        <v>0.09589041096</v>
      </c>
      <c r="F461" s="61">
        <f>(MAX('1. Data'!F:F)-'1. Data'!F458)/(MAX('1. Data'!F:F)-MIN('1. Data'!F:F))</f>
        <v>0.8614357262</v>
      </c>
      <c r="G461" s="61">
        <f>(MAX('1. Data'!G:G)-'1. Data'!G458)/(MAX('1. Data'!G:G)-MIN('1. Data'!G:G))</f>
        <v>0.9436619718</v>
      </c>
      <c r="H461" s="61">
        <f>(MAX('1. Data'!H:H)-'1. Data'!H458)/(MAX('1. Data'!H:H)-MIN('1. Data'!H:H))</f>
        <v>0.9434628975</v>
      </c>
      <c r="I461" s="61">
        <f>(MAX('1. Data'!I:I)-'1. Data'!I458)/(MAX('1. Data'!I:I)-MIN('1. Data'!I:I))</f>
        <v>0.3737151248</v>
      </c>
      <c r="J461" s="61">
        <f>(MAX('1. Data'!J:J)-'1. Data'!J458)/(MAX('1. Data'!J:J)-MIN('1. Data'!J:J))</f>
        <v>0.5039370079</v>
      </c>
      <c r="K461" s="61">
        <f>('1. Data'!K458-MIN('1. Data'!K:K))/(MAX('1. Data'!K:K)-MIN('1. Data'!K:K))</f>
        <v>0.1497005988</v>
      </c>
      <c r="L461" s="61">
        <f>('1. Data'!L458-MIN('1. Data'!L:L))/(MAX('1. Data'!L:L)-MIN('1. Data'!L:L))</f>
        <v>0.2923076923</v>
      </c>
      <c r="M461" s="61">
        <f>('1. Data'!M458-MIN('1. Data'!M:M))/(MAX('1. Data'!M:M)-MIN('1. Data'!M:M))</f>
        <v>0.4</v>
      </c>
    </row>
    <row r="462" ht="15.75" customHeight="1">
      <c r="A462" s="60">
        <v>458.0</v>
      </c>
      <c r="B462" s="61">
        <f>('1. Data'!B459-MIN('1. Data'!B:B))/(MAX('1. Data'!B:B)-MIN('1. Data'!B:B))</f>
        <v>0.407079646</v>
      </c>
      <c r="C462" s="61">
        <f>(MAX('1. Data'!C:C)-'1. Data'!C459)/(MAX('1. Data'!C:C)-MIN('1. Data'!C:C))</f>
        <v>0.6506849315</v>
      </c>
      <c r="D462" s="61">
        <f>('1. Data'!D459-MIN('1. Data'!D:D))/(MAX('1. Data'!D:D)-MIN('1. Data'!D:D))</f>
        <v>0.21</v>
      </c>
      <c r="E462" s="61">
        <f>('1. Data'!E459-MIN('1. Data'!E:E))/(MAX('1. Data'!E:E)-MIN('1. Data'!E:E))</f>
        <v>0.1232876712</v>
      </c>
      <c r="F462" s="61">
        <f>(MAX('1. Data'!F:F)-'1. Data'!F459)/(MAX('1. Data'!F:F)-MIN('1. Data'!F:F))</f>
        <v>0.858096828</v>
      </c>
      <c r="G462" s="61">
        <f>(MAX('1. Data'!G:G)-'1. Data'!G459)/(MAX('1. Data'!G:G)-MIN('1. Data'!G:G))</f>
        <v>0.6056338028</v>
      </c>
      <c r="H462" s="61">
        <f>(MAX('1. Data'!H:H)-'1. Data'!H459)/(MAX('1. Data'!H:H)-MIN('1. Data'!H:H))</f>
        <v>0.7915194346</v>
      </c>
      <c r="I462" s="61">
        <f>(MAX('1. Data'!I:I)-'1. Data'!I459)/(MAX('1. Data'!I:I)-MIN('1. Data'!I:I))</f>
        <v>0.359030837</v>
      </c>
      <c r="J462" s="61">
        <f>(MAX('1. Data'!J:J)-'1. Data'!J459)/(MAX('1. Data'!J:J)-MIN('1. Data'!J:J))</f>
        <v>0.5748031496</v>
      </c>
      <c r="K462" s="61">
        <f>('1. Data'!K459-MIN('1. Data'!K:K))/(MAX('1. Data'!K:K)-MIN('1. Data'!K:K))</f>
        <v>0.1497005988</v>
      </c>
      <c r="L462" s="61">
        <f>('1. Data'!L459-MIN('1. Data'!L:L))/(MAX('1. Data'!L:L)-MIN('1. Data'!L:L))</f>
        <v>0.1846153846</v>
      </c>
      <c r="M462" s="61">
        <f>('1. Data'!M459-MIN('1. Data'!M:M))/(MAX('1. Data'!M:M)-MIN('1. Data'!M:M))</f>
        <v>0.4</v>
      </c>
    </row>
    <row r="463" ht="15.75" customHeight="1">
      <c r="A463" s="60">
        <v>459.0</v>
      </c>
      <c r="B463" s="61">
        <f>('1. Data'!B460-MIN('1. Data'!B:B))/(MAX('1. Data'!B:B)-MIN('1. Data'!B:B))</f>
        <v>0.5132743363</v>
      </c>
      <c r="C463" s="61">
        <f>(MAX('1. Data'!C:C)-'1. Data'!C460)/(MAX('1. Data'!C:C)-MIN('1. Data'!C:C))</f>
        <v>0.8561643836</v>
      </c>
      <c r="D463" s="61">
        <f>('1. Data'!D460-MIN('1. Data'!D:D))/(MAX('1. Data'!D:D)-MIN('1. Data'!D:D))</f>
        <v>0.63</v>
      </c>
      <c r="E463" s="61">
        <f>('1. Data'!E460-MIN('1. Data'!E:E))/(MAX('1. Data'!E:E)-MIN('1. Data'!E:E))</f>
        <v>0.1301369863</v>
      </c>
      <c r="F463" s="61">
        <f>(MAX('1. Data'!F:F)-'1. Data'!F460)/(MAX('1. Data'!F:F)-MIN('1. Data'!F:F))</f>
        <v>0.8797996661</v>
      </c>
      <c r="G463" s="61">
        <f>(MAX('1. Data'!G:G)-'1. Data'!G460)/(MAX('1. Data'!G:G)-MIN('1. Data'!G:G))</f>
        <v>0.9436619718</v>
      </c>
      <c r="H463" s="61">
        <f>(MAX('1. Data'!H:H)-'1. Data'!H460)/(MAX('1. Data'!H:H)-MIN('1. Data'!H:H))</f>
        <v>0.9434628975</v>
      </c>
      <c r="I463" s="61">
        <f>(MAX('1. Data'!I:I)-'1. Data'!I460)/(MAX('1. Data'!I:I)-MIN('1. Data'!I:I))</f>
        <v>0.2856093979</v>
      </c>
      <c r="J463" s="61">
        <f>(MAX('1. Data'!J:J)-'1. Data'!J460)/(MAX('1. Data'!J:J)-MIN('1. Data'!J:J))</f>
        <v>0.5905511811</v>
      </c>
      <c r="K463" s="61">
        <f>('1. Data'!K460-MIN('1. Data'!K:K))/(MAX('1. Data'!K:K)-MIN('1. Data'!K:K))</f>
        <v>0.245508982</v>
      </c>
      <c r="L463" s="61">
        <f>('1. Data'!L460-MIN('1. Data'!L:L))/(MAX('1. Data'!L:L)-MIN('1. Data'!L:L))</f>
        <v>0.4307692308</v>
      </c>
      <c r="M463" s="61">
        <f>('1. Data'!M460-MIN('1. Data'!M:M))/(MAX('1. Data'!M:M)-MIN('1. Data'!M:M))</f>
        <v>0.8</v>
      </c>
    </row>
    <row r="464" ht="15.75" customHeight="1">
      <c r="A464" s="60">
        <v>460.0</v>
      </c>
      <c r="B464" s="61">
        <f>('1. Data'!B461-MIN('1. Data'!B:B))/(MAX('1. Data'!B:B)-MIN('1. Data'!B:B))</f>
        <v>0.6194690265</v>
      </c>
      <c r="C464" s="61">
        <f>(MAX('1. Data'!C:C)-'1. Data'!C461)/(MAX('1. Data'!C:C)-MIN('1. Data'!C:C))</f>
        <v>0.6849315068</v>
      </c>
      <c r="D464" s="61">
        <f>('1. Data'!D461-MIN('1. Data'!D:D))/(MAX('1. Data'!D:D)-MIN('1. Data'!D:D))</f>
        <v>0.66</v>
      </c>
      <c r="E464" s="61">
        <f>('1. Data'!E461-MIN('1. Data'!E:E))/(MAX('1. Data'!E:E)-MIN('1. Data'!E:E))</f>
        <v>0.08904109589</v>
      </c>
      <c r="F464" s="61">
        <f>(MAX('1. Data'!F:F)-'1. Data'!F461)/(MAX('1. Data'!F:F)-MIN('1. Data'!F:F))</f>
        <v>0.8964941569</v>
      </c>
      <c r="G464" s="61">
        <f>(MAX('1. Data'!G:G)-'1. Data'!G461)/(MAX('1. Data'!G:G)-MIN('1. Data'!G:G))</f>
        <v>0.8732394366</v>
      </c>
      <c r="H464" s="61">
        <f>(MAX('1. Data'!H:H)-'1. Data'!H461)/(MAX('1. Data'!H:H)-MIN('1. Data'!H:H))</f>
        <v>0.8551236749</v>
      </c>
      <c r="I464" s="61">
        <f>(MAX('1. Data'!I:I)-'1. Data'!I461)/(MAX('1. Data'!I:I)-MIN('1. Data'!I:I))</f>
        <v>0.2121879589</v>
      </c>
      <c r="J464" s="61">
        <f>(MAX('1. Data'!J:J)-'1. Data'!J461)/(MAX('1. Data'!J:J)-MIN('1. Data'!J:J))</f>
        <v>0.5984251969</v>
      </c>
      <c r="K464" s="61">
        <f>('1. Data'!K461-MIN('1. Data'!K:K))/(MAX('1. Data'!K:K)-MIN('1. Data'!K:K))</f>
        <v>0.1437125749</v>
      </c>
      <c r="L464" s="61">
        <f>('1. Data'!L461-MIN('1. Data'!L:L))/(MAX('1. Data'!L:L)-MIN('1. Data'!L:L))</f>
        <v>0.09230769231</v>
      </c>
      <c r="M464" s="61">
        <f>('1. Data'!M461-MIN('1. Data'!M:M))/(MAX('1. Data'!M:M)-MIN('1. Data'!M:M))</f>
        <v>0</v>
      </c>
    </row>
    <row r="465" ht="15.75" customHeight="1">
      <c r="A465" s="60">
        <v>461.0</v>
      </c>
      <c r="B465" s="61">
        <f>('1. Data'!B462-MIN('1. Data'!B:B))/(MAX('1. Data'!B:B)-MIN('1. Data'!B:B))</f>
        <v>0.407079646</v>
      </c>
      <c r="C465" s="61">
        <f>(MAX('1. Data'!C:C)-'1. Data'!C462)/(MAX('1. Data'!C:C)-MIN('1. Data'!C:C))</f>
        <v>0.7876712329</v>
      </c>
      <c r="D465" s="61">
        <f>('1. Data'!D462-MIN('1. Data'!D:D))/(MAX('1. Data'!D:D)-MIN('1. Data'!D:D))</f>
        <v>0.52</v>
      </c>
      <c r="E465" s="61">
        <f>('1. Data'!E462-MIN('1. Data'!E:E))/(MAX('1. Data'!E:E)-MIN('1. Data'!E:E))</f>
        <v>0.09589041096</v>
      </c>
      <c r="F465" s="61">
        <f>(MAX('1. Data'!F:F)-'1. Data'!F462)/(MAX('1. Data'!F:F)-MIN('1. Data'!F:F))</f>
        <v>0.8814691152</v>
      </c>
      <c r="G465" s="61">
        <f>(MAX('1. Data'!G:G)-'1. Data'!G462)/(MAX('1. Data'!G:G)-MIN('1. Data'!G:G))</f>
        <v>0.8169014085</v>
      </c>
      <c r="H465" s="61">
        <f>(MAX('1. Data'!H:H)-'1. Data'!H462)/(MAX('1. Data'!H:H)-MIN('1. Data'!H:H))</f>
        <v>0.9399293286</v>
      </c>
      <c r="I465" s="61">
        <f>(MAX('1. Data'!I:I)-'1. Data'!I462)/(MAX('1. Data'!I:I)-MIN('1. Data'!I:I))</f>
        <v>0.4471365639</v>
      </c>
      <c r="J465" s="61">
        <f>(MAX('1. Data'!J:J)-'1. Data'!J462)/(MAX('1. Data'!J:J)-MIN('1. Data'!J:J))</f>
        <v>0.5196850394</v>
      </c>
      <c r="K465" s="61">
        <f>('1. Data'!K462-MIN('1. Data'!K:K))/(MAX('1. Data'!K:K)-MIN('1. Data'!K:K))</f>
        <v>0.1676646707</v>
      </c>
      <c r="L465" s="61">
        <f>('1. Data'!L462-MIN('1. Data'!L:L))/(MAX('1. Data'!L:L)-MIN('1. Data'!L:L))</f>
        <v>0.4461538462</v>
      </c>
      <c r="M465" s="61">
        <f>('1. Data'!M462-MIN('1. Data'!M:M))/(MAX('1. Data'!M:M)-MIN('1. Data'!M:M))</f>
        <v>0.6</v>
      </c>
    </row>
    <row r="466" ht="15.75" customHeight="1">
      <c r="A466" s="60">
        <v>462.0</v>
      </c>
      <c r="B466" s="61">
        <f>('1. Data'!B463-MIN('1. Data'!B:B))/(MAX('1. Data'!B:B)-MIN('1. Data'!B:B))</f>
        <v>0.3274336283</v>
      </c>
      <c r="C466" s="61">
        <f>(MAX('1. Data'!C:C)-'1. Data'!C463)/(MAX('1. Data'!C:C)-MIN('1. Data'!C:C))</f>
        <v>0.6609589041</v>
      </c>
      <c r="D466" s="61">
        <f>('1. Data'!D463-MIN('1. Data'!D:D))/(MAX('1. Data'!D:D)-MIN('1. Data'!D:D))</f>
        <v>0.22</v>
      </c>
      <c r="E466" s="61">
        <f>('1. Data'!E463-MIN('1. Data'!E:E))/(MAX('1. Data'!E:E)-MIN('1. Data'!E:E))</f>
        <v>0.1164383562</v>
      </c>
      <c r="F466" s="61">
        <f>(MAX('1. Data'!F:F)-'1. Data'!F463)/(MAX('1. Data'!F:F)-MIN('1. Data'!F:F))</f>
        <v>0.8747913189</v>
      </c>
      <c r="G466" s="61">
        <f>(MAX('1. Data'!G:G)-'1. Data'!G463)/(MAX('1. Data'!G:G)-MIN('1. Data'!G:G))</f>
        <v>0.9295774648</v>
      </c>
      <c r="H466" s="61">
        <f>(MAX('1. Data'!H:H)-'1. Data'!H463)/(MAX('1. Data'!H:H)-MIN('1. Data'!H:H))</f>
        <v>0.9540636042</v>
      </c>
      <c r="I466" s="61">
        <f>(MAX('1. Data'!I:I)-'1. Data'!I463)/(MAX('1. Data'!I:I)-MIN('1. Data'!I:I))</f>
        <v>0.4030837004</v>
      </c>
      <c r="J466" s="61">
        <f>(MAX('1. Data'!J:J)-'1. Data'!J463)/(MAX('1. Data'!J:J)-MIN('1. Data'!J:J))</f>
        <v>0.5905511811</v>
      </c>
      <c r="K466" s="61">
        <f>('1. Data'!K463-MIN('1. Data'!K:K))/(MAX('1. Data'!K:K)-MIN('1. Data'!K:K))</f>
        <v>0.1676646707</v>
      </c>
      <c r="L466" s="61">
        <f>('1. Data'!L463-MIN('1. Data'!L:L))/(MAX('1. Data'!L:L)-MIN('1. Data'!L:L))</f>
        <v>0.1384615385</v>
      </c>
      <c r="M466" s="61">
        <f>('1. Data'!M463-MIN('1. Data'!M:M))/(MAX('1. Data'!M:M)-MIN('1. Data'!M:M))</f>
        <v>0.4</v>
      </c>
    </row>
    <row r="467" ht="15.75" customHeight="1">
      <c r="A467" s="60">
        <v>463.0</v>
      </c>
      <c r="B467" s="61">
        <f>('1. Data'!B464-MIN('1. Data'!B:B))/(MAX('1. Data'!B:B)-MIN('1. Data'!B:B))</f>
        <v>0.5663716814</v>
      </c>
      <c r="C467" s="61">
        <f>(MAX('1. Data'!C:C)-'1. Data'!C464)/(MAX('1. Data'!C:C)-MIN('1. Data'!C:C))</f>
        <v>0.904109589</v>
      </c>
      <c r="D467" s="61">
        <f>('1. Data'!D464-MIN('1. Data'!D:D))/(MAX('1. Data'!D:D)-MIN('1. Data'!D:D))</f>
        <v>0.68</v>
      </c>
      <c r="E467" s="61">
        <f>('1. Data'!E464-MIN('1. Data'!E:E))/(MAX('1. Data'!E:E)-MIN('1. Data'!E:E))</f>
        <v>0.1130136986</v>
      </c>
      <c r="F467" s="61">
        <f>(MAX('1. Data'!F:F)-'1. Data'!F464)/(MAX('1. Data'!F:F)-MIN('1. Data'!F:F))</f>
        <v>0.878130217</v>
      </c>
      <c r="G467" s="61">
        <f>(MAX('1. Data'!G:G)-'1. Data'!G464)/(MAX('1. Data'!G:G)-MIN('1. Data'!G:G))</f>
        <v>0.8732394366</v>
      </c>
      <c r="H467" s="61">
        <f>(MAX('1. Data'!H:H)-'1. Data'!H464)/(MAX('1. Data'!H:H)-MIN('1. Data'!H:H))</f>
        <v>0.9328621908</v>
      </c>
      <c r="I467" s="61">
        <f>(MAX('1. Data'!I:I)-'1. Data'!I464)/(MAX('1. Data'!I:I)-MIN('1. Data'!I:I))</f>
        <v>0.4911894273</v>
      </c>
      <c r="J467" s="61">
        <f>(MAX('1. Data'!J:J)-'1. Data'!J464)/(MAX('1. Data'!J:J)-MIN('1. Data'!J:J))</f>
        <v>0.6535433071</v>
      </c>
      <c r="K467" s="61">
        <f>('1. Data'!K464-MIN('1. Data'!K:K))/(MAX('1. Data'!K:K)-MIN('1. Data'!K:K))</f>
        <v>0.1676646707</v>
      </c>
      <c r="L467" s="61">
        <f>('1. Data'!L464-MIN('1. Data'!L:L))/(MAX('1. Data'!L:L)-MIN('1. Data'!L:L))</f>
        <v>0.5230769231</v>
      </c>
      <c r="M467" s="61">
        <f>('1. Data'!M464-MIN('1. Data'!M:M))/(MAX('1. Data'!M:M)-MIN('1. Data'!M:M))</f>
        <v>0.4</v>
      </c>
    </row>
    <row r="468" ht="15.75" customHeight="1">
      <c r="A468" s="60">
        <v>464.0</v>
      </c>
      <c r="B468" s="61">
        <f>('1. Data'!B465-MIN('1. Data'!B:B))/(MAX('1. Data'!B:B)-MIN('1. Data'!B:B))</f>
        <v>0.3097345133</v>
      </c>
      <c r="C468" s="61">
        <f>(MAX('1. Data'!C:C)-'1. Data'!C465)/(MAX('1. Data'!C:C)-MIN('1. Data'!C:C))</f>
        <v>0.6301369863</v>
      </c>
      <c r="D468" s="61">
        <f>('1. Data'!D465-MIN('1. Data'!D:D))/(MAX('1. Data'!D:D)-MIN('1. Data'!D:D))</f>
        <v>0.7</v>
      </c>
      <c r="E468" s="61">
        <f>('1. Data'!E465-MIN('1. Data'!E:E))/(MAX('1. Data'!E:E)-MIN('1. Data'!E:E))</f>
        <v>0.08904109589</v>
      </c>
      <c r="F468" s="61">
        <f>(MAX('1. Data'!F:F)-'1. Data'!F465)/(MAX('1. Data'!F:F)-MIN('1. Data'!F:F))</f>
        <v>0.856427379</v>
      </c>
      <c r="G468" s="61">
        <f>(MAX('1. Data'!G:G)-'1. Data'!G465)/(MAX('1. Data'!G:G)-MIN('1. Data'!G:G))</f>
        <v>0.661971831</v>
      </c>
      <c r="H468" s="61">
        <f>(MAX('1. Data'!H:H)-'1. Data'!H465)/(MAX('1. Data'!H:H)-MIN('1. Data'!H:H))</f>
        <v>0.5653710247</v>
      </c>
      <c r="I468" s="61">
        <f>(MAX('1. Data'!I:I)-'1. Data'!I465)/(MAX('1. Data'!I:I)-MIN('1. Data'!I:I))</f>
        <v>0.4765051395</v>
      </c>
      <c r="J468" s="61">
        <f>(MAX('1. Data'!J:J)-'1. Data'!J465)/(MAX('1. Data'!J:J)-MIN('1. Data'!J:J))</f>
        <v>0.7322834646</v>
      </c>
      <c r="K468" s="61">
        <f>('1. Data'!K465-MIN('1. Data'!K:K))/(MAX('1. Data'!K:K)-MIN('1. Data'!K:K))</f>
        <v>0.119760479</v>
      </c>
      <c r="L468" s="61">
        <f>('1. Data'!L465-MIN('1. Data'!L:L))/(MAX('1. Data'!L:L)-MIN('1. Data'!L:L))</f>
        <v>0.09230769231</v>
      </c>
      <c r="M468" s="61">
        <f>('1. Data'!M465-MIN('1. Data'!M:M))/(MAX('1. Data'!M:M)-MIN('1. Data'!M:M))</f>
        <v>0.4</v>
      </c>
    </row>
    <row r="469" ht="15.75" customHeight="1">
      <c r="A469" s="60">
        <v>465.0</v>
      </c>
      <c r="B469" s="61">
        <f>('1. Data'!B466-MIN('1. Data'!B:B))/(MAX('1. Data'!B:B)-MIN('1. Data'!B:B))</f>
        <v>0.610619469</v>
      </c>
      <c r="C469" s="61">
        <f>(MAX('1. Data'!C:C)-'1. Data'!C466)/(MAX('1. Data'!C:C)-MIN('1. Data'!C:C))</f>
        <v>0.8664383562</v>
      </c>
      <c r="D469" s="61">
        <f>('1. Data'!D466-MIN('1. Data'!D:D))/(MAX('1. Data'!D:D)-MIN('1. Data'!D:D))</f>
        <v>0.54</v>
      </c>
      <c r="E469" s="61">
        <f>('1. Data'!E466-MIN('1. Data'!E:E))/(MAX('1. Data'!E:E)-MIN('1. Data'!E:E))</f>
        <v>0.08219178082</v>
      </c>
      <c r="F469" s="61">
        <f>(MAX('1. Data'!F:F)-'1. Data'!F466)/(MAX('1. Data'!F:F)-MIN('1. Data'!F:F))</f>
        <v>0.8797996661</v>
      </c>
      <c r="G469" s="61">
        <f>(MAX('1. Data'!G:G)-'1. Data'!G466)/(MAX('1. Data'!G:G)-MIN('1. Data'!G:G))</f>
        <v>0.9436619718</v>
      </c>
      <c r="H469" s="61">
        <f>(MAX('1. Data'!H:H)-'1. Data'!H466)/(MAX('1. Data'!H:H)-MIN('1. Data'!H:H))</f>
        <v>0.9681978799</v>
      </c>
      <c r="I469" s="61">
        <f>(MAX('1. Data'!I:I)-'1. Data'!I466)/(MAX('1. Data'!I:I)-MIN('1. Data'!I:I))</f>
        <v>0.3663729809</v>
      </c>
      <c r="J469" s="61">
        <f>(MAX('1. Data'!J:J)-'1. Data'!J466)/(MAX('1. Data'!J:J)-MIN('1. Data'!J:J))</f>
        <v>0.811023622</v>
      </c>
      <c r="K469" s="61">
        <f>('1. Data'!K466-MIN('1. Data'!K:K))/(MAX('1. Data'!K:K)-MIN('1. Data'!K:K))</f>
        <v>0.2215568862</v>
      </c>
      <c r="L469" s="61">
        <f>('1. Data'!L466-MIN('1. Data'!L:L))/(MAX('1. Data'!L:L)-MIN('1. Data'!L:L))</f>
        <v>0.1230769231</v>
      </c>
      <c r="M469" s="61">
        <f>('1. Data'!M466-MIN('1. Data'!M:M))/(MAX('1. Data'!M:M)-MIN('1. Data'!M:M))</f>
        <v>0.6</v>
      </c>
    </row>
    <row r="470" ht="15.75" customHeight="1">
      <c r="A470" s="60">
        <v>466.0</v>
      </c>
      <c r="B470" s="61">
        <f>('1. Data'!B467-MIN('1. Data'!B:B))/(MAX('1. Data'!B:B)-MIN('1. Data'!B:B))</f>
        <v>0.4778761062</v>
      </c>
      <c r="C470" s="61">
        <f>(MAX('1. Data'!C:C)-'1. Data'!C467)/(MAX('1. Data'!C:C)-MIN('1. Data'!C:C))</f>
        <v>0.8835616438</v>
      </c>
      <c r="D470" s="61">
        <f>('1. Data'!D467-MIN('1. Data'!D:D))/(MAX('1. Data'!D:D)-MIN('1. Data'!D:D))</f>
        <v>0.4</v>
      </c>
      <c r="E470" s="61">
        <f>('1. Data'!E467-MIN('1. Data'!E:E))/(MAX('1. Data'!E:E)-MIN('1. Data'!E:E))</f>
        <v>0.1369863014</v>
      </c>
      <c r="F470" s="61">
        <f>(MAX('1. Data'!F:F)-'1. Data'!F467)/(MAX('1. Data'!F:F)-MIN('1. Data'!F:F))</f>
        <v>0.856427379</v>
      </c>
      <c r="G470" s="61">
        <f>(MAX('1. Data'!G:G)-'1. Data'!G467)/(MAX('1. Data'!G:G)-MIN('1. Data'!G:G))</f>
        <v>0.8732394366</v>
      </c>
      <c r="H470" s="61">
        <f>(MAX('1. Data'!H:H)-'1. Data'!H467)/(MAX('1. Data'!H:H)-MIN('1. Data'!H:H))</f>
        <v>0.9293286219</v>
      </c>
      <c r="I470" s="61">
        <f>(MAX('1. Data'!I:I)-'1. Data'!I467)/(MAX('1. Data'!I:I)-MIN('1. Data'!I:I))</f>
        <v>0.2268722467</v>
      </c>
      <c r="J470" s="61">
        <f>(MAX('1. Data'!J:J)-'1. Data'!J467)/(MAX('1. Data'!J:J)-MIN('1. Data'!J:J))</f>
        <v>0.4173228346</v>
      </c>
      <c r="K470" s="61">
        <f>('1. Data'!K467-MIN('1. Data'!K:K))/(MAX('1. Data'!K:K)-MIN('1. Data'!K:K))</f>
        <v>0.3473053892</v>
      </c>
      <c r="L470" s="61">
        <f>('1. Data'!L467-MIN('1. Data'!L:L))/(MAX('1. Data'!L:L)-MIN('1. Data'!L:L))</f>
        <v>0.2</v>
      </c>
      <c r="M470" s="61">
        <f>('1. Data'!M467-MIN('1. Data'!M:M))/(MAX('1. Data'!M:M)-MIN('1. Data'!M:M))</f>
        <v>0.4</v>
      </c>
    </row>
    <row r="471" ht="15.75" customHeight="1">
      <c r="A471" s="60">
        <v>467.0</v>
      </c>
      <c r="B471" s="61">
        <f>('1. Data'!B468-MIN('1. Data'!B:B))/(MAX('1. Data'!B:B)-MIN('1. Data'!B:B))</f>
        <v>0.5044247788</v>
      </c>
      <c r="C471" s="61">
        <f>(MAX('1. Data'!C:C)-'1. Data'!C468)/(MAX('1. Data'!C:C)-MIN('1. Data'!C:C))</f>
        <v>0.7397260274</v>
      </c>
      <c r="D471" s="61">
        <f>('1. Data'!D468-MIN('1. Data'!D:D))/(MAX('1. Data'!D:D)-MIN('1. Data'!D:D))</f>
        <v>0.42</v>
      </c>
      <c r="E471" s="61">
        <f>('1. Data'!E468-MIN('1. Data'!E:E))/(MAX('1. Data'!E:E)-MIN('1. Data'!E:E))</f>
        <v>0.07534246575</v>
      </c>
      <c r="F471" s="61">
        <f>(MAX('1. Data'!F:F)-'1. Data'!F468)/(MAX('1. Data'!F:F)-MIN('1. Data'!F:F))</f>
        <v>0.9048414023</v>
      </c>
      <c r="G471" s="61">
        <f>(MAX('1. Data'!G:G)-'1. Data'!G468)/(MAX('1. Data'!G:G)-MIN('1. Data'!G:G))</f>
        <v>0.7183098592</v>
      </c>
      <c r="H471" s="61">
        <f>(MAX('1. Data'!H:H)-'1. Data'!H468)/(MAX('1. Data'!H:H)-MIN('1. Data'!H:H))</f>
        <v>0.8409893993</v>
      </c>
      <c r="I471" s="61">
        <f>(MAX('1. Data'!I:I)-'1. Data'!I468)/(MAX('1. Data'!I:I)-MIN('1. Data'!I:I))</f>
        <v>0.4030837004</v>
      </c>
      <c r="J471" s="61">
        <f>(MAX('1. Data'!J:J)-'1. Data'!J468)/(MAX('1. Data'!J:J)-MIN('1. Data'!J:J))</f>
        <v>0.6692913386</v>
      </c>
      <c r="K471" s="61">
        <f>('1. Data'!K468-MIN('1. Data'!K:K))/(MAX('1. Data'!K:K)-MIN('1. Data'!K:K))</f>
        <v>0.2335329341</v>
      </c>
      <c r="L471" s="61">
        <f>('1. Data'!L468-MIN('1. Data'!L:L))/(MAX('1. Data'!L:L)-MIN('1. Data'!L:L))</f>
        <v>0.4769230769</v>
      </c>
      <c r="M471" s="61">
        <f>('1. Data'!M468-MIN('1. Data'!M:M))/(MAX('1. Data'!M:M)-MIN('1. Data'!M:M))</f>
        <v>0.6</v>
      </c>
    </row>
    <row r="472" ht="15.75" customHeight="1">
      <c r="A472" s="60">
        <v>468.0</v>
      </c>
      <c r="B472" s="61">
        <f>('1. Data'!B469-MIN('1. Data'!B:B))/(MAX('1. Data'!B:B)-MIN('1. Data'!B:B))</f>
        <v>0.3716814159</v>
      </c>
      <c r="C472" s="61">
        <f>(MAX('1. Data'!C:C)-'1. Data'!C469)/(MAX('1. Data'!C:C)-MIN('1. Data'!C:C))</f>
        <v>0.7671232877</v>
      </c>
      <c r="D472" s="61">
        <f>('1. Data'!D469-MIN('1. Data'!D:D))/(MAX('1. Data'!D:D)-MIN('1. Data'!D:D))</f>
        <v>0.45</v>
      </c>
      <c r="E472" s="61">
        <f>('1. Data'!E469-MIN('1. Data'!E:E))/(MAX('1. Data'!E:E)-MIN('1. Data'!E:E))</f>
        <v>0.1164383562</v>
      </c>
      <c r="F472" s="61">
        <f>(MAX('1. Data'!F:F)-'1. Data'!F469)/(MAX('1. Data'!F:F)-MIN('1. Data'!F:F))</f>
        <v>0.9115191987</v>
      </c>
      <c r="G472" s="61">
        <f>(MAX('1. Data'!G:G)-'1. Data'!G469)/(MAX('1. Data'!G:G)-MIN('1. Data'!G:G))</f>
        <v>0.9154929577</v>
      </c>
      <c r="H472" s="61">
        <f>(MAX('1. Data'!H:H)-'1. Data'!H469)/(MAX('1. Data'!H:H)-MIN('1. Data'!H:H))</f>
        <v>0.9575971731</v>
      </c>
      <c r="I472" s="61">
        <f>(MAX('1. Data'!I:I)-'1. Data'!I469)/(MAX('1. Data'!I:I)-MIN('1. Data'!I:I))</f>
        <v>0.6600587372</v>
      </c>
      <c r="J472" s="61">
        <f>(MAX('1. Data'!J:J)-'1. Data'!J469)/(MAX('1. Data'!J:J)-MIN('1. Data'!J:J))</f>
        <v>0.5433070866</v>
      </c>
      <c r="K472" s="61">
        <f>('1. Data'!K469-MIN('1. Data'!K:K))/(MAX('1. Data'!K:K)-MIN('1. Data'!K:K))</f>
        <v>0.2754491018</v>
      </c>
      <c r="L472" s="61">
        <f>('1. Data'!L469-MIN('1. Data'!L:L))/(MAX('1. Data'!L:L)-MIN('1. Data'!L:L))</f>
        <v>0.8615384615</v>
      </c>
      <c r="M472" s="61">
        <f>('1. Data'!M469-MIN('1. Data'!M:M))/(MAX('1. Data'!M:M)-MIN('1. Data'!M:M))</f>
        <v>0.6</v>
      </c>
    </row>
    <row r="473" ht="15.75" customHeight="1">
      <c r="A473" s="60">
        <v>469.0</v>
      </c>
      <c r="B473" s="61">
        <f>('1. Data'!B470-MIN('1. Data'!B:B))/(MAX('1. Data'!B:B)-MIN('1. Data'!B:B))</f>
        <v>0.6017699115</v>
      </c>
      <c r="C473" s="61">
        <f>(MAX('1. Data'!C:C)-'1. Data'!C470)/(MAX('1. Data'!C:C)-MIN('1. Data'!C:C))</f>
        <v>0.8356164384</v>
      </c>
      <c r="D473" s="61">
        <f>('1. Data'!D470-MIN('1. Data'!D:D))/(MAX('1. Data'!D:D)-MIN('1. Data'!D:D))</f>
        <v>0.69</v>
      </c>
      <c r="E473" s="61">
        <f>('1. Data'!E470-MIN('1. Data'!E:E))/(MAX('1. Data'!E:E)-MIN('1. Data'!E:E))</f>
        <v>0.08219178082</v>
      </c>
      <c r="F473" s="61">
        <f>(MAX('1. Data'!F:F)-'1. Data'!F470)/(MAX('1. Data'!F:F)-MIN('1. Data'!F:F))</f>
        <v>0.8697829716</v>
      </c>
      <c r="G473" s="61">
        <f>(MAX('1. Data'!G:G)-'1. Data'!G470)/(MAX('1. Data'!G:G)-MIN('1. Data'!G:G))</f>
        <v>0.9295774648</v>
      </c>
      <c r="H473" s="61">
        <f>(MAX('1. Data'!H:H)-'1. Data'!H470)/(MAX('1. Data'!H:H)-MIN('1. Data'!H:H))</f>
        <v>0.9469964664</v>
      </c>
      <c r="I473" s="61">
        <f>(MAX('1. Data'!I:I)-'1. Data'!I470)/(MAX('1. Data'!I:I)-MIN('1. Data'!I:I))</f>
        <v>0.2709251101</v>
      </c>
      <c r="J473" s="61">
        <f>(MAX('1. Data'!J:J)-'1. Data'!J470)/(MAX('1. Data'!J:J)-MIN('1. Data'!J:J))</f>
        <v>0.6614173228</v>
      </c>
      <c r="K473" s="61">
        <f>('1. Data'!K470-MIN('1. Data'!K:K))/(MAX('1. Data'!K:K)-MIN('1. Data'!K:K))</f>
        <v>0.1736526946</v>
      </c>
      <c r="L473" s="61">
        <f>('1. Data'!L470-MIN('1. Data'!L:L))/(MAX('1. Data'!L:L)-MIN('1. Data'!L:L))</f>
        <v>0.1230769231</v>
      </c>
      <c r="M473" s="61">
        <f>('1. Data'!M470-MIN('1. Data'!M:M))/(MAX('1. Data'!M:M)-MIN('1. Data'!M:M))</f>
        <v>0.6</v>
      </c>
    </row>
    <row r="474" ht="15.75" customHeight="1">
      <c r="A474" s="60">
        <v>470.0</v>
      </c>
      <c r="B474" s="61">
        <f>('1. Data'!B471-MIN('1. Data'!B:B))/(MAX('1. Data'!B:B)-MIN('1. Data'!B:B))</f>
        <v>0.3628318584</v>
      </c>
      <c r="C474" s="61">
        <f>(MAX('1. Data'!C:C)-'1. Data'!C471)/(MAX('1. Data'!C:C)-MIN('1. Data'!C:C))</f>
        <v>0.5205479452</v>
      </c>
      <c r="D474" s="61">
        <f>('1. Data'!D471-MIN('1. Data'!D:D))/(MAX('1. Data'!D:D)-MIN('1. Data'!D:D))</f>
        <v>0.02</v>
      </c>
      <c r="E474" s="61">
        <f>('1. Data'!E471-MIN('1. Data'!E:E))/(MAX('1. Data'!E:E)-MIN('1. Data'!E:E))</f>
        <v>0.02054794521</v>
      </c>
      <c r="F474" s="61">
        <f>(MAX('1. Data'!F:F)-'1. Data'!F471)/(MAX('1. Data'!F:F)-MIN('1. Data'!F:F))</f>
        <v>0.9031719533</v>
      </c>
      <c r="G474" s="61">
        <f>(MAX('1. Data'!G:G)-'1. Data'!G471)/(MAX('1. Data'!G:G)-MIN('1. Data'!G:G))</f>
        <v>0.5070422535</v>
      </c>
      <c r="H474" s="61">
        <f>(MAX('1. Data'!H:H)-'1. Data'!H471)/(MAX('1. Data'!H:H)-MIN('1. Data'!H:H))</f>
        <v>0.851590106</v>
      </c>
      <c r="I474" s="61">
        <f>(MAX('1. Data'!I:I)-'1. Data'!I471)/(MAX('1. Data'!I:I)-MIN('1. Data'!I:I))</f>
        <v>0.6233480176</v>
      </c>
      <c r="J474" s="61">
        <f>(MAX('1. Data'!J:J)-'1. Data'!J471)/(MAX('1. Data'!J:J)-MIN('1. Data'!J:J))</f>
        <v>0.6377952756</v>
      </c>
      <c r="K474" s="61">
        <f>('1. Data'!K471-MIN('1. Data'!K:K))/(MAX('1. Data'!K:K)-MIN('1. Data'!K:K))</f>
        <v>0.1497005988</v>
      </c>
      <c r="L474" s="61">
        <f>('1. Data'!L471-MIN('1. Data'!L:L))/(MAX('1. Data'!L:L)-MIN('1. Data'!L:L))</f>
        <v>0.2153846154</v>
      </c>
      <c r="M474" s="61">
        <f>('1. Data'!M471-MIN('1. Data'!M:M))/(MAX('1. Data'!M:M)-MIN('1. Data'!M:M))</f>
        <v>0.4</v>
      </c>
    </row>
    <row r="475" ht="15.75" customHeight="1">
      <c r="A475" s="60">
        <v>471.0</v>
      </c>
      <c r="B475" s="61">
        <f>('1. Data'!B472-MIN('1. Data'!B:B))/(MAX('1. Data'!B:B)-MIN('1. Data'!B:B))</f>
        <v>0.7433628319</v>
      </c>
      <c r="C475" s="61">
        <f>(MAX('1. Data'!C:C)-'1. Data'!C472)/(MAX('1. Data'!C:C)-MIN('1. Data'!C:C))</f>
        <v>0.8630136986</v>
      </c>
      <c r="D475" s="61">
        <f>('1. Data'!D472-MIN('1. Data'!D:D))/(MAX('1. Data'!D:D)-MIN('1. Data'!D:D))</f>
        <v>0.65</v>
      </c>
      <c r="E475" s="61">
        <f>('1. Data'!E472-MIN('1. Data'!E:E))/(MAX('1. Data'!E:E)-MIN('1. Data'!E:E))</f>
        <v>0.1164383562</v>
      </c>
      <c r="F475" s="61">
        <f>(MAX('1. Data'!F:F)-'1. Data'!F472)/(MAX('1. Data'!F:F)-MIN('1. Data'!F:F))</f>
        <v>0.8647746244</v>
      </c>
      <c r="G475" s="61">
        <f>(MAX('1. Data'!G:G)-'1. Data'!G472)/(MAX('1. Data'!G:G)-MIN('1. Data'!G:G))</f>
        <v>0.8028169014</v>
      </c>
      <c r="H475" s="61">
        <f>(MAX('1. Data'!H:H)-'1. Data'!H472)/(MAX('1. Data'!H:H)-MIN('1. Data'!H:H))</f>
        <v>0.8551236749</v>
      </c>
      <c r="I475" s="61">
        <f>(MAX('1. Data'!I:I)-'1. Data'!I472)/(MAX('1. Data'!I:I)-MIN('1. Data'!I:I))</f>
        <v>0.3002936858</v>
      </c>
      <c r="J475" s="61">
        <f>(MAX('1. Data'!J:J)-'1. Data'!J472)/(MAX('1. Data'!J:J)-MIN('1. Data'!J:J))</f>
        <v>0.7559055118</v>
      </c>
      <c r="K475" s="61">
        <f>('1. Data'!K472-MIN('1. Data'!K:K))/(MAX('1. Data'!K:K)-MIN('1. Data'!K:K))</f>
        <v>0.1676646707</v>
      </c>
      <c r="L475" s="61">
        <f>('1. Data'!L472-MIN('1. Data'!L:L))/(MAX('1. Data'!L:L)-MIN('1. Data'!L:L))</f>
        <v>0.3384615385</v>
      </c>
      <c r="M475" s="61">
        <f>('1. Data'!M472-MIN('1. Data'!M:M))/(MAX('1. Data'!M:M)-MIN('1. Data'!M:M))</f>
        <v>0.4</v>
      </c>
    </row>
    <row r="476" ht="15.75" customHeight="1">
      <c r="A476" s="60">
        <v>472.0</v>
      </c>
      <c r="B476" s="61">
        <f>('1. Data'!B473-MIN('1. Data'!B:B))/(MAX('1. Data'!B:B)-MIN('1. Data'!B:B))</f>
        <v>0.4424778761</v>
      </c>
      <c r="C476" s="61">
        <f>(MAX('1. Data'!C:C)-'1. Data'!C473)/(MAX('1. Data'!C:C)-MIN('1. Data'!C:C))</f>
        <v>0.7123287671</v>
      </c>
      <c r="D476" s="61">
        <f>('1. Data'!D473-MIN('1. Data'!D:D))/(MAX('1. Data'!D:D)-MIN('1. Data'!D:D))</f>
        <v>0.42</v>
      </c>
      <c r="E476" s="61">
        <f>('1. Data'!E473-MIN('1. Data'!E:E))/(MAX('1. Data'!E:E)-MIN('1. Data'!E:E))</f>
        <v>0.102739726</v>
      </c>
      <c r="F476" s="61">
        <f>(MAX('1. Data'!F:F)-'1. Data'!F473)/(MAX('1. Data'!F:F)-MIN('1. Data'!F:F))</f>
        <v>0.8848080134</v>
      </c>
      <c r="G476" s="61">
        <f>(MAX('1. Data'!G:G)-'1. Data'!G473)/(MAX('1. Data'!G:G)-MIN('1. Data'!G:G))</f>
        <v>0.661971831</v>
      </c>
      <c r="H476" s="61">
        <f>(MAX('1. Data'!H:H)-'1. Data'!H473)/(MAX('1. Data'!H:H)-MIN('1. Data'!H:H))</f>
        <v>0.8374558304</v>
      </c>
      <c r="I476" s="61">
        <f>(MAX('1. Data'!I:I)-'1. Data'!I473)/(MAX('1. Data'!I:I)-MIN('1. Data'!I:I))</f>
        <v>0.4911894273</v>
      </c>
      <c r="J476" s="61">
        <f>(MAX('1. Data'!J:J)-'1. Data'!J473)/(MAX('1. Data'!J:J)-MIN('1. Data'!J:J))</f>
        <v>0.6377952756</v>
      </c>
      <c r="K476" s="61">
        <f>('1. Data'!K473-MIN('1. Data'!K:K))/(MAX('1. Data'!K:K)-MIN('1. Data'!K:K))</f>
        <v>0.2275449102</v>
      </c>
      <c r="L476" s="61">
        <f>('1. Data'!L473-MIN('1. Data'!L:L))/(MAX('1. Data'!L:L)-MIN('1. Data'!L:L))</f>
        <v>0.4615384615</v>
      </c>
      <c r="M476" s="61">
        <f>('1. Data'!M473-MIN('1. Data'!M:M))/(MAX('1. Data'!M:M)-MIN('1. Data'!M:M))</f>
        <v>0.6</v>
      </c>
    </row>
    <row r="477" ht="15.75" customHeight="1">
      <c r="A477" s="60">
        <v>473.0</v>
      </c>
      <c r="B477" s="61">
        <f>('1. Data'!B474-MIN('1. Data'!B:B))/(MAX('1. Data'!B:B)-MIN('1. Data'!B:B))</f>
        <v>0.6991150442</v>
      </c>
      <c r="C477" s="61">
        <f>(MAX('1. Data'!C:C)-'1. Data'!C474)/(MAX('1. Data'!C:C)-MIN('1. Data'!C:C))</f>
        <v>0.8287671233</v>
      </c>
      <c r="D477" s="61">
        <f>('1. Data'!D474-MIN('1. Data'!D:D))/(MAX('1. Data'!D:D)-MIN('1. Data'!D:D))</f>
        <v>0.55</v>
      </c>
      <c r="E477" s="61">
        <f>('1. Data'!E474-MIN('1. Data'!E:E))/(MAX('1. Data'!E:E)-MIN('1. Data'!E:E))</f>
        <v>0.1164383562</v>
      </c>
      <c r="F477" s="61">
        <f>(MAX('1. Data'!F:F)-'1. Data'!F474)/(MAX('1. Data'!F:F)-MIN('1. Data'!F:F))</f>
        <v>0.8814691152</v>
      </c>
      <c r="G477" s="61">
        <f>(MAX('1. Data'!G:G)-'1. Data'!G474)/(MAX('1. Data'!G:G)-MIN('1. Data'!G:G))</f>
        <v>0.661971831</v>
      </c>
      <c r="H477" s="61">
        <f>(MAX('1. Data'!H:H)-'1. Data'!H474)/(MAX('1. Data'!H:H)-MIN('1. Data'!H:H))</f>
        <v>0.7809187279</v>
      </c>
      <c r="I477" s="61">
        <f>(MAX('1. Data'!I:I)-'1. Data'!I474)/(MAX('1. Data'!I:I)-MIN('1. Data'!I:I))</f>
        <v>0.3076358297</v>
      </c>
      <c r="J477" s="61">
        <f>(MAX('1. Data'!J:J)-'1. Data'!J474)/(MAX('1. Data'!J:J)-MIN('1. Data'!J:J))</f>
        <v>0.6771653543</v>
      </c>
      <c r="K477" s="61">
        <f>('1. Data'!K474-MIN('1. Data'!K:K))/(MAX('1. Data'!K:K)-MIN('1. Data'!K:K))</f>
        <v>0.2934131737</v>
      </c>
      <c r="L477" s="61">
        <f>('1. Data'!L474-MIN('1. Data'!L:L))/(MAX('1. Data'!L:L)-MIN('1. Data'!L:L))</f>
        <v>0.3076923077</v>
      </c>
      <c r="M477" s="61">
        <f>('1. Data'!M474-MIN('1. Data'!M:M))/(MAX('1. Data'!M:M)-MIN('1. Data'!M:M))</f>
        <v>0.6</v>
      </c>
    </row>
    <row r="478" ht="15.75" customHeight="1">
      <c r="A478" s="60">
        <v>474.0</v>
      </c>
      <c r="B478" s="61">
        <f>('1. Data'!B475-MIN('1. Data'!B:B))/(MAX('1. Data'!B:B)-MIN('1. Data'!B:B))</f>
        <v>0.4690265487</v>
      </c>
      <c r="C478" s="61">
        <f>(MAX('1. Data'!C:C)-'1. Data'!C475)/(MAX('1. Data'!C:C)-MIN('1. Data'!C:C))</f>
        <v>0.8424657534</v>
      </c>
      <c r="D478" s="61">
        <f>('1. Data'!D475-MIN('1. Data'!D:D))/(MAX('1. Data'!D:D)-MIN('1. Data'!D:D))</f>
        <v>0.55</v>
      </c>
      <c r="E478" s="61">
        <f>('1. Data'!E475-MIN('1. Data'!E:E))/(MAX('1. Data'!E:E)-MIN('1. Data'!E:E))</f>
        <v>0.08219178082</v>
      </c>
      <c r="F478" s="61">
        <f>(MAX('1. Data'!F:F)-'1. Data'!F475)/(MAX('1. Data'!F:F)-MIN('1. Data'!F:F))</f>
        <v>0.9165275459</v>
      </c>
      <c r="G478" s="61">
        <f>(MAX('1. Data'!G:G)-'1. Data'!G475)/(MAX('1. Data'!G:G)-MIN('1. Data'!G:G))</f>
        <v>0.9436619718</v>
      </c>
      <c r="H478" s="61">
        <f>(MAX('1. Data'!H:H)-'1. Data'!H475)/(MAX('1. Data'!H:H)-MIN('1. Data'!H:H))</f>
        <v>0.9717314488</v>
      </c>
      <c r="I478" s="61">
        <f>(MAX('1. Data'!I:I)-'1. Data'!I475)/(MAX('1. Data'!I:I)-MIN('1. Data'!I:I))</f>
        <v>0.4838472834</v>
      </c>
      <c r="J478" s="61">
        <f>(MAX('1. Data'!J:J)-'1. Data'!J475)/(MAX('1. Data'!J:J)-MIN('1. Data'!J:J))</f>
        <v>0.5905511811</v>
      </c>
      <c r="K478" s="61">
        <f>('1. Data'!K475-MIN('1. Data'!K:K))/(MAX('1. Data'!K:K)-MIN('1. Data'!K:K))</f>
        <v>0.2754491018</v>
      </c>
      <c r="L478" s="61">
        <f>('1. Data'!L475-MIN('1. Data'!L:L))/(MAX('1. Data'!L:L)-MIN('1. Data'!L:L))</f>
        <v>0.3384615385</v>
      </c>
      <c r="M478" s="61">
        <f>('1. Data'!M475-MIN('1. Data'!M:M))/(MAX('1. Data'!M:M)-MIN('1. Data'!M:M))</f>
        <v>0.4</v>
      </c>
    </row>
    <row r="479" ht="15.75" customHeight="1">
      <c r="A479" s="60">
        <v>475.0</v>
      </c>
      <c r="B479" s="61">
        <f>('1. Data'!B476-MIN('1. Data'!B:B))/(MAX('1. Data'!B:B)-MIN('1. Data'!B:B))</f>
        <v>0.5221238938</v>
      </c>
      <c r="C479" s="61">
        <f>(MAX('1. Data'!C:C)-'1. Data'!C476)/(MAX('1. Data'!C:C)-MIN('1. Data'!C:C))</f>
        <v>0.8904109589</v>
      </c>
      <c r="D479" s="61">
        <f>('1. Data'!D476-MIN('1. Data'!D:D))/(MAX('1. Data'!D:D)-MIN('1. Data'!D:D))</f>
        <v>0.51</v>
      </c>
      <c r="E479" s="61">
        <f>('1. Data'!E476-MIN('1. Data'!E:E))/(MAX('1. Data'!E:E)-MIN('1. Data'!E:E))</f>
        <v>0.05479452055</v>
      </c>
      <c r="F479" s="61">
        <f>(MAX('1. Data'!F:F)-'1. Data'!F476)/(MAX('1. Data'!F:F)-MIN('1. Data'!F:F))</f>
        <v>0.8864774624</v>
      </c>
      <c r="G479" s="61">
        <f>(MAX('1. Data'!G:G)-'1. Data'!G476)/(MAX('1. Data'!G:G)-MIN('1. Data'!G:G))</f>
        <v>0.8732394366</v>
      </c>
      <c r="H479" s="61">
        <f>(MAX('1. Data'!H:H)-'1. Data'!H476)/(MAX('1. Data'!H:H)-MIN('1. Data'!H:H))</f>
        <v>0.9363957597</v>
      </c>
      <c r="I479" s="61">
        <f>(MAX('1. Data'!I:I)-'1. Data'!I476)/(MAX('1. Data'!I:I)-MIN('1. Data'!I:I))</f>
        <v>0.4030837004</v>
      </c>
      <c r="J479" s="61">
        <f>(MAX('1. Data'!J:J)-'1. Data'!J476)/(MAX('1. Data'!J:J)-MIN('1. Data'!J:J))</f>
        <v>0.6377952756</v>
      </c>
      <c r="K479" s="61">
        <f>('1. Data'!K476-MIN('1. Data'!K:K))/(MAX('1. Data'!K:K)-MIN('1. Data'!K:K))</f>
        <v>0.3353293413</v>
      </c>
      <c r="L479" s="61">
        <f>('1. Data'!L476-MIN('1. Data'!L:L))/(MAX('1. Data'!L:L)-MIN('1. Data'!L:L))</f>
        <v>0.1538461538</v>
      </c>
      <c r="M479" s="61">
        <f>('1. Data'!M476-MIN('1. Data'!M:M))/(MAX('1. Data'!M:M)-MIN('1. Data'!M:M))</f>
        <v>0.6</v>
      </c>
    </row>
    <row r="480" ht="15.75" customHeight="1">
      <c r="A480" s="60">
        <v>476.0</v>
      </c>
      <c r="B480" s="61">
        <f>('1. Data'!B477-MIN('1. Data'!B:B))/(MAX('1. Data'!B:B)-MIN('1. Data'!B:B))</f>
        <v>0.4424778761</v>
      </c>
      <c r="C480" s="61">
        <f>(MAX('1. Data'!C:C)-'1. Data'!C477)/(MAX('1. Data'!C:C)-MIN('1. Data'!C:C))</f>
        <v>0.6164383562</v>
      </c>
      <c r="D480" s="61">
        <f>('1. Data'!D477-MIN('1. Data'!D:D))/(MAX('1. Data'!D:D)-MIN('1. Data'!D:D))</f>
        <v>0.24</v>
      </c>
      <c r="E480" s="61">
        <f>('1. Data'!E477-MIN('1. Data'!E:E))/(MAX('1. Data'!E:E)-MIN('1. Data'!E:E))</f>
        <v>0.08904109589</v>
      </c>
      <c r="F480" s="61">
        <f>(MAX('1. Data'!F:F)-'1. Data'!F477)/(MAX('1. Data'!F:F)-MIN('1. Data'!F:F))</f>
        <v>0.8747913189</v>
      </c>
      <c r="G480" s="61">
        <f>(MAX('1. Data'!G:G)-'1. Data'!G477)/(MAX('1. Data'!G:G)-MIN('1. Data'!G:G))</f>
        <v>0.9436619718</v>
      </c>
      <c r="H480" s="61">
        <f>(MAX('1. Data'!H:H)-'1. Data'!H477)/(MAX('1. Data'!H:H)-MIN('1. Data'!H:H))</f>
        <v>0.9222614841</v>
      </c>
      <c r="I480" s="61">
        <f>(MAX('1. Data'!I:I)-'1. Data'!I477)/(MAX('1. Data'!I:I)-MIN('1. Data'!I:I))</f>
        <v>0.359030837</v>
      </c>
      <c r="J480" s="61">
        <f>(MAX('1. Data'!J:J)-'1. Data'!J477)/(MAX('1. Data'!J:J)-MIN('1. Data'!J:J))</f>
        <v>0.6850393701</v>
      </c>
      <c r="K480" s="61">
        <f>('1. Data'!K477-MIN('1. Data'!K:K))/(MAX('1. Data'!K:K)-MIN('1. Data'!K:K))</f>
        <v>0.1616766467</v>
      </c>
      <c r="L480" s="61">
        <f>('1. Data'!L477-MIN('1. Data'!L:L))/(MAX('1. Data'!L:L)-MIN('1. Data'!L:L))</f>
        <v>0.2769230769</v>
      </c>
      <c r="M480" s="61">
        <f>('1. Data'!M477-MIN('1. Data'!M:M))/(MAX('1. Data'!M:M)-MIN('1. Data'!M:M))</f>
        <v>0.4</v>
      </c>
    </row>
    <row r="481" ht="15.75" customHeight="1">
      <c r="A481" s="60">
        <v>477.0</v>
      </c>
      <c r="B481" s="61">
        <f>('1. Data'!B478-MIN('1. Data'!B:B))/(MAX('1. Data'!B:B)-MIN('1. Data'!B:B))</f>
        <v>0.4159292035</v>
      </c>
      <c r="C481" s="61">
        <f>(MAX('1. Data'!C:C)-'1. Data'!C478)/(MAX('1. Data'!C:C)-MIN('1. Data'!C:C))</f>
        <v>0.897260274</v>
      </c>
      <c r="D481" s="61">
        <f>('1. Data'!D478-MIN('1. Data'!D:D))/(MAX('1. Data'!D:D)-MIN('1. Data'!D:D))</f>
        <v>0.41</v>
      </c>
      <c r="E481" s="61">
        <f>('1. Data'!E478-MIN('1. Data'!E:E))/(MAX('1. Data'!E:E)-MIN('1. Data'!E:E))</f>
        <v>0.07534246575</v>
      </c>
      <c r="F481" s="61">
        <f>(MAX('1. Data'!F:F)-'1. Data'!F478)/(MAX('1. Data'!F:F)-MIN('1. Data'!F:F))</f>
        <v>0.8681135225</v>
      </c>
      <c r="G481" s="61">
        <f>(MAX('1. Data'!G:G)-'1. Data'!G478)/(MAX('1. Data'!G:G)-MIN('1. Data'!G:G))</f>
        <v>0.9295774648</v>
      </c>
      <c r="H481" s="61">
        <f>(MAX('1. Data'!H:H)-'1. Data'!H478)/(MAX('1. Data'!H:H)-MIN('1. Data'!H:H))</f>
        <v>0.964664311</v>
      </c>
      <c r="I481" s="61">
        <f>(MAX('1. Data'!I:I)-'1. Data'!I478)/(MAX('1. Data'!I:I)-MIN('1. Data'!I:I))</f>
        <v>0.4177679883</v>
      </c>
      <c r="J481" s="61">
        <f>(MAX('1. Data'!J:J)-'1. Data'!J478)/(MAX('1. Data'!J:J)-MIN('1. Data'!J:J))</f>
        <v>0.5748031496</v>
      </c>
      <c r="K481" s="61">
        <f>('1. Data'!K478-MIN('1. Data'!K:K))/(MAX('1. Data'!K:K)-MIN('1. Data'!K:K))</f>
        <v>0.2215568862</v>
      </c>
      <c r="L481" s="61">
        <f>('1. Data'!L478-MIN('1. Data'!L:L))/(MAX('1. Data'!L:L)-MIN('1. Data'!L:L))</f>
        <v>0.2</v>
      </c>
      <c r="M481" s="61">
        <f>('1. Data'!M478-MIN('1. Data'!M:M))/(MAX('1. Data'!M:M)-MIN('1. Data'!M:M))</f>
        <v>0.4</v>
      </c>
    </row>
    <row r="482" ht="15.75" customHeight="1">
      <c r="A482" s="60">
        <v>478.0</v>
      </c>
      <c r="B482" s="61">
        <f>('1. Data'!B479-MIN('1. Data'!B:B))/(MAX('1. Data'!B:B)-MIN('1. Data'!B:B))</f>
        <v>0.5132743363</v>
      </c>
      <c r="C482" s="61">
        <f>(MAX('1. Data'!C:C)-'1. Data'!C479)/(MAX('1. Data'!C:C)-MIN('1. Data'!C:C))</f>
        <v>0.9178082192</v>
      </c>
      <c r="D482" s="61">
        <f>('1. Data'!D479-MIN('1. Data'!D:D))/(MAX('1. Data'!D:D)-MIN('1. Data'!D:D))</f>
        <v>0.49</v>
      </c>
      <c r="E482" s="61">
        <f>('1. Data'!E479-MIN('1. Data'!E:E))/(MAX('1. Data'!E:E)-MIN('1. Data'!E:E))</f>
        <v>0.06164383562</v>
      </c>
      <c r="F482" s="61">
        <f>(MAX('1. Data'!F:F)-'1. Data'!F479)/(MAX('1. Data'!F:F)-MIN('1. Data'!F:F))</f>
        <v>0.8948247078</v>
      </c>
      <c r="G482" s="61">
        <f>(MAX('1. Data'!G:G)-'1. Data'!G479)/(MAX('1. Data'!G:G)-MIN('1. Data'!G:G))</f>
        <v>0.9295774648</v>
      </c>
      <c r="H482" s="61">
        <f>(MAX('1. Data'!H:H)-'1. Data'!H479)/(MAX('1. Data'!H:H)-MIN('1. Data'!H:H))</f>
        <v>0.9505300353</v>
      </c>
      <c r="I482" s="61">
        <f>(MAX('1. Data'!I:I)-'1. Data'!I479)/(MAX('1. Data'!I:I)-MIN('1. Data'!I:I))</f>
        <v>0.43979442</v>
      </c>
      <c r="J482" s="61">
        <f>(MAX('1. Data'!J:J)-'1. Data'!J479)/(MAX('1. Data'!J:J)-MIN('1. Data'!J:J))</f>
        <v>0.6535433071</v>
      </c>
      <c r="K482" s="61">
        <f>('1. Data'!K479-MIN('1. Data'!K:K))/(MAX('1. Data'!K:K)-MIN('1. Data'!K:K))</f>
        <v>0.4371257485</v>
      </c>
      <c r="L482" s="61">
        <f>('1. Data'!L479-MIN('1. Data'!L:L))/(MAX('1. Data'!L:L)-MIN('1. Data'!L:L))</f>
        <v>0.4</v>
      </c>
      <c r="M482" s="61">
        <f>('1. Data'!M479-MIN('1. Data'!M:M))/(MAX('1. Data'!M:M)-MIN('1. Data'!M:M))</f>
        <v>0.6</v>
      </c>
    </row>
    <row r="483" ht="15.75" customHeight="1">
      <c r="A483" s="60">
        <v>479.0</v>
      </c>
      <c r="B483" s="61">
        <f>('1. Data'!B480-MIN('1. Data'!B:B))/(MAX('1. Data'!B:B)-MIN('1. Data'!B:B))</f>
        <v>0.4424778761</v>
      </c>
      <c r="C483" s="61">
        <f>(MAX('1. Data'!C:C)-'1. Data'!C480)/(MAX('1. Data'!C:C)-MIN('1. Data'!C:C))</f>
        <v>0.6164383562</v>
      </c>
      <c r="D483" s="61">
        <f>('1. Data'!D480-MIN('1. Data'!D:D))/(MAX('1. Data'!D:D)-MIN('1. Data'!D:D))</f>
        <v>0.24</v>
      </c>
      <c r="E483" s="61">
        <f>('1. Data'!E480-MIN('1. Data'!E:E))/(MAX('1. Data'!E:E)-MIN('1. Data'!E:E))</f>
        <v>0.08904109589</v>
      </c>
      <c r="F483" s="61">
        <f>(MAX('1. Data'!F:F)-'1. Data'!F480)/(MAX('1. Data'!F:F)-MIN('1. Data'!F:F))</f>
        <v>0.8747913189</v>
      </c>
      <c r="G483" s="61">
        <f>(MAX('1. Data'!G:G)-'1. Data'!G480)/(MAX('1. Data'!G:G)-MIN('1. Data'!G:G))</f>
        <v>0.9436619718</v>
      </c>
      <c r="H483" s="61">
        <f>(MAX('1. Data'!H:H)-'1. Data'!H480)/(MAX('1. Data'!H:H)-MIN('1. Data'!H:H))</f>
        <v>0.9222614841</v>
      </c>
      <c r="I483" s="61">
        <f>(MAX('1. Data'!I:I)-'1. Data'!I480)/(MAX('1. Data'!I:I)-MIN('1. Data'!I:I))</f>
        <v>0.359030837</v>
      </c>
      <c r="J483" s="61">
        <f>(MAX('1. Data'!J:J)-'1. Data'!J480)/(MAX('1. Data'!J:J)-MIN('1. Data'!J:J))</f>
        <v>0.6850393701</v>
      </c>
      <c r="K483" s="61">
        <f>('1. Data'!K480-MIN('1. Data'!K:K))/(MAX('1. Data'!K:K)-MIN('1. Data'!K:K))</f>
        <v>0.1616766467</v>
      </c>
      <c r="L483" s="61">
        <f>('1. Data'!L480-MIN('1. Data'!L:L))/(MAX('1. Data'!L:L)-MIN('1. Data'!L:L))</f>
        <v>0.2769230769</v>
      </c>
      <c r="M483" s="61">
        <f>('1. Data'!M480-MIN('1. Data'!M:M))/(MAX('1. Data'!M:M)-MIN('1. Data'!M:M))</f>
        <v>0.4</v>
      </c>
    </row>
    <row r="484" ht="15.75" customHeight="1">
      <c r="A484" s="60">
        <v>480.0</v>
      </c>
      <c r="B484" s="61">
        <f>('1. Data'!B481-MIN('1. Data'!B:B))/(MAX('1. Data'!B:B)-MIN('1. Data'!B:B))</f>
        <v>0.4247787611</v>
      </c>
      <c r="C484" s="61">
        <f>(MAX('1. Data'!C:C)-'1. Data'!C481)/(MAX('1. Data'!C:C)-MIN('1. Data'!C:C))</f>
        <v>0.6130136986</v>
      </c>
      <c r="D484" s="61">
        <f>('1. Data'!D481-MIN('1. Data'!D:D))/(MAX('1. Data'!D:D)-MIN('1. Data'!D:D))</f>
        <v>0.11</v>
      </c>
      <c r="E484" s="61">
        <f>('1. Data'!E481-MIN('1. Data'!E:E))/(MAX('1. Data'!E:E)-MIN('1. Data'!E:E))</f>
        <v>0.1232876712</v>
      </c>
      <c r="F484" s="61">
        <f>(MAX('1. Data'!F:F)-'1. Data'!F481)/(MAX('1. Data'!F:F)-MIN('1. Data'!F:F))</f>
        <v>0.8914858097</v>
      </c>
      <c r="G484" s="61">
        <f>(MAX('1. Data'!G:G)-'1. Data'!G481)/(MAX('1. Data'!G:G)-MIN('1. Data'!G:G))</f>
        <v>0.9295774648</v>
      </c>
      <c r="H484" s="61">
        <f>(MAX('1. Data'!H:H)-'1. Data'!H481)/(MAX('1. Data'!H:H)-MIN('1. Data'!H:H))</f>
        <v>0.9116607774</v>
      </c>
      <c r="I484" s="61">
        <f>(MAX('1. Data'!I:I)-'1. Data'!I481)/(MAX('1. Data'!I:I)-MIN('1. Data'!I:I))</f>
        <v>0.3883994126</v>
      </c>
      <c r="J484" s="61">
        <f>(MAX('1. Data'!J:J)-'1. Data'!J481)/(MAX('1. Data'!J:J)-MIN('1. Data'!J:J))</f>
        <v>0.6456692913</v>
      </c>
      <c r="K484" s="61">
        <f>('1. Data'!K481-MIN('1. Data'!K:K))/(MAX('1. Data'!K:K)-MIN('1. Data'!K:K))</f>
        <v>0.2215568862</v>
      </c>
      <c r="L484" s="61">
        <f>('1. Data'!L481-MIN('1. Data'!L:L))/(MAX('1. Data'!L:L)-MIN('1. Data'!L:L))</f>
        <v>0.2615384615</v>
      </c>
      <c r="M484" s="61">
        <f>('1. Data'!M481-MIN('1. Data'!M:M))/(MAX('1. Data'!M:M)-MIN('1. Data'!M:M))</f>
        <v>0.6</v>
      </c>
    </row>
    <row r="485" ht="15.75" customHeight="1">
      <c r="A485" s="60">
        <v>481.0</v>
      </c>
      <c r="B485" s="61">
        <f>('1. Data'!B482-MIN('1. Data'!B:B))/(MAX('1. Data'!B:B)-MIN('1. Data'!B:B))</f>
        <v>0.5309734513</v>
      </c>
      <c r="C485" s="61">
        <f>(MAX('1. Data'!C:C)-'1. Data'!C482)/(MAX('1. Data'!C:C)-MIN('1. Data'!C:C))</f>
        <v>0.8904109589</v>
      </c>
      <c r="D485" s="61">
        <f>('1. Data'!D482-MIN('1. Data'!D:D))/(MAX('1. Data'!D:D)-MIN('1. Data'!D:D))</f>
        <v>0.39</v>
      </c>
      <c r="E485" s="61">
        <f>('1. Data'!E482-MIN('1. Data'!E:E))/(MAX('1. Data'!E:E)-MIN('1. Data'!E:E))</f>
        <v>1</v>
      </c>
      <c r="F485" s="61">
        <f>(MAX('1. Data'!F:F)-'1. Data'!F482)/(MAX('1. Data'!F:F)-MIN('1. Data'!F:F))</f>
        <v>0.9048414023</v>
      </c>
      <c r="G485" s="61">
        <f>(MAX('1. Data'!G:G)-'1. Data'!G482)/(MAX('1. Data'!G:G)-MIN('1. Data'!G:G))</f>
        <v>0.9295774648</v>
      </c>
      <c r="H485" s="61">
        <f>(MAX('1. Data'!H:H)-'1. Data'!H482)/(MAX('1. Data'!H:H)-MIN('1. Data'!H:H))</f>
        <v>0.9399293286</v>
      </c>
      <c r="I485" s="61">
        <f>(MAX('1. Data'!I:I)-'1. Data'!I482)/(MAX('1. Data'!I:I)-MIN('1. Data'!I:I))</f>
        <v>0.08002936858</v>
      </c>
      <c r="J485" s="61">
        <f>(MAX('1. Data'!J:J)-'1. Data'!J482)/(MAX('1. Data'!J:J)-MIN('1. Data'!J:J))</f>
        <v>0.7007874016</v>
      </c>
      <c r="K485" s="61">
        <f>('1. Data'!K482-MIN('1. Data'!K:K))/(MAX('1. Data'!K:K)-MIN('1. Data'!K:K))</f>
        <v>0.1976047904</v>
      </c>
      <c r="L485" s="61">
        <f>('1. Data'!L482-MIN('1. Data'!L:L))/(MAX('1. Data'!L:L)-MIN('1. Data'!L:L))</f>
        <v>0.1230769231</v>
      </c>
      <c r="M485" s="61">
        <f>('1. Data'!M482-MIN('1. Data'!M:M))/(MAX('1. Data'!M:M)-MIN('1. Data'!M:M))</f>
        <v>0.4</v>
      </c>
    </row>
    <row r="486" ht="15.75" customHeight="1">
      <c r="A486" s="60">
        <v>482.0</v>
      </c>
      <c r="B486" s="61">
        <f>('1. Data'!B483-MIN('1. Data'!B:B))/(MAX('1. Data'!B:B)-MIN('1. Data'!B:B))</f>
        <v>0.4247787611</v>
      </c>
      <c r="C486" s="61">
        <f>(MAX('1. Data'!C:C)-'1. Data'!C483)/(MAX('1. Data'!C:C)-MIN('1. Data'!C:C))</f>
        <v>0.8767123288</v>
      </c>
      <c r="D486" s="61">
        <f>('1. Data'!D483-MIN('1. Data'!D:D))/(MAX('1. Data'!D:D)-MIN('1. Data'!D:D))</f>
        <v>0.56</v>
      </c>
      <c r="E486" s="61">
        <f>('1. Data'!E483-MIN('1. Data'!E:E))/(MAX('1. Data'!E:E)-MIN('1. Data'!E:E))</f>
        <v>0.1301369863</v>
      </c>
      <c r="F486" s="61">
        <f>(MAX('1. Data'!F:F)-'1. Data'!F483)/(MAX('1. Data'!F:F)-MIN('1. Data'!F:F))</f>
        <v>0.8864774624</v>
      </c>
      <c r="G486" s="61">
        <f>(MAX('1. Data'!G:G)-'1. Data'!G483)/(MAX('1. Data'!G:G)-MIN('1. Data'!G:G))</f>
        <v>0.9295774648</v>
      </c>
      <c r="H486" s="61">
        <f>(MAX('1. Data'!H:H)-'1. Data'!H483)/(MAX('1. Data'!H:H)-MIN('1. Data'!H:H))</f>
        <v>0.961130742</v>
      </c>
      <c r="I486" s="61">
        <f>(MAX('1. Data'!I:I)-'1. Data'!I483)/(MAX('1. Data'!I:I)-MIN('1. Data'!I:I))</f>
        <v>0.5352422907</v>
      </c>
      <c r="J486" s="61">
        <f>(MAX('1. Data'!J:J)-'1. Data'!J483)/(MAX('1. Data'!J:J)-MIN('1. Data'!J:J))</f>
        <v>0.6771653543</v>
      </c>
      <c r="K486" s="61">
        <f>('1. Data'!K483-MIN('1. Data'!K:K))/(MAX('1. Data'!K:K)-MIN('1. Data'!K:K))</f>
        <v>0.3532934132</v>
      </c>
      <c r="L486" s="61">
        <f>('1. Data'!L483-MIN('1. Data'!L:L))/(MAX('1. Data'!L:L)-MIN('1. Data'!L:L))</f>
        <v>0.5076923077</v>
      </c>
      <c r="M486" s="61">
        <f>('1. Data'!M483-MIN('1. Data'!M:M))/(MAX('1. Data'!M:M)-MIN('1. Data'!M:M))</f>
        <v>1</v>
      </c>
    </row>
    <row r="487" ht="15.75" customHeight="1">
      <c r="A487" s="60">
        <v>483.0</v>
      </c>
      <c r="B487" s="61">
        <f>('1. Data'!B484-MIN('1. Data'!B:B))/(MAX('1. Data'!B:B)-MIN('1. Data'!B:B))</f>
        <v>0.5309734513</v>
      </c>
      <c r="C487" s="61">
        <f>(MAX('1. Data'!C:C)-'1. Data'!C484)/(MAX('1. Data'!C:C)-MIN('1. Data'!C:C))</f>
        <v>0.8356164384</v>
      </c>
      <c r="D487" s="61">
        <f>('1. Data'!D484-MIN('1. Data'!D:D))/(MAX('1. Data'!D:D)-MIN('1. Data'!D:D))</f>
        <v>0.59</v>
      </c>
      <c r="E487" s="61">
        <f>('1. Data'!E484-MIN('1. Data'!E:E))/(MAX('1. Data'!E:E)-MIN('1. Data'!E:E))</f>
        <v>0.08904109589</v>
      </c>
      <c r="F487" s="61">
        <f>(MAX('1. Data'!F:F)-'1. Data'!F484)/(MAX('1. Data'!F:F)-MIN('1. Data'!F:F))</f>
        <v>0.7662771285</v>
      </c>
      <c r="G487" s="61">
        <f>(MAX('1. Data'!G:G)-'1. Data'!G484)/(MAX('1. Data'!G:G)-MIN('1. Data'!G:G))</f>
        <v>0.9295774648</v>
      </c>
      <c r="H487" s="61">
        <f>(MAX('1. Data'!H:H)-'1. Data'!H484)/(MAX('1. Data'!H:H)-MIN('1. Data'!H:H))</f>
        <v>0.9575971731</v>
      </c>
      <c r="I487" s="61">
        <f>(MAX('1. Data'!I:I)-'1. Data'!I484)/(MAX('1. Data'!I:I)-MIN('1. Data'!I:I))</f>
        <v>0.3737151248</v>
      </c>
      <c r="J487" s="61">
        <f>(MAX('1. Data'!J:J)-'1. Data'!J484)/(MAX('1. Data'!J:J)-MIN('1. Data'!J:J))</f>
        <v>0.7637795276</v>
      </c>
      <c r="K487" s="61">
        <f>('1. Data'!K484-MIN('1. Data'!K:K))/(MAX('1. Data'!K:K)-MIN('1. Data'!K:K))</f>
        <v>0.4311377246</v>
      </c>
      <c r="L487" s="61">
        <f>('1. Data'!L484-MIN('1. Data'!L:L))/(MAX('1. Data'!L:L)-MIN('1. Data'!L:L))</f>
        <v>0.1538461538</v>
      </c>
      <c r="M487" s="61">
        <f>('1. Data'!M484-MIN('1. Data'!M:M))/(MAX('1. Data'!M:M)-MIN('1. Data'!M:M))</f>
        <v>0.4</v>
      </c>
    </row>
    <row r="488" ht="15.75" customHeight="1">
      <c r="A488" s="60">
        <v>484.0</v>
      </c>
      <c r="B488" s="61">
        <f>('1. Data'!B485-MIN('1. Data'!B:B))/(MAX('1. Data'!B:B)-MIN('1. Data'!B:B))</f>
        <v>0.5309734513</v>
      </c>
      <c r="C488" s="61">
        <f>(MAX('1. Data'!C:C)-'1. Data'!C485)/(MAX('1. Data'!C:C)-MIN('1. Data'!C:C))</f>
        <v>0.8356164384</v>
      </c>
      <c r="D488" s="61">
        <f>('1. Data'!D485-MIN('1. Data'!D:D))/(MAX('1. Data'!D:D)-MIN('1. Data'!D:D))</f>
        <v>0.6</v>
      </c>
      <c r="E488" s="61">
        <f>('1. Data'!E485-MIN('1. Data'!E:E))/(MAX('1. Data'!E:E)-MIN('1. Data'!E:E))</f>
        <v>0.08904109589</v>
      </c>
      <c r="F488" s="61">
        <f>(MAX('1. Data'!F:F)-'1. Data'!F485)/(MAX('1. Data'!F:F)-MIN('1. Data'!F:F))</f>
        <v>0.7662771285</v>
      </c>
      <c r="G488" s="61">
        <f>(MAX('1. Data'!G:G)-'1. Data'!G485)/(MAX('1. Data'!G:G)-MIN('1. Data'!G:G))</f>
        <v>0.9154929577</v>
      </c>
      <c r="H488" s="61">
        <f>(MAX('1. Data'!H:H)-'1. Data'!H485)/(MAX('1. Data'!H:H)-MIN('1. Data'!H:H))</f>
        <v>0.9575971731</v>
      </c>
      <c r="I488" s="61">
        <f>(MAX('1. Data'!I:I)-'1. Data'!I485)/(MAX('1. Data'!I:I)-MIN('1. Data'!I:I))</f>
        <v>0.3737151248</v>
      </c>
      <c r="J488" s="61">
        <f>(MAX('1. Data'!J:J)-'1. Data'!J485)/(MAX('1. Data'!J:J)-MIN('1. Data'!J:J))</f>
        <v>0.7637795276</v>
      </c>
      <c r="K488" s="61">
        <f>('1. Data'!K485-MIN('1. Data'!K:K))/(MAX('1. Data'!K:K)-MIN('1. Data'!K:K))</f>
        <v>0.4371257485</v>
      </c>
      <c r="L488" s="61">
        <f>('1. Data'!L485-MIN('1. Data'!L:L))/(MAX('1. Data'!L:L)-MIN('1. Data'!L:L))</f>
        <v>0.1538461538</v>
      </c>
      <c r="M488" s="61">
        <f>('1. Data'!M485-MIN('1. Data'!M:M))/(MAX('1. Data'!M:M)-MIN('1. Data'!M:M))</f>
        <v>0.4</v>
      </c>
    </row>
    <row r="489" ht="15.75" customHeight="1">
      <c r="A489" s="60">
        <v>485.0</v>
      </c>
      <c r="B489" s="61">
        <f>('1. Data'!B486-MIN('1. Data'!B:B))/(MAX('1. Data'!B:B)-MIN('1. Data'!B:B))</f>
        <v>0.5309734513</v>
      </c>
      <c r="C489" s="61">
        <f>(MAX('1. Data'!C:C)-'1. Data'!C486)/(MAX('1. Data'!C:C)-MIN('1. Data'!C:C))</f>
        <v>0.7808219178</v>
      </c>
      <c r="D489" s="61">
        <f>('1. Data'!D486-MIN('1. Data'!D:D))/(MAX('1. Data'!D:D)-MIN('1. Data'!D:D))</f>
        <v>0.68</v>
      </c>
      <c r="E489" s="61">
        <f>('1. Data'!E486-MIN('1. Data'!E:E))/(MAX('1. Data'!E:E)-MIN('1. Data'!E:E))</f>
        <v>0.2191780822</v>
      </c>
      <c r="F489" s="61">
        <f>(MAX('1. Data'!F:F)-'1. Data'!F486)/(MAX('1. Data'!F:F)-MIN('1. Data'!F:F))</f>
        <v>0.8297161937</v>
      </c>
      <c r="G489" s="61">
        <f>(MAX('1. Data'!G:G)-'1. Data'!G486)/(MAX('1. Data'!G:G)-MIN('1. Data'!G:G))</f>
        <v>0.9295774648</v>
      </c>
      <c r="H489" s="61">
        <f>(MAX('1. Data'!H:H)-'1. Data'!H486)/(MAX('1. Data'!H:H)-MIN('1. Data'!H:H))</f>
        <v>0.9363957597</v>
      </c>
      <c r="I489" s="61">
        <f>(MAX('1. Data'!I:I)-'1. Data'!I486)/(MAX('1. Data'!I:I)-MIN('1. Data'!I:I))</f>
        <v>0.4911894273</v>
      </c>
      <c r="J489" s="61">
        <f>(MAX('1. Data'!J:J)-'1. Data'!J486)/(MAX('1. Data'!J:J)-MIN('1. Data'!J:J))</f>
        <v>0.7480314961</v>
      </c>
      <c r="K489" s="61">
        <f>('1. Data'!K486-MIN('1. Data'!K:K))/(MAX('1. Data'!K:K)-MIN('1. Data'!K:K))</f>
        <v>0.1976047904</v>
      </c>
      <c r="L489" s="61">
        <f>('1. Data'!L486-MIN('1. Data'!L:L))/(MAX('1. Data'!L:L)-MIN('1. Data'!L:L))</f>
        <v>0.7692307692</v>
      </c>
      <c r="M489" s="61">
        <f>('1. Data'!M486-MIN('1. Data'!M:M))/(MAX('1. Data'!M:M)-MIN('1. Data'!M:M))</f>
        <v>0.6</v>
      </c>
    </row>
    <row r="490" ht="15.75" customHeight="1">
      <c r="A490" s="60">
        <v>486.0</v>
      </c>
      <c r="B490" s="61">
        <f>('1. Data'!B487-MIN('1. Data'!B:B))/(MAX('1. Data'!B:B)-MIN('1. Data'!B:B))</f>
        <v>0.4955752212</v>
      </c>
      <c r="C490" s="61">
        <f>(MAX('1. Data'!C:C)-'1. Data'!C487)/(MAX('1. Data'!C:C)-MIN('1. Data'!C:C))</f>
        <v>0.6232876712</v>
      </c>
      <c r="D490" s="61">
        <f>('1. Data'!D487-MIN('1. Data'!D:D))/(MAX('1. Data'!D:D)-MIN('1. Data'!D:D))</f>
        <v>0.39</v>
      </c>
      <c r="E490" s="61">
        <f>('1. Data'!E487-MIN('1. Data'!E:E))/(MAX('1. Data'!E:E)-MIN('1. Data'!E:E))</f>
        <v>0.06849315068</v>
      </c>
      <c r="F490" s="61">
        <f>(MAX('1. Data'!F:F)-'1. Data'!F487)/(MAX('1. Data'!F:F)-MIN('1. Data'!F:F))</f>
        <v>0.9298831386</v>
      </c>
      <c r="G490" s="61">
        <f>(MAX('1. Data'!G:G)-'1. Data'!G487)/(MAX('1. Data'!G:G)-MIN('1. Data'!G:G))</f>
        <v>0.9295774648</v>
      </c>
      <c r="H490" s="61">
        <f>(MAX('1. Data'!H:H)-'1. Data'!H487)/(MAX('1. Data'!H:H)-MIN('1. Data'!H:H))</f>
        <v>0.961130742</v>
      </c>
      <c r="I490" s="61">
        <f>(MAX('1. Data'!I:I)-'1. Data'!I487)/(MAX('1. Data'!I:I)-MIN('1. Data'!I:I))</f>
        <v>0.4471365639</v>
      </c>
      <c r="J490" s="61">
        <f>(MAX('1. Data'!J:J)-'1. Data'!J487)/(MAX('1. Data'!J:J)-MIN('1. Data'!J:J))</f>
        <v>0.6614173228</v>
      </c>
      <c r="K490" s="61">
        <f>('1. Data'!K487-MIN('1. Data'!K:K))/(MAX('1. Data'!K:K)-MIN('1. Data'!K:K))</f>
        <v>0.08383233533</v>
      </c>
      <c r="L490" s="61">
        <f>('1. Data'!L487-MIN('1. Data'!L:L))/(MAX('1. Data'!L:L)-MIN('1. Data'!L:L))</f>
        <v>0.2461538462</v>
      </c>
      <c r="M490" s="61">
        <f>('1. Data'!M487-MIN('1. Data'!M:M))/(MAX('1. Data'!M:M)-MIN('1. Data'!M:M))</f>
        <v>0.4</v>
      </c>
    </row>
    <row r="491" ht="15.75" customHeight="1">
      <c r="A491" s="60">
        <v>487.0</v>
      </c>
      <c r="B491" s="61">
        <f>('1. Data'!B488-MIN('1. Data'!B:B))/(MAX('1. Data'!B:B)-MIN('1. Data'!B:B))</f>
        <v>0.4955752212</v>
      </c>
      <c r="C491" s="61">
        <f>(MAX('1. Data'!C:C)-'1. Data'!C488)/(MAX('1. Data'!C:C)-MIN('1. Data'!C:C))</f>
        <v>0.6232876712</v>
      </c>
      <c r="D491" s="61">
        <f>('1. Data'!D488-MIN('1. Data'!D:D))/(MAX('1. Data'!D:D)-MIN('1. Data'!D:D))</f>
        <v>0.39</v>
      </c>
      <c r="E491" s="61">
        <f>('1. Data'!E488-MIN('1. Data'!E:E))/(MAX('1. Data'!E:E)-MIN('1. Data'!E:E))</f>
        <v>0.06849315068</v>
      </c>
      <c r="F491" s="61">
        <f>(MAX('1. Data'!F:F)-'1. Data'!F488)/(MAX('1. Data'!F:F)-MIN('1. Data'!F:F))</f>
        <v>0.9298831386</v>
      </c>
      <c r="G491" s="61">
        <f>(MAX('1. Data'!G:G)-'1. Data'!G488)/(MAX('1. Data'!G:G)-MIN('1. Data'!G:G))</f>
        <v>0.9295774648</v>
      </c>
      <c r="H491" s="61">
        <f>(MAX('1. Data'!H:H)-'1. Data'!H488)/(MAX('1. Data'!H:H)-MIN('1. Data'!H:H))</f>
        <v>0.961130742</v>
      </c>
      <c r="I491" s="61">
        <f>(MAX('1. Data'!I:I)-'1. Data'!I488)/(MAX('1. Data'!I:I)-MIN('1. Data'!I:I))</f>
        <v>0.4471365639</v>
      </c>
      <c r="J491" s="61">
        <f>(MAX('1. Data'!J:J)-'1. Data'!J488)/(MAX('1. Data'!J:J)-MIN('1. Data'!J:J))</f>
        <v>0.6614173228</v>
      </c>
      <c r="K491" s="61">
        <f>('1. Data'!K488-MIN('1. Data'!K:K))/(MAX('1. Data'!K:K)-MIN('1. Data'!K:K))</f>
        <v>0.08383233533</v>
      </c>
      <c r="L491" s="61">
        <f>('1. Data'!L488-MIN('1. Data'!L:L))/(MAX('1. Data'!L:L)-MIN('1. Data'!L:L))</f>
        <v>0.2461538462</v>
      </c>
      <c r="M491" s="61">
        <f>('1. Data'!M488-MIN('1. Data'!M:M))/(MAX('1. Data'!M:M)-MIN('1. Data'!M:M))</f>
        <v>0.4</v>
      </c>
    </row>
    <row r="492" ht="15.75" customHeight="1">
      <c r="A492" s="60">
        <v>488.0</v>
      </c>
      <c r="B492" s="61">
        <f>('1. Data'!B489-MIN('1. Data'!B:B))/(MAX('1. Data'!B:B)-MIN('1. Data'!B:B))</f>
        <v>0.4955752212</v>
      </c>
      <c r="C492" s="61">
        <f>(MAX('1. Data'!C:C)-'1. Data'!C489)/(MAX('1. Data'!C:C)-MIN('1. Data'!C:C))</f>
        <v>0.6404109589</v>
      </c>
      <c r="D492" s="61">
        <f>('1. Data'!D489-MIN('1. Data'!D:D))/(MAX('1. Data'!D:D)-MIN('1. Data'!D:D))</f>
        <v>0.36</v>
      </c>
      <c r="E492" s="61">
        <f>('1. Data'!E489-MIN('1. Data'!E:E))/(MAX('1. Data'!E:E)-MIN('1. Data'!E:E))</f>
        <v>0.06164383562</v>
      </c>
      <c r="F492" s="61">
        <f>(MAX('1. Data'!F:F)-'1. Data'!F489)/(MAX('1. Data'!F:F)-MIN('1. Data'!F:F))</f>
        <v>0.9315525876</v>
      </c>
      <c r="G492" s="61">
        <f>(MAX('1. Data'!G:G)-'1. Data'!G489)/(MAX('1. Data'!G:G)-MIN('1. Data'!G:G))</f>
        <v>0.9436619718</v>
      </c>
      <c r="H492" s="61">
        <f>(MAX('1. Data'!H:H)-'1. Data'!H489)/(MAX('1. Data'!H:H)-MIN('1. Data'!H:H))</f>
        <v>0.9717314488</v>
      </c>
      <c r="I492" s="61">
        <f>(MAX('1. Data'!I:I)-'1. Data'!I489)/(MAX('1. Data'!I:I)-MIN('1. Data'!I:I))</f>
        <v>0.4030837004</v>
      </c>
      <c r="J492" s="61">
        <f>(MAX('1. Data'!J:J)-'1. Data'!J489)/(MAX('1. Data'!J:J)-MIN('1. Data'!J:J))</f>
        <v>0.6614173228</v>
      </c>
      <c r="K492" s="61">
        <f>('1. Data'!K489-MIN('1. Data'!K:K))/(MAX('1. Data'!K:K)-MIN('1. Data'!K:K))</f>
        <v>0.05389221557</v>
      </c>
      <c r="L492" s="61">
        <f>('1. Data'!L489-MIN('1. Data'!L:L))/(MAX('1. Data'!L:L)-MIN('1. Data'!L:L))</f>
        <v>0.2461538462</v>
      </c>
      <c r="M492" s="61">
        <f>('1. Data'!M489-MIN('1. Data'!M:M))/(MAX('1. Data'!M:M)-MIN('1. Data'!M:M))</f>
        <v>0.6</v>
      </c>
    </row>
    <row r="493" ht="15.75" customHeight="1">
      <c r="A493" s="60">
        <v>489.0</v>
      </c>
      <c r="B493" s="61">
        <f>('1. Data'!B490-MIN('1. Data'!B:B))/(MAX('1. Data'!B:B)-MIN('1. Data'!B:B))</f>
        <v>0.6194690265</v>
      </c>
      <c r="C493" s="61">
        <f>(MAX('1. Data'!C:C)-'1. Data'!C490)/(MAX('1. Data'!C:C)-MIN('1. Data'!C:C))</f>
        <v>0.8630136986</v>
      </c>
      <c r="D493" s="61">
        <f>('1. Data'!D490-MIN('1. Data'!D:D))/(MAX('1. Data'!D:D)-MIN('1. Data'!D:D))</f>
        <v>0.55</v>
      </c>
      <c r="E493" s="61">
        <f>('1. Data'!E490-MIN('1. Data'!E:E))/(MAX('1. Data'!E:E)-MIN('1. Data'!E:E))</f>
        <v>0.1301369863</v>
      </c>
      <c r="F493" s="61">
        <f>(MAX('1. Data'!F:F)-'1. Data'!F490)/(MAX('1. Data'!F:F)-MIN('1. Data'!F:F))</f>
        <v>0.8848080134</v>
      </c>
      <c r="G493" s="61">
        <f>(MAX('1. Data'!G:G)-'1. Data'!G490)/(MAX('1. Data'!G:G)-MIN('1. Data'!G:G))</f>
        <v>0.5211267606</v>
      </c>
      <c r="H493" s="61">
        <f>(MAX('1. Data'!H:H)-'1. Data'!H490)/(MAX('1. Data'!H:H)-MIN('1. Data'!H:H))</f>
        <v>0.7844522968</v>
      </c>
      <c r="I493" s="61">
        <f>(MAX('1. Data'!I:I)-'1. Data'!I490)/(MAX('1. Data'!I:I)-MIN('1. Data'!I:I))</f>
        <v>0.2562408223</v>
      </c>
      <c r="J493" s="61">
        <f>(MAX('1. Data'!J:J)-'1. Data'!J490)/(MAX('1. Data'!J:J)-MIN('1. Data'!J:J))</f>
        <v>0.5433070866</v>
      </c>
      <c r="K493" s="61">
        <f>('1. Data'!K490-MIN('1. Data'!K:K))/(MAX('1. Data'!K:K)-MIN('1. Data'!K:K))</f>
        <v>0.3532934132</v>
      </c>
      <c r="L493" s="61">
        <f>('1. Data'!L490-MIN('1. Data'!L:L))/(MAX('1. Data'!L:L)-MIN('1. Data'!L:L))</f>
        <v>0.3692307692</v>
      </c>
      <c r="M493" s="61">
        <f>('1. Data'!M490-MIN('1. Data'!M:M))/(MAX('1. Data'!M:M)-MIN('1. Data'!M:M))</f>
        <v>0.8</v>
      </c>
    </row>
    <row r="494" ht="15.75" customHeight="1">
      <c r="A494" s="60">
        <v>490.0</v>
      </c>
      <c r="B494" s="61">
        <f>('1. Data'!B491-MIN('1. Data'!B:B))/(MAX('1. Data'!B:B)-MIN('1. Data'!B:B))</f>
        <v>0.4159292035</v>
      </c>
      <c r="C494" s="61">
        <f>(MAX('1. Data'!C:C)-'1. Data'!C491)/(MAX('1. Data'!C:C)-MIN('1. Data'!C:C))</f>
        <v>0.8150684932</v>
      </c>
      <c r="D494" s="61">
        <f>('1. Data'!D491-MIN('1. Data'!D:D))/(MAX('1. Data'!D:D)-MIN('1. Data'!D:D))</f>
        <v>0.4</v>
      </c>
      <c r="E494" s="61">
        <f>('1. Data'!E491-MIN('1. Data'!E:E))/(MAX('1. Data'!E:E)-MIN('1. Data'!E:E))</f>
        <v>0.1164383562</v>
      </c>
      <c r="F494" s="61">
        <f>(MAX('1. Data'!F:F)-'1. Data'!F491)/(MAX('1. Data'!F:F)-MIN('1. Data'!F:F))</f>
        <v>0.898163606</v>
      </c>
      <c r="G494" s="61">
        <f>(MAX('1. Data'!G:G)-'1. Data'!G491)/(MAX('1. Data'!G:G)-MIN('1. Data'!G:G))</f>
        <v>0.8732394366</v>
      </c>
      <c r="H494" s="61">
        <f>(MAX('1. Data'!H:H)-'1. Data'!H491)/(MAX('1. Data'!H:H)-MIN('1. Data'!H:H))</f>
        <v>0.9293286219</v>
      </c>
      <c r="I494" s="61">
        <f>(MAX('1. Data'!I:I)-'1. Data'!I491)/(MAX('1. Data'!I:I)-MIN('1. Data'!I:I))</f>
        <v>0.3883994126</v>
      </c>
      <c r="J494" s="61">
        <f>(MAX('1. Data'!J:J)-'1. Data'!J491)/(MAX('1. Data'!J:J)-MIN('1. Data'!J:J))</f>
        <v>0.5275590551</v>
      </c>
      <c r="K494" s="61">
        <f>('1. Data'!K491-MIN('1. Data'!K:K))/(MAX('1. Data'!K:K)-MIN('1. Data'!K:K))</f>
        <v>0.251497006</v>
      </c>
      <c r="L494" s="61">
        <f>('1. Data'!L491-MIN('1. Data'!L:L))/(MAX('1. Data'!L:L)-MIN('1. Data'!L:L))</f>
        <v>0.2769230769</v>
      </c>
      <c r="M494" s="61">
        <f>('1. Data'!M491-MIN('1. Data'!M:M))/(MAX('1. Data'!M:M)-MIN('1. Data'!M:M))</f>
        <v>0.6</v>
      </c>
    </row>
    <row r="495" ht="15.75" customHeight="1">
      <c r="A495" s="60">
        <v>491.0</v>
      </c>
      <c r="B495" s="61">
        <f>('1. Data'!B492-MIN('1. Data'!B:B))/(MAX('1. Data'!B:B)-MIN('1. Data'!B:B))</f>
        <v>0.4159292035</v>
      </c>
      <c r="C495" s="61">
        <f>(MAX('1. Data'!C:C)-'1. Data'!C492)/(MAX('1. Data'!C:C)-MIN('1. Data'!C:C))</f>
        <v>0.551369863</v>
      </c>
      <c r="D495" s="61">
        <f>('1. Data'!D492-MIN('1. Data'!D:D))/(MAX('1. Data'!D:D)-MIN('1. Data'!D:D))</f>
        <v>0.27</v>
      </c>
      <c r="E495" s="61">
        <f>('1. Data'!E492-MIN('1. Data'!E:E))/(MAX('1. Data'!E:E)-MIN('1. Data'!E:E))</f>
        <v>0.1301369863</v>
      </c>
      <c r="F495" s="61">
        <f>(MAX('1. Data'!F:F)-'1. Data'!F492)/(MAX('1. Data'!F:F)-MIN('1. Data'!F:F))</f>
        <v>0.8898163606</v>
      </c>
      <c r="G495" s="61">
        <f>(MAX('1. Data'!G:G)-'1. Data'!G492)/(MAX('1. Data'!G:G)-MIN('1. Data'!G:G))</f>
        <v>0.676056338</v>
      </c>
      <c r="H495" s="61">
        <f>(MAX('1. Data'!H:H)-'1. Data'!H492)/(MAX('1. Data'!H:H)-MIN('1. Data'!H:H))</f>
        <v>0.8233215548</v>
      </c>
      <c r="I495" s="61">
        <f>(MAX('1. Data'!I:I)-'1. Data'!I492)/(MAX('1. Data'!I:I)-MIN('1. Data'!I:I))</f>
        <v>0.3883994126</v>
      </c>
      <c r="J495" s="61">
        <f>(MAX('1. Data'!J:J)-'1. Data'!J492)/(MAX('1. Data'!J:J)-MIN('1. Data'!J:J))</f>
        <v>0.5511811024</v>
      </c>
      <c r="K495" s="61">
        <f>('1. Data'!K492-MIN('1. Data'!K:K))/(MAX('1. Data'!K:K)-MIN('1. Data'!K:K))</f>
        <v>0.2035928144</v>
      </c>
      <c r="L495" s="61">
        <f>('1. Data'!L492-MIN('1. Data'!L:L))/(MAX('1. Data'!L:L)-MIN('1. Data'!L:L))</f>
        <v>0.3384615385</v>
      </c>
      <c r="M495" s="61">
        <f>('1. Data'!M492-MIN('1. Data'!M:M))/(MAX('1. Data'!M:M)-MIN('1. Data'!M:M))</f>
        <v>0.6</v>
      </c>
    </row>
    <row r="496" ht="15.75" customHeight="1">
      <c r="A496" s="60">
        <v>492.0</v>
      </c>
      <c r="B496" s="61">
        <f>('1. Data'!B493-MIN('1. Data'!B:B))/(MAX('1. Data'!B:B)-MIN('1. Data'!B:B))</f>
        <v>0.407079646</v>
      </c>
      <c r="C496" s="61">
        <f>(MAX('1. Data'!C:C)-'1. Data'!C493)/(MAX('1. Data'!C:C)-MIN('1. Data'!C:C))</f>
        <v>0.801369863</v>
      </c>
      <c r="D496" s="61">
        <f>('1. Data'!D493-MIN('1. Data'!D:D))/(MAX('1. Data'!D:D)-MIN('1. Data'!D:D))</f>
        <v>0.5</v>
      </c>
      <c r="E496" s="61">
        <f>('1. Data'!E493-MIN('1. Data'!E:E))/(MAX('1. Data'!E:E)-MIN('1. Data'!E:E))</f>
        <v>0.1095890411</v>
      </c>
      <c r="F496" s="61">
        <f>(MAX('1. Data'!F:F)-'1. Data'!F493)/(MAX('1. Data'!F:F)-MIN('1. Data'!F:F))</f>
        <v>0.9282136895</v>
      </c>
      <c r="G496" s="61">
        <f>(MAX('1. Data'!G:G)-'1. Data'!G493)/(MAX('1. Data'!G:G)-MIN('1. Data'!G:G))</f>
        <v>0.8450704225</v>
      </c>
      <c r="H496" s="61">
        <f>(MAX('1. Data'!H:H)-'1. Data'!H493)/(MAX('1. Data'!H:H)-MIN('1. Data'!H:H))</f>
        <v>0.9328621908</v>
      </c>
      <c r="I496" s="61">
        <f>(MAX('1. Data'!I:I)-'1. Data'!I493)/(MAX('1. Data'!I:I)-MIN('1. Data'!I:I))</f>
        <v>0.6233480176</v>
      </c>
      <c r="J496" s="61">
        <f>(MAX('1. Data'!J:J)-'1. Data'!J493)/(MAX('1. Data'!J:J)-MIN('1. Data'!J:J))</f>
        <v>0.5275590551</v>
      </c>
      <c r="K496" s="61">
        <f>('1. Data'!K493-MIN('1. Data'!K:K))/(MAX('1. Data'!K:K)-MIN('1. Data'!K:K))</f>
        <v>0.2754491018</v>
      </c>
      <c r="L496" s="61">
        <f>('1. Data'!L493-MIN('1. Data'!L:L))/(MAX('1. Data'!L:L)-MIN('1. Data'!L:L))</f>
        <v>0.7538461538</v>
      </c>
      <c r="M496" s="61">
        <f>('1. Data'!M493-MIN('1. Data'!M:M))/(MAX('1. Data'!M:M)-MIN('1. Data'!M:M))</f>
        <v>0.8</v>
      </c>
    </row>
    <row r="497" ht="15.75" customHeight="1">
      <c r="A497" s="60">
        <v>493.0</v>
      </c>
      <c r="B497" s="61">
        <f>('1. Data'!B494-MIN('1. Data'!B:B))/(MAX('1. Data'!B:B)-MIN('1. Data'!B:B))</f>
        <v>0.3805309735</v>
      </c>
      <c r="C497" s="61">
        <f>(MAX('1. Data'!C:C)-'1. Data'!C494)/(MAX('1. Data'!C:C)-MIN('1. Data'!C:C))</f>
        <v>0.8082191781</v>
      </c>
      <c r="D497" s="61">
        <f>('1. Data'!D494-MIN('1. Data'!D:D))/(MAX('1. Data'!D:D)-MIN('1. Data'!D:D))</f>
        <v>0.51</v>
      </c>
      <c r="E497" s="61">
        <f>('1. Data'!E494-MIN('1. Data'!E:E))/(MAX('1. Data'!E:E)-MIN('1. Data'!E:E))</f>
        <v>0.1164383562</v>
      </c>
      <c r="F497" s="61">
        <f>(MAX('1. Data'!F:F)-'1. Data'!F494)/(MAX('1. Data'!F:F)-MIN('1. Data'!F:F))</f>
        <v>0.9332220367</v>
      </c>
      <c r="G497" s="61">
        <f>(MAX('1. Data'!G:G)-'1. Data'!G494)/(MAX('1. Data'!G:G)-MIN('1. Data'!G:G))</f>
        <v>0.8309859155</v>
      </c>
      <c r="H497" s="61">
        <f>(MAX('1. Data'!H:H)-'1. Data'!H494)/(MAX('1. Data'!H:H)-MIN('1. Data'!H:H))</f>
        <v>0.925795053</v>
      </c>
      <c r="I497" s="61">
        <f>(MAX('1. Data'!I:I)-'1. Data'!I494)/(MAX('1. Data'!I:I)-MIN('1. Data'!I:I))</f>
        <v>0.6380323054</v>
      </c>
      <c r="J497" s="61">
        <f>(MAX('1. Data'!J:J)-'1. Data'!J494)/(MAX('1. Data'!J:J)-MIN('1. Data'!J:J))</f>
        <v>0.5433070866</v>
      </c>
      <c r="K497" s="61">
        <f>('1. Data'!K494-MIN('1. Data'!K:K))/(MAX('1. Data'!K:K)-MIN('1. Data'!K:K))</f>
        <v>0.3413173653</v>
      </c>
      <c r="L497" s="61">
        <f>('1. Data'!L494-MIN('1. Data'!L:L))/(MAX('1. Data'!L:L)-MIN('1. Data'!L:L))</f>
        <v>0.7692307692</v>
      </c>
      <c r="M497" s="61">
        <f>('1. Data'!M494-MIN('1. Data'!M:M))/(MAX('1. Data'!M:M)-MIN('1. Data'!M:M))</f>
        <v>0.8</v>
      </c>
    </row>
    <row r="498" ht="15.75" customHeight="1">
      <c r="A498" s="60">
        <v>494.0</v>
      </c>
      <c r="B498" s="61">
        <f>('1. Data'!B495-MIN('1. Data'!B:B))/(MAX('1. Data'!B:B)-MIN('1. Data'!B:B))</f>
        <v>0.3628318584</v>
      </c>
      <c r="C498" s="61">
        <f>(MAX('1. Data'!C:C)-'1. Data'!C495)/(MAX('1. Data'!C:C)-MIN('1. Data'!C:C))</f>
        <v>0.6095890411</v>
      </c>
      <c r="D498" s="61">
        <f>('1. Data'!D495-MIN('1. Data'!D:D))/(MAX('1. Data'!D:D)-MIN('1. Data'!D:D))</f>
        <v>0.31</v>
      </c>
      <c r="E498" s="61">
        <f>('1. Data'!E495-MIN('1. Data'!E:E))/(MAX('1. Data'!E:E)-MIN('1. Data'!E:E))</f>
        <v>0.1438356164</v>
      </c>
      <c r="F498" s="61">
        <f>(MAX('1. Data'!F:F)-'1. Data'!F495)/(MAX('1. Data'!F:F)-MIN('1. Data'!F:F))</f>
        <v>0.8764607679</v>
      </c>
      <c r="G498" s="61">
        <f>(MAX('1. Data'!G:G)-'1. Data'!G495)/(MAX('1. Data'!G:G)-MIN('1. Data'!G:G))</f>
        <v>0.6901408451</v>
      </c>
      <c r="H498" s="61">
        <f>(MAX('1. Data'!H:H)-'1. Data'!H495)/(MAX('1. Data'!H:H)-MIN('1. Data'!H:H))</f>
        <v>0.7349823322</v>
      </c>
      <c r="I498" s="61">
        <f>(MAX('1. Data'!I:I)-'1. Data'!I495)/(MAX('1. Data'!I:I)-MIN('1. Data'!I:I))</f>
        <v>0.2562408223</v>
      </c>
      <c r="J498" s="61">
        <f>(MAX('1. Data'!J:J)-'1. Data'!J495)/(MAX('1. Data'!J:J)-MIN('1. Data'!J:J))</f>
        <v>0.4173228346</v>
      </c>
      <c r="K498" s="61">
        <f>('1. Data'!K495-MIN('1. Data'!K:K))/(MAX('1. Data'!K:K)-MIN('1. Data'!K:K))</f>
        <v>0.245508982</v>
      </c>
      <c r="L498" s="61">
        <f>('1. Data'!L495-MIN('1. Data'!L:L))/(MAX('1. Data'!L:L)-MIN('1. Data'!L:L))</f>
        <v>0.4923076923</v>
      </c>
      <c r="M498" s="61">
        <f>('1. Data'!M495-MIN('1. Data'!M:M))/(MAX('1. Data'!M:M)-MIN('1. Data'!M:M))</f>
        <v>0.6</v>
      </c>
    </row>
    <row r="499" ht="15.75" customHeight="1">
      <c r="A499" s="60">
        <v>495.0</v>
      </c>
      <c r="B499" s="61">
        <f>('1. Data'!B496-MIN('1. Data'!B:B))/(MAX('1. Data'!B:B)-MIN('1. Data'!B:B))</f>
        <v>0.1681415929</v>
      </c>
      <c r="C499" s="61">
        <f>(MAX('1. Data'!C:C)-'1. Data'!C496)/(MAX('1. Data'!C:C)-MIN('1. Data'!C:C))</f>
        <v>0.8150684932</v>
      </c>
      <c r="D499" s="61">
        <f>('1. Data'!D496-MIN('1. Data'!D:D))/(MAX('1. Data'!D:D)-MIN('1. Data'!D:D))</f>
        <v>0.23</v>
      </c>
      <c r="E499" s="61">
        <f>('1. Data'!E496-MIN('1. Data'!E:E))/(MAX('1. Data'!E:E)-MIN('1. Data'!E:E))</f>
        <v>0.5068493151</v>
      </c>
      <c r="F499" s="61">
        <f>(MAX('1. Data'!F:F)-'1. Data'!F496)/(MAX('1. Data'!F:F)-MIN('1. Data'!F:F))</f>
        <v>0.9348914858</v>
      </c>
      <c r="G499" s="61">
        <f>(MAX('1. Data'!G:G)-'1. Data'!G496)/(MAX('1. Data'!G:G)-MIN('1. Data'!G:G))</f>
        <v>0.6197183099</v>
      </c>
      <c r="H499" s="61">
        <f>(MAX('1. Data'!H:H)-'1. Data'!H496)/(MAX('1. Data'!H:H)-MIN('1. Data'!H:H))</f>
        <v>0.6996466431</v>
      </c>
      <c r="I499" s="61">
        <f>(MAX('1. Data'!I:I)-'1. Data'!I496)/(MAX('1. Data'!I:I)-MIN('1. Data'!I:I))</f>
        <v>0.6233480176</v>
      </c>
      <c r="J499" s="61">
        <f>(MAX('1. Data'!J:J)-'1. Data'!J496)/(MAX('1. Data'!J:J)-MIN('1. Data'!J:J))</f>
        <v>0.4488188976</v>
      </c>
      <c r="K499" s="61">
        <f>('1. Data'!K496-MIN('1. Data'!K:K))/(MAX('1. Data'!K:K)-MIN('1. Data'!K:K))</f>
        <v>0.1317365269</v>
      </c>
      <c r="L499" s="61">
        <f>('1. Data'!L496-MIN('1. Data'!L:L))/(MAX('1. Data'!L:L)-MIN('1. Data'!L:L))</f>
        <v>0.5692307692</v>
      </c>
      <c r="M499" s="61">
        <f>('1. Data'!M496-MIN('1. Data'!M:M))/(MAX('1. Data'!M:M)-MIN('1. Data'!M:M))</f>
        <v>0.6</v>
      </c>
    </row>
    <row r="500" ht="15.75" customHeight="1">
      <c r="A500" s="60">
        <v>496.0</v>
      </c>
      <c r="B500" s="61">
        <f>('1. Data'!B497-MIN('1. Data'!B:B))/(MAX('1. Data'!B:B)-MIN('1. Data'!B:B))</f>
        <v>0.5398230088</v>
      </c>
      <c r="C500" s="61">
        <f>(MAX('1. Data'!C:C)-'1. Data'!C497)/(MAX('1. Data'!C:C)-MIN('1. Data'!C:C))</f>
        <v>0.8424657534</v>
      </c>
      <c r="D500" s="61">
        <f>('1. Data'!D497-MIN('1. Data'!D:D))/(MAX('1. Data'!D:D)-MIN('1. Data'!D:D))</f>
        <v>0.53</v>
      </c>
      <c r="E500" s="61">
        <f>('1. Data'!E497-MIN('1. Data'!E:E))/(MAX('1. Data'!E:E)-MIN('1. Data'!E:E))</f>
        <v>0.1164383562</v>
      </c>
      <c r="F500" s="61">
        <f>(MAX('1. Data'!F:F)-'1. Data'!F497)/(MAX('1. Data'!F:F)-MIN('1. Data'!F:F))</f>
        <v>0.9031719533</v>
      </c>
      <c r="G500" s="61">
        <f>(MAX('1. Data'!G:G)-'1. Data'!G497)/(MAX('1. Data'!G:G)-MIN('1. Data'!G:G))</f>
        <v>0.9436619718</v>
      </c>
      <c r="H500" s="61">
        <f>(MAX('1. Data'!H:H)-'1. Data'!H497)/(MAX('1. Data'!H:H)-MIN('1. Data'!H:H))</f>
        <v>0.964664311</v>
      </c>
      <c r="I500" s="61">
        <f>(MAX('1. Data'!I:I)-'1. Data'!I497)/(MAX('1. Data'!I:I)-MIN('1. Data'!I:I))</f>
        <v>0.4765051395</v>
      </c>
      <c r="J500" s="61">
        <f>(MAX('1. Data'!J:J)-'1. Data'!J497)/(MAX('1. Data'!J:J)-MIN('1. Data'!J:J))</f>
        <v>0.6771653543</v>
      </c>
      <c r="K500" s="61">
        <f>('1. Data'!K497-MIN('1. Data'!K:K))/(MAX('1. Data'!K:K)-MIN('1. Data'!K:K))</f>
        <v>0.1916167665</v>
      </c>
      <c r="L500" s="61">
        <f>('1. Data'!L497-MIN('1. Data'!L:L))/(MAX('1. Data'!L:L)-MIN('1. Data'!L:L))</f>
        <v>0.4</v>
      </c>
      <c r="M500" s="61">
        <f>('1. Data'!M497-MIN('1. Data'!M:M))/(MAX('1. Data'!M:M)-MIN('1. Data'!M:M))</f>
        <v>1</v>
      </c>
    </row>
    <row r="501" ht="15.75" customHeight="1">
      <c r="A501" s="60">
        <v>497.0</v>
      </c>
      <c r="B501" s="61">
        <f>('1. Data'!B498-MIN('1. Data'!B:B))/(MAX('1. Data'!B:B)-MIN('1. Data'!B:B))</f>
        <v>0.2831858407</v>
      </c>
      <c r="C501" s="61">
        <f>(MAX('1. Data'!C:C)-'1. Data'!C498)/(MAX('1. Data'!C:C)-MIN('1. Data'!C:C))</f>
        <v>0.7260273973</v>
      </c>
      <c r="D501" s="61">
        <f>('1. Data'!D498-MIN('1. Data'!D:D))/(MAX('1. Data'!D:D)-MIN('1. Data'!D:D))</f>
        <v>0.25</v>
      </c>
      <c r="E501" s="61">
        <f>('1. Data'!E498-MIN('1. Data'!E:E))/(MAX('1. Data'!E:E)-MIN('1. Data'!E:E))</f>
        <v>0.06849315068</v>
      </c>
      <c r="F501" s="61">
        <f>(MAX('1. Data'!F:F)-'1. Data'!F498)/(MAX('1. Data'!F:F)-MIN('1. Data'!F:F))</f>
        <v>0.8848080134</v>
      </c>
      <c r="G501" s="61">
        <f>(MAX('1. Data'!G:G)-'1. Data'!G498)/(MAX('1. Data'!G:G)-MIN('1. Data'!G:G))</f>
        <v>0.8169014085</v>
      </c>
      <c r="H501" s="61">
        <f>(MAX('1. Data'!H:H)-'1. Data'!H498)/(MAX('1. Data'!H:H)-MIN('1. Data'!H:H))</f>
        <v>0.8869257951</v>
      </c>
      <c r="I501" s="61">
        <f>(MAX('1. Data'!I:I)-'1. Data'!I498)/(MAX('1. Data'!I:I)-MIN('1. Data'!I:I))</f>
        <v>0.3883994126</v>
      </c>
      <c r="J501" s="61">
        <f>(MAX('1. Data'!J:J)-'1. Data'!J498)/(MAX('1. Data'!J:J)-MIN('1. Data'!J:J))</f>
        <v>0.4566929134</v>
      </c>
      <c r="K501" s="61">
        <f>('1. Data'!K498-MIN('1. Data'!K:K))/(MAX('1. Data'!K:K)-MIN('1. Data'!K:K))</f>
        <v>0.1916167665</v>
      </c>
      <c r="L501" s="61">
        <f>('1. Data'!L498-MIN('1. Data'!L:L))/(MAX('1. Data'!L:L)-MIN('1. Data'!L:L))</f>
        <v>0.09230769231</v>
      </c>
      <c r="M501" s="61">
        <f>('1. Data'!M498-MIN('1. Data'!M:M))/(MAX('1. Data'!M:M)-MIN('1. Data'!M:M))</f>
        <v>0.6</v>
      </c>
    </row>
    <row r="502" ht="15.75" customHeight="1">
      <c r="A502" s="60">
        <v>498.0</v>
      </c>
      <c r="B502" s="61">
        <f>('1. Data'!B499-MIN('1. Data'!B:B))/(MAX('1. Data'!B:B)-MIN('1. Data'!B:B))</f>
        <v>0.2300884956</v>
      </c>
      <c r="C502" s="61">
        <f>(MAX('1. Data'!C:C)-'1. Data'!C499)/(MAX('1. Data'!C:C)-MIN('1. Data'!C:C))</f>
        <v>0.8493150685</v>
      </c>
      <c r="D502" s="61">
        <f>('1. Data'!D499-MIN('1. Data'!D:D))/(MAX('1. Data'!D:D)-MIN('1. Data'!D:D))</f>
        <v>0.32</v>
      </c>
      <c r="E502" s="61">
        <f>('1. Data'!E499-MIN('1. Data'!E:E))/(MAX('1. Data'!E:E)-MIN('1. Data'!E:E))</f>
        <v>0.1095890411</v>
      </c>
      <c r="F502" s="61">
        <f>(MAX('1. Data'!F:F)-'1. Data'!F499)/(MAX('1. Data'!F:F)-MIN('1. Data'!F:F))</f>
        <v>0.8697829716</v>
      </c>
      <c r="G502" s="61">
        <f>(MAX('1. Data'!G:G)-'1. Data'!G499)/(MAX('1. Data'!G:G)-MIN('1. Data'!G:G))</f>
        <v>0.4084507042</v>
      </c>
      <c r="H502" s="61">
        <f>(MAX('1. Data'!H:H)-'1. Data'!H499)/(MAX('1. Data'!H:H)-MIN('1. Data'!H:H))</f>
        <v>0.6219081272</v>
      </c>
      <c r="I502" s="61">
        <f>(MAX('1. Data'!I:I)-'1. Data'!I499)/(MAX('1. Data'!I:I)-MIN('1. Data'!I:I))</f>
        <v>0.5205580029</v>
      </c>
      <c r="J502" s="61">
        <f>(MAX('1. Data'!J:J)-'1. Data'!J499)/(MAX('1. Data'!J:J)-MIN('1. Data'!J:J))</f>
        <v>0.5433070866</v>
      </c>
      <c r="K502" s="61">
        <f>('1. Data'!K499-MIN('1. Data'!K:K))/(MAX('1. Data'!K:K)-MIN('1. Data'!K:K))</f>
        <v>0.2754491018</v>
      </c>
      <c r="L502" s="61">
        <f>('1. Data'!L499-MIN('1. Data'!L:L))/(MAX('1. Data'!L:L)-MIN('1. Data'!L:L))</f>
        <v>0.4153846154</v>
      </c>
      <c r="M502" s="61">
        <f>('1. Data'!M499-MIN('1. Data'!M:M))/(MAX('1. Data'!M:M)-MIN('1. Data'!M:M))</f>
        <v>0.4</v>
      </c>
    </row>
    <row r="503" ht="15.75" customHeight="1">
      <c r="A503" s="60">
        <v>499.0</v>
      </c>
      <c r="B503" s="61">
        <f>('1. Data'!B500-MIN('1. Data'!B:B))/(MAX('1. Data'!B:B)-MIN('1. Data'!B:B))</f>
        <v>0.5398230088</v>
      </c>
      <c r="C503" s="61">
        <f>(MAX('1. Data'!C:C)-'1. Data'!C500)/(MAX('1. Data'!C:C)-MIN('1. Data'!C:C))</f>
        <v>0.8424657534</v>
      </c>
      <c r="D503" s="61">
        <f>('1. Data'!D500-MIN('1. Data'!D:D))/(MAX('1. Data'!D:D)-MIN('1. Data'!D:D))</f>
        <v>0.53</v>
      </c>
      <c r="E503" s="61">
        <f>('1. Data'!E500-MIN('1. Data'!E:E))/(MAX('1. Data'!E:E)-MIN('1. Data'!E:E))</f>
        <v>0.1164383562</v>
      </c>
      <c r="F503" s="61">
        <f>(MAX('1. Data'!F:F)-'1. Data'!F500)/(MAX('1. Data'!F:F)-MIN('1. Data'!F:F))</f>
        <v>0.9031719533</v>
      </c>
      <c r="G503" s="61">
        <f>(MAX('1. Data'!G:G)-'1. Data'!G500)/(MAX('1. Data'!G:G)-MIN('1. Data'!G:G))</f>
        <v>0.9436619718</v>
      </c>
      <c r="H503" s="61">
        <f>(MAX('1. Data'!H:H)-'1. Data'!H500)/(MAX('1. Data'!H:H)-MIN('1. Data'!H:H))</f>
        <v>0.964664311</v>
      </c>
      <c r="I503" s="61">
        <f>(MAX('1. Data'!I:I)-'1. Data'!I500)/(MAX('1. Data'!I:I)-MIN('1. Data'!I:I))</f>
        <v>0.4765051395</v>
      </c>
      <c r="J503" s="61">
        <f>(MAX('1. Data'!J:J)-'1. Data'!J500)/(MAX('1. Data'!J:J)-MIN('1. Data'!J:J))</f>
        <v>0.6771653543</v>
      </c>
      <c r="K503" s="61">
        <f>('1. Data'!K500-MIN('1. Data'!K:K))/(MAX('1. Data'!K:K)-MIN('1. Data'!K:K))</f>
        <v>0.1916167665</v>
      </c>
      <c r="L503" s="61">
        <f>('1. Data'!L500-MIN('1. Data'!L:L))/(MAX('1. Data'!L:L)-MIN('1. Data'!L:L))</f>
        <v>0.4</v>
      </c>
      <c r="M503" s="61">
        <f>('1. Data'!M500-MIN('1. Data'!M:M))/(MAX('1. Data'!M:M)-MIN('1. Data'!M:M))</f>
        <v>1</v>
      </c>
    </row>
    <row r="504" ht="15.75" customHeight="1">
      <c r="A504" s="60">
        <v>500.0</v>
      </c>
      <c r="B504" s="61">
        <f>('1. Data'!B501-MIN('1. Data'!B:B))/(MAX('1. Data'!B:B)-MIN('1. Data'!B:B))</f>
        <v>0.3628318584</v>
      </c>
      <c r="C504" s="61">
        <f>(MAX('1. Data'!C:C)-'1. Data'!C501)/(MAX('1. Data'!C:C)-MIN('1. Data'!C:C))</f>
        <v>0.6095890411</v>
      </c>
      <c r="D504" s="61">
        <f>('1. Data'!D501-MIN('1. Data'!D:D))/(MAX('1. Data'!D:D)-MIN('1. Data'!D:D))</f>
        <v>0.31</v>
      </c>
      <c r="E504" s="61">
        <f>('1. Data'!E501-MIN('1. Data'!E:E))/(MAX('1. Data'!E:E)-MIN('1. Data'!E:E))</f>
        <v>0.1438356164</v>
      </c>
      <c r="F504" s="61">
        <f>(MAX('1. Data'!F:F)-'1. Data'!F501)/(MAX('1. Data'!F:F)-MIN('1. Data'!F:F))</f>
        <v>0.8764607679</v>
      </c>
      <c r="G504" s="61">
        <f>(MAX('1. Data'!G:G)-'1. Data'!G501)/(MAX('1. Data'!G:G)-MIN('1. Data'!G:G))</f>
        <v>0.6901408451</v>
      </c>
      <c r="H504" s="61">
        <f>(MAX('1. Data'!H:H)-'1. Data'!H501)/(MAX('1. Data'!H:H)-MIN('1. Data'!H:H))</f>
        <v>0.7349823322</v>
      </c>
      <c r="I504" s="61">
        <f>(MAX('1. Data'!I:I)-'1. Data'!I501)/(MAX('1. Data'!I:I)-MIN('1. Data'!I:I))</f>
        <v>0.2562408223</v>
      </c>
      <c r="J504" s="61">
        <f>(MAX('1. Data'!J:J)-'1. Data'!J501)/(MAX('1. Data'!J:J)-MIN('1. Data'!J:J))</f>
        <v>0.4173228346</v>
      </c>
      <c r="K504" s="61">
        <f>('1. Data'!K501-MIN('1. Data'!K:K))/(MAX('1. Data'!K:K)-MIN('1. Data'!K:K))</f>
        <v>0.245508982</v>
      </c>
      <c r="L504" s="61">
        <f>('1. Data'!L501-MIN('1. Data'!L:L))/(MAX('1. Data'!L:L)-MIN('1. Data'!L:L))</f>
        <v>0.4923076923</v>
      </c>
      <c r="M504" s="61">
        <f>('1. Data'!M501-MIN('1. Data'!M:M))/(MAX('1. Data'!M:M)-MIN('1. Data'!M:M))</f>
        <v>0.6</v>
      </c>
    </row>
    <row r="505" ht="15.75" customHeight="1">
      <c r="A505" s="60">
        <v>501.0</v>
      </c>
      <c r="B505" s="61">
        <f>('1. Data'!B502-MIN('1. Data'!B:B))/(MAX('1. Data'!B:B)-MIN('1. Data'!B:B))</f>
        <v>0.2831858407</v>
      </c>
      <c r="C505" s="61">
        <f>(MAX('1. Data'!C:C)-'1. Data'!C502)/(MAX('1. Data'!C:C)-MIN('1. Data'!C:C))</f>
        <v>0.7260273973</v>
      </c>
      <c r="D505" s="61">
        <f>('1. Data'!D502-MIN('1. Data'!D:D))/(MAX('1. Data'!D:D)-MIN('1. Data'!D:D))</f>
        <v>0.25</v>
      </c>
      <c r="E505" s="61">
        <f>('1. Data'!E502-MIN('1. Data'!E:E))/(MAX('1. Data'!E:E)-MIN('1. Data'!E:E))</f>
        <v>0.06849315068</v>
      </c>
      <c r="F505" s="61">
        <f>(MAX('1. Data'!F:F)-'1. Data'!F502)/(MAX('1. Data'!F:F)-MIN('1. Data'!F:F))</f>
        <v>0.8848080134</v>
      </c>
      <c r="G505" s="61">
        <f>(MAX('1. Data'!G:G)-'1. Data'!G502)/(MAX('1. Data'!G:G)-MIN('1. Data'!G:G))</f>
        <v>0.8169014085</v>
      </c>
      <c r="H505" s="61">
        <f>(MAX('1. Data'!H:H)-'1. Data'!H502)/(MAX('1. Data'!H:H)-MIN('1. Data'!H:H))</f>
        <v>0.8869257951</v>
      </c>
      <c r="I505" s="61">
        <f>(MAX('1. Data'!I:I)-'1. Data'!I502)/(MAX('1. Data'!I:I)-MIN('1. Data'!I:I))</f>
        <v>0.3883994126</v>
      </c>
      <c r="J505" s="61">
        <f>(MAX('1. Data'!J:J)-'1. Data'!J502)/(MAX('1. Data'!J:J)-MIN('1. Data'!J:J))</f>
        <v>0.4566929134</v>
      </c>
      <c r="K505" s="61">
        <f>('1. Data'!K502-MIN('1. Data'!K:K))/(MAX('1. Data'!K:K)-MIN('1. Data'!K:K))</f>
        <v>0.1916167665</v>
      </c>
      <c r="L505" s="61">
        <f>('1. Data'!L502-MIN('1. Data'!L:L))/(MAX('1. Data'!L:L)-MIN('1. Data'!L:L))</f>
        <v>0.09230769231</v>
      </c>
      <c r="M505" s="61">
        <f>('1. Data'!M502-MIN('1. Data'!M:M))/(MAX('1. Data'!M:M)-MIN('1. Data'!M:M))</f>
        <v>0.6</v>
      </c>
    </row>
    <row r="506" ht="15.75" customHeight="1">
      <c r="A506" s="60">
        <v>502.0</v>
      </c>
      <c r="B506" s="61">
        <f>('1. Data'!B503-MIN('1. Data'!B:B))/(MAX('1. Data'!B:B)-MIN('1. Data'!B:B))</f>
        <v>0.5132743363</v>
      </c>
      <c r="C506" s="61">
        <f>(MAX('1. Data'!C:C)-'1. Data'!C503)/(MAX('1. Data'!C:C)-MIN('1. Data'!C:C))</f>
        <v>0.7808219178</v>
      </c>
      <c r="D506" s="61">
        <f>('1. Data'!D503-MIN('1. Data'!D:D))/(MAX('1. Data'!D:D)-MIN('1. Data'!D:D))</f>
        <v>0.73</v>
      </c>
      <c r="E506" s="61">
        <f>('1. Data'!E503-MIN('1. Data'!E:E))/(MAX('1. Data'!E:E)-MIN('1. Data'!E:E))</f>
        <v>0.3869863014</v>
      </c>
      <c r="F506" s="61">
        <f>(MAX('1. Data'!F:F)-'1. Data'!F503)/(MAX('1. Data'!F:F)-MIN('1. Data'!F:F))</f>
        <v>0.8964941569</v>
      </c>
      <c r="G506" s="61">
        <f>(MAX('1. Data'!G:G)-'1. Data'!G503)/(MAX('1. Data'!G:G)-MIN('1. Data'!G:G))</f>
        <v>0.4788732394</v>
      </c>
      <c r="H506" s="61">
        <f>(MAX('1. Data'!H:H)-'1. Data'!H503)/(MAX('1. Data'!H:H)-MIN('1. Data'!H:H))</f>
        <v>0.7526501767</v>
      </c>
      <c r="I506" s="61">
        <f>(MAX('1. Data'!I:I)-'1. Data'!I503)/(MAX('1. Data'!I:I)-MIN('1. Data'!I:I))</f>
        <v>0.3443465492</v>
      </c>
      <c r="J506" s="61">
        <f>(MAX('1. Data'!J:J)-'1. Data'!J503)/(MAX('1. Data'!J:J)-MIN('1. Data'!J:J))</f>
        <v>0.6614173228</v>
      </c>
      <c r="K506" s="61">
        <f>('1. Data'!K503-MIN('1. Data'!K:K))/(MAX('1. Data'!K:K)-MIN('1. Data'!K:K))</f>
        <v>0.3113772455</v>
      </c>
      <c r="L506" s="61">
        <f>('1. Data'!L503-MIN('1. Data'!L:L))/(MAX('1. Data'!L:L)-MIN('1. Data'!L:L))</f>
        <v>0.5538461538</v>
      </c>
      <c r="M506" s="61">
        <f>('1. Data'!M503-MIN('1. Data'!M:M))/(MAX('1. Data'!M:M)-MIN('1. Data'!M:M))</f>
        <v>0.8</v>
      </c>
    </row>
    <row r="507" ht="15.75" customHeight="1">
      <c r="A507" s="60">
        <v>503.0</v>
      </c>
      <c r="B507" s="61">
        <f>('1. Data'!B504-MIN('1. Data'!B:B))/(MAX('1. Data'!B:B)-MIN('1. Data'!B:B))</f>
        <v>0.5132743363</v>
      </c>
      <c r="C507" s="61">
        <f>(MAX('1. Data'!C:C)-'1. Data'!C504)/(MAX('1. Data'!C:C)-MIN('1. Data'!C:C))</f>
        <v>0.7808219178</v>
      </c>
      <c r="D507" s="61">
        <f>('1. Data'!D504-MIN('1. Data'!D:D))/(MAX('1. Data'!D:D)-MIN('1. Data'!D:D))</f>
        <v>0.73</v>
      </c>
      <c r="E507" s="61">
        <f>('1. Data'!E504-MIN('1. Data'!E:E))/(MAX('1. Data'!E:E)-MIN('1. Data'!E:E))</f>
        <v>0.3869863014</v>
      </c>
      <c r="F507" s="61">
        <f>(MAX('1. Data'!F:F)-'1. Data'!F504)/(MAX('1. Data'!F:F)-MIN('1. Data'!F:F))</f>
        <v>0.8964941569</v>
      </c>
      <c r="G507" s="61">
        <f>(MAX('1. Data'!G:G)-'1. Data'!G504)/(MAX('1. Data'!G:G)-MIN('1. Data'!G:G))</f>
        <v>0.4788732394</v>
      </c>
      <c r="H507" s="61">
        <f>(MAX('1. Data'!H:H)-'1. Data'!H504)/(MAX('1. Data'!H:H)-MIN('1. Data'!H:H))</f>
        <v>0.7526501767</v>
      </c>
      <c r="I507" s="61">
        <f>(MAX('1. Data'!I:I)-'1. Data'!I504)/(MAX('1. Data'!I:I)-MIN('1. Data'!I:I))</f>
        <v>0.3443465492</v>
      </c>
      <c r="J507" s="61">
        <f>(MAX('1. Data'!J:J)-'1. Data'!J504)/(MAX('1. Data'!J:J)-MIN('1. Data'!J:J))</f>
        <v>0.6614173228</v>
      </c>
      <c r="K507" s="61">
        <f>('1. Data'!K504-MIN('1. Data'!K:K))/(MAX('1. Data'!K:K)-MIN('1. Data'!K:K))</f>
        <v>0.3113772455</v>
      </c>
      <c r="L507" s="61">
        <f>('1. Data'!L504-MIN('1. Data'!L:L))/(MAX('1. Data'!L:L)-MIN('1. Data'!L:L))</f>
        <v>0.5538461538</v>
      </c>
      <c r="M507" s="61">
        <f>('1. Data'!M504-MIN('1. Data'!M:M))/(MAX('1. Data'!M:M)-MIN('1. Data'!M:M))</f>
        <v>0.8</v>
      </c>
    </row>
    <row r="508" ht="15.75" customHeight="1">
      <c r="A508" s="60">
        <v>504.0</v>
      </c>
      <c r="B508" s="61">
        <f>('1. Data'!B505-MIN('1. Data'!B:B))/(MAX('1. Data'!B:B)-MIN('1. Data'!B:B))</f>
        <v>0.5221238938</v>
      </c>
      <c r="C508" s="61">
        <f>(MAX('1. Data'!C:C)-'1. Data'!C505)/(MAX('1. Data'!C:C)-MIN('1. Data'!C:C))</f>
        <v>0.904109589</v>
      </c>
      <c r="D508" s="61">
        <f>('1. Data'!D505-MIN('1. Data'!D:D))/(MAX('1. Data'!D:D)-MIN('1. Data'!D:D))</f>
        <v>0.47</v>
      </c>
      <c r="E508" s="61">
        <f>('1. Data'!E505-MIN('1. Data'!E:E))/(MAX('1. Data'!E:E)-MIN('1. Data'!E:E))</f>
        <v>0.06849315068</v>
      </c>
      <c r="F508" s="61">
        <f>(MAX('1. Data'!F:F)-'1. Data'!F505)/(MAX('1. Data'!F:F)-MIN('1. Data'!F:F))</f>
        <v>0.8898163606</v>
      </c>
      <c r="G508" s="61">
        <f>(MAX('1. Data'!G:G)-'1. Data'!G505)/(MAX('1. Data'!G:G)-MIN('1. Data'!G:G))</f>
        <v>0.9295774648</v>
      </c>
      <c r="H508" s="61">
        <f>(MAX('1. Data'!H:H)-'1. Data'!H505)/(MAX('1. Data'!H:H)-MIN('1. Data'!H:H))</f>
        <v>0.9363957597</v>
      </c>
      <c r="I508" s="61">
        <f>(MAX('1. Data'!I:I)-'1. Data'!I505)/(MAX('1. Data'!I:I)-MIN('1. Data'!I:I))</f>
        <v>0.4471365639</v>
      </c>
      <c r="J508" s="61">
        <f>(MAX('1. Data'!J:J)-'1. Data'!J505)/(MAX('1. Data'!J:J)-MIN('1. Data'!J:J))</f>
        <v>0.6535433071</v>
      </c>
      <c r="K508" s="61">
        <f>('1. Data'!K505-MIN('1. Data'!K:K))/(MAX('1. Data'!K:K)-MIN('1. Data'!K:K))</f>
        <v>0.4251497006</v>
      </c>
      <c r="L508" s="61">
        <f>('1. Data'!L505-MIN('1. Data'!L:L))/(MAX('1. Data'!L:L)-MIN('1. Data'!L:L))</f>
        <v>0.3846153846</v>
      </c>
      <c r="M508" s="61">
        <f>('1. Data'!M505-MIN('1. Data'!M:M))/(MAX('1. Data'!M:M)-MIN('1. Data'!M:M))</f>
        <v>0.8</v>
      </c>
    </row>
    <row r="509" ht="15.75" customHeight="1">
      <c r="A509" s="60">
        <v>505.0</v>
      </c>
      <c r="B509" s="61">
        <f>('1. Data'!B506-MIN('1. Data'!B:B))/(MAX('1. Data'!B:B)-MIN('1. Data'!B:B))</f>
        <v>0.5221238938</v>
      </c>
      <c r="C509" s="61">
        <f>(MAX('1. Data'!C:C)-'1. Data'!C506)/(MAX('1. Data'!C:C)-MIN('1. Data'!C:C))</f>
        <v>0.9178082192</v>
      </c>
      <c r="D509" s="61">
        <f>('1. Data'!D506-MIN('1. Data'!D:D))/(MAX('1. Data'!D:D)-MIN('1. Data'!D:D))</f>
        <v>0.42</v>
      </c>
      <c r="E509" s="61">
        <f>('1. Data'!E506-MIN('1. Data'!E:E))/(MAX('1. Data'!E:E)-MIN('1. Data'!E:E))</f>
        <v>0.06164383562</v>
      </c>
      <c r="F509" s="61">
        <f>(MAX('1. Data'!F:F)-'1. Data'!F506)/(MAX('1. Data'!F:F)-MIN('1. Data'!F:F))</f>
        <v>0.8914858097</v>
      </c>
      <c r="G509" s="61">
        <f>(MAX('1. Data'!G:G)-'1. Data'!G506)/(MAX('1. Data'!G:G)-MIN('1. Data'!G:G))</f>
        <v>0.9295774648</v>
      </c>
      <c r="H509" s="61">
        <f>(MAX('1. Data'!H:H)-'1. Data'!H506)/(MAX('1. Data'!H:H)-MIN('1. Data'!H:H))</f>
        <v>0.9434628975</v>
      </c>
      <c r="I509" s="61">
        <f>(MAX('1. Data'!I:I)-'1. Data'!I506)/(MAX('1. Data'!I:I)-MIN('1. Data'!I:I))</f>
        <v>0.4471365639</v>
      </c>
      <c r="J509" s="61">
        <f>(MAX('1. Data'!J:J)-'1. Data'!J506)/(MAX('1. Data'!J:J)-MIN('1. Data'!J:J))</f>
        <v>0.6299212598</v>
      </c>
      <c r="K509" s="61">
        <f>('1. Data'!K506-MIN('1. Data'!K:K))/(MAX('1. Data'!K:K)-MIN('1. Data'!K:K))</f>
        <v>0.4311377246</v>
      </c>
      <c r="L509" s="61">
        <f>('1. Data'!L506-MIN('1. Data'!L:L))/(MAX('1. Data'!L:L)-MIN('1. Data'!L:L))</f>
        <v>0.3692307692</v>
      </c>
      <c r="M509" s="61">
        <f>('1. Data'!M506-MIN('1. Data'!M:M))/(MAX('1. Data'!M:M)-MIN('1. Data'!M:M))</f>
        <v>0.8</v>
      </c>
    </row>
    <row r="510" ht="15.75" customHeight="1">
      <c r="A510" s="60">
        <v>506.0</v>
      </c>
      <c r="B510" s="61">
        <f>('1. Data'!B507-MIN('1. Data'!B:B))/(MAX('1. Data'!B:B)-MIN('1. Data'!B:B))</f>
        <v>0.4955752212</v>
      </c>
      <c r="C510" s="61">
        <f>(MAX('1. Data'!C:C)-'1. Data'!C507)/(MAX('1. Data'!C:C)-MIN('1. Data'!C:C))</f>
        <v>0.7465753425</v>
      </c>
      <c r="D510" s="61">
        <f>('1. Data'!D507-MIN('1. Data'!D:D))/(MAX('1. Data'!D:D)-MIN('1. Data'!D:D))</f>
        <v>0.63</v>
      </c>
      <c r="E510" s="61">
        <f>('1. Data'!E507-MIN('1. Data'!E:E))/(MAX('1. Data'!E:E)-MIN('1. Data'!E:E))</f>
        <v>0.1369863014</v>
      </c>
      <c r="F510" s="61">
        <f>(MAX('1. Data'!F:F)-'1. Data'!F507)/(MAX('1. Data'!F:F)-MIN('1. Data'!F:F))</f>
        <v>0.8998330551</v>
      </c>
      <c r="G510" s="61">
        <f>(MAX('1. Data'!G:G)-'1. Data'!G507)/(MAX('1. Data'!G:G)-MIN('1. Data'!G:G))</f>
        <v>0.8732394366</v>
      </c>
      <c r="H510" s="61">
        <f>(MAX('1. Data'!H:H)-'1. Data'!H507)/(MAX('1. Data'!H:H)-MIN('1. Data'!H:H))</f>
        <v>0.9293286219</v>
      </c>
      <c r="I510" s="61">
        <f>(MAX('1. Data'!I:I)-'1. Data'!I507)/(MAX('1. Data'!I:I)-MIN('1. Data'!I:I))</f>
        <v>0.5058737151</v>
      </c>
      <c r="J510" s="61">
        <f>(MAX('1. Data'!J:J)-'1. Data'!J507)/(MAX('1. Data'!J:J)-MIN('1. Data'!J:J))</f>
        <v>0.6692913386</v>
      </c>
      <c r="K510" s="61">
        <f>('1. Data'!K507-MIN('1. Data'!K:K))/(MAX('1. Data'!K:K)-MIN('1. Data'!K:K))</f>
        <v>0.2694610778</v>
      </c>
      <c r="L510" s="61">
        <f>('1. Data'!L507-MIN('1. Data'!L:L))/(MAX('1. Data'!L:L)-MIN('1. Data'!L:L))</f>
        <v>0.6307692308</v>
      </c>
      <c r="M510" s="61">
        <f>('1. Data'!M507-MIN('1. Data'!M:M))/(MAX('1. Data'!M:M)-MIN('1. Data'!M:M))</f>
        <v>0.8</v>
      </c>
    </row>
    <row r="511" ht="15.75" customHeight="1">
      <c r="A511" s="60">
        <v>507.0</v>
      </c>
      <c r="B511" s="61">
        <f>('1. Data'!B508-MIN('1. Data'!B:B))/(MAX('1. Data'!B:B)-MIN('1. Data'!B:B))</f>
        <v>0.5132743363</v>
      </c>
      <c r="C511" s="61">
        <f>(MAX('1. Data'!C:C)-'1. Data'!C508)/(MAX('1. Data'!C:C)-MIN('1. Data'!C:C))</f>
        <v>0.9178082192</v>
      </c>
      <c r="D511" s="61">
        <f>('1. Data'!D508-MIN('1. Data'!D:D))/(MAX('1. Data'!D:D)-MIN('1. Data'!D:D))</f>
        <v>0.46</v>
      </c>
      <c r="E511" s="61">
        <f>('1. Data'!E508-MIN('1. Data'!E:E))/(MAX('1. Data'!E:E)-MIN('1. Data'!E:E))</f>
        <v>0.06164383562</v>
      </c>
      <c r="F511" s="61">
        <f>(MAX('1. Data'!F:F)-'1. Data'!F508)/(MAX('1. Data'!F:F)-MIN('1. Data'!F:F))</f>
        <v>0.8948247078</v>
      </c>
      <c r="G511" s="61">
        <f>(MAX('1. Data'!G:G)-'1. Data'!G508)/(MAX('1. Data'!G:G)-MIN('1. Data'!G:G))</f>
        <v>0.9295774648</v>
      </c>
      <c r="H511" s="61">
        <f>(MAX('1. Data'!H:H)-'1. Data'!H508)/(MAX('1. Data'!H:H)-MIN('1. Data'!H:H))</f>
        <v>0.9469964664</v>
      </c>
      <c r="I511" s="61">
        <f>(MAX('1. Data'!I:I)-'1. Data'!I508)/(MAX('1. Data'!I:I)-MIN('1. Data'!I:I))</f>
        <v>0.4471365639</v>
      </c>
      <c r="J511" s="61">
        <f>(MAX('1. Data'!J:J)-'1. Data'!J508)/(MAX('1. Data'!J:J)-MIN('1. Data'!J:J))</f>
        <v>0.5984251969</v>
      </c>
      <c r="K511" s="61">
        <f>('1. Data'!K508-MIN('1. Data'!K:K))/(MAX('1. Data'!K:K)-MIN('1. Data'!K:K))</f>
        <v>0.4131736527</v>
      </c>
      <c r="L511" s="61">
        <f>('1. Data'!L508-MIN('1. Data'!L:L))/(MAX('1. Data'!L:L)-MIN('1. Data'!L:L))</f>
        <v>0.3692307692</v>
      </c>
      <c r="M511" s="61">
        <f>('1. Data'!M508-MIN('1. Data'!M:M))/(MAX('1. Data'!M:M)-MIN('1. Data'!M:M))</f>
        <v>0.8</v>
      </c>
    </row>
    <row r="512" ht="15.75" customHeight="1">
      <c r="A512" s="60">
        <v>508.0</v>
      </c>
      <c r="B512" s="61">
        <f>('1. Data'!B509-MIN('1. Data'!B:B))/(MAX('1. Data'!B:B)-MIN('1. Data'!B:B))</f>
        <v>0.5840707965</v>
      </c>
      <c r="C512" s="61">
        <f>(MAX('1. Data'!C:C)-'1. Data'!C509)/(MAX('1. Data'!C:C)-MIN('1. Data'!C:C))</f>
        <v>0.6232876712</v>
      </c>
      <c r="D512" s="61">
        <f>('1. Data'!D509-MIN('1. Data'!D:D))/(MAX('1. Data'!D:D)-MIN('1. Data'!D:D))</f>
        <v>0.55</v>
      </c>
      <c r="E512" s="61">
        <f>('1. Data'!E509-MIN('1. Data'!E:E))/(MAX('1. Data'!E:E)-MIN('1. Data'!E:E))</f>
        <v>0.09589041096</v>
      </c>
      <c r="F512" s="61">
        <f>(MAX('1. Data'!F:F)-'1. Data'!F509)/(MAX('1. Data'!F:F)-MIN('1. Data'!F:F))</f>
        <v>0.8797996661</v>
      </c>
      <c r="G512" s="61">
        <f>(MAX('1. Data'!G:G)-'1. Data'!G509)/(MAX('1. Data'!G:G)-MIN('1. Data'!G:G))</f>
        <v>0.9295774648</v>
      </c>
      <c r="H512" s="61">
        <f>(MAX('1. Data'!H:H)-'1. Data'!H509)/(MAX('1. Data'!H:H)-MIN('1. Data'!H:H))</f>
        <v>0.9752650177</v>
      </c>
      <c r="I512" s="61">
        <f>(MAX('1. Data'!I:I)-'1. Data'!I509)/(MAX('1. Data'!I:I)-MIN('1. Data'!I:I))</f>
        <v>0.2709251101</v>
      </c>
      <c r="J512" s="61">
        <f>(MAX('1. Data'!J:J)-'1. Data'!J509)/(MAX('1. Data'!J:J)-MIN('1. Data'!J:J))</f>
        <v>0.6614173228</v>
      </c>
      <c r="K512" s="61">
        <f>('1. Data'!K509-MIN('1. Data'!K:K))/(MAX('1. Data'!K:K)-MIN('1. Data'!K:K))</f>
        <v>0.2275449102</v>
      </c>
      <c r="L512" s="61">
        <f>('1. Data'!L509-MIN('1. Data'!L:L))/(MAX('1. Data'!L:L)-MIN('1. Data'!L:L))</f>
        <v>0.1692307692</v>
      </c>
      <c r="M512" s="61">
        <f>('1. Data'!M509-MIN('1. Data'!M:M))/(MAX('1. Data'!M:M)-MIN('1. Data'!M:M))</f>
        <v>0.6</v>
      </c>
    </row>
    <row r="513" ht="15.75" customHeight="1">
      <c r="A513" s="60">
        <v>509.0</v>
      </c>
      <c r="B513" s="61">
        <f>('1. Data'!B510-MIN('1. Data'!B:B))/(MAX('1. Data'!B:B)-MIN('1. Data'!B:B))</f>
        <v>0.4778761062</v>
      </c>
      <c r="C513" s="61">
        <f>(MAX('1. Data'!C:C)-'1. Data'!C510)/(MAX('1. Data'!C:C)-MIN('1. Data'!C:C))</f>
        <v>0.6780821918</v>
      </c>
      <c r="D513" s="61">
        <f>('1. Data'!D510-MIN('1. Data'!D:D))/(MAX('1. Data'!D:D)-MIN('1. Data'!D:D))</f>
        <v>0.31</v>
      </c>
      <c r="E513" s="61">
        <f>('1. Data'!E510-MIN('1. Data'!E:E))/(MAX('1. Data'!E:E)-MIN('1. Data'!E:E))</f>
        <v>0.08904109589</v>
      </c>
      <c r="F513" s="61">
        <f>(MAX('1. Data'!F:F)-'1. Data'!F510)/(MAX('1. Data'!F:F)-MIN('1. Data'!F:F))</f>
        <v>0.8697829716</v>
      </c>
      <c r="G513" s="61">
        <f>(MAX('1. Data'!G:G)-'1. Data'!G510)/(MAX('1. Data'!G:G)-MIN('1. Data'!G:G))</f>
        <v>0.6478873239</v>
      </c>
      <c r="H513" s="61">
        <f>(MAX('1. Data'!H:H)-'1. Data'!H510)/(MAX('1. Data'!H:H)-MIN('1. Data'!H:H))</f>
        <v>0.8021201413</v>
      </c>
      <c r="I513" s="61">
        <f>(MAX('1. Data'!I:I)-'1. Data'!I510)/(MAX('1. Data'!I:I)-MIN('1. Data'!I:I))</f>
        <v>0.3149779736</v>
      </c>
      <c r="J513" s="61">
        <f>(MAX('1. Data'!J:J)-'1. Data'!J510)/(MAX('1. Data'!J:J)-MIN('1. Data'!J:J))</f>
        <v>0.6535433071</v>
      </c>
      <c r="K513" s="61">
        <f>('1. Data'!K510-MIN('1. Data'!K:K))/(MAX('1. Data'!K:K)-MIN('1. Data'!K:K))</f>
        <v>0.1796407186</v>
      </c>
      <c r="L513" s="61">
        <f>('1. Data'!L510-MIN('1. Data'!L:L))/(MAX('1. Data'!L:L)-MIN('1. Data'!L:L))</f>
        <v>0.2769230769</v>
      </c>
      <c r="M513" s="61">
        <f>('1. Data'!M510-MIN('1. Data'!M:M))/(MAX('1. Data'!M:M)-MIN('1. Data'!M:M))</f>
        <v>0.6</v>
      </c>
    </row>
    <row r="514" ht="15.75" customHeight="1">
      <c r="A514" s="60">
        <v>510.0</v>
      </c>
      <c r="B514" s="61">
        <f>('1. Data'!B511-MIN('1. Data'!B:B))/(MAX('1. Data'!B:B)-MIN('1. Data'!B:B))</f>
        <v>0.7699115044</v>
      </c>
      <c r="C514" s="61">
        <f>(MAX('1. Data'!C:C)-'1. Data'!C511)/(MAX('1. Data'!C:C)-MIN('1. Data'!C:C))</f>
        <v>0.8835616438</v>
      </c>
      <c r="D514" s="61">
        <f>('1. Data'!D511-MIN('1. Data'!D:D))/(MAX('1. Data'!D:D)-MIN('1. Data'!D:D))</f>
        <v>0.75</v>
      </c>
      <c r="E514" s="61">
        <f>('1. Data'!E511-MIN('1. Data'!E:E))/(MAX('1. Data'!E:E)-MIN('1. Data'!E:E))</f>
        <v>0.1301369863</v>
      </c>
      <c r="F514" s="61">
        <f>(MAX('1. Data'!F:F)-'1. Data'!F511)/(MAX('1. Data'!F:F)-MIN('1. Data'!F:F))</f>
        <v>0.8797996661</v>
      </c>
      <c r="G514" s="61">
        <f>(MAX('1. Data'!G:G)-'1. Data'!G511)/(MAX('1. Data'!G:G)-MIN('1. Data'!G:G))</f>
        <v>0.6901408451</v>
      </c>
      <c r="H514" s="61">
        <f>(MAX('1. Data'!H:H)-'1. Data'!H511)/(MAX('1. Data'!H:H)-MIN('1. Data'!H:H))</f>
        <v>0.8692579505</v>
      </c>
      <c r="I514" s="61">
        <f>(MAX('1. Data'!I:I)-'1. Data'!I511)/(MAX('1. Data'!I:I)-MIN('1. Data'!I:I))</f>
        <v>0.3737151248</v>
      </c>
      <c r="J514" s="61">
        <f>(MAX('1. Data'!J:J)-'1. Data'!J511)/(MAX('1. Data'!J:J)-MIN('1. Data'!J:J))</f>
        <v>0.7637795276</v>
      </c>
      <c r="K514" s="61">
        <f>('1. Data'!K511-MIN('1. Data'!K:K))/(MAX('1. Data'!K:K)-MIN('1. Data'!K:K))</f>
        <v>0.2095808383</v>
      </c>
      <c r="L514" s="61">
        <f>('1. Data'!L511-MIN('1. Data'!L:L))/(MAX('1. Data'!L:L)-MIN('1. Data'!L:L))</f>
        <v>0.4615384615</v>
      </c>
      <c r="M514" s="61">
        <f>('1. Data'!M511-MIN('1. Data'!M:M))/(MAX('1. Data'!M:M)-MIN('1. Data'!M:M))</f>
        <v>0.8</v>
      </c>
    </row>
    <row r="515" ht="15.75" customHeight="1">
      <c r="A515" s="60">
        <v>511.0</v>
      </c>
      <c r="B515" s="61">
        <f>('1. Data'!B512-MIN('1. Data'!B:B))/(MAX('1. Data'!B:B)-MIN('1. Data'!B:B))</f>
        <v>0.6902654867</v>
      </c>
      <c r="C515" s="61">
        <f>(MAX('1. Data'!C:C)-'1. Data'!C512)/(MAX('1. Data'!C:C)-MIN('1. Data'!C:C))</f>
        <v>0.7945205479</v>
      </c>
      <c r="D515" s="61">
        <f>('1. Data'!D512-MIN('1. Data'!D:D))/(MAX('1. Data'!D:D)-MIN('1. Data'!D:D))</f>
        <v>0.49</v>
      </c>
      <c r="E515" s="61">
        <f>('1. Data'!E512-MIN('1. Data'!E:E))/(MAX('1. Data'!E:E)-MIN('1. Data'!E:E))</f>
        <v>0.2534246575</v>
      </c>
      <c r="F515" s="61">
        <f>(MAX('1. Data'!F:F)-'1. Data'!F512)/(MAX('1. Data'!F:F)-MIN('1. Data'!F:F))</f>
        <v>0.898163606</v>
      </c>
      <c r="G515" s="61">
        <f>(MAX('1. Data'!G:G)-'1. Data'!G512)/(MAX('1. Data'!G:G)-MIN('1. Data'!G:G))</f>
        <v>0.7464788732</v>
      </c>
      <c r="H515" s="61">
        <f>(MAX('1. Data'!H:H)-'1. Data'!H512)/(MAX('1. Data'!H:H)-MIN('1. Data'!H:H))</f>
        <v>0.8692579505</v>
      </c>
      <c r="I515" s="61">
        <f>(MAX('1. Data'!I:I)-'1. Data'!I512)/(MAX('1. Data'!I:I)-MIN('1. Data'!I:I))</f>
        <v>0.4324522761</v>
      </c>
      <c r="J515" s="61">
        <f>(MAX('1. Data'!J:J)-'1. Data'!J512)/(MAX('1. Data'!J:J)-MIN('1. Data'!J:J))</f>
        <v>0.7795275591</v>
      </c>
      <c r="K515" s="61">
        <f>('1. Data'!K512-MIN('1. Data'!K:K))/(MAX('1. Data'!K:K)-MIN('1. Data'!K:K))</f>
        <v>0.1676646707</v>
      </c>
      <c r="L515" s="61">
        <f>('1. Data'!L512-MIN('1. Data'!L:L))/(MAX('1. Data'!L:L)-MIN('1. Data'!L:L))</f>
        <v>0.1692307692</v>
      </c>
      <c r="M515" s="61">
        <f>('1. Data'!M512-MIN('1. Data'!M:M))/(MAX('1. Data'!M:M)-MIN('1. Data'!M:M))</f>
        <v>0.4</v>
      </c>
    </row>
    <row r="516" ht="15.75" customHeight="1">
      <c r="A516" s="60">
        <v>512.0</v>
      </c>
      <c r="B516" s="61">
        <f>('1. Data'!B513-MIN('1. Data'!B:B))/(MAX('1. Data'!B:B)-MIN('1. Data'!B:B))</f>
        <v>0.4778761062</v>
      </c>
      <c r="C516" s="61">
        <f>(MAX('1. Data'!C:C)-'1. Data'!C513)/(MAX('1. Data'!C:C)-MIN('1. Data'!C:C))</f>
        <v>0.6780821918</v>
      </c>
      <c r="D516" s="61">
        <f>('1. Data'!D513-MIN('1. Data'!D:D))/(MAX('1. Data'!D:D)-MIN('1. Data'!D:D))</f>
        <v>0.31</v>
      </c>
      <c r="E516" s="61">
        <f>('1. Data'!E513-MIN('1. Data'!E:E))/(MAX('1. Data'!E:E)-MIN('1. Data'!E:E))</f>
        <v>0.08904109589</v>
      </c>
      <c r="F516" s="61">
        <f>(MAX('1. Data'!F:F)-'1. Data'!F513)/(MAX('1. Data'!F:F)-MIN('1. Data'!F:F))</f>
        <v>0.8697829716</v>
      </c>
      <c r="G516" s="61">
        <f>(MAX('1. Data'!G:G)-'1. Data'!G513)/(MAX('1. Data'!G:G)-MIN('1. Data'!G:G))</f>
        <v>0.6478873239</v>
      </c>
      <c r="H516" s="61">
        <f>(MAX('1. Data'!H:H)-'1. Data'!H513)/(MAX('1. Data'!H:H)-MIN('1. Data'!H:H))</f>
        <v>0.8021201413</v>
      </c>
      <c r="I516" s="61">
        <f>(MAX('1. Data'!I:I)-'1. Data'!I513)/(MAX('1. Data'!I:I)-MIN('1. Data'!I:I))</f>
        <v>0.3149779736</v>
      </c>
      <c r="J516" s="61">
        <f>(MAX('1. Data'!J:J)-'1. Data'!J513)/(MAX('1. Data'!J:J)-MIN('1. Data'!J:J))</f>
        <v>0.6535433071</v>
      </c>
      <c r="K516" s="61">
        <f>('1. Data'!K513-MIN('1. Data'!K:K))/(MAX('1. Data'!K:K)-MIN('1. Data'!K:K))</f>
        <v>0.1796407186</v>
      </c>
      <c r="L516" s="61">
        <f>('1. Data'!L513-MIN('1. Data'!L:L))/(MAX('1. Data'!L:L)-MIN('1. Data'!L:L))</f>
        <v>0.2769230769</v>
      </c>
      <c r="M516" s="61">
        <f>('1. Data'!M513-MIN('1. Data'!M:M))/(MAX('1. Data'!M:M)-MIN('1. Data'!M:M))</f>
        <v>0.6</v>
      </c>
    </row>
    <row r="517" ht="15.75" customHeight="1">
      <c r="A517" s="60">
        <v>513.0</v>
      </c>
      <c r="B517" s="61">
        <f>('1. Data'!B514-MIN('1. Data'!B:B))/(MAX('1. Data'!B:B)-MIN('1. Data'!B:B))</f>
        <v>0.5398230088</v>
      </c>
      <c r="C517" s="61">
        <f>(MAX('1. Data'!C:C)-'1. Data'!C514)/(MAX('1. Data'!C:C)-MIN('1. Data'!C:C))</f>
        <v>0.8082191781</v>
      </c>
      <c r="D517" s="61">
        <f>('1. Data'!D514-MIN('1. Data'!D:D))/(MAX('1. Data'!D:D)-MIN('1. Data'!D:D))</f>
        <v>0.48</v>
      </c>
      <c r="E517" s="61">
        <f>('1. Data'!E514-MIN('1. Data'!E:E))/(MAX('1. Data'!E:E)-MIN('1. Data'!E:E))</f>
        <v>0.08219178082</v>
      </c>
      <c r="F517" s="61">
        <f>(MAX('1. Data'!F:F)-'1. Data'!F514)/(MAX('1. Data'!F:F)-MIN('1. Data'!F:F))</f>
        <v>0.8113522538</v>
      </c>
      <c r="G517" s="61">
        <f>(MAX('1. Data'!G:G)-'1. Data'!G514)/(MAX('1. Data'!G:G)-MIN('1. Data'!G:G))</f>
        <v>0.8028169014</v>
      </c>
      <c r="H517" s="61">
        <f>(MAX('1. Data'!H:H)-'1. Data'!H514)/(MAX('1. Data'!H:H)-MIN('1. Data'!H:H))</f>
        <v>0.8480565371</v>
      </c>
      <c r="I517" s="61">
        <f>(MAX('1. Data'!I:I)-'1. Data'!I514)/(MAX('1. Data'!I:I)-MIN('1. Data'!I:I))</f>
        <v>0.4177679883</v>
      </c>
      <c r="J517" s="61">
        <f>(MAX('1. Data'!J:J)-'1. Data'!J514)/(MAX('1. Data'!J:J)-MIN('1. Data'!J:J))</f>
        <v>0.7716535433</v>
      </c>
      <c r="K517" s="61">
        <f>('1. Data'!K514-MIN('1. Data'!K:K))/(MAX('1. Data'!K:K)-MIN('1. Data'!K:K))</f>
        <v>0.2874251497</v>
      </c>
      <c r="L517" s="61">
        <f>('1. Data'!L514-MIN('1. Data'!L:L))/(MAX('1. Data'!L:L)-MIN('1. Data'!L:L))</f>
        <v>0.2</v>
      </c>
      <c r="M517" s="61">
        <f>('1. Data'!M514-MIN('1. Data'!M:M))/(MAX('1. Data'!M:M)-MIN('1. Data'!M:M))</f>
        <v>0.6</v>
      </c>
    </row>
    <row r="518" ht="15.75" customHeight="1">
      <c r="A518" s="60">
        <v>514.0</v>
      </c>
      <c r="B518" s="61">
        <f>('1. Data'!B515-MIN('1. Data'!B:B))/(MAX('1. Data'!B:B)-MIN('1. Data'!B:B))</f>
        <v>0.5221238938</v>
      </c>
      <c r="C518" s="61">
        <f>(MAX('1. Data'!C:C)-'1. Data'!C515)/(MAX('1. Data'!C:C)-MIN('1. Data'!C:C))</f>
        <v>0.7328767123</v>
      </c>
      <c r="D518" s="61">
        <f>('1. Data'!D515-MIN('1. Data'!D:D))/(MAX('1. Data'!D:D)-MIN('1. Data'!D:D))</f>
        <v>0.64</v>
      </c>
      <c r="E518" s="61">
        <f>('1. Data'!E515-MIN('1. Data'!E:E))/(MAX('1. Data'!E:E)-MIN('1. Data'!E:E))</f>
        <v>0.102739726</v>
      </c>
      <c r="F518" s="61">
        <f>(MAX('1. Data'!F:F)-'1. Data'!F515)/(MAX('1. Data'!F:F)-MIN('1. Data'!F:F))</f>
        <v>0.8414023372</v>
      </c>
      <c r="G518" s="61">
        <f>(MAX('1. Data'!G:G)-'1. Data'!G515)/(MAX('1. Data'!G:G)-MIN('1. Data'!G:G))</f>
        <v>0.9295774648</v>
      </c>
      <c r="H518" s="61">
        <f>(MAX('1. Data'!H:H)-'1. Data'!H515)/(MAX('1. Data'!H:H)-MIN('1. Data'!H:H))</f>
        <v>0.9681978799</v>
      </c>
      <c r="I518" s="61">
        <f>(MAX('1. Data'!I:I)-'1. Data'!I515)/(MAX('1. Data'!I:I)-MIN('1. Data'!I:I))</f>
        <v>0.4691629956</v>
      </c>
      <c r="J518" s="61">
        <f>(MAX('1. Data'!J:J)-'1. Data'!J515)/(MAX('1. Data'!J:J)-MIN('1. Data'!J:J))</f>
        <v>0.7244094488</v>
      </c>
      <c r="K518" s="61">
        <f>('1. Data'!K515-MIN('1. Data'!K:K))/(MAX('1. Data'!K:K)-MIN('1. Data'!K:K))</f>
        <v>0.1976047904</v>
      </c>
      <c r="L518" s="61">
        <f>('1. Data'!L515-MIN('1. Data'!L:L))/(MAX('1. Data'!L:L)-MIN('1. Data'!L:L))</f>
        <v>0.5230769231</v>
      </c>
      <c r="M518" s="61">
        <f>('1. Data'!M515-MIN('1. Data'!M:M))/(MAX('1. Data'!M:M)-MIN('1. Data'!M:M))</f>
        <v>0.8</v>
      </c>
    </row>
    <row r="519" ht="15.75" customHeight="1">
      <c r="A519" s="60">
        <v>515.0</v>
      </c>
      <c r="B519" s="61">
        <f>('1. Data'!B516-MIN('1. Data'!B:B))/(MAX('1. Data'!B:B)-MIN('1. Data'!B:B))</f>
        <v>0.5221238938</v>
      </c>
      <c r="C519" s="61">
        <f>(MAX('1. Data'!C:C)-'1. Data'!C516)/(MAX('1. Data'!C:C)-MIN('1. Data'!C:C))</f>
        <v>0.7328767123</v>
      </c>
      <c r="D519" s="61">
        <f>('1. Data'!D516-MIN('1. Data'!D:D))/(MAX('1. Data'!D:D)-MIN('1. Data'!D:D))</f>
        <v>0.64</v>
      </c>
      <c r="E519" s="61">
        <f>('1. Data'!E516-MIN('1. Data'!E:E))/(MAX('1. Data'!E:E)-MIN('1. Data'!E:E))</f>
        <v>0.102739726</v>
      </c>
      <c r="F519" s="61">
        <f>(MAX('1. Data'!F:F)-'1. Data'!F516)/(MAX('1. Data'!F:F)-MIN('1. Data'!F:F))</f>
        <v>0.8414023372</v>
      </c>
      <c r="G519" s="61">
        <f>(MAX('1. Data'!G:G)-'1. Data'!G516)/(MAX('1. Data'!G:G)-MIN('1. Data'!G:G))</f>
        <v>0.9295774648</v>
      </c>
      <c r="H519" s="61">
        <f>(MAX('1. Data'!H:H)-'1. Data'!H516)/(MAX('1. Data'!H:H)-MIN('1. Data'!H:H))</f>
        <v>0.9681978799</v>
      </c>
      <c r="I519" s="61">
        <f>(MAX('1. Data'!I:I)-'1. Data'!I516)/(MAX('1. Data'!I:I)-MIN('1. Data'!I:I))</f>
        <v>0.4691629956</v>
      </c>
      <c r="J519" s="61">
        <f>(MAX('1. Data'!J:J)-'1. Data'!J516)/(MAX('1. Data'!J:J)-MIN('1. Data'!J:J))</f>
        <v>0.7244094488</v>
      </c>
      <c r="K519" s="61">
        <f>('1. Data'!K516-MIN('1. Data'!K:K))/(MAX('1. Data'!K:K)-MIN('1. Data'!K:K))</f>
        <v>0.1976047904</v>
      </c>
      <c r="L519" s="61">
        <f>('1. Data'!L516-MIN('1. Data'!L:L))/(MAX('1. Data'!L:L)-MIN('1. Data'!L:L))</f>
        <v>0.5230769231</v>
      </c>
      <c r="M519" s="61">
        <f>('1. Data'!M516-MIN('1. Data'!M:M))/(MAX('1. Data'!M:M)-MIN('1. Data'!M:M))</f>
        <v>0.8</v>
      </c>
    </row>
    <row r="520" ht="15.75" customHeight="1">
      <c r="A520" s="60">
        <v>516.0</v>
      </c>
      <c r="B520" s="61">
        <f>('1. Data'!B517-MIN('1. Data'!B:B))/(MAX('1. Data'!B:B)-MIN('1. Data'!B:B))</f>
        <v>0.3451327434</v>
      </c>
      <c r="C520" s="61">
        <f>(MAX('1. Data'!C:C)-'1. Data'!C517)/(MAX('1. Data'!C:C)-MIN('1. Data'!C:C))</f>
        <v>0.6335616438</v>
      </c>
      <c r="D520" s="61">
        <f>('1. Data'!D517-MIN('1. Data'!D:D))/(MAX('1. Data'!D:D)-MIN('1. Data'!D:D))</f>
        <v>0.49</v>
      </c>
      <c r="E520" s="61">
        <f>('1. Data'!E517-MIN('1. Data'!E:E))/(MAX('1. Data'!E:E)-MIN('1. Data'!E:E))</f>
        <v>0.3561643836</v>
      </c>
      <c r="F520" s="61">
        <f>(MAX('1. Data'!F:F)-'1. Data'!F517)/(MAX('1. Data'!F:F)-MIN('1. Data'!F:F))</f>
        <v>0.816360601</v>
      </c>
      <c r="G520" s="61">
        <f>(MAX('1. Data'!G:G)-'1. Data'!G517)/(MAX('1. Data'!G:G)-MIN('1. Data'!G:G))</f>
        <v>0.5352112676</v>
      </c>
      <c r="H520" s="61">
        <f>(MAX('1. Data'!H:H)-'1. Data'!H517)/(MAX('1. Data'!H:H)-MIN('1. Data'!H:H))</f>
        <v>0.4876325088</v>
      </c>
      <c r="I520" s="61">
        <f>(MAX('1. Data'!I:I)-'1. Data'!I517)/(MAX('1. Data'!I:I)-MIN('1. Data'!I:I))</f>
        <v>0.1975036711</v>
      </c>
      <c r="J520" s="61">
        <f>(MAX('1. Data'!J:J)-'1. Data'!J517)/(MAX('1. Data'!J:J)-MIN('1. Data'!J:J))</f>
        <v>0.5511811024</v>
      </c>
      <c r="K520" s="61">
        <f>('1. Data'!K517-MIN('1. Data'!K:K))/(MAX('1. Data'!K:K)-MIN('1. Data'!K:K))</f>
        <v>0.4850299401</v>
      </c>
      <c r="L520" s="61">
        <f>('1. Data'!L517-MIN('1. Data'!L:L))/(MAX('1. Data'!L:L)-MIN('1. Data'!L:L))</f>
        <v>0.1384615385</v>
      </c>
      <c r="M520" s="61">
        <f>('1. Data'!M517-MIN('1. Data'!M:M))/(MAX('1. Data'!M:M)-MIN('1. Data'!M:M))</f>
        <v>0.4</v>
      </c>
    </row>
    <row r="521" ht="15.75" customHeight="1">
      <c r="A521" s="60">
        <v>517.0</v>
      </c>
      <c r="B521" s="61">
        <f>('1. Data'!B518-MIN('1. Data'!B:B))/(MAX('1. Data'!B:B)-MIN('1. Data'!B:B))</f>
        <v>0.6991150442</v>
      </c>
      <c r="C521" s="61">
        <f>(MAX('1. Data'!C:C)-'1. Data'!C518)/(MAX('1. Data'!C:C)-MIN('1. Data'!C:C))</f>
        <v>0.6712328767</v>
      </c>
      <c r="D521" s="61">
        <f>('1. Data'!D518-MIN('1. Data'!D:D))/(MAX('1. Data'!D:D)-MIN('1. Data'!D:D))</f>
        <v>0.49</v>
      </c>
      <c r="E521" s="61">
        <f>('1. Data'!E518-MIN('1. Data'!E:E))/(MAX('1. Data'!E:E)-MIN('1. Data'!E:E))</f>
        <v>0.2328767123</v>
      </c>
      <c r="F521" s="61">
        <f>(MAX('1. Data'!F:F)-'1. Data'!F518)/(MAX('1. Data'!F:F)-MIN('1. Data'!F:F))</f>
        <v>0.8530884808</v>
      </c>
      <c r="G521" s="61">
        <f>(MAX('1. Data'!G:G)-'1. Data'!G518)/(MAX('1. Data'!G:G)-MIN('1. Data'!G:G))</f>
        <v>0.9436619718</v>
      </c>
      <c r="H521" s="61">
        <f>(MAX('1. Data'!H:H)-'1. Data'!H518)/(MAX('1. Data'!H:H)-MIN('1. Data'!H:H))</f>
        <v>0.9717314488</v>
      </c>
      <c r="I521" s="61">
        <f>(MAX('1. Data'!I:I)-'1. Data'!I518)/(MAX('1. Data'!I:I)-MIN('1. Data'!I:I))</f>
        <v>0.1975036711</v>
      </c>
      <c r="J521" s="61">
        <f>(MAX('1. Data'!J:J)-'1. Data'!J518)/(MAX('1. Data'!J:J)-MIN('1. Data'!J:J))</f>
        <v>0.5984251969</v>
      </c>
      <c r="K521" s="61">
        <f>('1. Data'!K518-MIN('1. Data'!K:K))/(MAX('1. Data'!K:K)-MIN('1. Data'!K:K))</f>
        <v>0.245508982</v>
      </c>
      <c r="L521" s="61">
        <f>('1. Data'!L518-MIN('1. Data'!L:L))/(MAX('1. Data'!L:L)-MIN('1. Data'!L:L))</f>
        <v>0.5384615385</v>
      </c>
      <c r="M521" s="61">
        <f>('1. Data'!M518-MIN('1. Data'!M:M))/(MAX('1. Data'!M:M)-MIN('1. Data'!M:M))</f>
        <v>0.6</v>
      </c>
    </row>
    <row r="522" ht="15.75" customHeight="1">
      <c r="A522" s="60">
        <v>518.0</v>
      </c>
      <c r="B522" s="61">
        <f>('1. Data'!B519-MIN('1. Data'!B:B))/(MAX('1. Data'!B:B)-MIN('1. Data'!B:B))</f>
        <v>0.5132743363</v>
      </c>
      <c r="C522" s="61">
        <f>(MAX('1. Data'!C:C)-'1. Data'!C519)/(MAX('1. Data'!C:C)-MIN('1. Data'!C:C))</f>
        <v>0.6643835616</v>
      </c>
      <c r="D522" s="61">
        <f>('1. Data'!D519-MIN('1. Data'!D:D))/(MAX('1. Data'!D:D)-MIN('1. Data'!D:D))</f>
        <v>0.49</v>
      </c>
      <c r="E522" s="61">
        <f>('1. Data'!E519-MIN('1. Data'!E:E))/(MAX('1. Data'!E:E)-MIN('1. Data'!E:E))</f>
        <v>0.08219178082</v>
      </c>
      <c r="F522" s="61">
        <f>(MAX('1. Data'!F:F)-'1. Data'!F519)/(MAX('1. Data'!F:F)-MIN('1. Data'!F:F))</f>
        <v>0.6861435726</v>
      </c>
      <c r="G522" s="61">
        <f>(MAX('1. Data'!G:G)-'1. Data'!G519)/(MAX('1. Data'!G:G)-MIN('1. Data'!G:G))</f>
        <v>0.9436619718</v>
      </c>
      <c r="H522" s="61">
        <f>(MAX('1. Data'!H:H)-'1. Data'!H519)/(MAX('1. Data'!H:H)-MIN('1. Data'!H:H))</f>
        <v>0.964664311</v>
      </c>
      <c r="I522" s="61">
        <f>(MAX('1. Data'!I:I)-'1. Data'!I519)/(MAX('1. Data'!I:I)-MIN('1. Data'!I:I))</f>
        <v>0.3149779736</v>
      </c>
      <c r="J522" s="61">
        <f>(MAX('1. Data'!J:J)-'1. Data'!J519)/(MAX('1. Data'!J:J)-MIN('1. Data'!J:J))</f>
        <v>0.6692913386</v>
      </c>
      <c r="K522" s="61">
        <f>('1. Data'!K519-MIN('1. Data'!K:K))/(MAX('1. Data'!K:K)-MIN('1. Data'!K:K))</f>
        <v>0.1796407186</v>
      </c>
      <c r="L522" s="61">
        <f>('1. Data'!L519-MIN('1. Data'!L:L))/(MAX('1. Data'!L:L)-MIN('1. Data'!L:L))</f>
        <v>0</v>
      </c>
      <c r="M522" s="61">
        <f>('1. Data'!M519-MIN('1. Data'!M:M))/(MAX('1. Data'!M:M)-MIN('1. Data'!M:M))</f>
        <v>0</v>
      </c>
    </row>
    <row r="523" ht="15.75" customHeight="1">
      <c r="A523" s="60">
        <v>519.0</v>
      </c>
      <c r="B523" s="61">
        <f>('1. Data'!B520-MIN('1. Data'!B:B))/(MAX('1. Data'!B:B)-MIN('1. Data'!B:B))</f>
        <v>0.5575221239</v>
      </c>
      <c r="C523" s="61">
        <f>(MAX('1. Data'!C:C)-'1. Data'!C520)/(MAX('1. Data'!C:C)-MIN('1. Data'!C:C))</f>
        <v>0.9383561644</v>
      </c>
      <c r="D523" s="61">
        <f>('1. Data'!D520-MIN('1. Data'!D:D))/(MAX('1. Data'!D:D)-MIN('1. Data'!D:D))</f>
        <v>0.49</v>
      </c>
      <c r="E523" s="61">
        <f>('1. Data'!E520-MIN('1. Data'!E:E))/(MAX('1. Data'!E:E)-MIN('1. Data'!E:E))</f>
        <v>0.1301369863</v>
      </c>
      <c r="F523" s="61">
        <f>(MAX('1. Data'!F:F)-'1. Data'!F520)/(MAX('1. Data'!F:F)-MIN('1. Data'!F:F))</f>
        <v>0.8731218698</v>
      </c>
      <c r="G523" s="61">
        <f>(MAX('1. Data'!G:G)-'1. Data'!G520)/(MAX('1. Data'!G:G)-MIN('1. Data'!G:G))</f>
        <v>0.8591549296</v>
      </c>
      <c r="H523" s="61">
        <f>(MAX('1. Data'!H:H)-'1. Data'!H520)/(MAX('1. Data'!H:H)-MIN('1. Data'!H:H))</f>
        <v>0.9081272085</v>
      </c>
      <c r="I523" s="61">
        <f>(MAX('1. Data'!I:I)-'1. Data'!I520)/(MAX('1. Data'!I:I)-MIN('1. Data'!I:I))</f>
        <v>0.4765051395</v>
      </c>
      <c r="J523" s="61">
        <f>(MAX('1. Data'!J:J)-'1. Data'!J520)/(MAX('1. Data'!J:J)-MIN('1. Data'!J:J))</f>
        <v>0.6220472441</v>
      </c>
      <c r="K523" s="61">
        <f>('1. Data'!K520-MIN('1. Data'!K:K))/(MAX('1. Data'!K:K)-MIN('1. Data'!K:K))</f>
        <v>0.2095808383</v>
      </c>
      <c r="L523" s="61">
        <f>('1. Data'!L520-MIN('1. Data'!L:L))/(MAX('1. Data'!L:L)-MIN('1. Data'!L:L))</f>
        <v>0.5076923077</v>
      </c>
      <c r="M523" s="61">
        <f>('1. Data'!M520-MIN('1. Data'!M:M))/(MAX('1. Data'!M:M)-MIN('1. Data'!M:M))</f>
        <v>0.6</v>
      </c>
    </row>
    <row r="524" ht="15.75" customHeight="1">
      <c r="A524" s="60">
        <v>520.0</v>
      </c>
      <c r="B524" s="61">
        <f>('1. Data'!B521-MIN('1. Data'!B:B))/(MAX('1. Data'!B:B)-MIN('1. Data'!B:B))</f>
        <v>0.2389380531</v>
      </c>
      <c r="C524" s="61">
        <f>(MAX('1. Data'!C:C)-'1. Data'!C521)/(MAX('1. Data'!C:C)-MIN('1. Data'!C:C))</f>
        <v>0.8321917808</v>
      </c>
      <c r="D524" s="61">
        <f>('1. Data'!D521-MIN('1. Data'!D:D))/(MAX('1. Data'!D:D)-MIN('1. Data'!D:D))</f>
        <v>0.49</v>
      </c>
      <c r="E524" s="61">
        <f>('1. Data'!E521-MIN('1. Data'!E:E))/(MAX('1. Data'!E:E)-MIN('1. Data'!E:E))</f>
        <v>0.1095890411</v>
      </c>
      <c r="F524" s="61">
        <f>(MAX('1. Data'!F:F)-'1. Data'!F521)/(MAX('1. Data'!F:F)-MIN('1. Data'!F:F))</f>
        <v>0.8731218698</v>
      </c>
      <c r="G524" s="61">
        <f>(MAX('1. Data'!G:G)-'1. Data'!G521)/(MAX('1. Data'!G:G)-MIN('1. Data'!G:G))</f>
        <v>0.4647887324</v>
      </c>
      <c r="H524" s="61">
        <f>(MAX('1. Data'!H:H)-'1. Data'!H521)/(MAX('1. Data'!H:H)-MIN('1. Data'!H:H))</f>
        <v>0.6466431095</v>
      </c>
      <c r="I524" s="61">
        <f>(MAX('1. Data'!I:I)-'1. Data'!I521)/(MAX('1. Data'!I:I)-MIN('1. Data'!I:I))</f>
        <v>0.5205580029</v>
      </c>
      <c r="J524" s="61">
        <f>(MAX('1. Data'!J:J)-'1. Data'!J521)/(MAX('1. Data'!J:J)-MIN('1. Data'!J:J))</f>
        <v>0.5118110236</v>
      </c>
      <c r="K524" s="61">
        <f>('1. Data'!K521-MIN('1. Data'!K:K))/(MAX('1. Data'!K:K)-MIN('1. Data'!K:K))</f>
        <v>0.2694610778</v>
      </c>
      <c r="L524" s="61">
        <f>('1. Data'!L521-MIN('1. Data'!L:L))/(MAX('1. Data'!L:L)-MIN('1. Data'!L:L))</f>
        <v>0.4</v>
      </c>
      <c r="M524" s="61">
        <f>('1. Data'!M521-MIN('1. Data'!M:M))/(MAX('1. Data'!M:M)-MIN('1. Data'!M:M))</f>
        <v>0.4</v>
      </c>
    </row>
    <row r="525" ht="15.75" customHeight="1">
      <c r="A525" s="60">
        <v>521.0</v>
      </c>
      <c r="B525" s="61">
        <f>('1. Data'!B522-MIN('1. Data'!B:B))/(MAX('1. Data'!B:B)-MIN('1. Data'!B:B))</f>
        <v>0.4601769912</v>
      </c>
      <c r="C525" s="61">
        <f>(MAX('1. Data'!C:C)-'1. Data'!C522)/(MAX('1. Data'!C:C)-MIN('1. Data'!C:C))</f>
        <v>0.9109589041</v>
      </c>
      <c r="D525" s="61">
        <f>('1. Data'!D522-MIN('1. Data'!D:D))/(MAX('1. Data'!D:D)-MIN('1. Data'!D:D))</f>
        <v>0.49</v>
      </c>
      <c r="E525" s="61">
        <f>('1. Data'!E522-MIN('1. Data'!E:E))/(MAX('1. Data'!E:E)-MIN('1. Data'!E:E))</f>
        <v>0.1232876712</v>
      </c>
      <c r="F525" s="61">
        <f>(MAX('1. Data'!F:F)-'1. Data'!F522)/(MAX('1. Data'!F:F)-MIN('1. Data'!F:F))</f>
        <v>0.8731218698</v>
      </c>
      <c r="G525" s="61">
        <f>(MAX('1. Data'!G:G)-'1. Data'!G522)/(MAX('1. Data'!G:G)-MIN('1. Data'!G:G))</f>
        <v>0.8028169014</v>
      </c>
      <c r="H525" s="61">
        <f>(MAX('1. Data'!H:H)-'1. Data'!H522)/(MAX('1. Data'!H:H)-MIN('1. Data'!H:H))</f>
        <v>0.9045936396</v>
      </c>
      <c r="I525" s="61">
        <f>(MAX('1. Data'!I:I)-'1. Data'!I522)/(MAX('1. Data'!I:I)-MIN('1. Data'!I:I))</f>
        <v>0.4030837004</v>
      </c>
      <c r="J525" s="61">
        <f>(MAX('1. Data'!J:J)-'1. Data'!J522)/(MAX('1. Data'!J:J)-MIN('1. Data'!J:J))</f>
        <v>0.4645669291</v>
      </c>
      <c r="K525" s="61">
        <f>('1. Data'!K522-MIN('1. Data'!K:K))/(MAX('1. Data'!K:K)-MIN('1. Data'!K:K))</f>
        <v>0.3413173653</v>
      </c>
      <c r="L525" s="61">
        <f>('1. Data'!L522-MIN('1. Data'!L:L))/(MAX('1. Data'!L:L)-MIN('1. Data'!L:L))</f>
        <v>0.2461538462</v>
      </c>
      <c r="M525" s="61">
        <f>('1. Data'!M522-MIN('1. Data'!M:M))/(MAX('1. Data'!M:M)-MIN('1. Data'!M:M))</f>
        <v>0.6</v>
      </c>
    </row>
    <row r="526" ht="15.75" customHeight="1">
      <c r="A526" s="60">
        <v>522.0</v>
      </c>
      <c r="B526" s="61">
        <f>('1. Data'!B523-MIN('1. Data'!B:B))/(MAX('1. Data'!B:B)-MIN('1. Data'!B:B))</f>
        <v>0.2654867257</v>
      </c>
      <c r="C526" s="61">
        <f>(MAX('1. Data'!C:C)-'1. Data'!C523)/(MAX('1. Data'!C:C)-MIN('1. Data'!C:C))</f>
        <v>0.801369863</v>
      </c>
      <c r="D526" s="61">
        <f>('1. Data'!D523-MIN('1. Data'!D:D))/(MAX('1. Data'!D:D)-MIN('1. Data'!D:D))</f>
        <v>0.49</v>
      </c>
      <c r="E526" s="61">
        <f>('1. Data'!E523-MIN('1. Data'!E:E))/(MAX('1. Data'!E:E)-MIN('1. Data'!E:E))</f>
        <v>0.07534246575</v>
      </c>
      <c r="F526" s="61">
        <f>(MAX('1. Data'!F:F)-'1. Data'!F523)/(MAX('1. Data'!F:F)-MIN('1. Data'!F:F))</f>
        <v>0.8731218698</v>
      </c>
      <c r="G526" s="61">
        <f>(MAX('1. Data'!G:G)-'1. Data'!G523)/(MAX('1. Data'!G:G)-MIN('1. Data'!G:G))</f>
        <v>0.7887323944</v>
      </c>
      <c r="H526" s="61">
        <f>(MAX('1. Data'!H:H)-'1. Data'!H523)/(MAX('1. Data'!H:H)-MIN('1. Data'!H:H))</f>
        <v>0.8692579505</v>
      </c>
      <c r="I526" s="61">
        <f>(MAX('1. Data'!I:I)-'1. Data'!I523)/(MAX('1. Data'!I:I)-MIN('1. Data'!I:I))</f>
        <v>0.4177679883</v>
      </c>
      <c r="J526" s="61">
        <f>(MAX('1. Data'!J:J)-'1. Data'!J523)/(MAX('1. Data'!J:J)-MIN('1. Data'!J:J))</f>
        <v>0.4173228346</v>
      </c>
      <c r="K526" s="61">
        <f>('1. Data'!K523-MIN('1. Data'!K:K))/(MAX('1. Data'!K:K)-MIN('1. Data'!K:K))</f>
        <v>0.1856287425</v>
      </c>
      <c r="L526" s="61">
        <f>('1. Data'!L523-MIN('1. Data'!L:L))/(MAX('1. Data'!L:L)-MIN('1. Data'!L:L))</f>
        <v>0.1076923077</v>
      </c>
      <c r="M526" s="61">
        <f>('1. Data'!M523-MIN('1. Data'!M:M))/(MAX('1. Data'!M:M)-MIN('1. Data'!M:M))</f>
        <v>0.4</v>
      </c>
    </row>
    <row r="527" ht="15.75" customHeight="1">
      <c r="A527" s="60">
        <v>523.0</v>
      </c>
      <c r="B527" s="61">
        <f>('1. Data'!B524-MIN('1. Data'!B:B))/(MAX('1. Data'!B:B)-MIN('1. Data'!B:B))</f>
        <v>0.3185840708</v>
      </c>
      <c r="C527" s="61">
        <f>(MAX('1. Data'!C:C)-'1. Data'!C524)/(MAX('1. Data'!C:C)-MIN('1. Data'!C:C))</f>
        <v>0.8150684932</v>
      </c>
      <c r="D527" s="61">
        <f>('1. Data'!D524-MIN('1. Data'!D:D))/(MAX('1. Data'!D:D)-MIN('1. Data'!D:D))</f>
        <v>0.49</v>
      </c>
      <c r="E527" s="61">
        <f>('1. Data'!E524-MIN('1. Data'!E:E))/(MAX('1. Data'!E:E)-MIN('1. Data'!E:E))</f>
        <v>0.09589041096</v>
      </c>
      <c r="F527" s="61">
        <f>(MAX('1. Data'!F:F)-'1. Data'!F524)/(MAX('1. Data'!F:F)-MIN('1. Data'!F:F))</f>
        <v>0.8547579299</v>
      </c>
      <c r="G527" s="61">
        <f>(MAX('1. Data'!G:G)-'1. Data'!G524)/(MAX('1. Data'!G:G)-MIN('1. Data'!G:G))</f>
        <v>0.3521126761</v>
      </c>
      <c r="H527" s="61">
        <f>(MAX('1. Data'!H:H)-'1. Data'!H524)/(MAX('1. Data'!H:H)-MIN('1. Data'!H:H))</f>
        <v>0.5512367491</v>
      </c>
      <c r="I527" s="61">
        <f>(MAX('1. Data'!I:I)-'1. Data'!I524)/(MAX('1. Data'!I:I)-MIN('1. Data'!I:I))</f>
        <v>0.4251101322</v>
      </c>
      <c r="J527" s="61">
        <f>(MAX('1. Data'!J:J)-'1. Data'!J524)/(MAX('1. Data'!J:J)-MIN('1. Data'!J:J))</f>
        <v>0.4960629921</v>
      </c>
      <c r="K527" s="61">
        <f>('1. Data'!K524-MIN('1. Data'!K:K))/(MAX('1. Data'!K:K)-MIN('1. Data'!K:K))</f>
        <v>0.3952095808</v>
      </c>
      <c r="L527" s="61">
        <f>('1. Data'!L524-MIN('1. Data'!L:L))/(MAX('1. Data'!L:L)-MIN('1. Data'!L:L))</f>
        <v>0.2153846154</v>
      </c>
      <c r="M527" s="61">
        <f>('1. Data'!M524-MIN('1. Data'!M:M))/(MAX('1. Data'!M:M)-MIN('1. Data'!M:M))</f>
        <v>0.4</v>
      </c>
    </row>
    <row r="528" ht="15.75" customHeight="1">
      <c r="A528" s="60">
        <v>524.0</v>
      </c>
      <c r="B528" s="61">
        <f>('1. Data'!B525-MIN('1. Data'!B:B))/(MAX('1. Data'!B:B)-MIN('1. Data'!B:B))</f>
        <v>0.4159292035</v>
      </c>
      <c r="C528" s="61">
        <f>(MAX('1. Data'!C:C)-'1. Data'!C525)/(MAX('1. Data'!C:C)-MIN('1. Data'!C:C))</f>
        <v>0.8082191781</v>
      </c>
      <c r="D528" s="61">
        <f>('1. Data'!D525-MIN('1. Data'!D:D))/(MAX('1. Data'!D:D)-MIN('1. Data'!D:D))</f>
        <v>0.49</v>
      </c>
      <c r="E528" s="61">
        <f>('1. Data'!E525-MIN('1. Data'!E:E))/(MAX('1. Data'!E:E)-MIN('1. Data'!E:E))</f>
        <v>0.1095890411</v>
      </c>
      <c r="F528" s="61">
        <f>(MAX('1. Data'!F:F)-'1. Data'!F525)/(MAX('1. Data'!F:F)-MIN('1. Data'!F:F))</f>
        <v>0.878130217</v>
      </c>
      <c r="G528" s="61">
        <f>(MAX('1. Data'!G:G)-'1. Data'!G525)/(MAX('1. Data'!G:G)-MIN('1. Data'!G:G))</f>
        <v>0.4788732394</v>
      </c>
      <c r="H528" s="61">
        <f>(MAX('1. Data'!H:H)-'1. Data'!H525)/(MAX('1. Data'!H:H)-MIN('1. Data'!H:H))</f>
        <v>0.519434629</v>
      </c>
      <c r="I528" s="61">
        <f>(MAX('1. Data'!I:I)-'1. Data'!I525)/(MAX('1. Data'!I:I)-MIN('1. Data'!I:I))</f>
        <v>0.4324522761</v>
      </c>
      <c r="J528" s="61">
        <f>(MAX('1. Data'!J:J)-'1. Data'!J525)/(MAX('1. Data'!J:J)-MIN('1. Data'!J:J))</f>
        <v>0.6220472441</v>
      </c>
      <c r="K528" s="61">
        <f>('1. Data'!K525-MIN('1. Data'!K:K))/(MAX('1. Data'!K:K)-MIN('1. Data'!K:K))</f>
        <v>0.1317365269</v>
      </c>
      <c r="L528" s="61">
        <f>('1. Data'!L525-MIN('1. Data'!L:L))/(MAX('1. Data'!L:L)-MIN('1. Data'!L:L))</f>
        <v>0.1538461538</v>
      </c>
      <c r="M528" s="61">
        <f>('1. Data'!M525-MIN('1. Data'!M:M))/(MAX('1. Data'!M:M)-MIN('1. Data'!M:M))</f>
        <v>0.4</v>
      </c>
    </row>
    <row r="529" ht="15.75" customHeight="1">
      <c r="A529" s="60">
        <v>525.0</v>
      </c>
      <c r="B529" s="61">
        <f>('1. Data'!B526-MIN('1. Data'!B:B))/(MAX('1. Data'!B:B)-MIN('1. Data'!B:B))</f>
        <v>0.407079646</v>
      </c>
      <c r="C529" s="61">
        <f>(MAX('1. Data'!C:C)-'1. Data'!C526)/(MAX('1. Data'!C:C)-MIN('1. Data'!C:C))</f>
        <v>0.7876712329</v>
      </c>
      <c r="D529" s="61">
        <f>('1. Data'!D526-MIN('1. Data'!D:D))/(MAX('1. Data'!D:D)-MIN('1. Data'!D:D))</f>
        <v>0.49</v>
      </c>
      <c r="E529" s="61">
        <f>('1. Data'!E526-MIN('1. Data'!E:E))/(MAX('1. Data'!E:E)-MIN('1. Data'!E:E))</f>
        <v>0.102739726</v>
      </c>
      <c r="F529" s="61">
        <f>(MAX('1. Data'!F:F)-'1. Data'!F526)/(MAX('1. Data'!F:F)-MIN('1. Data'!F:F))</f>
        <v>0.8764607679</v>
      </c>
      <c r="G529" s="61">
        <f>(MAX('1. Data'!G:G)-'1. Data'!G526)/(MAX('1. Data'!G:G)-MIN('1. Data'!G:G))</f>
        <v>0.6901408451</v>
      </c>
      <c r="H529" s="61">
        <f>(MAX('1. Data'!H:H)-'1. Data'!H526)/(MAX('1. Data'!H:H)-MIN('1. Data'!H:H))</f>
        <v>0.6113074205</v>
      </c>
      <c r="I529" s="61">
        <f>(MAX('1. Data'!I:I)-'1. Data'!I526)/(MAX('1. Data'!I:I)-MIN('1. Data'!I:I))</f>
        <v>0.4471365639</v>
      </c>
      <c r="J529" s="61">
        <f>(MAX('1. Data'!J:J)-'1. Data'!J526)/(MAX('1. Data'!J:J)-MIN('1. Data'!J:J))</f>
        <v>0.6141732283</v>
      </c>
      <c r="K529" s="61">
        <f>('1. Data'!K526-MIN('1. Data'!K:K))/(MAX('1. Data'!K:K)-MIN('1. Data'!K:K))</f>
        <v>0.1856287425</v>
      </c>
      <c r="L529" s="61">
        <f>('1. Data'!L526-MIN('1. Data'!L:L))/(MAX('1. Data'!L:L)-MIN('1. Data'!L:L))</f>
        <v>0.1692307692</v>
      </c>
      <c r="M529" s="61">
        <f>('1. Data'!M526-MIN('1. Data'!M:M))/(MAX('1. Data'!M:M)-MIN('1. Data'!M:M))</f>
        <v>0.4</v>
      </c>
    </row>
    <row r="530" ht="15.75" customHeight="1">
      <c r="A530" s="60">
        <v>526.0</v>
      </c>
      <c r="B530" s="61">
        <f>('1. Data'!B527-MIN('1. Data'!B:B))/(MAX('1. Data'!B:B)-MIN('1. Data'!B:B))</f>
        <v>0.5132743363</v>
      </c>
      <c r="C530" s="61">
        <f>(MAX('1. Data'!C:C)-'1. Data'!C527)/(MAX('1. Data'!C:C)-MIN('1. Data'!C:C))</f>
        <v>0.6438356164</v>
      </c>
      <c r="D530" s="61">
        <f>('1. Data'!D527-MIN('1. Data'!D:D))/(MAX('1. Data'!D:D)-MIN('1. Data'!D:D))</f>
        <v>0.24</v>
      </c>
      <c r="E530" s="61">
        <f>('1. Data'!E527-MIN('1. Data'!E:E))/(MAX('1. Data'!E:E)-MIN('1. Data'!E:E))</f>
        <v>0.1301369863</v>
      </c>
      <c r="F530" s="61">
        <f>(MAX('1. Data'!F:F)-'1. Data'!F527)/(MAX('1. Data'!F:F)-MIN('1. Data'!F:F))</f>
        <v>0.8447412354</v>
      </c>
      <c r="G530" s="61">
        <f>(MAX('1. Data'!G:G)-'1. Data'!G527)/(MAX('1. Data'!G:G)-MIN('1. Data'!G:G))</f>
        <v>0.6056338028</v>
      </c>
      <c r="H530" s="61">
        <f>(MAX('1. Data'!H:H)-'1. Data'!H527)/(MAX('1. Data'!H:H)-MIN('1. Data'!H:H))</f>
        <v>0.8339222615</v>
      </c>
      <c r="I530" s="61">
        <f>(MAX('1. Data'!I:I)-'1. Data'!I527)/(MAX('1. Data'!I:I)-MIN('1. Data'!I:I))</f>
        <v>0.2856093979</v>
      </c>
      <c r="J530" s="61">
        <f>(MAX('1. Data'!J:J)-'1. Data'!J527)/(MAX('1. Data'!J:J)-MIN('1. Data'!J:J))</f>
        <v>0.6062992126</v>
      </c>
      <c r="K530" s="61">
        <f>('1. Data'!K527-MIN('1. Data'!K:K))/(MAX('1. Data'!K:K)-MIN('1. Data'!K:K))</f>
        <v>0.2035928144</v>
      </c>
      <c r="L530" s="61">
        <f>('1. Data'!L527-MIN('1. Data'!L:L))/(MAX('1. Data'!L:L)-MIN('1. Data'!L:L))</f>
        <v>0.2307692308</v>
      </c>
      <c r="M530" s="61">
        <f>('1. Data'!M527-MIN('1. Data'!M:M))/(MAX('1. Data'!M:M)-MIN('1. Data'!M:M))</f>
        <v>0.4</v>
      </c>
    </row>
    <row r="531" ht="15.75" customHeight="1">
      <c r="A531" s="60">
        <v>527.0</v>
      </c>
      <c r="B531" s="61">
        <f>('1. Data'!B528-MIN('1. Data'!B:B))/(MAX('1. Data'!B:B)-MIN('1. Data'!B:B))</f>
        <v>0.2389380531</v>
      </c>
      <c r="C531" s="61">
        <f>(MAX('1. Data'!C:C)-'1. Data'!C528)/(MAX('1. Data'!C:C)-MIN('1. Data'!C:C))</f>
        <v>0.8321917808</v>
      </c>
      <c r="D531" s="61">
        <f>('1. Data'!D528-MIN('1. Data'!D:D))/(MAX('1. Data'!D:D)-MIN('1. Data'!D:D))</f>
        <v>0.49</v>
      </c>
      <c r="E531" s="61">
        <f>('1. Data'!E528-MIN('1. Data'!E:E))/(MAX('1. Data'!E:E)-MIN('1. Data'!E:E))</f>
        <v>0.1095890411</v>
      </c>
      <c r="F531" s="61">
        <f>(MAX('1. Data'!F:F)-'1. Data'!F528)/(MAX('1. Data'!F:F)-MIN('1. Data'!F:F))</f>
        <v>0.8731218698</v>
      </c>
      <c r="G531" s="61">
        <f>(MAX('1. Data'!G:G)-'1. Data'!G528)/(MAX('1. Data'!G:G)-MIN('1. Data'!G:G))</f>
        <v>0.4647887324</v>
      </c>
      <c r="H531" s="61">
        <f>(MAX('1. Data'!H:H)-'1. Data'!H528)/(MAX('1. Data'!H:H)-MIN('1. Data'!H:H))</f>
        <v>0.6466431095</v>
      </c>
      <c r="I531" s="61">
        <f>(MAX('1. Data'!I:I)-'1. Data'!I528)/(MAX('1. Data'!I:I)-MIN('1. Data'!I:I))</f>
        <v>0.5205580029</v>
      </c>
      <c r="J531" s="61">
        <f>(MAX('1. Data'!J:J)-'1. Data'!J528)/(MAX('1. Data'!J:J)-MIN('1. Data'!J:J))</f>
        <v>0.5118110236</v>
      </c>
      <c r="K531" s="61">
        <f>('1. Data'!K528-MIN('1. Data'!K:K))/(MAX('1. Data'!K:K)-MIN('1. Data'!K:K))</f>
        <v>0.2694610778</v>
      </c>
      <c r="L531" s="61">
        <f>('1. Data'!L528-MIN('1. Data'!L:L))/(MAX('1. Data'!L:L)-MIN('1. Data'!L:L))</f>
        <v>0.4</v>
      </c>
      <c r="M531" s="61">
        <f>('1. Data'!M528-MIN('1. Data'!M:M))/(MAX('1. Data'!M:M)-MIN('1. Data'!M:M))</f>
        <v>0.4</v>
      </c>
    </row>
    <row r="532" ht="15.75" customHeight="1">
      <c r="A532" s="60">
        <v>528.0</v>
      </c>
      <c r="B532" s="61">
        <f>('1. Data'!B529-MIN('1. Data'!B:B))/(MAX('1. Data'!B:B)-MIN('1. Data'!B:B))</f>
        <v>0.2123893805</v>
      </c>
      <c r="C532" s="61">
        <f>(MAX('1. Data'!C:C)-'1. Data'!C529)/(MAX('1. Data'!C:C)-MIN('1. Data'!C:C))</f>
        <v>0.8219178082</v>
      </c>
      <c r="D532" s="61">
        <f>('1. Data'!D529-MIN('1. Data'!D:D))/(MAX('1. Data'!D:D)-MIN('1. Data'!D:D))</f>
        <v>0.49</v>
      </c>
      <c r="E532" s="61">
        <f>('1. Data'!E529-MIN('1. Data'!E:E))/(MAX('1. Data'!E:E)-MIN('1. Data'!E:E))</f>
        <v>0.1095890411</v>
      </c>
      <c r="F532" s="61">
        <f>(MAX('1. Data'!F:F)-'1. Data'!F529)/(MAX('1. Data'!F:F)-MIN('1. Data'!F:F))</f>
        <v>0.858096828</v>
      </c>
      <c r="G532" s="61">
        <f>(MAX('1. Data'!G:G)-'1. Data'!G529)/(MAX('1. Data'!G:G)-MIN('1. Data'!G:G))</f>
        <v>0.5492957746</v>
      </c>
      <c r="H532" s="61">
        <f>(MAX('1. Data'!H:H)-'1. Data'!H529)/(MAX('1. Data'!H:H)-MIN('1. Data'!H:H))</f>
        <v>0.7208480565</v>
      </c>
      <c r="I532" s="61">
        <f>(MAX('1. Data'!I:I)-'1. Data'!I529)/(MAX('1. Data'!I:I)-MIN('1. Data'!I:I))</f>
        <v>0.5499265786</v>
      </c>
      <c r="J532" s="61">
        <f>(MAX('1. Data'!J:J)-'1. Data'!J529)/(MAX('1. Data'!J:J)-MIN('1. Data'!J:J))</f>
        <v>0.4881889764</v>
      </c>
      <c r="K532" s="61">
        <f>('1. Data'!K529-MIN('1. Data'!K:K))/(MAX('1. Data'!K:K)-MIN('1. Data'!K:K))</f>
        <v>0.2634730539</v>
      </c>
      <c r="L532" s="61">
        <f>('1. Data'!L529-MIN('1. Data'!L:L))/(MAX('1. Data'!L:L)-MIN('1. Data'!L:L))</f>
        <v>0.4615384615</v>
      </c>
      <c r="M532" s="61">
        <f>('1. Data'!M529-MIN('1. Data'!M:M))/(MAX('1. Data'!M:M)-MIN('1. Data'!M:M))</f>
        <v>0.6</v>
      </c>
    </row>
    <row r="533" ht="15.75" customHeight="1">
      <c r="A533" s="60">
        <v>529.0</v>
      </c>
      <c r="B533" s="61">
        <f>('1. Data'!B530-MIN('1. Data'!B:B))/(MAX('1. Data'!B:B)-MIN('1. Data'!B:B))</f>
        <v>0.3185840708</v>
      </c>
      <c r="C533" s="61">
        <f>(MAX('1. Data'!C:C)-'1. Data'!C530)/(MAX('1. Data'!C:C)-MIN('1. Data'!C:C))</f>
        <v>0.7945205479</v>
      </c>
      <c r="D533" s="61">
        <f>('1. Data'!D530-MIN('1. Data'!D:D))/(MAX('1. Data'!D:D)-MIN('1. Data'!D:D))</f>
        <v>0.49</v>
      </c>
      <c r="E533" s="61">
        <f>('1. Data'!E530-MIN('1. Data'!E:E))/(MAX('1. Data'!E:E)-MIN('1. Data'!E:E))</f>
        <v>0.1164383562</v>
      </c>
      <c r="F533" s="61">
        <f>(MAX('1. Data'!F:F)-'1. Data'!F530)/(MAX('1. Data'!F:F)-MIN('1. Data'!F:F))</f>
        <v>0.8797996661</v>
      </c>
      <c r="G533" s="61">
        <f>(MAX('1. Data'!G:G)-'1. Data'!G530)/(MAX('1. Data'!G:G)-MIN('1. Data'!G:G))</f>
        <v>0.5633802817</v>
      </c>
      <c r="H533" s="61">
        <f>(MAX('1. Data'!H:H)-'1. Data'!H530)/(MAX('1. Data'!H:H)-MIN('1. Data'!H:H))</f>
        <v>0.8268551237</v>
      </c>
      <c r="I533" s="61">
        <f>(MAX('1. Data'!I:I)-'1. Data'!I530)/(MAX('1. Data'!I:I)-MIN('1. Data'!I:I))</f>
        <v>0.359030837</v>
      </c>
      <c r="J533" s="61">
        <f>(MAX('1. Data'!J:J)-'1. Data'!J530)/(MAX('1. Data'!J:J)-MIN('1. Data'!J:J))</f>
        <v>0.5275590551</v>
      </c>
      <c r="K533" s="61">
        <f>('1. Data'!K530-MIN('1. Data'!K:K))/(MAX('1. Data'!K:K)-MIN('1. Data'!K:K))</f>
        <v>0.251497006</v>
      </c>
      <c r="L533" s="61">
        <f>('1. Data'!L530-MIN('1. Data'!L:L))/(MAX('1. Data'!L:L)-MIN('1. Data'!L:L))</f>
        <v>0.04615384615</v>
      </c>
      <c r="M533" s="61">
        <f>('1. Data'!M530-MIN('1. Data'!M:M))/(MAX('1. Data'!M:M)-MIN('1. Data'!M:M))</f>
        <v>0.6</v>
      </c>
    </row>
    <row r="534" ht="15.75" customHeight="1">
      <c r="A534" s="60">
        <v>530.0</v>
      </c>
      <c r="B534" s="61">
        <f>('1. Data'!B531-MIN('1. Data'!B:B))/(MAX('1. Data'!B:B)-MIN('1. Data'!B:B))</f>
        <v>0.4690265487</v>
      </c>
      <c r="C534" s="61">
        <f>(MAX('1. Data'!C:C)-'1. Data'!C531)/(MAX('1. Data'!C:C)-MIN('1. Data'!C:C))</f>
        <v>0.6506849315</v>
      </c>
      <c r="D534" s="61">
        <f>('1. Data'!D531-MIN('1. Data'!D:D))/(MAX('1. Data'!D:D)-MIN('1. Data'!D:D))</f>
        <v>0.24</v>
      </c>
      <c r="E534" s="61">
        <f>('1. Data'!E531-MIN('1. Data'!E:E))/(MAX('1. Data'!E:E)-MIN('1. Data'!E:E))</f>
        <v>0.102739726</v>
      </c>
      <c r="F534" s="61">
        <f>(MAX('1. Data'!F:F)-'1. Data'!F531)/(MAX('1. Data'!F:F)-MIN('1. Data'!F:F))</f>
        <v>0.8914858097</v>
      </c>
      <c r="G534" s="61">
        <f>(MAX('1. Data'!G:G)-'1. Data'!G531)/(MAX('1. Data'!G:G)-MIN('1. Data'!G:G))</f>
        <v>0.9295774648</v>
      </c>
      <c r="H534" s="61">
        <f>(MAX('1. Data'!H:H)-'1. Data'!H531)/(MAX('1. Data'!H:H)-MIN('1. Data'!H:H))</f>
        <v>0.9045936396</v>
      </c>
      <c r="I534" s="61">
        <f>(MAX('1. Data'!I:I)-'1. Data'!I531)/(MAX('1. Data'!I:I)-MIN('1. Data'!I:I))</f>
        <v>0.4618208517</v>
      </c>
      <c r="J534" s="61">
        <f>(MAX('1. Data'!J:J)-'1. Data'!J531)/(MAX('1. Data'!J:J)-MIN('1. Data'!J:J))</f>
        <v>0.7244094488</v>
      </c>
      <c r="K534" s="61">
        <f>('1. Data'!K531-MIN('1. Data'!K:K))/(MAX('1. Data'!K:K)-MIN('1. Data'!K:K))</f>
        <v>0.1437125749</v>
      </c>
      <c r="L534" s="61">
        <f>('1. Data'!L531-MIN('1. Data'!L:L))/(MAX('1. Data'!L:L)-MIN('1. Data'!L:L))</f>
        <v>0.1538461538</v>
      </c>
      <c r="M534" s="61">
        <f>('1. Data'!M531-MIN('1. Data'!M:M))/(MAX('1. Data'!M:M)-MIN('1. Data'!M:M))</f>
        <v>0.4</v>
      </c>
    </row>
    <row r="535" ht="15.75" customHeight="1">
      <c r="A535" s="60">
        <v>531.0</v>
      </c>
      <c r="B535" s="61">
        <f>('1. Data'!B532-MIN('1. Data'!B:B))/(MAX('1. Data'!B:B)-MIN('1. Data'!B:B))</f>
        <v>0.3982300885</v>
      </c>
      <c r="C535" s="61">
        <f>(MAX('1. Data'!C:C)-'1. Data'!C532)/(MAX('1. Data'!C:C)-MIN('1. Data'!C:C))</f>
        <v>0.9315068493</v>
      </c>
      <c r="D535" s="61">
        <f>('1. Data'!D532-MIN('1. Data'!D:D))/(MAX('1. Data'!D:D)-MIN('1. Data'!D:D))</f>
        <v>0.24</v>
      </c>
      <c r="E535" s="61">
        <f>('1. Data'!E532-MIN('1. Data'!E:E))/(MAX('1. Data'!E:E)-MIN('1. Data'!E:E))</f>
        <v>0.08219178082</v>
      </c>
      <c r="F535" s="61">
        <f>(MAX('1. Data'!F:F)-'1. Data'!F532)/(MAX('1. Data'!F:F)-MIN('1. Data'!F:F))</f>
        <v>0.8898163606</v>
      </c>
      <c r="G535" s="61">
        <f>(MAX('1. Data'!G:G)-'1. Data'!G532)/(MAX('1. Data'!G:G)-MIN('1. Data'!G:G))</f>
        <v>1</v>
      </c>
      <c r="H535" s="61">
        <f>(MAX('1. Data'!H:H)-'1. Data'!H532)/(MAX('1. Data'!H:H)-MIN('1. Data'!H:H))</f>
        <v>0.9222614841</v>
      </c>
      <c r="I535" s="61">
        <f>(MAX('1. Data'!I:I)-'1. Data'!I532)/(MAX('1. Data'!I:I)-MIN('1. Data'!I:I))</f>
        <v>0.3443465492</v>
      </c>
      <c r="J535" s="61">
        <f>(MAX('1. Data'!J:J)-'1. Data'!J532)/(MAX('1. Data'!J:J)-MIN('1. Data'!J:J))</f>
        <v>0.4724409449</v>
      </c>
      <c r="K535" s="61">
        <f>('1. Data'!K532-MIN('1. Data'!K:K))/(MAX('1. Data'!K:K)-MIN('1. Data'!K:K))</f>
        <v>0.3233532934</v>
      </c>
      <c r="L535" s="61">
        <f>('1. Data'!L532-MIN('1. Data'!L:L))/(MAX('1. Data'!L:L)-MIN('1. Data'!L:L))</f>
        <v>0.2923076923</v>
      </c>
      <c r="M535" s="61">
        <f>('1. Data'!M532-MIN('1. Data'!M:M))/(MAX('1. Data'!M:M)-MIN('1. Data'!M:M))</f>
        <v>0.6</v>
      </c>
    </row>
    <row r="536" ht="15.75" customHeight="1">
      <c r="A536" s="60">
        <v>532.0</v>
      </c>
      <c r="B536" s="61">
        <f>('1. Data'!B533-MIN('1. Data'!B:B))/(MAX('1. Data'!B:B)-MIN('1. Data'!B:B))</f>
        <v>0.6460176991</v>
      </c>
      <c r="C536" s="61">
        <f>(MAX('1. Data'!C:C)-'1. Data'!C533)/(MAX('1. Data'!C:C)-MIN('1. Data'!C:C))</f>
        <v>0.8219178082</v>
      </c>
      <c r="D536" s="61">
        <f>('1. Data'!D533-MIN('1. Data'!D:D))/(MAX('1. Data'!D:D)-MIN('1. Data'!D:D))</f>
        <v>0.49</v>
      </c>
      <c r="E536" s="61">
        <f>('1. Data'!E533-MIN('1. Data'!E:E))/(MAX('1. Data'!E:E)-MIN('1. Data'!E:E))</f>
        <v>0.1232876712</v>
      </c>
      <c r="F536" s="61">
        <f>(MAX('1. Data'!F:F)-'1. Data'!F533)/(MAX('1. Data'!F:F)-MIN('1. Data'!F:F))</f>
        <v>0.856427379</v>
      </c>
      <c r="G536" s="61">
        <f>(MAX('1. Data'!G:G)-'1. Data'!G533)/(MAX('1. Data'!G:G)-MIN('1. Data'!G:G))</f>
        <v>0.8450704225</v>
      </c>
      <c r="H536" s="61">
        <f>(MAX('1. Data'!H:H)-'1. Data'!H533)/(MAX('1. Data'!H:H)-MIN('1. Data'!H:H))</f>
        <v>0.8727915194</v>
      </c>
      <c r="I536" s="61">
        <f>(MAX('1. Data'!I:I)-'1. Data'!I533)/(MAX('1. Data'!I:I)-MIN('1. Data'!I:I))</f>
        <v>0.2415565345</v>
      </c>
      <c r="J536" s="61">
        <f>(MAX('1. Data'!J:J)-'1. Data'!J533)/(MAX('1. Data'!J:J)-MIN('1. Data'!J:J))</f>
        <v>0.6692913386</v>
      </c>
      <c r="K536" s="61">
        <f>('1. Data'!K533-MIN('1. Data'!K:K))/(MAX('1. Data'!K:K)-MIN('1. Data'!K:K))</f>
        <v>0.1676646707</v>
      </c>
      <c r="L536" s="61">
        <f>('1. Data'!L533-MIN('1. Data'!L:L))/(MAX('1. Data'!L:L)-MIN('1. Data'!L:L))</f>
        <v>0.2923076923</v>
      </c>
      <c r="M536" s="61">
        <f>('1. Data'!M533-MIN('1. Data'!M:M))/(MAX('1. Data'!M:M)-MIN('1. Data'!M:M))</f>
        <v>0.4</v>
      </c>
    </row>
    <row r="537" ht="15.75" customHeight="1">
      <c r="A537" s="60">
        <v>533.0</v>
      </c>
      <c r="B537" s="61">
        <f>('1. Data'!B534-MIN('1. Data'!B:B))/(MAX('1. Data'!B:B)-MIN('1. Data'!B:B))</f>
        <v>0.6460176991</v>
      </c>
      <c r="C537" s="61">
        <f>(MAX('1. Data'!C:C)-'1. Data'!C534)/(MAX('1. Data'!C:C)-MIN('1. Data'!C:C))</f>
        <v>0.8219178082</v>
      </c>
      <c r="D537" s="61">
        <f>('1. Data'!D534-MIN('1. Data'!D:D))/(MAX('1. Data'!D:D)-MIN('1. Data'!D:D))</f>
        <v>0.49</v>
      </c>
      <c r="E537" s="61">
        <f>('1. Data'!E534-MIN('1. Data'!E:E))/(MAX('1. Data'!E:E)-MIN('1. Data'!E:E))</f>
        <v>0.1232876712</v>
      </c>
      <c r="F537" s="61">
        <f>(MAX('1. Data'!F:F)-'1. Data'!F534)/(MAX('1. Data'!F:F)-MIN('1. Data'!F:F))</f>
        <v>0.856427379</v>
      </c>
      <c r="G537" s="61">
        <f>(MAX('1. Data'!G:G)-'1. Data'!G534)/(MAX('1. Data'!G:G)-MIN('1. Data'!G:G))</f>
        <v>0.8450704225</v>
      </c>
      <c r="H537" s="61">
        <f>(MAX('1. Data'!H:H)-'1. Data'!H534)/(MAX('1. Data'!H:H)-MIN('1. Data'!H:H))</f>
        <v>0.8727915194</v>
      </c>
      <c r="I537" s="61">
        <f>(MAX('1. Data'!I:I)-'1. Data'!I534)/(MAX('1. Data'!I:I)-MIN('1. Data'!I:I))</f>
        <v>0.2415565345</v>
      </c>
      <c r="J537" s="61">
        <f>(MAX('1. Data'!J:J)-'1. Data'!J534)/(MAX('1. Data'!J:J)-MIN('1. Data'!J:J))</f>
        <v>0.6692913386</v>
      </c>
      <c r="K537" s="61">
        <f>('1. Data'!K534-MIN('1. Data'!K:K))/(MAX('1. Data'!K:K)-MIN('1. Data'!K:K))</f>
        <v>0.1676646707</v>
      </c>
      <c r="L537" s="61">
        <f>('1. Data'!L534-MIN('1. Data'!L:L))/(MAX('1. Data'!L:L)-MIN('1. Data'!L:L))</f>
        <v>0.2923076923</v>
      </c>
      <c r="M537" s="61">
        <f>('1. Data'!M534-MIN('1. Data'!M:M))/(MAX('1. Data'!M:M)-MIN('1. Data'!M:M))</f>
        <v>0.4</v>
      </c>
    </row>
    <row r="538" ht="15.75" customHeight="1">
      <c r="A538" s="60">
        <v>534.0</v>
      </c>
      <c r="B538" s="61">
        <f>('1. Data'!B535-MIN('1. Data'!B:B))/(MAX('1. Data'!B:B)-MIN('1. Data'!B:B))</f>
        <v>0.5044247788</v>
      </c>
      <c r="C538" s="61">
        <f>(MAX('1. Data'!C:C)-'1. Data'!C535)/(MAX('1. Data'!C:C)-MIN('1. Data'!C:C))</f>
        <v>0.897260274</v>
      </c>
      <c r="D538" s="61">
        <f>('1. Data'!D535-MIN('1. Data'!D:D))/(MAX('1. Data'!D:D)-MIN('1. Data'!D:D))</f>
        <v>0.24</v>
      </c>
      <c r="E538" s="61">
        <f>('1. Data'!E535-MIN('1. Data'!E:E))/(MAX('1. Data'!E:E)-MIN('1. Data'!E:E))</f>
        <v>0.08219178082</v>
      </c>
      <c r="F538" s="61">
        <f>(MAX('1. Data'!F:F)-'1. Data'!F535)/(MAX('1. Data'!F:F)-MIN('1. Data'!F:F))</f>
        <v>0.8998330551</v>
      </c>
      <c r="G538" s="61">
        <f>(MAX('1. Data'!G:G)-'1. Data'!G535)/(MAX('1. Data'!G:G)-MIN('1. Data'!G:G))</f>
        <v>0.8028169014</v>
      </c>
      <c r="H538" s="61">
        <f>(MAX('1. Data'!H:H)-'1. Data'!H535)/(MAX('1. Data'!H:H)-MIN('1. Data'!H:H))</f>
        <v>0.9045936396</v>
      </c>
      <c r="I538" s="61">
        <f>(MAX('1. Data'!I:I)-'1. Data'!I535)/(MAX('1. Data'!I:I)-MIN('1. Data'!I:I))</f>
        <v>0.593979442</v>
      </c>
      <c r="J538" s="61">
        <f>(MAX('1. Data'!J:J)-'1. Data'!J535)/(MAX('1. Data'!J:J)-MIN('1. Data'!J:J))</f>
        <v>0.6220472441</v>
      </c>
      <c r="K538" s="61">
        <f>('1. Data'!K535-MIN('1. Data'!K:K))/(MAX('1. Data'!K:K)-MIN('1. Data'!K:K))</f>
        <v>0.1976047904</v>
      </c>
      <c r="L538" s="61">
        <f>('1. Data'!L535-MIN('1. Data'!L:L))/(MAX('1. Data'!L:L)-MIN('1. Data'!L:L))</f>
        <v>0.6769230769</v>
      </c>
      <c r="M538" s="61">
        <f>('1. Data'!M535-MIN('1. Data'!M:M))/(MAX('1. Data'!M:M)-MIN('1. Data'!M:M))</f>
        <v>0.6</v>
      </c>
    </row>
    <row r="539" ht="15.75" customHeight="1">
      <c r="A539" s="60">
        <v>535.0</v>
      </c>
      <c r="B539" s="61">
        <f>('1. Data'!B536-MIN('1. Data'!B:B))/(MAX('1. Data'!B:B)-MIN('1. Data'!B:B))</f>
        <v>0.4778761062</v>
      </c>
      <c r="C539" s="61">
        <f>(MAX('1. Data'!C:C)-'1. Data'!C536)/(MAX('1. Data'!C:C)-MIN('1. Data'!C:C))</f>
        <v>0.7534246575</v>
      </c>
      <c r="D539" s="61">
        <f>('1. Data'!D536-MIN('1. Data'!D:D))/(MAX('1. Data'!D:D)-MIN('1. Data'!D:D))</f>
        <v>0.24</v>
      </c>
      <c r="E539" s="61">
        <f>('1. Data'!E536-MIN('1. Data'!E:E))/(MAX('1. Data'!E:E)-MIN('1. Data'!E:E))</f>
        <v>0.1232876712</v>
      </c>
      <c r="F539" s="61">
        <f>(MAX('1. Data'!F:F)-'1. Data'!F536)/(MAX('1. Data'!F:F)-MIN('1. Data'!F:F))</f>
        <v>0.8497495826</v>
      </c>
      <c r="G539" s="61">
        <f>(MAX('1. Data'!G:G)-'1. Data'!G536)/(MAX('1. Data'!G:G)-MIN('1. Data'!G:G))</f>
        <v>0.8309859155</v>
      </c>
      <c r="H539" s="61">
        <f>(MAX('1. Data'!H:H)-'1. Data'!H536)/(MAX('1. Data'!H:H)-MIN('1. Data'!H:H))</f>
        <v>0.9081272085</v>
      </c>
      <c r="I539" s="61">
        <f>(MAX('1. Data'!I:I)-'1. Data'!I536)/(MAX('1. Data'!I:I)-MIN('1. Data'!I:I))</f>
        <v>0.2709251101</v>
      </c>
      <c r="J539" s="61">
        <f>(MAX('1. Data'!J:J)-'1. Data'!J536)/(MAX('1. Data'!J:J)-MIN('1. Data'!J:J))</f>
        <v>0.5748031496</v>
      </c>
      <c r="K539" s="61">
        <f>('1. Data'!K536-MIN('1. Data'!K:K))/(MAX('1. Data'!K:K)-MIN('1. Data'!K:K))</f>
        <v>0.1377245509</v>
      </c>
      <c r="L539" s="61">
        <f>('1. Data'!L536-MIN('1. Data'!L:L))/(MAX('1. Data'!L:L)-MIN('1. Data'!L:L))</f>
        <v>0.2461538462</v>
      </c>
      <c r="M539" s="61">
        <f>('1. Data'!M536-MIN('1. Data'!M:M))/(MAX('1. Data'!M:M)-MIN('1. Data'!M:M))</f>
        <v>0.6</v>
      </c>
    </row>
    <row r="540" ht="15.75" customHeight="1">
      <c r="A540" s="60">
        <v>536.0</v>
      </c>
      <c r="B540" s="61">
        <f>('1. Data'!B537-MIN('1. Data'!B:B))/(MAX('1. Data'!B:B)-MIN('1. Data'!B:B))</f>
        <v>0.3982300885</v>
      </c>
      <c r="C540" s="61">
        <f>(MAX('1. Data'!C:C)-'1. Data'!C537)/(MAX('1. Data'!C:C)-MIN('1. Data'!C:C))</f>
        <v>0.9315068493</v>
      </c>
      <c r="D540" s="61">
        <f>('1. Data'!D537-MIN('1. Data'!D:D))/(MAX('1. Data'!D:D)-MIN('1. Data'!D:D))</f>
        <v>0.24</v>
      </c>
      <c r="E540" s="61">
        <f>('1. Data'!E537-MIN('1. Data'!E:E))/(MAX('1. Data'!E:E)-MIN('1. Data'!E:E))</f>
        <v>0.08219178082</v>
      </c>
      <c r="F540" s="61">
        <f>(MAX('1. Data'!F:F)-'1. Data'!F537)/(MAX('1. Data'!F:F)-MIN('1. Data'!F:F))</f>
        <v>0.8898163606</v>
      </c>
      <c r="G540" s="61">
        <f>(MAX('1. Data'!G:G)-'1. Data'!G537)/(MAX('1. Data'!G:G)-MIN('1. Data'!G:G))</f>
        <v>1</v>
      </c>
      <c r="H540" s="61">
        <f>(MAX('1. Data'!H:H)-'1. Data'!H537)/(MAX('1. Data'!H:H)-MIN('1. Data'!H:H))</f>
        <v>0.9222614841</v>
      </c>
      <c r="I540" s="61">
        <f>(MAX('1. Data'!I:I)-'1. Data'!I537)/(MAX('1. Data'!I:I)-MIN('1. Data'!I:I))</f>
        <v>0.3443465492</v>
      </c>
      <c r="J540" s="61">
        <f>(MAX('1. Data'!J:J)-'1. Data'!J537)/(MAX('1. Data'!J:J)-MIN('1. Data'!J:J))</f>
        <v>0.4724409449</v>
      </c>
      <c r="K540" s="61">
        <f>('1. Data'!K537-MIN('1. Data'!K:K))/(MAX('1. Data'!K:K)-MIN('1. Data'!K:K))</f>
        <v>0.3233532934</v>
      </c>
      <c r="L540" s="61">
        <f>('1. Data'!L537-MIN('1. Data'!L:L))/(MAX('1. Data'!L:L)-MIN('1. Data'!L:L))</f>
        <v>0.2923076923</v>
      </c>
      <c r="M540" s="61">
        <f>('1. Data'!M537-MIN('1. Data'!M:M))/(MAX('1. Data'!M:M)-MIN('1. Data'!M:M))</f>
        <v>0.6</v>
      </c>
    </row>
    <row r="541" ht="15.75" customHeight="1">
      <c r="A541" s="60">
        <v>537.0</v>
      </c>
      <c r="B541" s="61">
        <f>('1. Data'!B538-MIN('1. Data'!B:B))/(MAX('1. Data'!B:B)-MIN('1. Data'!B:B))</f>
        <v>0.4690265487</v>
      </c>
      <c r="C541" s="61">
        <f>(MAX('1. Data'!C:C)-'1. Data'!C538)/(MAX('1. Data'!C:C)-MIN('1. Data'!C:C))</f>
        <v>0.6506849315</v>
      </c>
      <c r="D541" s="61">
        <f>('1. Data'!D538-MIN('1. Data'!D:D))/(MAX('1. Data'!D:D)-MIN('1. Data'!D:D))</f>
        <v>0.24</v>
      </c>
      <c r="E541" s="61">
        <f>('1. Data'!E538-MIN('1. Data'!E:E))/(MAX('1. Data'!E:E)-MIN('1. Data'!E:E))</f>
        <v>0.102739726</v>
      </c>
      <c r="F541" s="61">
        <f>(MAX('1. Data'!F:F)-'1. Data'!F538)/(MAX('1. Data'!F:F)-MIN('1. Data'!F:F))</f>
        <v>0.8914858097</v>
      </c>
      <c r="G541" s="61">
        <f>(MAX('1. Data'!G:G)-'1. Data'!G538)/(MAX('1. Data'!G:G)-MIN('1. Data'!G:G))</f>
        <v>0.9295774648</v>
      </c>
      <c r="H541" s="61">
        <f>(MAX('1. Data'!H:H)-'1. Data'!H538)/(MAX('1. Data'!H:H)-MIN('1. Data'!H:H))</f>
        <v>0.9045936396</v>
      </c>
      <c r="I541" s="61">
        <f>(MAX('1. Data'!I:I)-'1. Data'!I538)/(MAX('1. Data'!I:I)-MIN('1. Data'!I:I))</f>
        <v>0.4618208517</v>
      </c>
      <c r="J541" s="61">
        <f>(MAX('1. Data'!J:J)-'1. Data'!J538)/(MAX('1. Data'!J:J)-MIN('1. Data'!J:J))</f>
        <v>0.7244094488</v>
      </c>
      <c r="K541" s="61">
        <f>('1. Data'!K538-MIN('1. Data'!K:K))/(MAX('1. Data'!K:K)-MIN('1. Data'!K:K))</f>
        <v>0.1437125749</v>
      </c>
      <c r="L541" s="61">
        <f>('1. Data'!L538-MIN('1. Data'!L:L))/(MAX('1. Data'!L:L)-MIN('1. Data'!L:L))</f>
        <v>0.1538461538</v>
      </c>
      <c r="M541" s="61">
        <f>('1. Data'!M538-MIN('1. Data'!M:M))/(MAX('1. Data'!M:M)-MIN('1. Data'!M:M))</f>
        <v>0.4</v>
      </c>
    </row>
    <row r="542" ht="15.75" customHeight="1">
      <c r="A542" s="60">
        <v>538.0</v>
      </c>
      <c r="B542" s="61">
        <f>('1. Data'!B539-MIN('1. Data'!B:B))/(MAX('1. Data'!B:B)-MIN('1. Data'!B:B))</f>
        <v>0.3097345133</v>
      </c>
      <c r="C542" s="61">
        <f>(MAX('1. Data'!C:C)-'1. Data'!C539)/(MAX('1. Data'!C:C)-MIN('1. Data'!C:C))</f>
        <v>0.5171232877</v>
      </c>
      <c r="D542" s="61">
        <f>('1. Data'!D539-MIN('1. Data'!D:D))/(MAX('1. Data'!D:D)-MIN('1. Data'!D:D))</f>
        <v>0.24</v>
      </c>
      <c r="E542" s="61">
        <f>('1. Data'!E539-MIN('1. Data'!E:E))/(MAX('1. Data'!E:E)-MIN('1. Data'!E:E))</f>
        <v>0.08219178082</v>
      </c>
      <c r="F542" s="61">
        <f>(MAX('1. Data'!F:F)-'1. Data'!F539)/(MAX('1. Data'!F:F)-MIN('1. Data'!F:F))</f>
        <v>0.8797996661</v>
      </c>
      <c r="G542" s="61">
        <f>(MAX('1. Data'!G:G)-'1. Data'!G539)/(MAX('1. Data'!G:G)-MIN('1. Data'!G:G))</f>
        <v>0.9436619718</v>
      </c>
      <c r="H542" s="61">
        <f>(MAX('1. Data'!H:H)-'1. Data'!H539)/(MAX('1. Data'!H:H)-MIN('1. Data'!H:H))</f>
        <v>0.9752650177</v>
      </c>
      <c r="I542" s="61">
        <f>(MAX('1. Data'!I:I)-'1. Data'!I539)/(MAX('1. Data'!I:I)-MIN('1. Data'!I:I))</f>
        <v>0.4765051395</v>
      </c>
      <c r="J542" s="61">
        <f>(MAX('1. Data'!J:J)-'1. Data'!J539)/(MAX('1. Data'!J:J)-MIN('1. Data'!J:J))</f>
        <v>0.5039370079</v>
      </c>
      <c r="K542" s="61">
        <f>('1. Data'!K539-MIN('1. Data'!K:K))/(MAX('1. Data'!K:K)-MIN('1. Data'!K:K))</f>
        <v>0.2634730539</v>
      </c>
      <c r="L542" s="61">
        <f>('1. Data'!L539-MIN('1. Data'!L:L))/(MAX('1. Data'!L:L)-MIN('1. Data'!L:L))</f>
        <v>0.3538461538</v>
      </c>
      <c r="M542" s="61">
        <f>('1. Data'!M539-MIN('1. Data'!M:M))/(MAX('1. Data'!M:M)-MIN('1. Data'!M:M))</f>
        <v>0.6</v>
      </c>
    </row>
    <row r="543" ht="15.75" customHeight="1">
      <c r="A543" s="60">
        <v>539.0</v>
      </c>
      <c r="B543" s="61">
        <f>('1. Data'!B540-MIN('1. Data'!B:B))/(MAX('1. Data'!B:B)-MIN('1. Data'!B:B))</f>
        <v>0.7345132743</v>
      </c>
      <c r="C543" s="61">
        <f>(MAX('1. Data'!C:C)-'1. Data'!C540)/(MAX('1. Data'!C:C)-MIN('1. Data'!C:C))</f>
        <v>0.8424657534</v>
      </c>
      <c r="D543" s="61">
        <f>('1. Data'!D540-MIN('1. Data'!D:D))/(MAX('1. Data'!D:D)-MIN('1. Data'!D:D))</f>
        <v>0.49</v>
      </c>
      <c r="E543" s="61">
        <f>('1. Data'!E540-MIN('1. Data'!E:E))/(MAX('1. Data'!E:E)-MIN('1. Data'!E:E))</f>
        <v>0.3356164384</v>
      </c>
      <c r="F543" s="61">
        <f>(MAX('1. Data'!F:F)-'1. Data'!F540)/(MAX('1. Data'!F:F)-MIN('1. Data'!F:F))</f>
        <v>0.9098497496</v>
      </c>
      <c r="G543" s="61">
        <f>(MAX('1. Data'!G:G)-'1. Data'!G540)/(MAX('1. Data'!G:G)-MIN('1. Data'!G:G))</f>
        <v>0.9436619718</v>
      </c>
      <c r="H543" s="61">
        <f>(MAX('1. Data'!H:H)-'1. Data'!H540)/(MAX('1. Data'!H:H)-MIN('1. Data'!H:H))</f>
        <v>0.8975265018</v>
      </c>
      <c r="I543" s="61">
        <f>(MAX('1. Data'!I:I)-'1. Data'!I540)/(MAX('1. Data'!I:I)-MIN('1. Data'!I:I))</f>
        <v>0.1681350954</v>
      </c>
      <c r="J543" s="61">
        <f>(MAX('1. Data'!J:J)-'1. Data'!J540)/(MAX('1. Data'!J:J)-MIN('1. Data'!J:J))</f>
        <v>0.6377952756</v>
      </c>
      <c r="K543" s="61">
        <f>('1. Data'!K540-MIN('1. Data'!K:K))/(MAX('1. Data'!K:K)-MIN('1. Data'!K:K))</f>
        <v>0.1976047904</v>
      </c>
      <c r="L543" s="61">
        <f>('1. Data'!L540-MIN('1. Data'!L:L))/(MAX('1. Data'!L:L)-MIN('1. Data'!L:L))</f>
        <v>0.5538461538</v>
      </c>
      <c r="M543" s="61">
        <f>('1. Data'!M540-MIN('1. Data'!M:M))/(MAX('1. Data'!M:M)-MIN('1. Data'!M:M))</f>
        <v>0.8</v>
      </c>
    </row>
    <row r="544" ht="15.75" customHeight="1">
      <c r="A544" s="60">
        <v>540.0</v>
      </c>
      <c r="B544" s="61">
        <f>('1. Data'!B541-MIN('1. Data'!B:B))/(MAX('1. Data'!B:B)-MIN('1. Data'!B:B))</f>
        <v>0.5840707965</v>
      </c>
      <c r="C544" s="61">
        <f>(MAX('1. Data'!C:C)-'1. Data'!C541)/(MAX('1. Data'!C:C)-MIN('1. Data'!C:C))</f>
        <v>0.7397260274</v>
      </c>
      <c r="D544" s="61">
        <f>('1. Data'!D541-MIN('1. Data'!D:D))/(MAX('1. Data'!D:D)-MIN('1. Data'!D:D))</f>
        <v>0.74</v>
      </c>
      <c r="E544" s="61">
        <f>('1. Data'!E541-MIN('1. Data'!E:E))/(MAX('1. Data'!E:E)-MIN('1. Data'!E:E))</f>
        <v>0.2910958904</v>
      </c>
      <c r="F544" s="61">
        <f>(MAX('1. Data'!F:F)-'1. Data'!F541)/(MAX('1. Data'!F:F)-MIN('1. Data'!F:F))</f>
        <v>0.8530884808</v>
      </c>
      <c r="G544" s="61">
        <f>(MAX('1. Data'!G:G)-'1. Data'!G541)/(MAX('1. Data'!G:G)-MIN('1. Data'!G:G))</f>
        <v>0.9436619718</v>
      </c>
      <c r="H544" s="61">
        <f>(MAX('1. Data'!H:H)-'1. Data'!H541)/(MAX('1. Data'!H:H)-MIN('1. Data'!H:H))</f>
        <v>0.961130742</v>
      </c>
      <c r="I544" s="61">
        <f>(MAX('1. Data'!I:I)-'1. Data'!I541)/(MAX('1. Data'!I:I)-MIN('1. Data'!I:I))</f>
        <v>0.3002936858</v>
      </c>
      <c r="J544" s="61">
        <f>(MAX('1. Data'!J:J)-'1. Data'!J541)/(MAX('1. Data'!J:J)-MIN('1. Data'!J:J))</f>
        <v>0.6220472441</v>
      </c>
      <c r="K544" s="61">
        <f>('1. Data'!K541-MIN('1. Data'!K:K))/(MAX('1. Data'!K:K)-MIN('1. Data'!K:K))</f>
        <v>0.1736526946</v>
      </c>
      <c r="L544" s="61">
        <f>('1. Data'!L541-MIN('1. Data'!L:L))/(MAX('1. Data'!L:L)-MIN('1. Data'!L:L))</f>
        <v>0.4307692308</v>
      </c>
      <c r="M544" s="61">
        <f>('1. Data'!M541-MIN('1. Data'!M:M))/(MAX('1. Data'!M:M)-MIN('1. Data'!M:M))</f>
        <v>0.4</v>
      </c>
    </row>
    <row r="545" ht="15.75" customHeight="1">
      <c r="A545" s="60">
        <v>541.0</v>
      </c>
      <c r="B545" s="61">
        <f>('1. Data'!B542-MIN('1. Data'!B:B))/(MAX('1. Data'!B:B)-MIN('1. Data'!B:B))</f>
        <v>0.407079646</v>
      </c>
      <c r="C545" s="61">
        <f>(MAX('1. Data'!C:C)-'1. Data'!C542)/(MAX('1. Data'!C:C)-MIN('1. Data'!C:C))</f>
        <v>0.6780821918</v>
      </c>
      <c r="D545" s="61">
        <f>('1. Data'!D542-MIN('1. Data'!D:D))/(MAX('1. Data'!D:D)-MIN('1. Data'!D:D))</f>
        <v>0.24</v>
      </c>
      <c r="E545" s="61">
        <f>('1. Data'!E542-MIN('1. Data'!E:E))/(MAX('1. Data'!E:E)-MIN('1. Data'!E:E))</f>
        <v>0.1643835616</v>
      </c>
      <c r="F545" s="61">
        <f>(MAX('1. Data'!F:F)-'1. Data'!F542)/(MAX('1. Data'!F:F)-MIN('1. Data'!F:F))</f>
        <v>0.8514190317</v>
      </c>
      <c r="G545" s="61">
        <f>(MAX('1. Data'!G:G)-'1. Data'!G542)/(MAX('1. Data'!G:G)-MIN('1. Data'!G:G))</f>
        <v>0.7323943662</v>
      </c>
      <c r="H545" s="61">
        <f>(MAX('1. Data'!H:H)-'1. Data'!H542)/(MAX('1. Data'!H:H)-MIN('1. Data'!H:H))</f>
        <v>0.8551236749</v>
      </c>
      <c r="I545" s="61">
        <f>(MAX('1. Data'!I:I)-'1. Data'!I542)/(MAX('1. Data'!I:I)-MIN('1. Data'!I:I))</f>
        <v>0.359030837</v>
      </c>
      <c r="J545" s="61">
        <f>(MAX('1. Data'!J:J)-'1. Data'!J542)/(MAX('1. Data'!J:J)-MIN('1. Data'!J:J))</f>
        <v>0.5905511811</v>
      </c>
      <c r="K545" s="61">
        <f>('1. Data'!K542-MIN('1. Data'!K:K))/(MAX('1. Data'!K:K)-MIN('1. Data'!K:K))</f>
        <v>0.2035928144</v>
      </c>
      <c r="L545" s="61">
        <f>('1. Data'!L542-MIN('1. Data'!L:L))/(MAX('1. Data'!L:L)-MIN('1. Data'!L:L))</f>
        <v>0.1846153846</v>
      </c>
      <c r="M545" s="61">
        <f>('1. Data'!M542-MIN('1. Data'!M:M))/(MAX('1. Data'!M:M)-MIN('1. Data'!M:M))</f>
        <v>0.4</v>
      </c>
    </row>
    <row r="546" ht="15.75" customHeight="1">
      <c r="A546" s="60">
        <v>542.0</v>
      </c>
      <c r="B546" s="61">
        <f>('1. Data'!B543-MIN('1. Data'!B:B))/(MAX('1. Data'!B:B)-MIN('1. Data'!B:B))</f>
        <v>0.4336283186</v>
      </c>
      <c r="C546" s="61">
        <f>(MAX('1. Data'!C:C)-'1. Data'!C543)/(MAX('1. Data'!C:C)-MIN('1. Data'!C:C))</f>
        <v>0.7671232877</v>
      </c>
      <c r="D546" s="61">
        <f>('1. Data'!D543-MIN('1. Data'!D:D))/(MAX('1. Data'!D:D)-MIN('1. Data'!D:D))</f>
        <v>0.49</v>
      </c>
      <c r="E546" s="61">
        <f>('1. Data'!E543-MIN('1. Data'!E:E))/(MAX('1. Data'!E:E)-MIN('1. Data'!E:E))</f>
        <v>0.3698630137</v>
      </c>
      <c r="F546" s="61">
        <f>(MAX('1. Data'!F:F)-'1. Data'!F543)/(MAX('1. Data'!F:F)-MIN('1. Data'!F:F))</f>
        <v>0.9131886477</v>
      </c>
      <c r="G546" s="61">
        <f>(MAX('1. Data'!G:G)-'1. Data'!G543)/(MAX('1. Data'!G:G)-MIN('1. Data'!G:G))</f>
        <v>0.9436619718</v>
      </c>
      <c r="H546" s="61">
        <f>(MAX('1. Data'!H:H)-'1. Data'!H543)/(MAX('1. Data'!H:H)-MIN('1. Data'!H:H))</f>
        <v>0.961130742</v>
      </c>
      <c r="I546" s="61">
        <f>(MAX('1. Data'!I:I)-'1. Data'!I543)/(MAX('1. Data'!I:I)-MIN('1. Data'!I:I))</f>
        <v>0.359030837</v>
      </c>
      <c r="J546" s="61">
        <f>(MAX('1. Data'!J:J)-'1. Data'!J543)/(MAX('1. Data'!J:J)-MIN('1. Data'!J:J))</f>
        <v>0.6299212598</v>
      </c>
      <c r="K546" s="61">
        <f>('1. Data'!K543-MIN('1. Data'!K:K))/(MAX('1. Data'!K:K)-MIN('1. Data'!K:K))</f>
        <v>0.2395209581</v>
      </c>
      <c r="L546" s="61">
        <f>('1. Data'!L543-MIN('1. Data'!L:L))/(MAX('1. Data'!L:L)-MIN('1. Data'!L:L))</f>
        <v>0.4</v>
      </c>
      <c r="M546" s="61">
        <f>('1. Data'!M543-MIN('1. Data'!M:M))/(MAX('1. Data'!M:M)-MIN('1. Data'!M:M))</f>
        <v>0.6</v>
      </c>
    </row>
    <row r="547" ht="15.75" customHeight="1">
      <c r="A547" s="60">
        <v>543.0</v>
      </c>
      <c r="B547" s="61">
        <f>('1. Data'!B544-MIN('1. Data'!B:B))/(MAX('1. Data'!B:B)-MIN('1. Data'!B:B))</f>
        <v>0.4159292035</v>
      </c>
      <c r="C547" s="61">
        <f>(MAX('1. Data'!C:C)-'1. Data'!C544)/(MAX('1. Data'!C:C)-MIN('1. Data'!C:C))</f>
        <v>0.5924657534</v>
      </c>
      <c r="D547" s="61">
        <f>('1. Data'!D544-MIN('1. Data'!D:D))/(MAX('1. Data'!D:D)-MIN('1. Data'!D:D))</f>
        <v>0.24</v>
      </c>
      <c r="E547" s="61">
        <f>('1. Data'!E544-MIN('1. Data'!E:E))/(MAX('1. Data'!E:E)-MIN('1. Data'!E:E))</f>
        <v>0.08219178082</v>
      </c>
      <c r="F547" s="61">
        <f>(MAX('1. Data'!F:F)-'1. Data'!F544)/(MAX('1. Data'!F:F)-MIN('1. Data'!F:F))</f>
        <v>0.9031719533</v>
      </c>
      <c r="G547" s="61">
        <f>(MAX('1. Data'!G:G)-'1. Data'!G544)/(MAX('1. Data'!G:G)-MIN('1. Data'!G:G))</f>
        <v>0.9436619718</v>
      </c>
      <c r="H547" s="61">
        <f>(MAX('1. Data'!H:H)-'1. Data'!H544)/(MAX('1. Data'!H:H)-MIN('1. Data'!H:H))</f>
        <v>0.9505300353</v>
      </c>
      <c r="I547" s="61">
        <f>(MAX('1. Data'!I:I)-'1. Data'!I544)/(MAX('1. Data'!I:I)-MIN('1. Data'!I:I))</f>
        <v>0.5205580029</v>
      </c>
      <c r="J547" s="61">
        <f>(MAX('1. Data'!J:J)-'1. Data'!J544)/(MAX('1. Data'!J:J)-MIN('1. Data'!J:J))</f>
        <v>0.7007874016</v>
      </c>
      <c r="K547" s="61">
        <f>('1. Data'!K544-MIN('1. Data'!K:K))/(MAX('1. Data'!K:K)-MIN('1. Data'!K:K))</f>
        <v>0.1556886228</v>
      </c>
      <c r="L547" s="61">
        <f>('1. Data'!L544-MIN('1. Data'!L:L))/(MAX('1. Data'!L:L)-MIN('1. Data'!L:L))</f>
        <v>0.2307692308</v>
      </c>
      <c r="M547" s="61">
        <f>('1. Data'!M544-MIN('1. Data'!M:M))/(MAX('1. Data'!M:M)-MIN('1. Data'!M:M))</f>
        <v>0.4</v>
      </c>
    </row>
    <row r="548" ht="15.75" customHeight="1">
      <c r="A548" s="60">
        <v>544.0</v>
      </c>
      <c r="B548" s="61">
        <f>('1. Data'!B545-MIN('1. Data'!B:B))/(MAX('1. Data'!B:B)-MIN('1. Data'!B:B))</f>
        <v>0.5840707965</v>
      </c>
      <c r="C548" s="61">
        <f>(MAX('1. Data'!C:C)-'1. Data'!C545)/(MAX('1. Data'!C:C)-MIN('1. Data'!C:C))</f>
        <v>0.6301369863</v>
      </c>
      <c r="D548" s="61">
        <f>('1. Data'!D545-MIN('1. Data'!D:D))/(MAX('1. Data'!D:D)-MIN('1. Data'!D:D))</f>
        <v>0.24</v>
      </c>
      <c r="E548" s="61">
        <f>('1. Data'!E545-MIN('1. Data'!E:E))/(MAX('1. Data'!E:E)-MIN('1. Data'!E:E))</f>
        <v>0.1095890411</v>
      </c>
      <c r="F548" s="61">
        <f>(MAX('1. Data'!F:F)-'1. Data'!F545)/(MAX('1. Data'!F:F)-MIN('1. Data'!F:F))</f>
        <v>0.878130217</v>
      </c>
      <c r="G548" s="61">
        <f>(MAX('1. Data'!G:G)-'1. Data'!G545)/(MAX('1. Data'!G:G)-MIN('1. Data'!G:G))</f>
        <v>0.7887323944</v>
      </c>
      <c r="H548" s="61">
        <f>(MAX('1. Data'!H:H)-'1. Data'!H545)/(MAX('1. Data'!H:H)-MIN('1. Data'!H:H))</f>
        <v>0.8339222615</v>
      </c>
      <c r="I548" s="61">
        <f>(MAX('1. Data'!I:I)-'1. Data'!I545)/(MAX('1. Data'!I:I)-MIN('1. Data'!I:I))</f>
        <v>0.3223201175</v>
      </c>
      <c r="J548" s="61">
        <f>(MAX('1. Data'!J:J)-'1. Data'!J545)/(MAX('1. Data'!J:J)-MIN('1. Data'!J:J))</f>
        <v>0.7480314961</v>
      </c>
      <c r="K548" s="61">
        <f>('1. Data'!K545-MIN('1. Data'!K:K))/(MAX('1. Data'!K:K)-MIN('1. Data'!K:K))</f>
        <v>0.2335329341</v>
      </c>
      <c r="L548" s="61">
        <f>('1. Data'!L545-MIN('1. Data'!L:L))/(MAX('1. Data'!L:L)-MIN('1. Data'!L:L))</f>
        <v>0.4</v>
      </c>
      <c r="M548" s="61">
        <f>('1. Data'!M545-MIN('1. Data'!M:M))/(MAX('1. Data'!M:M)-MIN('1. Data'!M:M))</f>
        <v>0.6</v>
      </c>
    </row>
    <row r="549" ht="15.75" customHeight="1">
      <c r="A549" s="60">
        <v>545.0</v>
      </c>
      <c r="B549" s="61">
        <f>('1. Data'!B546-MIN('1. Data'!B:B))/(MAX('1. Data'!B:B)-MIN('1. Data'!B:B))</f>
        <v>0.8584070796</v>
      </c>
      <c r="C549" s="61">
        <f>(MAX('1. Data'!C:C)-'1. Data'!C546)/(MAX('1. Data'!C:C)-MIN('1. Data'!C:C))</f>
        <v>0.8698630137</v>
      </c>
      <c r="D549" s="61">
        <f>('1. Data'!D546-MIN('1. Data'!D:D))/(MAX('1. Data'!D:D)-MIN('1. Data'!D:D))</f>
        <v>0.74</v>
      </c>
      <c r="E549" s="61">
        <f>('1. Data'!E546-MIN('1. Data'!E:E))/(MAX('1. Data'!E:E)-MIN('1. Data'!E:E))</f>
        <v>0.06164383562</v>
      </c>
      <c r="F549" s="61">
        <f>(MAX('1. Data'!F:F)-'1. Data'!F546)/(MAX('1. Data'!F:F)-MIN('1. Data'!F:F))</f>
        <v>0.8948247078</v>
      </c>
      <c r="G549" s="61">
        <f>(MAX('1. Data'!G:G)-'1. Data'!G546)/(MAX('1. Data'!G:G)-MIN('1. Data'!G:G))</f>
        <v>0.9295774648</v>
      </c>
      <c r="H549" s="61">
        <f>(MAX('1. Data'!H:H)-'1. Data'!H546)/(MAX('1. Data'!H:H)-MIN('1. Data'!H:H))</f>
        <v>0.9681978799</v>
      </c>
      <c r="I549" s="61">
        <f>(MAX('1. Data'!I:I)-'1. Data'!I546)/(MAX('1. Data'!I:I)-MIN('1. Data'!I:I))</f>
        <v>0.2121879589</v>
      </c>
      <c r="J549" s="61">
        <f>(MAX('1. Data'!J:J)-'1. Data'!J546)/(MAX('1. Data'!J:J)-MIN('1. Data'!J:J))</f>
        <v>0.905511811</v>
      </c>
      <c r="K549" s="61">
        <f>('1. Data'!K546-MIN('1. Data'!K:K))/(MAX('1. Data'!K:K)-MIN('1. Data'!K:K))</f>
        <v>0.2754491018</v>
      </c>
      <c r="L549" s="61">
        <f>('1. Data'!L546-MIN('1. Data'!L:L))/(MAX('1. Data'!L:L)-MIN('1. Data'!L:L))</f>
        <v>0</v>
      </c>
      <c r="M549" s="61">
        <f>('1. Data'!M546-MIN('1. Data'!M:M))/(MAX('1. Data'!M:M)-MIN('1. Data'!M:M))</f>
        <v>0.6</v>
      </c>
    </row>
    <row r="550" ht="15.75" customHeight="1">
      <c r="A550" s="60">
        <v>546.0</v>
      </c>
      <c r="B550" s="61">
        <f>('1. Data'!B547-MIN('1. Data'!B:B))/(MAX('1. Data'!B:B)-MIN('1. Data'!B:B))</f>
        <v>0.3982300885</v>
      </c>
      <c r="C550" s="61">
        <f>(MAX('1. Data'!C:C)-'1. Data'!C547)/(MAX('1. Data'!C:C)-MIN('1. Data'!C:C))</f>
        <v>0.7602739726</v>
      </c>
      <c r="D550" s="61">
        <f>('1. Data'!D547-MIN('1. Data'!D:D))/(MAX('1. Data'!D:D)-MIN('1. Data'!D:D))</f>
        <v>0.49</v>
      </c>
      <c r="E550" s="61">
        <f>('1. Data'!E547-MIN('1. Data'!E:E))/(MAX('1. Data'!E:E)-MIN('1. Data'!E:E))</f>
        <v>0.1164383562</v>
      </c>
      <c r="F550" s="61">
        <f>(MAX('1. Data'!F:F)-'1. Data'!F547)/(MAX('1. Data'!F:F)-MIN('1. Data'!F:F))</f>
        <v>0.8631051753</v>
      </c>
      <c r="G550" s="61">
        <f>(MAX('1. Data'!G:G)-'1. Data'!G547)/(MAX('1. Data'!G:G)-MIN('1. Data'!G:G))</f>
        <v>0.4788732394</v>
      </c>
      <c r="H550" s="61">
        <f>(MAX('1. Data'!H:H)-'1. Data'!H547)/(MAX('1. Data'!H:H)-MIN('1. Data'!H:H))</f>
        <v>0.6466431095</v>
      </c>
      <c r="I550" s="61">
        <f>(MAX('1. Data'!I:I)-'1. Data'!I547)/(MAX('1. Data'!I:I)-MIN('1. Data'!I:I))</f>
        <v>0.4030837004</v>
      </c>
      <c r="J550" s="61">
        <f>(MAX('1. Data'!J:J)-'1. Data'!J547)/(MAX('1. Data'!J:J)-MIN('1. Data'!J:J))</f>
        <v>0.7322834646</v>
      </c>
      <c r="K550" s="61">
        <f>('1. Data'!K547-MIN('1. Data'!K:K))/(MAX('1. Data'!K:K)-MIN('1. Data'!K:K))</f>
        <v>0.1556886228</v>
      </c>
      <c r="L550" s="61">
        <f>('1. Data'!L547-MIN('1. Data'!L:L))/(MAX('1. Data'!L:L)-MIN('1. Data'!L:L))</f>
        <v>0.1076923077</v>
      </c>
      <c r="M550" s="61">
        <f>('1. Data'!M547-MIN('1. Data'!M:M))/(MAX('1. Data'!M:M)-MIN('1. Data'!M:M))</f>
        <v>0.4</v>
      </c>
    </row>
    <row r="551" ht="15.75" customHeight="1">
      <c r="A551" s="60">
        <v>547.0</v>
      </c>
      <c r="B551" s="61">
        <f>('1. Data'!B548-MIN('1. Data'!B:B))/(MAX('1. Data'!B:B)-MIN('1. Data'!B:B))</f>
        <v>0.2566371681</v>
      </c>
      <c r="C551" s="61">
        <f>(MAX('1. Data'!C:C)-'1. Data'!C548)/(MAX('1. Data'!C:C)-MIN('1. Data'!C:C))</f>
        <v>0.7054794521</v>
      </c>
      <c r="D551" s="61">
        <f>('1. Data'!D548-MIN('1. Data'!D:D))/(MAX('1. Data'!D:D)-MIN('1. Data'!D:D))</f>
        <v>0.24</v>
      </c>
      <c r="E551" s="61">
        <f>('1. Data'!E548-MIN('1. Data'!E:E))/(MAX('1. Data'!E:E)-MIN('1. Data'!E:E))</f>
        <v>0.07534246575</v>
      </c>
      <c r="F551" s="61">
        <f>(MAX('1. Data'!F:F)-'1. Data'!F548)/(MAX('1. Data'!F:F)-MIN('1. Data'!F:F))</f>
        <v>0.8898163606</v>
      </c>
      <c r="G551" s="61">
        <f>(MAX('1. Data'!G:G)-'1. Data'!G548)/(MAX('1. Data'!G:G)-MIN('1. Data'!G:G))</f>
        <v>0.8732394366</v>
      </c>
      <c r="H551" s="61">
        <f>(MAX('1. Data'!H:H)-'1. Data'!H548)/(MAX('1. Data'!H:H)-MIN('1. Data'!H:H))</f>
        <v>0.9222614841</v>
      </c>
      <c r="I551" s="61">
        <f>(MAX('1. Data'!I:I)-'1. Data'!I548)/(MAX('1. Data'!I:I)-MIN('1. Data'!I:I))</f>
        <v>0.3957415565</v>
      </c>
      <c r="J551" s="61">
        <f>(MAX('1. Data'!J:J)-'1. Data'!J548)/(MAX('1. Data'!J:J)-MIN('1. Data'!J:J))</f>
        <v>0.4409448819</v>
      </c>
      <c r="K551" s="61">
        <f>('1. Data'!K548-MIN('1. Data'!K:K))/(MAX('1. Data'!K:K)-MIN('1. Data'!K:K))</f>
        <v>0.2694610778</v>
      </c>
      <c r="L551" s="61">
        <f>('1. Data'!L548-MIN('1. Data'!L:L))/(MAX('1. Data'!L:L)-MIN('1. Data'!L:L))</f>
        <v>0.1692307692</v>
      </c>
      <c r="M551" s="61">
        <f>('1. Data'!M548-MIN('1. Data'!M:M))/(MAX('1. Data'!M:M)-MIN('1. Data'!M:M))</f>
        <v>0.6</v>
      </c>
    </row>
    <row r="552" ht="15.75" customHeight="1">
      <c r="A552" s="60">
        <v>548.0</v>
      </c>
      <c r="B552" s="61">
        <f>('1. Data'!B549-MIN('1. Data'!B:B))/(MAX('1. Data'!B:B)-MIN('1. Data'!B:B))</f>
        <v>0.5309734513</v>
      </c>
      <c r="C552" s="61">
        <f>(MAX('1. Data'!C:C)-'1. Data'!C549)/(MAX('1. Data'!C:C)-MIN('1. Data'!C:C))</f>
        <v>0.8698630137</v>
      </c>
      <c r="D552" s="61">
        <f>('1. Data'!D549-MIN('1. Data'!D:D))/(MAX('1. Data'!D:D)-MIN('1. Data'!D:D))</f>
        <v>0.49</v>
      </c>
      <c r="E552" s="61">
        <f>('1. Data'!E549-MIN('1. Data'!E:E))/(MAX('1. Data'!E:E)-MIN('1. Data'!E:E))</f>
        <v>0.1095890411</v>
      </c>
      <c r="F552" s="61">
        <f>(MAX('1. Data'!F:F)-'1. Data'!F549)/(MAX('1. Data'!F:F)-MIN('1. Data'!F:F))</f>
        <v>0.9081803005</v>
      </c>
      <c r="G552" s="61">
        <f>(MAX('1. Data'!G:G)-'1. Data'!G549)/(MAX('1. Data'!G:G)-MIN('1. Data'!G:G))</f>
        <v>0.9295774648</v>
      </c>
      <c r="H552" s="61">
        <f>(MAX('1. Data'!H:H)-'1. Data'!H549)/(MAX('1. Data'!H:H)-MIN('1. Data'!H:H))</f>
        <v>0.9469964664</v>
      </c>
      <c r="I552" s="61">
        <f>(MAX('1. Data'!I:I)-'1. Data'!I549)/(MAX('1. Data'!I:I)-MIN('1. Data'!I:I))</f>
        <v>0.3663729809</v>
      </c>
      <c r="J552" s="61">
        <f>(MAX('1. Data'!J:J)-'1. Data'!J549)/(MAX('1. Data'!J:J)-MIN('1. Data'!J:J))</f>
        <v>0.5905511811</v>
      </c>
      <c r="K552" s="61">
        <f>('1. Data'!K549-MIN('1. Data'!K:K))/(MAX('1. Data'!K:K)-MIN('1. Data'!K:K))</f>
        <v>0.3173652695</v>
      </c>
      <c r="L552" s="61">
        <f>('1. Data'!L549-MIN('1. Data'!L:L))/(MAX('1. Data'!L:L)-MIN('1. Data'!L:L))</f>
        <v>0.3538461538</v>
      </c>
      <c r="M552" s="61">
        <f>('1. Data'!M549-MIN('1. Data'!M:M))/(MAX('1. Data'!M:M)-MIN('1. Data'!M:M))</f>
        <v>0.6</v>
      </c>
    </row>
    <row r="553" ht="15.75" customHeight="1">
      <c r="A553" s="60">
        <v>549.0</v>
      </c>
      <c r="B553" s="61">
        <f>('1. Data'!B550-MIN('1. Data'!B:B))/(MAX('1. Data'!B:B)-MIN('1. Data'!B:B))</f>
        <v>0.6902654867</v>
      </c>
      <c r="C553" s="61">
        <f>(MAX('1. Data'!C:C)-'1. Data'!C550)/(MAX('1. Data'!C:C)-MIN('1. Data'!C:C))</f>
        <v>0.8424657534</v>
      </c>
      <c r="D553" s="61">
        <f>('1. Data'!D550-MIN('1. Data'!D:D))/(MAX('1. Data'!D:D)-MIN('1. Data'!D:D))</f>
        <v>0.49</v>
      </c>
      <c r="E553" s="61">
        <f>('1. Data'!E550-MIN('1. Data'!E:E))/(MAX('1. Data'!E:E)-MIN('1. Data'!E:E))</f>
        <v>0.1164383562</v>
      </c>
      <c r="F553" s="61">
        <f>(MAX('1. Data'!F:F)-'1. Data'!F550)/(MAX('1. Data'!F:F)-MIN('1. Data'!F:F))</f>
        <v>0.8881469115</v>
      </c>
      <c r="G553" s="61">
        <f>(MAX('1. Data'!G:G)-'1. Data'!G550)/(MAX('1. Data'!G:G)-MIN('1. Data'!G:G))</f>
        <v>0.6338028169</v>
      </c>
      <c r="H553" s="61">
        <f>(MAX('1. Data'!H:H)-'1. Data'!H550)/(MAX('1. Data'!H:H)-MIN('1. Data'!H:H))</f>
        <v>0.777385159</v>
      </c>
      <c r="I553" s="61">
        <f>(MAX('1. Data'!I:I)-'1. Data'!I550)/(MAX('1. Data'!I:I)-MIN('1. Data'!I:I))</f>
        <v>0.3149779736</v>
      </c>
      <c r="J553" s="61">
        <f>(MAX('1. Data'!J:J)-'1. Data'!J550)/(MAX('1. Data'!J:J)-MIN('1. Data'!J:J))</f>
        <v>0.7007874016</v>
      </c>
      <c r="K553" s="61">
        <f>('1. Data'!K550-MIN('1. Data'!K:K))/(MAX('1. Data'!K:K)-MIN('1. Data'!K:K))</f>
        <v>0.251497006</v>
      </c>
      <c r="L553" s="61">
        <f>('1. Data'!L550-MIN('1. Data'!L:L))/(MAX('1. Data'!L:L)-MIN('1. Data'!L:L))</f>
        <v>0.3076923077</v>
      </c>
      <c r="M553" s="61">
        <f>('1. Data'!M550-MIN('1. Data'!M:M))/(MAX('1. Data'!M:M)-MIN('1. Data'!M:M))</f>
        <v>0.6</v>
      </c>
    </row>
    <row r="554" ht="15.75" customHeight="1">
      <c r="A554" s="60">
        <v>550.0</v>
      </c>
      <c r="B554" s="61">
        <f>('1. Data'!B551-MIN('1. Data'!B:B))/(MAX('1. Data'!B:B)-MIN('1. Data'!B:B))</f>
        <v>0.389380531</v>
      </c>
      <c r="C554" s="61">
        <f>(MAX('1. Data'!C:C)-'1. Data'!C551)/(MAX('1. Data'!C:C)-MIN('1. Data'!C:C))</f>
        <v>0.7191780822</v>
      </c>
      <c r="D554" s="61">
        <f>('1. Data'!D551-MIN('1. Data'!D:D))/(MAX('1. Data'!D:D)-MIN('1. Data'!D:D))</f>
        <v>0.49</v>
      </c>
      <c r="E554" s="61">
        <f>('1. Data'!E551-MIN('1. Data'!E:E))/(MAX('1. Data'!E:E)-MIN('1. Data'!E:E))</f>
        <v>0.06849315068</v>
      </c>
      <c r="F554" s="61">
        <f>(MAX('1. Data'!F:F)-'1. Data'!F551)/(MAX('1. Data'!F:F)-MIN('1. Data'!F:F))</f>
        <v>0.734557596</v>
      </c>
      <c r="G554" s="61">
        <f>(MAX('1. Data'!G:G)-'1. Data'!G551)/(MAX('1. Data'!G:G)-MIN('1. Data'!G:G))</f>
        <v>0.9295774648</v>
      </c>
      <c r="H554" s="61">
        <f>(MAX('1. Data'!H:H)-'1. Data'!H551)/(MAX('1. Data'!H:H)-MIN('1. Data'!H:H))</f>
        <v>0.9328621908</v>
      </c>
      <c r="I554" s="61">
        <f>(MAX('1. Data'!I:I)-'1. Data'!I551)/(MAX('1. Data'!I:I)-MIN('1. Data'!I:I))</f>
        <v>0.4544787078</v>
      </c>
      <c r="J554" s="61">
        <f>(MAX('1. Data'!J:J)-'1. Data'!J551)/(MAX('1. Data'!J:J)-MIN('1. Data'!J:J))</f>
        <v>0.5826771654</v>
      </c>
      <c r="K554" s="61">
        <f>('1. Data'!K551-MIN('1. Data'!K:K))/(MAX('1. Data'!K:K)-MIN('1. Data'!K:K))</f>
        <v>0.1676646707</v>
      </c>
      <c r="L554" s="61">
        <f>('1. Data'!L551-MIN('1. Data'!L:L))/(MAX('1. Data'!L:L)-MIN('1. Data'!L:L))</f>
        <v>0.1538461538</v>
      </c>
      <c r="M554" s="61">
        <f>('1. Data'!M551-MIN('1. Data'!M:M))/(MAX('1. Data'!M:M)-MIN('1. Data'!M:M))</f>
        <v>0.6</v>
      </c>
    </row>
    <row r="555" ht="15.75" customHeight="1">
      <c r="A555" s="60">
        <v>551.0</v>
      </c>
      <c r="B555" s="61">
        <f>('1. Data'!B552-MIN('1. Data'!B:B))/(MAX('1. Data'!B:B)-MIN('1. Data'!B:B))</f>
        <v>0.1946902655</v>
      </c>
      <c r="C555" s="61">
        <f>(MAX('1. Data'!C:C)-'1. Data'!C552)/(MAX('1. Data'!C:C)-MIN('1. Data'!C:C))</f>
        <v>0.7328767123</v>
      </c>
      <c r="D555" s="61">
        <f>('1. Data'!D552-MIN('1. Data'!D:D))/(MAX('1. Data'!D:D)-MIN('1. Data'!D:D))</f>
        <v>0.01</v>
      </c>
      <c r="E555" s="61">
        <f>('1. Data'!E552-MIN('1. Data'!E:E))/(MAX('1. Data'!E:E)-MIN('1. Data'!E:E))</f>
        <v>0.08219178082</v>
      </c>
      <c r="F555" s="61">
        <f>(MAX('1. Data'!F:F)-'1. Data'!F552)/(MAX('1. Data'!F:F)-MIN('1. Data'!F:F))</f>
        <v>0.8964941569</v>
      </c>
      <c r="G555" s="61">
        <f>(MAX('1. Data'!G:G)-'1. Data'!G552)/(MAX('1. Data'!G:G)-MIN('1. Data'!G:G))</f>
        <v>0.8873239437</v>
      </c>
      <c r="H555" s="61">
        <f>(MAX('1. Data'!H:H)-'1. Data'!H552)/(MAX('1. Data'!H:H)-MIN('1. Data'!H:H))</f>
        <v>0.9328621908</v>
      </c>
      <c r="I555" s="61">
        <f>(MAX('1. Data'!I:I)-'1. Data'!I552)/(MAX('1. Data'!I:I)-MIN('1. Data'!I:I))</f>
        <v>0.5792951542</v>
      </c>
      <c r="J555" s="61">
        <f>(MAX('1. Data'!J:J)-'1. Data'!J552)/(MAX('1. Data'!J:J)-MIN('1. Data'!J:J))</f>
        <v>0.5354330709</v>
      </c>
      <c r="K555" s="61">
        <f>('1. Data'!K552-MIN('1. Data'!K:K))/(MAX('1. Data'!K:K)-MIN('1. Data'!K:K))</f>
        <v>0.1377245509</v>
      </c>
      <c r="L555" s="61">
        <f>('1. Data'!L552-MIN('1. Data'!L:L))/(MAX('1. Data'!L:L)-MIN('1. Data'!L:L))</f>
        <v>0.1692307692</v>
      </c>
      <c r="M555" s="61">
        <f>('1. Data'!M552-MIN('1. Data'!M:M))/(MAX('1. Data'!M:M)-MIN('1. Data'!M:M))</f>
        <v>0.6</v>
      </c>
    </row>
    <row r="556" ht="15.75" customHeight="1">
      <c r="A556" s="60">
        <v>552.0</v>
      </c>
      <c r="B556" s="61">
        <f>('1. Data'!B553-MIN('1. Data'!B:B))/(MAX('1. Data'!B:B)-MIN('1. Data'!B:B))</f>
        <v>0.4247787611</v>
      </c>
      <c r="C556" s="61">
        <f>(MAX('1. Data'!C:C)-'1. Data'!C553)/(MAX('1. Data'!C:C)-MIN('1. Data'!C:C))</f>
        <v>0.7876712329</v>
      </c>
      <c r="D556" s="61">
        <f>('1. Data'!D553-MIN('1. Data'!D:D))/(MAX('1. Data'!D:D)-MIN('1. Data'!D:D))</f>
        <v>0.24</v>
      </c>
      <c r="E556" s="61">
        <f>('1. Data'!E553-MIN('1. Data'!E:E))/(MAX('1. Data'!E:E)-MIN('1. Data'!E:E))</f>
        <v>0.1301369863</v>
      </c>
      <c r="F556" s="61">
        <f>(MAX('1. Data'!F:F)-'1. Data'!F553)/(MAX('1. Data'!F:F)-MIN('1. Data'!F:F))</f>
        <v>0.8664440735</v>
      </c>
      <c r="G556" s="61">
        <f>(MAX('1. Data'!G:G)-'1. Data'!G553)/(MAX('1. Data'!G:G)-MIN('1. Data'!G:G))</f>
        <v>0.8169014085</v>
      </c>
      <c r="H556" s="61">
        <f>(MAX('1. Data'!H:H)-'1. Data'!H553)/(MAX('1. Data'!H:H)-MIN('1. Data'!H:H))</f>
        <v>0.8621908127</v>
      </c>
      <c r="I556" s="61">
        <f>(MAX('1. Data'!I:I)-'1. Data'!I553)/(MAX('1. Data'!I:I)-MIN('1. Data'!I:I))</f>
        <v>0.4177679883</v>
      </c>
      <c r="J556" s="61">
        <f>(MAX('1. Data'!J:J)-'1. Data'!J553)/(MAX('1. Data'!J:J)-MIN('1. Data'!J:J))</f>
        <v>0.6456692913</v>
      </c>
      <c r="K556" s="61">
        <f>('1. Data'!K553-MIN('1. Data'!K:K))/(MAX('1. Data'!K:K)-MIN('1. Data'!K:K))</f>
        <v>0.2395209581</v>
      </c>
      <c r="L556" s="61">
        <f>('1. Data'!L553-MIN('1. Data'!L:L))/(MAX('1. Data'!L:L)-MIN('1. Data'!L:L))</f>
        <v>0.2461538462</v>
      </c>
      <c r="M556" s="61">
        <f>('1. Data'!M553-MIN('1. Data'!M:M))/(MAX('1. Data'!M:M)-MIN('1. Data'!M:M))</f>
        <v>0.6</v>
      </c>
    </row>
    <row r="557" ht="15.75" customHeight="1">
      <c r="A557" s="60">
        <v>553.0</v>
      </c>
      <c r="B557" s="61">
        <f>('1. Data'!B554-MIN('1. Data'!B:B))/(MAX('1. Data'!B:B)-MIN('1. Data'!B:B))</f>
        <v>0.4336283186</v>
      </c>
      <c r="C557" s="61">
        <f>(MAX('1. Data'!C:C)-'1. Data'!C554)/(MAX('1. Data'!C:C)-MIN('1. Data'!C:C))</f>
        <v>0.7671232877</v>
      </c>
      <c r="D557" s="61">
        <f>('1. Data'!D554-MIN('1. Data'!D:D))/(MAX('1. Data'!D:D)-MIN('1. Data'!D:D))</f>
        <v>0.24</v>
      </c>
      <c r="E557" s="61">
        <f>('1. Data'!E554-MIN('1. Data'!E:E))/(MAX('1. Data'!E:E)-MIN('1. Data'!E:E))</f>
        <v>0.1232876712</v>
      </c>
      <c r="F557" s="61">
        <f>(MAX('1. Data'!F:F)-'1. Data'!F554)/(MAX('1. Data'!F:F)-MIN('1. Data'!F:F))</f>
        <v>0.8664440735</v>
      </c>
      <c r="G557" s="61">
        <f>(MAX('1. Data'!G:G)-'1. Data'!G554)/(MAX('1. Data'!G:G)-MIN('1. Data'!G:G))</f>
        <v>0.8169014085</v>
      </c>
      <c r="H557" s="61">
        <f>(MAX('1. Data'!H:H)-'1. Data'!H554)/(MAX('1. Data'!H:H)-MIN('1. Data'!H:H))</f>
        <v>0.8657243816</v>
      </c>
      <c r="I557" s="61">
        <f>(MAX('1. Data'!I:I)-'1. Data'!I554)/(MAX('1. Data'!I:I)-MIN('1. Data'!I:I))</f>
        <v>0.4177679883</v>
      </c>
      <c r="J557" s="61">
        <f>(MAX('1. Data'!J:J)-'1. Data'!J554)/(MAX('1. Data'!J:J)-MIN('1. Data'!J:J))</f>
        <v>0.7007874016</v>
      </c>
      <c r="K557" s="61">
        <f>('1. Data'!K554-MIN('1. Data'!K:K))/(MAX('1. Data'!K:K)-MIN('1. Data'!K:K))</f>
        <v>0.245508982</v>
      </c>
      <c r="L557" s="61">
        <f>('1. Data'!L554-MIN('1. Data'!L:L))/(MAX('1. Data'!L:L)-MIN('1. Data'!L:L))</f>
        <v>0.2461538462</v>
      </c>
      <c r="M557" s="61">
        <f>('1. Data'!M554-MIN('1. Data'!M:M))/(MAX('1. Data'!M:M)-MIN('1. Data'!M:M))</f>
        <v>0.6</v>
      </c>
    </row>
    <row r="558" ht="15.75" customHeight="1">
      <c r="A558" s="60">
        <v>554.0</v>
      </c>
      <c r="B558" s="61">
        <f>('1. Data'!B555-MIN('1. Data'!B:B))/(MAX('1. Data'!B:B)-MIN('1. Data'!B:B))</f>
        <v>0.03539823009</v>
      </c>
      <c r="C558" s="61">
        <f>(MAX('1. Data'!C:C)-'1. Data'!C555)/(MAX('1. Data'!C:C)-MIN('1. Data'!C:C))</f>
        <v>0.3698630137</v>
      </c>
      <c r="D558" s="61">
        <f>('1. Data'!D555-MIN('1. Data'!D:D))/(MAX('1. Data'!D:D)-MIN('1. Data'!D:D))</f>
        <v>0.24</v>
      </c>
      <c r="E558" s="61">
        <f>('1. Data'!E555-MIN('1. Data'!E:E))/(MAX('1. Data'!E:E)-MIN('1. Data'!E:E))</f>
        <v>0.04794520548</v>
      </c>
      <c r="F558" s="61">
        <f>(MAX('1. Data'!F:F)-'1. Data'!F555)/(MAX('1. Data'!F:F)-MIN('1. Data'!F:F))</f>
        <v>0.9365609349</v>
      </c>
      <c r="G558" s="61">
        <f>(MAX('1. Data'!G:G)-'1. Data'!G555)/(MAX('1. Data'!G:G)-MIN('1. Data'!G:G))</f>
        <v>0.5633802817</v>
      </c>
      <c r="H558" s="61">
        <f>(MAX('1. Data'!H:H)-'1. Data'!H555)/(MAX('1. Data'!H:H)-MIN('1. Data'!H:H))</f>
        <v>0.6819787986</v>
      </c>
      <c r="I558" s="61">
        <f>(MAX('1. Data'!I:I)-'1. Data'!I555)/(MAX('1. Data'!I:I)-MIN('1. Data'!I:I))</f>
        <v>0.7555066079</v>
      </c>
      <c r="J558" s="61">
        <f>(MAX('1. Data'!J:J)-'1. Data'!J555)/(MAX('1. Data'!J:J)-MIN('1. Data'!J:J))</f>
        <v>0.2125984252</v>
      </c>
      <c r="K558" s="61">
        <f>('1. Data'!K555-MIN('1. Data'!K:K))/(MAX('1. Data'!K:K)-MIN('1. Data'!K:K))</f>
        <v>0.1736526946</v>
      </c>
      <c r="L558" s="61">
        <f>('1. Data'!L555-MIN('1. Data'!L:L))/(MAX('1. Data'!L:L)-MIN('1. Data'!L:L))</f>
        <v>0.4769230769</v>
      </c>
      <c r="M558" s="61">
        <f>('1. Data'!M555-MIN('1. Data'!M:M))/(MAX('1. Data'!M:M)-MIN('1. Data'!M:M))</f>
        <v>0.4</v>
      </c>
    </row>
    <row r="559" ht="15.75" customHeight="1">
      <c r="A559" s="60">
        <v>555.0</v>
      </c>
      <c r="B559" s="61">
        <f>('1. Data'!B556-MIN('1. Data'!B:B))/(MAX('1. Data'!B:B)-MIN('1. Data'!B:B))</f>
        <v>0.9646017699</v>
      </c>
      <c r="C559" s="61">
        <f>(MAX('1. Data'!C:C)-'1. Data'!C556)/(MAX('1. Data'!C:C)-MIN('1. Data'!C:C))</f>
        <v>0.6404109589</v>
      </c>
      <c r="D559" s="61">
        <f>('1. Data'!D556-MIN('1. Data'!D:D))/(MAX('1. Data'!D:D)-MIN('1. Data'!D:D))</f>
        <v>0.49</v>
      </c>
      <c r="E559" s="61">
        <f>('1. Data'!E556-MIN('1. Data'!E:E))/(MAX('1. Data'!E:E)-MIN('1. Data'!E:E))</f>
        <v>0.2260273973</v>
      </c>
      <c r="F559" s="61">
        <f>(MAX('1. Data'!F:F)-'1. Data'!F556)/(MAX('1. Data'!F:F)-MIN('1. Data'!F:F))</f>
        <v>0.8614357262</v>
      </c>
      <c r="G559" s="61">
        <f>(MAX('1. Data'!G:G)-'1. Data'!G556)/(MAX('1. Data'!G:G)-MIN('1. Data'!G:G))</f>
        <v>0.8732394366</v>
      </c>
      <c r="H559" s="61">
        <f>(MAX('1. Data'!H:H)-'1. Data'!H556)/(MAX('1. Data'!H:H)-MIN('1. Data'!H:H))</f>
        <v>0.9399293286</v>
      </c>
      <c r="I559" s="61">
        <f>(MAX('1. Data'!I:I)-'1. Data'!I556)/(MAX('1. Data'!I:I)-MIN('1. Data'!I:I))</f>
        <v>0.03964757709</v>
      </c>
      <c r="J559" s="61">
        <f>(MAX('1. Data'!J:J)-'1. Data'!J556)/(MAX('1. Data'!J:J)-MIN('1. Data'!J:J))</f>
        <v>0.8582677165</v>
      </c>
      <c r="K559" s="61">
        <f>('1. Data'!K556-MIN('1. Data'!K:K))/(MAX('1. Data'!K:K)-MIN('1. Data'!K:K))</f>
        <v>0.245508982</v>
      </c>
      <c r="L559" s="61">
        <f>('1. Data'!L556-MIN('1. Data'!L:L))/(MAX('1. Data'!L:L)-MIN('1. Data'!L:L))</f>
        <v>0.4153846154</v>
      </c>
      <c r="M559" s="61">
        <f>('1. Data'!M556-MIN('1. Data'!M:M))/(MAX('1. Data'!M:M)-MIN('1. Data'!M:M))</f>
        <v>0.4</v>
      </c>
    </row>
    <row r="560" ht="15.75" customHeight="1">
      <c r="A560" s="60">
        <v>556.0</v>
      </c>
      <c r="B560" s="61">
        <f>('1. Data'!B557-MIN('1. Data'!B:B))/(MAX('1. Data'!B:B)-MIN('1. Data'!B:B))</f>
        <v>0.9646017699</v>
      </c>
      <c r="C560" s="61">
        <f>(MAX('1. Data'!C:C)-'1. Data'!C557)/(MAX('1. Data'!C:C)-MIN('1. Data'!C:C))</f>
        <v>0.6404109589</v>
      </c>
      <c r="D560" s="61">
        <f>('1. Data'!D557-MIN('1. Data'!D:D))/(MAX('1. Data'!D:D)-MIN('1. Data'!D:D))</f>
        <v>0.49</v>
      </c>
      <c r="E560" s="61">
        <f>('1. Data'!E557-MIN('1. Data'!E:E))/(MAX('1. Data'!E:E)-MIN('1. Data'!E:E))</f>
        <v>0.2260273973</v>
      </c>
      <c r="F560" s="61">
        <f>(MAX('1. Data'!F:F)-'1. Data'!F557)/(MAX('1. Data'!F:F)-MIN('1. Data'!F:F))</f>
        <v>0.8614357262</v>
      </c>
      <c r="G560" s="61">
        <f>(MAX('1. Data'!G:G)-'1. Data'!G557)/(MAX('1. Data'!G:G)-MIN('1. Data'!G:G))</f>
        <v>0.8732394366</v>
      </c>
      <c r="H560" s="61">
        <f>(MAX('1. Data'!H:H)-'1. Data'!H557)/(MAX('1. Data'!H:H)-MIN('1. Data'!H:H))</f>
        <v>0.9399293286</v>
      </c>
      <c r="I560" s="61">
        <f>(MAX('1. Data'!I:I)-'1. Data'!I557)/(MAX('1. Data'!I:I)-MIN('1. Data'!I:I))</f>
        <v>0.03964757709</v>
      </c>
      <c r="J560" s="61">
        <f>(MAX('1. Data'!J:J)-'1. Data'!J557)/(MAX('1. Data'!J:J)-MIN('1. Data'!J:J))</f>
        <v>0.8582677165</v>
      </c>
      <c r="K560" s="61">
        <f>('1. Data'!K557-MIN('1. Data'!K:K))/(MAX('1. Data'!K:K)-MIN('1. Data'!K:K))</f>
        <v>0.245508982</v>
      </c>
      <c r="L560" s="61">
        <f>('1. Data'!L557-MIN('1. Data'!L:L))/(MAX('1. Data'!L:L)-MIN('1. Data'!L:L))</f>
        <v>0.4153846154</v>
      </c>
      <c r="M560" s="61">
        <f>('1. Data'!M557-MIN('1. Data'!M:M))/(MAX('1. Data'!M:M)-MIN('1. Data'!M:M))</f>
        <v>0.4</v>
      </c>
    </row>
    <row r="561" ht="15.75" customHeight="1">
      <c r="A561" s="60">
        <v>557.0</v>
      </c>
      <c r="B561" s="61">
        <f>('1. Data'!B558-MIN('1. Data'!B:B))/(MAX('1. Data'!B:B)-MIN('1. Data'!B:B))</f>
        <v>0.5575221239</v>
      </c>
      <c r="C561" s="61">
        <f>(MAX('1. Data'!C:C)-'1. Data'!C558)/(MAX('1. Data'!C:C)-MIN('1. Data'!C:C))</f>
        <v>0.7191780822</v>
      </c>
      <c r="D561" s="61">
        <f>('1. Data'!D558-MIN('1. Data'!D:D))/(MAX('1. Data'!D:D)-MIN('1. Data'!D:D))</f>
        <v>0.49</v>
      </c>
      <c r="E561" s="61">
        <f>('1. Data'!E558-MIN('1. Data'!E:E))/(MAX('1. Data'!E:E)-MIN('1. Data'!E:E))</f>
        <v>0.2534246575</v>
      </c>
      <c r="F561" s="61">
        <f>(MAX('1. Data'!F:F)-'1. Data'!F558)/(MAX('1. Data'!F:F)-MIN('1. Data'!F:F))</f>
        <v>0.8230383973</v>
      </c>
      <c r="G561" s="61">
        <f>(MAX('1. Data'!G:G)-'1. Data'!G558)/(MAX('1. Data'!G:G)-MIN('1. Data'!G:G))</f>
        <v>0.8732394366</v>
      </c>
      <c r="H561" s="61">
        <f>(MAX('1. Data'!H:H)-'1. Data'!H558)/(MAX('1. Data'!H:H)-MIN('1. Data'!H:H))</f>
        <v>0.961130742</v>
      </c>
      <c r="I561" s="61">
        <f>(MAX('1. Data'!I:I)-'1. Data'!I558)/(MAX('1. Data'!I:I)-MIN('1. Data'!I:I))</f>
        <v>0.2562408223</v>
      </c>
      <c r="J561" s="61">
        <f>(MAX('1. Data'!J:J)-'1. Data'!J558)/(MAX('1. Data'!J:J)-MIN('1. Data'!J:J))</f>
        <v>0.7401574803</v>
      </c>
      <c r="K561" s="61">
        <f>('1. Data'!K558-MIN('1. Data'!K:K))/(MAX('1. Data'!K:K)-MIN('1. Data'!K:K))</f>
        <v>0.1377245509</v>
      </c>
      <c r="L561" s="61">
        <f>('1. Data'!L558-MIN('1. Data'!L:L))/(MAX('1. Data'!L:L)-MIN('1. Data'!L:L))</f>
        <v>0.5076923077</v>
      </c>
      <c r="M561" s="61">
        <f>('1. Data'!M558-MIN('1. Data'!M:M))/(MAX('1. Data'!M:M)-MIN('1. Data'!M:M))</f>
        <v>0.6</v>
      </c>
    </row>
    <row r="562" ht="15.75" customHeight="1">
      <c r="A562" s="60">
        <v>558.0</v>
      </c>
      <c r="B562" s="61">
        <f>('1. Data'!B559-MIN('1. Data'!B:B))/(MAX('1. Data'!B:B)-MIN('1. Data'!B:B))</f>
        <v>0.9734513274</v>
      </c>
      <c r="C562" s="61">
        <f>(MAX('1. Data'!C:C)-'1. Data'!C559)/(MAX('1. Data'!C:C)-MIN('1. Data'!C:C))</f>
        <v>0.6404109589</v>
      </c>
      <c r="D562" s="61">
        <f>('1. Data'!D559-MIN('1. Data'!D:D))/(MAX('1. Data'!D:D)-MIN('1. Data'!D:D))</f>
        <v>0.49</v>
      </c>
      <c r="E562" s="61">
        <f>('1. Data'!E559-MIN('1. Data'!E:E))/(MAX('1. Data'!E:E)-MIN('1. Data'!E:E))</f>
        <v>0.2260273973</v>
      </c>
      <c r="F562" s="61">
        <f>(MAX('1. Data'!F:F)-'1. Data'!F559)/(MAX('1. Data'!F:F)-MIN('1. Data'!F:F))</f>
        <v>0.8614357262</v>
      </c>
      <c r="G562" s="61">
        <f>(MAX('1. Data'!G:G)-'1. Data'!G559)/(MAX('1. Data'!G:G)-MIN('1. Data'!G:G))</f>
        <v>0.8732394366</v>
      </c>
      <c r="H562" s="61">
        <f>(MAX('1. Data'!H:H)-'1. Data'!H559)/(MAX('1. Data'!H:H)-MIN('1. Data'!H:H))</f>
        <v>0.9399293286</v>
      </c>
      <c r="I562" s="61">
        <f>(MAX('1. Data'!I:I)-'1. Data'!I559)/(MAX('1. Data'!I:I)-MIN('1. Data'!I:I))</f>
        <v>0.03964757709</v>
      </c>
      <c r="J562" s="61">
        <f>(MAX('1. Data'!J:J)-'1. Data'!J559)/(MAX('1. Data'!J:J)-MIN('1. Data'!J:J))</f>
        <v>0.8582677165</v>
      </c>
      <c r="K562" s="61">
        <f>('1. Data'!K559-MIN('1. Data'!K:K))/(MAX('1. Data'!K:K)-MIN('1. Data'!K:K))</f>
        <v>0.245508982</v>
      </c>
      <c r="L562" s="61">
        <f>('1. Data'!L559-MIN('1. Data'!L:L))/(MAX('1. Data'!L:L)-MIN('1. Data'!L:L))</f>
        <v>0.4153846154</v>
      </c>
      <c r="M562" s="61">
        <f>('1. Data'!M559-MIN('1. Data'!M:M))/(MAX('1. Data'!M:M)-MIN('1. Data'!M:M))</f>
        <v>0.4</v>
      </c>
    </row>
    <row r="563" ht="15.75" customHeight="1">
      <c r="A563" s="60">
        <v>559.0</v>
      </c>
      <c r="B563" s="61">
        <f>('1. Data'!B560-MIN('1. Data'!B:B))/(MAX('1. Data'!B:B)-MIN('1. Data'!B:B))</f>
        <v>0.5575221239</v>
      </c>
      <c r="C563" s="61">
        <f>(MAX('1. Data'!C:C)-'1. Data'!C560)/(MAX('1. Data'!C:C)-MIN('1. Data'!C:C))</f>
        <v>0.7191780822</v>
      </c>
      <c r="D563" s="61">
        <f>('1. Data'!D560-MIN('1. Data'!D:D))/(MAX('1. Data'!D:D)-MIN('1. Data'!D:D))</f>
        <v>0.49</v>
      </c>
      <c r="E563" s="61">
        <f>('1. Data'!E560-MIN('1. Data'!E:E))/(MAX('1. Data'!E:E)-MIN('1. Data'!E:E))</f>
        <v>0.2534246575</v>
      </c>
      <c r="F563" s="61">
        <f>(MAX('1. Data'!F:F)-'1. Data'!F560)/(MAX('1. Data'!F:F)-MIN('1. Data'!F:F))</f>
        <v>0.8230383973</v>
      </c>
      <c r="G563" s="61">
        <f>(MAX('1. Data'!G:G)-'1. Data'!G560)/(MAX('1. Data'!G:G)-MIN('1. Data'!G:G))</f>
        <v>0.8732394366</v>
      </c>
      <c r="H563" s="61">
        <f>(MAX('1. Data'!H:H)-'1. Data'!H560)/(MAX('1. Data'!H:H)-MIN('1. Data'!H:H))</f>
        <v>0.961130742</v>
      </c>
      <c r="I563" s="61">
        <f>(MAX('1. Data'!I:I)-'1. Data'!I560)/(MAX('1. Data'!I:I)-MIN('1. Data'!I:I))</f>
        <v>0.2562408223</v>
      </c>
      <c r="J563" s="61">
        <f>(MAX('1. Data'!J:J)-'1. Data'!J560)/(MAX('1. Data'!J:J)-MIN('1. Data'!J:J))</f>
        <v>0.7401574803</v>
      </c>
      <c r="K563" s="61">
        <f>('1. Data'!K560-MIN('1. Data'!K:K))/(MAX('1. Data'!K:K)-MIN('1. Data'!K:K))</f>
        <v>0.1377245509</v>
      </c>
      <c r="L563" s="61">
        <f>('1. Data'!L560-MIN('1. Data'!L:L))/(MAX('1. Data'!L:L)-MIN('1. Data'!L:L))</f>
        <v>0.5076923077</v>
      </c>
      <c r="M563" s="61">
        <f>('1. Data'!M560-MIN('1. Data'!M:M))/(MAX('1. Data'!M:M)-MIN('1. Data'!M:M))</f>
        <v>0.6</v>
      </c>
    </row>
    <row r="564" ht="15.75" customHeight="1">
      <c r="A564" s="60">
        <v>560.0</v>
      </c>
      <c r="B564" s="61">
        <f>('1. Data'!B561-MIN('1. Data'!B:B))/(MAX('1. Data'!B:B)-MIN('1. Data'!B:B))</f>
        <v>0.7433628319</v>
      </c>
      <c r="C564" s="61">
        <f>(MAX('1. Data'!C:C)-'1. Data'!C561)/(MAX('1. Data'!C:C)-MIN('1. Data'!C:C))</f>
        <v>0.7602739726</v>
      </c>
      <c r="D564" s="61">
        <f>('1. Data'!D561-MIN('1. Data'!D:D))/(MAX('1. Data'!D:D)-MIN('1. Data'!D:D))</f>
        <v>0.49</v>
      </c>
      <c r="E564" s="61">
        <f>('1. Data'!E561-MIN('1. Data'!E:E))/(MAX('1. Data'!E:E)-MIN('1. Data'!E:E))</f>
        <v>0.2328767123</v>
      </c>
      <c r="F564" s="61">
        <f>(MAX('1. Data'!F:F)-'1. Data'!F561)/(MAX('1. Data'!F:F)-MIN('1. Data'!F:F))</f>
        <v>0.878130217</v>
      </c>
      <c r="G564" s="61">
        <f>(MAX('1. Data'!G:G)-'1. Data'!G561)/(MAX('1. Data'!G:G)-MIN('1. Data'!G:G))</f>
        <v>0.9295774648</v>
      </c>
      <c r="H564" s="61">
        <f>(MAX('1. Data'!H:H)-'1. Data'!H561)/(MAX('1. Data'!H:H)-MIN('1. Data'!H:H))</f>
        <v>0.8551236749</v>
      </c>
      <c r="I564" s="61">
        <f>(MAX('1. Data'!I:I)-'1. Data'!I561)/(MAX('1. Data'!I:I)-MIN('1. Data'!I:I))</f>
        <v>0.1167400881</v>
      </c>
      <c r="J564" s="61">
        <f>(MAX('1. Data'!J:J)-'1. Data'!J561)/(MAX('1. Data'!J:J)-MIN('1. Data'!J:J))</f>
        <v>0.5590551181</v>
      </c>
      <c r="K564" s="61">
        <f>('1. Data'!K561-MIN('1. Data'!K:K))/(MAX('1. Data'!K:K)-MIN('1. Data'!K:K))</f>
        <v>0.2095808383</v>
      </c>
      <c r="L564" s="61">
        <f>('1. Data'!L561-MIN('1. Data'!L:L))/(MAX('1. Data'!L:L)-MIN('1. Data'!L:L))</f>
        <v>0.6615384615</v>
      </c>
      <c r="M564" s="61">
        <f>('1. Data'!M561-MIN('1. Data'!M:M))/(MAX('1. Data'!M:M)-MIN('1. Data'!M:M))</f>
        <v>0.6</v>
      </c>
    </row>
    <row r="565" ht="15.75" customHeight="1">
      <c r="A565" s="60">
        <v>561.0</v>
      </c>
      <c r="B565" s="61">
        <f>('1. Data'!B562-MIN('1. Data'!B:B))/(MAX('1. Data'!B:B)-MIN('1. Data'!B:B))</f>
        <v>0.7168141593</v>
      </c>
      <c r="C565" s="61">
        <f>(MAX('1. Data'!C:C)-'1. Data'!C562)/(MAX('1. Data'!C:C)-MIN('1. Data'!C:C))</f>
        <v>0.6712328767</v>
      </c>
      <c r="D565" s="61">
        <f>('1. Data'!D562-MIN('1. Data'!D:D))/(MAX('1. Data'!D:D)-MIN('1. Data'!D:D))</f>
        <v>0.49</v>
      </c>
      <c r="E565" s="61">
        <f>('1. Data'!E562-MIN('1. Data'!E:E))/(MAX('1. Data'!E:E)-MIN('1. Data'!E:E))</f>
        <v>0.1301369863</v>
      </c>
      <c r="F565" s="61">
        <f>(MAX('1. Data'!F:F)-'1. Data'!F562)/(MAX('1. Data'!F:F)-MIN('1. Data'!F:F))</f>
        <v>0.8948247078</v>
      </c>
      <c r="G565" s="61">
        <f>(MAX('1. Data'!G:G)-'1. Data'!G562)/(MAX('1. Data'!G:G)-MIN('1. Data'!G:G))</f>
        <v>0.9436619718</v>
      </c>
      <c r="H565" s="61">
        <f>(MAX('1. Data'!H:H)-'1. Data'!H562)/(MAX('1. Data'!H:H)-MIN('1. Data'!H:H))</f>
        <v>0.9540636042</v>
      </c>
      <c r="I565" s="61">
        <f>(MAX('1. Data'!I:I)-'1. Data'!I562)/(MAX('1. Data'!I:I)-MIN('1. Data'!I:I))</f>
        <v>0.3149779736</v>
      </c>
      <c r="J565" s="61">
        <f>(MAX('1. Data'!J:J)-'1. Data'!J562)/(MAX('1. Data'!J:J)-MIN('1. Data'!J:J))</f>
        <v>0.6850393701</v>
      </c>
      <c r="K565" s="61">
        <f>('1. Data'!K562-MIN('1. Data'!K:K))/(MAX('1. Data'!K:K)-MIN('1. Data'!K:K))</f>
        <v>0.1437125749</v>
      </c>
      <c r="L565" s="61">
        <f>('1. Data'!L562-MIN('1. Data'!L:L))/(MAX('1. Data'!L:L)-MIN('1. Data'!L:L))</f>
        <v>0.4615384615</v>
      </c>
      <c r="M565" s="61">
        <f>('1. Data'!M562-MIN('1. Data'!M:M))/(MAX('1. Data'!M:M)-MIN('1. Data'!M:M))</f>
        <v>0.4</v>
      </c>
    </row>
    <row r="566" ht="15.75" customHeight="1">
      <c r="A566" s="60">
        <v>562.0</v>
      </c>
      <c r="B566" s="61">
        <f>('1. Data'!B563-MIN('1. Data'!B:B))/(MAX('1. Data'!B:B)-MIN('1. Data'!B:B))</f>
        <v>0.389380531</v>
      </c>
      <c r="C566" s="61">
        <f>(MAX('1. Data'!C:C)-'1. Data'!C563)/(MAX('1. Data'!C:C)-MIN('1. Data'!C:C))</f>
        <v>0.7808219178</v>
      </c>
      <c r="D566" s="61">
        <f>('1. Data'!D563-MIN('1. Data'!D:D))/(MAX('1. Data'!D:D)-MIN('1. Data'!D:D))</f>
        <v>0.49</v>
      </c>
      <c r="E566" s="61">
        <f>('1. Data'!E563-MIN('1. Data'!E:E))/(MAX('1. Data'!E:E)-MIN('1. Data'!E:E))</f>
        <v>0.102739726</v>
      </c>
      <c r="F566" s="61">
        <f>(MAX('1. Data'!F:F)-'1. Data'!F563)/(MAX('1. Data'!F:F)-MIN('1. Data'!F:F))</f>
        <v>0.8898163606</v>
      </c>
      <c r="G566" s="61">
        <f>(MAX('1. Data'!G:G)-'1. Data'!G563)/(MAX('1. Data'!G:G)-MIN('1. Data'!G:G))</f>
        <v>0.6478873239</v>
      </c>
      <c r="H566" s="61">
        <f>(MAX('1. Data'!H:H)-'1. Data'!H563)/(MAX('1. Data'!H:H)-MIN('1. Data'!H:H))</f>
        <v>0.593639576</v>
      </c>
      <c r="I566" s="61">
        <f>(MAX('1. Data'!I:I)-'1. Data'!I563)/(MAX('1. Data'!I:I)-MIN('1. Data'!I:I))</f>
        <v>0.4324522761</v>
      </c>
      <c r="J566" s="61">
        <f>(MAX('1. Data'!J:J)-'1. Data'!J563)/(MAX('1. Data'!J:J)-MIN('1. Data'!J:J))</f>
        <v>0.6141732283</v>
      </c>
      <c r="K566" s="61">
        <f>('1. Data'!K563-MIN('1. Data'!K:K))/(MAX('1. Data'!K:K)-MIN('1. Data'!K:K))</f>
        <v>0.1497005988</v>
      </c>
      <c r="L566" s="61">
        <f>('1. Data'!L563-MIN('1. Data'!L:L))/(MAX('1. Data'!L:L)-MIN('1. Data'!L:L))</f>
        <v>0.1230769231</v>
      </c>
      <c r="M566" s="61">
        <f>('1. Data'!M563-MIN('1. Data'!M:M))/(MAX('1. Data'!M:M)-MIN('1. Data'!M:M))</f>
        <v>0.4</v>
      </c>
    </row>
    <row r="567" ht="15.75" customHeight="1">
      <c r="A567" s="60">
        <v>563.0</v>
      </c>
      <c r="B567" s="61">
        <f>('1. Data'!B564-MIN('1. Data'!B:B))/(MAX('1. Data'!B:B)-MIN('1. Data'!B:B))</f>
        <v>0.389380531</v>
      </c>
      <c r="C567" s="61">
        <f>(MAX('1. Data'!C:C)-'1. Data'!C564)/(MAX('1. Data'!C:C)-MIN('1. Data'!C:C))</f>
        <v>0.7123287671</v>
      </c>
      <c r="D567" s="61">
        <f>('1. Data'!D564-MIN('1. Data'!D:D))/(MAX('1. Data'!D:D)-MIN('1. Data'!D:D))</f>
        <v>0.49</v>
      </c>
      <c r="E567" s="61">
        <f>('1. Data'!E564-MIN('1. Data'!E:E))/(MAX('1. Data'!E:E)-MIN('1. Data'!E:E))</f>
        <v>0.1369863014</v>
      </c>
      <c r="F567" s="61">
        <f>(MAX('1. Data'!F:F)-'1. Data'!F564)/(MAX('1. Data'!F:F)-MIN('1. Data'!F:F))</f>
        <v>0.8631051753</v>
      </c>
      <c r="G567" s="61">
        <f>(MAX('1. Data'!G:G)-'1. Data'!G564)/(MAX('1. Data'!G:G)-MIN('1. Data'!G:G))</f>
        <v>0.4366197183</v>
      </c>
      <c r="H567" s="61">
        <f>(MAX('1. Data'!H:H)-'1. Data'!H564)/(MAX('1. Data'!H:H)-MIN('1. Data'!H:H))</f>
        <v>0.6325088339</v>
      </c>
      <c r="I567" s="61">
        <f>(MAX('1. Data'!I:I)-'1. Data'!I564)/(MAX('1. Data'!I:I)-MIN('1. Data'!I:I))</f>
        <v>0.4030837004</v>
      </c>
      <c r="J567" s="61">
        <f>(MAX('1. Data'!J:J)-'1. Data'!J564)/(MAX('1. Data'!J:J)-MIN('1. Data'!J:J))</f>
        <v>0.7322834646</v>
      </c>
      <c r="K567" s="61">
        <f>('1. Data'!K564-MIN('1. Data'!K:K))/(MAX('1. Data'!K:K)-MIN('1. Data'!K:K))</f>
        <v>0.1676646707</v>
      </c>
      <c r="L567" s="61">
        <f>('1. Data'!L564-MIN('1. Data'!L:L))/(MAX('1. Data'!L:L)-MIN('1. Data'!L:L))</f>
        <v>0.1230769231</v>
      </c>
      <c r="M567" s="61">
        <f>('1. Data'!M564-MIN('1. Data'!M:M))/(MAX('1. Data'!M:M)-MIN('1. Data'!M:M))</f>
        <v>0.4</v>
      </c>
    </row>
    <row r="568" ht="15.75" customHeight="1">
      <c r="A568" s="60">
        <v>564.0</v>
      </c>
      <c r="B568" s="61">
        <f>('1. Data'!B565-MIN('1. Data'!B:B))/(MAX('1. Data'!B:B)-MIN('1. Data'!B:B))</f>
        <v>0.2654867257</v>
      </c>
      <c r="C568" s="61">
        <f>(MAX('1. Data'!C:C)-'1. Data'!C565)/(MAX('1. Data'!C:C)-MIN('1. Data'!C:C))</f>
        <v>0.8835616438</v>
      </c>
      <c r="D568" s="61">
        <f>('1. Data'!D565-MIN('1. Data'!D:D))/(MAX('1. Data'!D:D)-MIN('1. Data'!D:D))</f>
        <v>0.49</v>
      </c>
      <c r="E568" s="61">
        <f>('1. Data'!E565-MIN('1. Data'!E:E))/(MAX('1. Data'!E:E)-MIN('1. Data'!E:E))</f>
        <v>0.1232876712</v>
      </c>
      <c r="F568" s="61">
        <f>(MAX('1. Data'!F:F)-'1. Data'!F565)/(MAX('1. Data'!F:F)-MIN('1. Data'!F:F))</f>
        <v>0.8664440735</v>
      </c>
      <c r="G568" s="61">
        <f>(MAX('1. Data'!G:G)-'1. Data'!G565)/(MAX('1. Data'!G:G)-MIN('1. Data'!G:G))</f>
        <v>0.661971831</v>
      </c>
      <c r="H568" s="61">
        <f>(MAX('1. Data'!H:H)-'1. Data'!H565)/(MAX('1. Data'!H:H)-MIN('1. Data'!H:H))</f>
        <v>0.8091872792</v>
      </c>
      <c r="I568" s="61">
        <f>(MAX('1. Data'!I:I)-'1. Data'!I565)/(MAX('1. Data'!I:I)-MIN('1. Data'!I:I))</f>
        <v>0.4838472834</v>
      </c>
      <c r="J568" s="61">
        <f>(MAX('1. Data'!J:J)-'1. Data'!J565)/(MAX('1. Data'!J:J)-MIN('1. Data'!J:J))</f>
        <v>0.5511811024</v>
      </c>
      <c r="K568" s="61">
        <f>('1. Data'!K565-MIN('1. Data'!K:K))/(MAX('1. Data'!K:K)-MIN('1. Data'!K:K))</f>
        <v>0.1676646707</v>
      </c>
      <c r="L568" s="61">
        <f>('1. Data'!L565-MIN('1. Data'!L:L))/(MAX('1. Data'!L:L)-MIN('1. Data'!L:L))</f>
        <v>0.2615384615</v>
      </c>
      <c r="M568" s="61">
        <f>('1. Data'!M565-MIN('1. Data'!M:M))/(MAX('1. Data'!M:M)-MIN('1. Data'!M:M))</f>
        <v>0.6</v>
      </c>
    </row>
    <row r="569" ht="15.75" customHeight="1">
      <c r="A569" s="60">
        <v>565.0</v>
      </c>
      <c r="B569" s="61">
        <f>('1. Data'!B566-MIN('1. Data'!B:B))/(MAX('1. Data'!B:B)-MIN('1. Data'!B:B))</f>
        <v>0.7433628319</v>
      </c>
      <c r="C569" s="61">
        <f>(MAX('1. Data'!C:C)-'1. Data'!C566)/(MAX('1. Data'!C:C)-MIN('1. Data'!C:C))</f>
        <v>0.7602739726</v>
      </c>
      <c r="D569" s="61">
        <f>('1. Data'!D566-MIN('1. Data'!D:D))/(MAX('1. Data'!D:D)-MIN('1. Data'!D:D))</f>
        <v>0.49</v>
      </c>
      <c r="E569" s="61">
        <f>('1. Data'!E566-MIN('1. Data'!E:E))/(MAX('1. Data'!E:E)-MIN('1. Data'!E:E))</f>
        <v>0.2328767123</v>
      </c>
      <c r="F569" s="61">
        <f>(MAX('1. Data'!F:F)-'1. Data'!F566)/(MAX('1. Data'!F:F)-MIN('1. Data'!F:F))</f>
        <v>0.878130217</v>
      </c>
      <c r="G569" s="61">
        <f>(MAX('1. Data'!G:G)-'1. Data'!G566)/(MAX('1. Data'!G:G)-MIN('1. Data'!G:G))</f>
        <v>0.9295774648</v>
      </c>
      <c r="H569" s="61">
        <f>(MAX('1. Data'!H:H)-'1. Data'!H566)/(MAX('1. Data'!H:H)-MIN('1. Data'!H:H))</f>
        <v>0.8551236749</v>
      </c>
      <c r="I569" s="61">
        <f>(MAX('1. Data'!I:I)-'1. Data'!I566)/(MAX('1. Data'!I:I)-MIN('1. Data'!I:I))</f>
        <v>0.1167400881</v>
      </c>
      <c r="J569" s="61">
        <f>(MAX('1. Data'!J:J)-'1. Data'!J566)/(MAX('1. Data'!J:J)-MIN('1. Data'!J:J))</f>
        <v>0.5590551181</v>
      </c>
      <c r="K569" s="61">
        <f>('1. Data'!K566-MIN('1. Data'!K:K))/(MAX('1. Data'!K:K)-MIN('1. Data'!K:K))</f>
        <v>0.2095808383</v>
      </c>
      <c r="L569" s="61">
        <f>('1. Data'!L566-MIN('1. Data'!L:L))/(MAX('1. Data'!L:L)-MIN('1. Data'!L:L))</f>
        <v>0.6615384615</v>
      </c>
      <c r="M569" s="61">
        <f>('1. Data'!M566-MIN('1. Data'!M:M))/(MAX('1. Data'!M:M)-MIN('1. Data'!M:M))</f>
        <v>0.6</v>
      </c>
    </row>
    <row r="570" ht="15.75" customHeight="1">
      <c r="A570" s="60">
        <v>566.0</v>
      </c>
      <c r="B570" s="61">
        <f>('1. Data'!B567-MIN('1. Data'!B:B))/(MAX('1. Data'!B:B)-MIN('1. Data'!B:B))</f>
        <v>0.7168141593</v>
      </c>
      <c r="C570" s="61">
        <f>(MAX('1. Data'!C:C)-'1. Data'!C567)/(MAX('1. Data'!C:C)-MIN('1. Data'!C:C))</f>
        <v>0.6712328767</v>
      </c>
      <c r="D570" s="61">
        <f>('1. Data'!D567-MIN('1. Data'!D:D))/(MAX('1. Data'!D:D)-MIN('1. Data'!D:D))</f>
        <v>0.49</v>
      </c>
      <c r="E570" s="61">
        <f>('1. Data'!E567-MIN('1. Data'!E:E))/(MAX('1. Data'!E:E)-MIN('1. Data'!E:E))</f>
        <v>0.1301369863</v>
      </c>
      <c r="F570" s="61">
        <f>(MAX('1. Data'!F:F)-'1. Data'!F567)/(MAX('1. Data'!F:F)-MIN('1. Data'!F:F))</f>
        <v>0.8948247078</v>
      </c>
      <c r="G570" s="61">
        <f>(MAX('1. Data'!G:G)-'1. Data'!G567)/(MAX('1. Data'!G:G)-MIN('1. Data'!G:G))</f>
        <v>0.9436619718</v>
      </c>
      <c r="H570" s="61">
        <f>(MAX('1. Data'!H:H)-'1. Data'!H567)/(MAX('1. Data'!H:H)-MIN('1. Data'!H:H))</f>
        <v>0.9540636042</v>
      </c>
      <c r="I570" s="61">
        <f>(MAX('1. Data'!I:I)-'1. Data'!I567)/(MAX('1. Data'!I:I)-MIN('1. Data'!I:I))</f>
        <v>0.3149779736</v>
      </c>
      <c r="J570" s="61">
        <f>(MAX('1. Data'!J:J)-'1. Data'!J567)/(MAX('1. Data'!J:J)-MIN('1. Data'!J:J))</f>
        <v>0.6850393701</v>
      </c>
      <c r="K570" s="61">
        <f>('1. Data'!K567-MIN('1. Data'!K:K))/(MAX('1. Data'!K:K)-MIN('1. Data'!K:K))</f>
        <v>0.1437125749</v>
      </c>
      <c r="L570" s="61">
        <f>('1. Data'!L567-MIN('1. Data'!L:L))/(MAX('1. Data'!L:L)-MIN('1. Data'!L:L))</f>
        <v>0.4615384615</v>
      </c>
      <c r="M570" s="61">
        <f>('1. Data'!M567-MIN('1. Data'!M:M))/(MAX('1. Data'!M:M)-MIN('1. Data'!M:M))</f>
        <v>0.4</v>
      </c>
    </row>
    <row r="571" ht="15.75" customHeight="1">
      <c r="A571" s="60">
        <v>567.0</v>
      </c>
      <c r="B571" s="61">
        <f>('1. Data'!B568-MIN('1. Data'!B:B))/(MAX('1. Data'!B:B)-MIN('1. Data'!B:B))</f>
        <v>0.3628318584</v>
      </c>
      <c r="C571" s="61">
        <f>(MAX('1. Data'!C:C)-'1. Data'!C568)/(MAX('1. Data'!C:C)-MIN('1. Data'!C:C))</f>
        <v>0.602739726</v>
      </c>
      <c r="D571" s="61">
        <f>('1. Data'!D568-MIN('1. Data'!D:D))/(MAX('1. Data'!D:D)-MIN('1. Data'!D:D))</f>
        <v>0.24</v>
      </c>
      <c r="E571" s="61">
        <f>('1. Data'!E568-MIN('1. Data'!E:E))/(MAX('1. Data'!E:E)-MIN('1. Data'!E:E))</f>
        <v>0.1095890411</v>
      </c>
      <c r="F571" s="61">
        <f>(MAX('1. Data'!F:F)-'1. Data'!F568)/(MAX('1. Data'!F:F)-MIN('1. Data'!F:F))</f>
        <v>0.6427378965</v>
      </c>
      <c r="G571" s="61">
        <f>(MAX('1. Data'!G:G)-'1. Data'!G568)/(MAX('1. Data'!G:G)-MIN('1. Data'!G:G))</f>
        <v>0.9436619718</v>
      </c>
      <c r="H571" s="61">
        <f>(MAX('1. Data'!H:H)-'1. Data'!H568)/(MAX('1. Data'!H:H)-MIN('1. Data'!H:H))</f>
        <v>0.9681978799</v>
      </c>
      <c r="I571" s="61">
        <f>(MAX('1. Data'!I:I)-'1. Data'!I568)/(MAX('1. Data'!I:I)-MIN('1. Data'!I:I))</f>
        <v>0.3370044053</v>
      </c>
      <c r="J571" s="61">
        <f>(MAX('1. Data'!J:J)-'1. Data'!J568)/(MAX('1. Data'!J:J)-MIN('1. Data'!J:J))</f>
        <v>0.5433070866</v>
      </c>
      <c r="K571" s="61">
        <f>('1. Data'!K568-MIN('1. Data'!K:K))/(MAX('1. Data'!K:K)-MIN('1. Data'!K:K))</f>
        <v>0.1616766467</v>
      </c>
      <c r="L571" s="61">
        <f>('1. Data'!L568-MIN('1. Data'!L:L))/(MAX('1. Data'!L:L)-MIN('1. Data'!L:L))</f>
        <v>0.09230769231</v>
      </c>
      <c r="M571" s="61">
        <f>('1. Data'!M568-MIN('1. Data'!M:M))/(MAX('1. Data'!M:M)-MIN('1. Data'!M:M))</f>
        <v>0.6</v>
      </c>
    </row>
    <row r="572" ht="15.75" customHeight="1">
      <c r="A572" s="60">
        <v>568.0</v>
      </c>
      <c r="B572" s="61">
        <f>('1. Data'!B569-MIN('1. Data'!B:B))/(MAX('1. Data'!B:B)-MIN('1. Data'!B:B))</f>
        <v>0.3628318584</v>
      </c>
      <c r="C572" s="61">
        <f>(MAX('1. Data'!C:C)-'1. Data'!C569)/(MAX('1. Data'!C:C)-MIN('1. Data'!C:C))</f>
        <v>0.602739726</v>
      </c>
      <c r="D572" s="61">
        <f>('1. Data'!D569-MIN('1. Data'!D:D))/(MAX('1. Data'!D:D)-MIN('1. Data'!D:D))</f>
        <v>0.24</v>
      </c>
      <c r="E572" s="61">
        <f>('1. Data'!E569-MIN('1. Data'!E:E))/(MAX('1. Data'!E:E)-MIN('1. Data'!E:E))</f>
        <v>0.1095890411</v>
      </c>
      <c r="F572" s="61">
        <f>(MAX('1. Data'!F:F)-'1. Data'!F569)/(MAX('1. Data'!F:F)-MIN('1. Data'!F:F))</f>
        <v>0.6427378965</v>
      </c>
      <c r="G572" s="61">
        <f>(MAX('1. Data'!G:G)-'1. Data'!G569)/(MAX('1. Data'!G:G)-MIN('1. Data'!G:G))</f>
        <v>0.9436619718</v>
      </c>
      <c r="H572" s="61">
        <f>(MAX('1. Data'!H:H)-'1. Data'!H569)/(MAX('1. Data'!H:H)-MIN('1. Data'!H:H))</f>
        <v>0.9681978799</v>
      </c>
      <c r="I572" s="61">
        <f>(MAX('1. Data'!I:I)-'1. Data'!I569)/(MAX('1. Data'!I:I)-MIN('1. Data'!I:I))</f>
        <v>0.3370044053</v>
      </c>
      <c r="J572" s="61">
        <f>(MAX('1. Data'!J:J)-'1. Data'!J569)/(MAX('1. Data'!J:J)-MIN('1. Data'!J:J))</f>
        <v>0.5433070866</v>
      </c>
      <c r="K572" s="61">
        <f>('1. Data'!K569-MIN('1. Data'!K:K))/(MAX('1. Data'!K:K)-MIN('1. Data'!K:K))</f>
        <v>0.1616766467</v>
      </c>
      <c r="L572" s="61">
        <f>('1. Data'!L569-MIN('1. Data'!L:L))/(MAX('1. Data'!L:L)-MIN('1. Data'!L:L))</f>
        <v>0.09230769231</v>
      </c>
      <c r="M572" s="61">
        <f>('1. Data'!M569-MIN('1. Data'!M:M))/(MAX('1. Data'!M:M)-MIN('1. Data'!M:M))</f>
        <v>0.6</v>
      </c>
    </row>
    <row r="573" ht="15.75" customHeight="1">
      <c r="A573" s="60">
        <v>569.0</v>
      </c>
      <c r="B573" s="61">
        <f>('1. Data'!B570-MIN('1. Data'!B:B))/(MAX('1. Data'!B:B)-MIN('1. Data'!B:B))</f>
        <v>0.4601769912</v>
      </c>
      <c r="C573" s="61">
        <f>(MAX('1. Data'!C:C)-'1. Data'!C570)/(MAX('1. Data'!C:C)-MIN('1. Data'!C:C))</f>
        <v>0.7397260274</v>
      </c>
      <c r="D573" s="61">
        <f>('1. Data'!D570-MIN('1. Data'!D:D))/(MAX('1. Data'!D:D)-MIN('1. Data'!D:D))</f>
        <v>0.49</v>
      </c>
      <c r="E573" s="61">
        <f>('1. Data'!E570-MIN('1. Data'!E:E))/(MAX('1. Data'!E:E)-MIN('1. Data'!E:E))</f>
        <v>0.1164383562</v>
      </c>
      <c r="F573" s="61">
        <f>(MAX('1. Data'!F:F)-'1. Data'!F570)/(MAX('1. Data'!F:F)-MIN('1. Data'!F:F))</f>
        <v>0.6026711185</v>
      </c>
      <c r="G573" s="61">
        <f>(MAX('1. Data'!G:G)-'1. Data'!G570)/(MAX('1. Data'!G:G)-MIN('1. Data'!G:G))</f>
        <v>0.9436619718</v>
      </c>
      <c r="H573" s="61">
        <f>(MAX('1. Data'!H:H)-'1. Data'!H570)/(MAX('1. Data'!H:H)-MIN('1. Data'!H:H))</f>
        <v>0.9505300353</v>
      </c>
      <c r="I573" s="61">
        <f>(MAX('1. Data'!I:I)-'1. Data'!I570)/(MAX('1. Data'!I:I)-MIN('1. Data'!I:I))</f>
        <v>0.3443465492</v>
      </c>
      <c r="J573" s="61">
        <f>(MAX('1. Data'!J:J)-'1. Data'!J570)/(MAX('1. Data'!J:J)-MIN('1. Data'!J:J))</f>
        <v>0.5511811024</v>
      </c>
      <c r="K573" s="61">
        <f>('1. Data'!K570-MIN('1. Data'!K:K))/(MAX('1. Data'!K:K)-MIN('1. Data'!K:K))</f>
        <v>0.2754491018</v>
      </c>
      <c r="L573" s="61">
        <f>('1. Data'!L570-MIN('1. Data'!L:L))/(MAX('1. Data'!L:L)-MIN('1. Data'!L:L))</f>
        <v>0.3538461538</v>
      </c>
      <c r="M573" s="61">
        <f>('1. Data'!M570-MIN('1. Data'!M:M))/(MAX('1. Data'!M:M)-MIN('1. Data'!M:M))</f>
        <v>0.6</v>
      </c>
    </row>
    <row r="574" ht="15.75" customHeight="1">
      <c r="A574" s="60">
        <v>570.0</v>
      </c>
      <c r="B574" s="61">
        <f>('1. Data'!B571-MIN('1. Data'!B:B))/(MAX('1. Data'!B:B)-MIN('1. Data'!B:B))</f>
        <v>0.1415929204</v>
      </c>
      <c r="C574" s="61">
        <f>(MAX('1. Data'!C:C)-'1. Data'!C571)/(MAX('1. Data'!C:C)-MIN('1. Data'!C:C))</f>
        <v>0.8356164384</v>
      </c>
      <c r="D574" s="61">
        <f>('1. Data'!D571-MIN('1. Data'!D:D))/(MAX('1. Data'!D:D)-MIN('1. Data'!D:D))</f>
        <v>0.24</v>
      </c>
      <c r="E574" s="61">
        <f>('1. Data'!E571-MIN('1. Data'!E:E))/(MAX('1. Data'!E:E)-MIN('1. Data'!E:E))</f>
        <v>0.08904109589</v>
      </c>
      <c r="F574" s="61">
        <f>(MAX('1. Data'!F:F)-'1. Data'!F571)/(MAX('1. Data'!F:F)-MIN('1. Data'!F:F))</f>
        <v>0.8614357262</v>
      </c>
      <c r="G574" s="61">
        <f>(MAX('1. Data'!G:G)-'1. Data'!G571)/(MAX('1. Data'!G:G)-MIN('1. Data'!G:G))</f>
        <v>0.7464788732</v>
      </c>
      <c r="H574" s="61">
        <f>(MAX('1. Data'!H:H)-'1. Data'!H571)/(MAX('1. Data'!H:H)-MIN('1. Data'!H:H))</f>
        <v>0.8727915194</v>
      </c>
      <c r="I574" s="61">
        <f>(MAX('1. Data'!I:I)-'1. Data'!I571)/(MAX('1. Data'!I:I)-MIN('1. Data'!I:I))</f>
        <v>0.6674008811</v>
      </c>
      <c r="J574" s="61">
        <f>(MAX('1. Data'!J:J)-'1. Data'!J571)/(MAX('1. Data'!J:J)-MIN('1. Data'!J:J))</f>
        <v>0.3464566929</v>
      </c>
      <c r="K574" s="61">
        <f>('1. Data'!K571-MIN('1. Data'!K:K))/(MAX('1. Data'!K:K)-MIN('1. Data'!K:K))</f>
        <v>0.1437125749</v>
      </c>
      <c r="L574" s="61">
        <f>('1. Data'!L571-MIN('1. Data'!L:L))/(MAX('1. Data'!L:L)-MIN('1. Data'!L:L))</f>
        <v>0.5076923077</v>
      </c>
      <c r="M574" s="61">
        <f>('1. Data'!M571-MIN('1. Data'!M:M))/(MAX('1. Data'!M:M)-MIN('1. Data'!M:M))</f>
        <v>0.6</v>
      </c>
    </row>
    <row r="575" ht="15.75" customHeight="1">
      <c r="A575" s="60">
        <v>571.0</v>
      </c>
      <c r="B575" s="61">
        <f>('1. Data'!B572-MIN('1. Data'!B:B))/(MAX('1. Data'!B:B)-MIN('1. Data'!B:B))</f>
        <v>0.610619469</v>
      </c>
      <c r="C575" s="61">
        <f>(MAX('1. Data'!C:C)-'1. Data'!C572)/(MAX('1. Data'!C:C)-MIN('1. Data'!C:C))</f>
        <v>0.8424657534</v>
      </c>
      <c r="D575" s="61">
        <f>('1. Data'!D572-MIN('1. Data'!D:D))/(MAX('1. Data'!D:D)-MIN('1. Data'!D:D))</f>
        <v>0.49</v>
      </c>
      <c r="E575" s="61">
        <f>('1. Data'!E572-MIN('1. Data'!E:E))/(MAX('1. Data'!E:E)-MIN('1. Data'!E:E))</f>
        <v>0.1643835616</v>
      </c>
      <c r="F575" s="61">
        <f>(MAX('1. Data'!F:F)-'1. Data'!F572)/(MAX('1. Data'!F:F)-MIN('1. Data'!F:F))</f>
        <v>0.9031719533</v>
      </c>
      <c r="G575" s="61">
        <f>(MAX('1. Data'!G:G)-'1. Data'!G572)/(MAX('1. Data'!G:G)-MIN('1. Data'!G:G))</f>
        <v>0.8732394366</v>
      </c>
      <c r="H575" s="61">
        <f>(MAX('1. Data'!H:H)-'1. Data'!H572)/(MAX('1. Data'!H:H)-MIN('1. Data'!H:H))</f>
        <v>0.890459364</v>
      </c>
      <c r="I575" s="61">
        <f>(MAX('1. Data'!I:I)-'1. Data'!I572)/(MAX('1. Data'!I:I)-MIN('1. Data'!I:I))</f>
        <v>0.2488986784</v>
      </c>
      <c r="J575" s="61">
        <f>(MAX('1. Data'!J:J)-'1. Data'!J572)/(MAX('1. Data'!J:J)-MIN('1. Data'!J:J))</f>
        <v>0.5433070866</v>
      </c>
      <c r="K575" s="61">
        <f>('1. Data'!K572-MIN('1. Data'!K:K))/(MAX('1. Data'!K:K)-MIN('1. Data'!K:K))</f>
        <v>0.3473053892</v>
      </c>
      <c r="L575" s="61">
        <f>('1. Data'!L572-MIN('1. Data'!L:L))/(MAX('1. Data'!L:L)-MIN('1. Data'!L:L))</f>
        <v>0.4</v>
      </c>
      <c r="M575" s="61">
        <f>('1. Data'!M572-MIN('1. Data'!M:M))/(MAX('1. Data'!M:M)-MIN('1. Data'!M:M))</f>
        <v>0.6</v>
      </c>
    </row>
    <row r="576" ht="15.75" customHeight="1">
      <c r="A576" s="60">
        <v>572.0</v>
      </c>
      <c r="B576" s="61">
        <f>('1. Data'!B573-MIN('1. Data'!B:B))/(MAX('1. Data'!B:B)-MIN('1. Data'!B:B))</f>
        <v>0.1415929204</v>
      </c>
      <c r="C576" s="61">
        <f>(MAX('1. Data'!C:C)-'1. Data'!C573)/(MAX('1. Data'!C:C)-MIN('1. Data'!C:C))</f>
        <v>0.8356164384</v>
      </c>
      <c r="D576" s="61">
        <f>('1. Data'!D573-MIN('1. Data'!D:D))/(MAX('1. Data'!D:D)-MIN('1. Data'!D:D))</f>
        <v>0.24</v>
      </c>
      <c r="E576" s="61">
        <f>('1. Data'!E573-MIN('1. Data'!E:E))/(MAX('1. Data'!E:E)-MIN('1. Data'!E:E))</f>
        <v>0.08904109589</v>
      </c>
      <c r="F576" s="61">
        <f>(MAX('1. Data'!F:F)-'1. Data'!F573)/(MAX('1. Data'!F:F)-MIN('1. Data'!F:F))</f>
        <v>0.8614357262</v>
      </c>
      <c r="G576" s="61">
        <f>(MAX('1. Data'!G:G)-'1. Data'!G573)/(MAX('1. Data'!G:G)-MIN('1. Data'!G:G))</f>
        <v>0.7464788732</v>
      </c>
      <c r="H576" s="61">
        <f>(MAX('1. Data'!H:H)-'1. Data'!H573)/(MAX('1. Data'!H:H)-MIN('1. Data'!H:H))</f>
        <v>0.8727915194</v>
      </c>
      <c r="I576" s="61">
        <f>(MAX('1. Data'!I:I)-'1. Data'!I573)/(MAX('1. Data'!I:I)-MIN('1. Data'!I:I))</f>
        <v>0.6674008811</v>
      </c>
      <c r="J576" s="61">
        <f>(MAX('1. Data'!J:J)-'1. Data'!J573)/(MAX('1. Data'!J:J)-MIN('1. Data'!J:J))</f>
        <v>0.3464566929</v>
      </c>
      <c r="K576" s="61">
        <f>('1. Data'!K573-MIN('1. Data'!K:K))/(MAX('1. Data'!K:K)-MIN('1. Data'!K:K))</f>
        <v>0.1437125749</v>
      </c>
      <c r="L576" s="61">
        <f>('1. Data'!L573-MIN('1. Data'!L:L))/(MAX('1. Data'!L:L)-MIN('1. Data'!L:L))</f>
        <v>0.5076923077</v>
      </c>
      <c r="M576" s="61">
        <f>('1. Data'!M573-MIN('1. Data'!M:M))/(MAX('1. Data'!M:M)-MIN('1. Data'!M:M))</f>
        <v>0.6</v>
      </c>
    </row>
    <row r="577" ht="15.75" customHeight="1">
      <c r="A577" s="60">
        <v>573.0</v>
      </c>
      <c r="B577" s="61">
        <f>('1. Data'!B574-MIN('1. Data'!B:B))/(MAX('1. Data'!B:B)-MIN('1. Data'!B:B))</f>
        <v>0.4955752212</v>
      </c>
      <c r="C577" s="61">
        <f>(MAX('1. Data'!C:C)-'1. Data'!C574)/(MAX('1. Data'!C:C)-MIN('1. Data'!C:C))</f>
        <v>0.9178082192</v>
      </c>
      <c r="D577" s="61">
        <f>('1. Data'!D574-MIN('1. Data'!D:D))/(MAX('1. Data'!D:D)-MIN('1. Data'!D:D))</f>
        <v>0.49</v>
      </c>
      <c r="E577" s="61">
        <f>('1. Data'!E574-MIN('1. Data'!E:E))/(MAX('1. Data'!E:E)-MIN('1. Data'!E:E))</f>
        <v>0.102739726</v>
      </c>
      <c r="F577" s="61">
        <f>(MAX('1. Data'!F:F)-'1. Data'!F574)/(MAX('1. Data'!F:F)-MIN('1. Data'!F:F))</f>
        <v>0.8948247078</v>
      </c>
      <c r="G577" s="61">
        <f>(MAX('1. Data'!G:G)-'1. Data'!G574)/(MAX('1. Data'!G:G)-MIN('1. Data'!G:G))</f>
        <v>0.8732394366</v>
      </c>
      <c r="H577" s="61">
        <f>(MAX('1. Data'!H:H)-'1. Data'!H574)/(MAX('1. Data'!H:H)-MIN('1. Data'!H:H))</f>
        <v>0.9222614841</v>
      </c>
      <c r="I577" s="61">
        <f>(MAX('1. Data'!I:I)-'1. Data'!I574)/(MAX('1. Data'!I:I)-MIN('1. Data'!I:I))</f>
        <v>0.4324522761</v>
      </c>
      <c r="J577" s="61">
        <f>(MAX('1. Data'!J:J)-'1. Data'!J574)/(MAX('1. Data'!J:J)-MIN('1. Data'!J:J))</f>
        <v>0.6850393701</v>
      </c>
      <c r="K577" s="61">
        <f>('1. Data'!K574-MIN('1. Data'!K:K))/(MAX('1. Data'!K:K)-MIN('1. Data'!K:K))</f>
        <v>0.1676646707</v>
      </c>
      <c r="L577" s="61">
        <f>('1. Data'!L574-MIN('1. Data'!L:L))/(MAX('1. Data'!L:L)-MIN('1. Data'!L:L))</f>
        <v>0.3076923077</v>
      </c>
      <c r="M577" s="61">
        <f>('1. Data'!M574-MIN('1. Data'!M:M))/(MAX('1. Data'!M:M)-MIN('1. Data'!M:M))</f>
        <v>0.4</v>
      </c>
    </row>
    <row r="578" ht="15.75" customHeight="1">
      <c r="A578" s="60">
        <v>574.0</v>
      </c>
      <c r="B578" s="61">
        <f>('1. Data'!B575-MIN('1. Data'!B:B))/(MAX('1. Data'!B:B)-MIN('1. Data'!B:B))</f>
        <v>0.5221238938</v>
      </c>
      <c r="C578" s="61">
        <f>(MAX('1. Data'!C:C)-'1. Data'!C575)/(MAX('1. Data'!C:C)-MIN('1. Data'!C:C))</f>
        <v>0.6780821918</v>
      </c>
      <c r="D578" s="61">
        <f>('1. Data'!D575-MIN('1. Data'!D:D))/(MAX('1. Data'!D:D)-MIN('1. Data'!D:D))</f>
        <v>0.49</v>
      </c>
      <c r="E578" s="61">
        <f>('1. Data'!E575-MIN('1. Data'!E:E))/(MAX('1. Data'!E:E)-MIN('1. Data'!E:E))</f>
        <v>0.08219178082</v>
      </c>
      <c r="F578" s="61">
        <f>(MAX('1. Data'!F:F)-'1. Data'!F575)/(MAX('1. Data'!F:F)-MIN('1. Data'!F:F))</f>
        <v>0.9031719533</v>
      </c>
      <c r="G578" s="61">
        <f>(MAX('1. Data'!G:G)-'1. Data'!G575)/(MAX('1. Data'!G:G)-MIN('1. Data'!G:G))</f>
        <v>0.8169014085</v>
      </c>
      <c r="H578" s="61">
        <f>(MAX('1. Data'!H:H)-'1. Data'!H575)/(MAX('1. Data'!H:H)-MIN('1. Data'!H:H))</f>
        <v>0.8551236749</v>
      </c>
      <c r="I578" s="61">
        <f>(MAX('1. Data'!I:I)-'1. Data'!I575)/(MAX('1. Data'!I:I)-MIN('1. Data'!I:I))</f>
        <v>0.3370044053</v>
      </c>
      <c r="J578" s="61">
        <f>(MAX('1. Data'!J:J)-'1. Data'!J575)/(MAX('1. Data'!J:J)-MIN('1. Data'!J:J))</f>
        <v>0.5590551181</v>
      </c>
      <c r="K578" s="61">
        <f>('1. Data'!K575-MIN('1. Data'!K:K))/(MAX('1. Data'!K:K)-MIN('1. Data'!K:K))</f>
        <v>0.1377245509</v>
      </c>
      <c r="L578" s="61">
        <f>('1. Data'!L575-MIN('1. Data'!L:L))/(MAX('1. Data'!L:L)-MIN('1. Data'!L:L))</f>
        <v>0.1846153846</v>
      </c>
      <c r="M578" s="61">
        <f>('1. Data'!M575-MIN('1. Data'!M:M))/(MAX('1. Data'!M:M)-MIN('1. Data'!M:M))</f>
        <v>0.2</v>
      </c>
    </row>
    <row r="579" ht="15.75" customHeight="1">
      <c r="A579" s="60">
        <v>575.0</v>
      </c>
      <c r="B579" s="61">
        <f>('1. Data'!B576-MIN('1. Data'!B:B))/(MAX('1. Data'!B:B)-MIN('1. Data'!B:B))</f>
        <v>0.5309734513</v>
      </c>
      <c r="C579" s="61">
        <f>(MAX('1. Data'!C:C)-'1. Data'!C576)/(MAX('1. Data'!C:C)-MIN('1. Data'!C:C))</f>
        <v>0.8493150685</v>
      </c>
      <c r="D579" s="61">
        <f>('1. Data'!D576-MIN('1. Data'!D:D))/(MAX('1. Data'!D:D)-MIN('1. Data'!D:D))</f>
        <v>0.49</v>
      </c>
      <c r="E579" s="61">
        <f>('1. Data'!E576-MIN('1. Data'!E:E))/(MAX('1. Data'!E:E)-MIN('1. Data'!E:E))</f>
        <v>0.1575342466</v>
      </c>
      <c r="F579" s="61">
        <f>(MAX('1. Data'!F:F)-'1. Data'!F576)/(MAX('1. Data'!F:F)-MIN('1. Data'!F:F))</f>
        <v>0.8898163606</v>
      </c>
      <c r="G579" s="61">
        <f>(MAX('1. Data'!G:G)-'1. Data'!G576)/(MAX('1. Data'!G:G)-MIN('1. Data'!G:G))</f>
        <v>0.7323943662</v>
      </c>
      <c r="H579" s="61">
        <f>(MAX('1. Data'!H:H)-'1. Data'!H576)/(MAX('1. Data'!H:H)-MIN('1. Data'!H:H))</f>
        <v>0.7455830389</v>
      </c>
      <c r="I579" s="61">
        <f>(MAX('1. Data'!I:I)-'1. Data'!I576)/(MAX('1. Data'!I:I)-MIN('1. Data'!I:I))</f>
        <v>0.3296622614</v>
      </c>
      <c r="J579" s="61">
        <f>(MAX('1. Data'!J:J)-'1. Data'!J576)/(MAX('1. Data'!J:J)-MIN('1. Data'!J:J))</f>
        <v>0.6456692913</v>
      </c>
      <c r="K579" s="61">
        <f>('1. Data'!K576-MIN('1. Data'!K:K))/(MAX('1. Data'!K:K)-MIN('1. Data'!K:K))</f>
        <v>0.2215568862</v>
      </c>
      <c r="L579" s="61">
        <f>('1. Data'!L576-MIN('1. Data'!L:L))/(MAX('1. Data'!L:L)-MIN('1. Data'!L:L))</f>
        <v>0.2461538462</v>
      </c>
      <c r="M579" s="61">
        <f>('1. Data'!M576-MIN('1. Data'!M:M))/(MAX('1. Data'!M:M)-MIN('1. Data'!M:M))</f>
        <v>0.6</v>
      </c>
    </row>
    <row r="580" ht="15.75" customHeight="1">
      <c r="A580" s="60">
        <v>576.0</v>
      </c>
      <c r="B580" s="61">
        <f>('1. Data'!B577-MIN('1. Data'!B:B))/(MAX('1. Data'!B:B)-MIN('1. Data'!B:B))</f>
        <v>0.6814159292</v>
      </c>
      <c r="C580" s="61">
        <f>(MAX('1. Data'!C:C)-'1. Data'!C577)/(MAX('1. Data'!C:C)-MIN('1. Data'!C:C))</f>
        <v>0.897260274</v>
      </c>
      <c r="D580" s="61">
        <f>('1. Data'!D577-MIN('1. Data'!D:D))/(MAX('1. Data'!D:D)-MIN('1. Data'!D:D))</f>
        <v>0.49</v>
      </c>
      <c r="E580" s="61">
        <f>('1. Data'!E577-MIN('1. Data'!E:E))/(MAX('1. Data'!E:E)-MIN('1. Data'!E:E))</f>
        <v>0.1506849315</v>
      </c>
      <c r="F580" s="61">
        <f>(MAX('1. Data'!F:F)-'1. Data'!F577)/(MAX('1. Data'!F:F)-MIN('1. Data'!F:F))</f>
        <v>0.8881469115</v>
      </c>
      <c r="G580" s="61">
        <f>(MAX('1. Data'!G:G)-'1. Data'!G577)/(MAX('1. Data'!G:G)-MIN('1. Data'!G:G))</f>
        <v>0.6197183099</v>
      </c>
      <c r="H580" s="61">
        <f>(MAX('1. Data'!H:H)-'1. Data'!H577)/(MAX('1. Data'!H:H)-MIN('1. Data'!H:H))</f>
        <v>0.8586572438</v>
      </c>
      <c r="I580" s="61">
        <f>(MAX('1. Data'!I:I)-'1. Data'!I577)/(MAX('1. Data'!I:I)-MIN('1. Data'!I:I))</f>
        <v>0.3223201175</v>
      </c>
      <c r="J580" s="61">
        <f>(MAX('1. Data'!J:J)-'1. Data'!J577)/(MAX('1. Data'!J:J)-MIN('1. Data'!J:J))</f>
        <v>0.6377952756</v>
      </c>
      <c r="K580" s="61">
        <f>('1. Data'!K577-MIN('1. Data'!K:K))/(MAX('1. Data'!K:K)-MIN('1. Data'!K:K))</f>
        <v>0.2814371257</v>
      </c>
      <c r="L580" s="61">
        <f>('1. Data'!L577-MIN('1. Data'!L:L))/(MAX('1. Data'!L:L)-MIN('1. Data'!L:L))</f>
        <v>0.2769230769</v>
      </c>
      <c r="M580" s="61">
        <f>('1. Data'!M577-MIN('1. Data'!M:M))/(MAX('1. Data'!M:M)-MIN('1. Data'!M:M))</f>
        <v>0.6</v>
      </c>
    </row>
    <row r="581" ht="15.75" customHeight="1">
      <c r="A581" s="60">
        <v>577.0</v>
      </c>
      <c r="B581" s="61">
        <f>('1. Data'!B578-MIN('1. Data'!B:B))/(MAX('1. Data'!B:B)-MIN('1. Data'!B:B))</f>
        <v>0.4690265487</v>
      </c>
      <c r="C581" s="61">
        <f>(MAX('1. Data'!C:C)-'1. Data'!C578)/(MAX('1. Data'!C:C)-MIN('1. Data'!C:C))</f>
        <v>0.7397260274</v>
      </c>
      <c r="D581" s="61">
        <f>('1. Data'!D578-MIN('1. Data'!D:D))/(MAX('1. Data'!D:D)-MIN('1. Data'!D:D))</f>
        <v>0.24</v>
      </c>
      <c r="E581" s="61">
        <f>('1. Data'!E578-MIN('1. Data'!E:E))/(MAX('1. Data'!E:E)-MIN('1. Data'!E:E))</f>
        <v>0.09589041096</v>
      </c>
      <c r="F581" s="61">
        <f>(MAX('1. Data'!F:F)-'1. Data'!F578)/(MAX('1. Data'!F:F)-MIN('1. Data'!F:F))</f>
        <v>0.8480801336</v>
      </c>
      <c r="G581" s="61">
        <f>(MAX('1. Data'!G:G)-'1. Data'!G578)/(MAX('1. Data'!G:G)-MIN('1. Data'!G:G))</f>
        <v>0.9295774648</v>
      </c>
      <c r="H581" s="61">
        <f>(MAX('1. Data'!H:H)-'1. Data'!H578)/(MAX('1. Data'!H:H)-MIN('1. Data'!H:H))</f>
        <v>0.9717314488</v>
      </c>
      <c r="I581" s="61">
        <f>(MAX('1. Data'!I:I)-'1. Data'!I578)/(MAX('1. Data'!I:I)-MIN('1. Data'!I:I))</f>
        <v>0.4324522761</v>
      </c>
      <c r="J581" s="61">
        <f>(MAX('1. Data'!J:J)-'1. Data'!J578)/(MAX('1. Data'!J:J)-MIN('1. Data'!J:J))</f>
        <v>0.5275590551</v>
      </c>
      <c r="K581" s="61">
        <f>('1. Data'!K578-MIN('1. Data'!K:K))/(MAX('1. Data'!K:K)-MIN('1. Data'!K:K))</f>
        <v>0.1137724551</v>
      </c>
      <c r="L581" s="61">
        <f>('1. Data'!L578-MIN('1. Data'!L:L))/(MAX('1. Data'!L:L)-MIN('1. Data'!L:L))</f>
        <v>0.2461538462</v>
      </c>
      <c r="M581" s="61">
        <f>('1. Data'!M578-MIN('1. Data'!M:M))/(MAX('1. Data'!M:M)-MIN('1. Data'!M:M))</f>
        <v>0.2</v>
      </c>
    </row>
    <row r="582" ht="15.75" customHeight="1">
      <c r="A582" s="60">
        <v>578.0</v>
      </c>
      <c r="B582" s="61">
        <f>('1. Data'!B579-MIN('1. Data'!B:B))/(MAX('1. Data'!B:B)-MIN('1. Data'!B:B))</f>
        <v>0.3716814159</v>
      </c>
      <c r="C582" s="61">
        <f>(MAX('1. Data'!C:C)-'1. Data'!C579)/(MAX('1. Data'!C:C)-MIN('1. Data'!C:C))</f>
        <v>0.7808219178</v>
      </c>
      <c r="D582" s="61">
        <f>('1. Data'!D579-MIN('1. Data'!D:D))/(MAX('1. Data'!D:D)-MIN('1. Data'!D:D))</f>
        <v>0.49</v>
      </c>
      <c r="E582" s="61">
        <f>('1. Data'!E579-MIN('1. Data'!E:E))/(MAX('1. Data'!E:E)-MIN('1. Data'!E:E))</f>
        <v>0.1301369863</v>
      </c>
      <c r="F582" s="61">
        <f>(MAX('1. Data'!F:F)-'1. Data'!F579)/(MAX('1. Data'!F:F)-MIN('1. Data'!F:F))</f>
        <v>0.8814691152</v>
      </c>
      <c r="G582" s="61">
        <f>(MAX('1. Data'!G:G)-'1. Data'!G579)/(MAX('1. Data'!G:G)-MIN('1. Data'!G:G))</f>
        <v>0.7605633803</v>
      </c>
      <c r="H582" s="61">
        <f>(MAX('1. Data'!H:H)-'1. Data'!H579)/(MAX('1. Data'!H:H)-MIN('1. Data'!H:H))</f>
        <v>0.628975265</v>
      </c>
      <c r="I582" s="61">
        <f>(MAX('1. Data'!I:I)-'1. Data'!I579)/(MAX('1. Data'!I:I)-MIN('1. Data'!I:I))</f>
        <v>0.4030837004</v>
      </c>
      <c r="J582" s="61">
        <f>(MAX('1. Data'!J:J)-'1. Data'!J579)/(MAX('1. Data'!J:J)-MIN('1. Data'!J:J))</f>
        <v>0.5590551181</v>
      </c>
      <c r="K582" s="61">
        <f>('1. Data'!K579-MIN('1. Data'!K:K))/(MAX('1. Data'!K:K)-MIN('1. Data'!K:K))</f>
        <v>0.1616766467</v>
      </c>
      <c r="L582" s="61">
        <f>('1. Data'!L579-MIN('1. Data'!L:L))/(MAX('1. Data'!L:L)-MIN('1. Data'!L:L))</f>
        <v>0.1692307692</v>
      </c>
      <c r="M582" s="61">
        <f>('1. Data'!M579-MIN('1. Data'!M:M))/(MAX('1. Data'!M:M)-MIN('1. Data'!M:M))</f>
        <v>0.4</v>
      </c>
    </row>
    <row r="583" ht="15.75" customHeight="1">
      <c r="A583" s="60">
        <v>579.0</v>
      </c>
      <c r="B583" s="61">
        <f>('1. Data'!B580-MIN('1. Data'!B:B))/(MAX('1. Data'!B:B)-MIN('1. Data'!B:B))</f>
        <v>0.3716814159</v>
      </c>
      <c r="C583" s="61">
        <f>(MAX('1. Data'!C:C)-'1. Data'!C580)/(MAX('1. Data'!C:C)-MIN('1. Data'!C:C))</f>
        <v>0.7602739726</v>
      </c>
      <c r="D583" s="61">
        <f>('1. Data'!D580-MIN('1. Data'!D:D))/(MAX('1. Data'!D:D)-MIN('1. Data'!D:D))</f>
        <v>0.49</v>
      </c>
      <c r="E583" s="61">
        <f>('1. Data'!E580-MIN('1. Data'!E:E))/(MAX('1. Data'!E:E)-MIN('1. Data'!E:E))</f>
        <v>0.1369863014</v>
      </c>
      <c r="F583" s="61">
        <f>(MAX('1. Data'!F:F)-'1. Data'!F580)/(MAX('1. Data'!F:F)-MIN('1. Data'!F:F))</f>
        <v>0.878130217</v>
      </c>
      <c r="G583" s="61">
        <f>(MAX('1. Data'!G:G)-'1. Data'!G580)/(MAX('1. Data'!G:G)-MIN('1. Data'!G:G))</f>
        <v>0.7746478873</v>
      </c>
      <c r="H583" s="61">
        <f>(MAX('1. Data'!H:H)-'1. Data'!H580)/(MAX('1. Data'!H:H)-MIN('1. Data'!H:H))</f>
        <v>0.6325088339</v>
      </c>
      <c r="I583" s="61">
        <f>(MAX('1. Data'!I:I)-'1. Data'!I580)/(MAX('1. Data'!I:I)-MIN('1. Data'!I:I))</f>
        <v>0.4030837004</v>
      </c>
      <c r="J583" s="61">
        <f>(MAX('1. Data'!J:J)-'1. Data'!J580)/(MAX('1. Data'!J:J)-MIN('1. Data'!J:J))</f>
        <v>0.5669291339</v>
      </c>
      <c r="K583" s="61">
        <f>('1. Data'!K580-MIN('1. Data'!K:K))/(MAX('1. Data'!K:K)-MIN('1. Data'!K:K))</f>
        <v>0.1616766467</v>
      </c>
      <c r="L583" s="61">
        <f>('1. Data'!L580-MIN('1. Data'!L:L))/(MAX('1. Data'!L:L)-MIN('1. Data'!L:L))</f>
        <v>0.2153846154</v>
      </c>
      <c r="M583" s="61">
        <f>('1. Data'!M580-MIN('1. Data'!M:M))/(MAX('1. Data'!M:M)-MIN('1. Data'!M:M))</f>
        <v>0.4</v>
      </c>
    </row>
    <row r="584" ht="15.75" customHeight="1">
      <c r="A584" s="60">
        <v>580.0</v>
      </c>
      <c r="B584" s="61">
        <f>('1. Data'!B581-MIN('1. Data'!B:B))/(MAX('1. Data'!B:B)-MIN('1. Data'!B:B))</f>
        <v>0.5309734513</v>
      </c>
      <c r="C584" s="61">
        <f>(MAX('1. Data'!C:C)-'1. Data'!C581)/(MAX('1. Data'!C:C)-MIN('1. Data'!C:C))</f>
        <v>0.8698630137</v>
      </c>
      <c r="D584" s="61">
        <f>('1. Data'!D581-MIN('1. Data'!D:D))/(MAX('1. Data'!D:D)-MIN('1. Data'!D:D))</f>
        <v>0.49</v>
      </c>
      <c r="E584" s="61">
        <f>('1. Data'!E581-MIN('1. Data'!E:E))/(MAX('1. Data'!E:E)-MIN('1. Data'!E:E))</f>
        <v>0.08904109589</v>
      </c>
      <c r="F584" s="61">
        <f>(MAX('1. Data'!F:F)-'1. Data'!F581)/(MAX('1. Data'!F:F)-MIN('1. Data'!F:F))</f>
        <v>0.9148580968</v>
      </c>
      <c r="G584" s="61">
        <f>(MAX('1. Data'!G:G)-'1. Data'!G581)/(MAX('1. Data'!G:G)-MIN('1. Data'!G:G))</f>
        <v>0.7605633803</v>
      </c>
      <c r="H584" s="61">
        <f>(MAX('1. Data'!H:H)-'1. Data'!H581)/(MAX('1. Data'!H:H)-MIN('1. Data'!H:H))</f>
        <v>0.8798586572</v>
      </c>
      <c r="I584" s="61">
        <f>(MAX('1. Data'!I:I)-'1. Data'!I581)/(MAX('1. Data'!I:I)-MIN('1. Data'!I:I))</f>
        <v>0.4471365639</v>
      </c>
      <c r="J584" s="61">
        <f>(MAX('1. Data'!J:J)-'1. Data'!J581)/(MAX('1. Data'!J:J)-MIN('1. Data'!J:J))</f>
        <v>0.6850393701</v>
      </c>
      <c r="K584" s="61">
        <f>('1. Data'!K581-MIN('1. Data'!K:K))/(MAX('1. Data'!K:K)-MIN('1. Data'!K:K))</f>
        <v>0.1077844311</v>
      </c>
      <c r="L584" s="61">
        <f>('1. Data'!L581-MIN('1. Data'!L:L))/(MAX('1. Data'!L:L)-MIN('1. Data'!L:L))</f>
        <v>0.2153846154</v>
      </c>
      <c r="M584" s="61">
        <f>('1. Data'!M581-MIN('1. Data'!M:M))/(MAX('1. Data'!M:M)-MIN('1. Data'!M:M))</f>
        <v>0.6</v>
      </c>
    </row>
    <row r="585" ht="15.75" customHeight="1">
      <c r="A585" s="60">
        <v>581.0</v>
      </c>
      <c r="B585" s="61">
        <f>('1. Data'!B582-MIN('1. Data'!B:B))/(MAX('1. Data'!B:B)-MIN('1. Data'!B:B))</f>
        <v>0.6814159292</v>
      </c>
      <c r="C585" s="61">
        <f>(MAX('1. Data'!C:C)-'1. Data'!C582)/(MAX('1. Data'!C:C)-MIN('1. Data'!C:C))</f>
        <v>0.7397260274</v>
      </c>
      <c r="D585" s="61">
        <f>('1. Data'!D582-MIN('1. Data'!D:D))/(MAX('1. Data'!D:D)-MIN('1. Data'!D:D))</f>
        <v>0.49</v>
      </c>
      <c r="E585" s="61">
        <f>('1. Data'!E582-MIN('1. Data'!E:E))/(MAX('1. Data'!E:E)-MIN('1. Data'!E:E))</f>
        <v>0.08904109589</v>
      </c>
      <c r="F585" s="61">
        <f>(MAX('1. Data'!F:F)-'1. Data'!F582)/(MAX('1. Data'!F:F)-MIN('1. Data'!F:F))</f>
        <v>0.8714524207</v>
      </c>
      <c r="G585" s="61">
        <f>(MAX('1. Data'!G:G)-'1. Data'!G582)/(MAX('1. Data'!G:G)-MIN('1. Data'!G:G))</f>
        <v>0.9436619718</v>
      </c>
      <c r="H585" s="61">
        <f>(MAX('1. Data'!H:H)-'1. Data'!H582)/(MAX('1. Data'!H:H)-MIN('1. Data'!H:H))</f>
        <v>0.9717314488</v>
      </c>
      <c r="I585" s="61">
        <f>(MAX('1. Data'!I:I)-'1. Data'!I582)/(MAX('1. Data'!I:I)-MIN('1. Data'!I:I))</f>
        <v>0.2562408223</v>
      </c>
      <c r="J585" s="61">
        <f>(MAX('1. Data'!J:J)-'1. Data'!J582)/(MAX('1. Data'!J:J)-MIN('1. Data'!J:J))</f>
        <v>0.6456692913</v>
      </c>
      <c r="K585" s="61">
        <f>('1. Data'!K582-MIN('1. Data'!K:K))/(MAX('1. Data'!K:K)-MIN('1. Data'!K:K))</f>
        <v>0.06586826347</v>
      </c>
      <c r="L585" s="61">
        <f>('1. Data'!L582-MIN('1. Data'!L:L))/(MAX('1. Data'!L:L)-MIN('1. Data'!L:L))</f>
        <v>0.1846153846</v>
      </c>
      <c r="M585" s="61">
        <f>('1. Data'!M582-MIN('1. Data'!M:M))/(MAX('1. Data'!M:M)-MIN('1. Data'!M:M))</f>
        <v>0.4</v>
      </c>
    </row>
    <row r="586" ht="15.75" customHeight="1">
      <c r="A586" s="60">
        <v>582.0</v>
      </c>
      <c r="B586" s="61">
        <f>('1. Data'!B583-MIN('1. Data'!B:B))/(MAX('1. Data'!B:B)-MIN('1. Data'!B:B))</f>
        <v>0.6814159292</v>
      </c>
      <c r="C586" s="61">
        <f>(MAX('1. Data'!C:C)-'1. Data'!C583)/(MAX('1. Data'!C:C)-MIN('1. Data'!C:C))</f>
        <v>0.7397260274</v>
      </c>
      <c r="D586" s="61">
        <f>('1. Data'!D583-MIN('1. Data'!D:D))/(MAX('1. Data'!D:D)-MIN('1. Data'!D:D))</f>
        <v>0.49</v>
      </c>
      <c r="E586" s="61">
        <f>('1. Data'!E583-MIN('1. Data'!E:E))/(MAX('1. Data'!E:E)-MIN('1. Data'!E:E))</f>
        <v>0.08904109589</v>
      </c>
      <c r="F586" s="61">
        <f>(MAX('1. Data'!F:F)-'1. Data'!F583)/(MAX('1. Data'!F:F)-MIN('1. Data'!F:F))</f>
        <v>0.8714524207</v>
      </c>
      <c r="G586" s="61">
        <f>(MAX('1. Data'!G:G)-'1. Data'!G583)/(MAX('1. Data'!G:G)-MIN('1. Data'!G:G))</f>
        <v>0.9436619718</v>
      </c>
      <c r="H586" s="61">
        <f>(MAX('1. Data'!H:H)-'1. Data'!H583)/(MAX('1. Data'!H:H)-MIN('1. Data'!H:H))</f>
        <v>0.9717314488</v>
      </c>
      <c r="I586" s="61">
        <f>(MAX('1. Data'!I:I)-'1. Data'!I583)/(MAX('1. Data'!I:I)-MIN('1. Data'!I:I))</f>
        <v>0.2562408223</v>
      </c>
      <c r="J586" s="61">
        <f>(MAX('1. Data'!J:J)-'1. Data'!J583)/(MAX('1. Data'!J:J)-MIN('1. Data'!J:J))</f>
        <v>0.6456692913</v>
      </c>
      <c r="K586" s="61">
        <f>('1. Data'!K583-MIN('1. Data'!K:K))/(MAX('1. Data'!K:K)-MIN('1. Data'!K:K))</f>
        <v>0.06586826347</v>
      </c>
      <c r="L586" s="61">
        <f>('1. Data'!L583-MIN('1. Data'!L:L))/(MAX('1. Data'!L:L)-MIN('1. Data'!L:L))</f>
        <v>0.1846153846</v>
      </c>
      <c r="M586" s="61">
        <f>('1. Data'!M583-MIN('1. Data'!M:M))/(MAX('1. Data'!M:M)-MIN('1. Data'!M:M))</f>
        <v>0.4</v>
      </c>
    </row>
    <row r="587" ht="15.75" customHeight="1">
      <c r="A587" s="60">
        <v>583.0</v>
      </c>
      <c r="B587" s="61">
        <f>('1. Data'!B584-MIN('1. Data'!B:B))/(MAX('1. Data'!B:B)-MIN('1. Data'!B:B))</f>
        <v>0.6283185841</v>
      </c>
      <c r="C587" s="61">
        <f>(MAX('1. Data'!C:C)-'1. Data'!C584)/(MAX('1. Data'!C:C)-MIN('1. Data'!C:C))</f>
        <v>0.7465753425</v>
      </c>
      <c r="D587" s="61">
        <f>('1. Data'!D584-MIN('1. Data'!D:D))/(MAX('1. Data'!D:D)-MIN('1. Data'!D:D))</f>
        <v>0.49</v>
      </c>
      <c r="E587" s="61">
        <f>('1. Data'!E584-MIN('1. Data'!E:E))/(MAX('1. Data'!E:E)-MIN('1. Data'!E:E))</f>
        <v>0.08904109589</v>
      </c>
      <c r="F587" s="61">
        <f>(MAX('1. Data'!F:F)-'1. Data'!F584)/(MAX('1. Data'!F:F)-MIN('1. Data'!F:F))</f>
        <v>0.8814691152</v>
      </c>
      <c r="G587" s="61">
        <f>(MAX('1. Data'!G:G)-'1. Data'!G584)/(MAX('1. Data'!G:G)-MIN('1. Data'!G:G))</f>
        <v>0.9436619718</v>
      </c>
      <c r="H587" s="61">
        <f>(MAX('1. Data'!H:H)-'1. Data'!H584)/(MAX('1. Data'!H:H)-MIN('1. Data'!H:H))</f>
        <v>0.9681978799</v>
      </c>
      <c r="I587" s="61">
        <f>(MAX('1. Data'!I:I)-'1. Data'!I584)/(MAX('1. Data'!I:I)-MIN('1. Data'!I:I))</f>
        <v>0.2709251101</v>
      </c>
      <c r="J587" s="61">
        <f>(MAX('1. Data'!J:J)-'1. Data'!J584)/(MAX('1. Data'!J:J)-MIN('1. Data'!J:J))</f>
        <v>0.6456692913</v>
      </c>
      <c r="K587" s="61">
        <f>('1. Data'!K584-MIN('1. Data'!K:K))/(MAX('1. Data'!K:K)-MIN('1. Data'!K:K))</f>
        <v>0.05988023952</v>
      </c>
      <c r="L587" s="61">
        <f>('1. Data'!L584-MIN('1. Data'!L:L))/(MAX('1. Data'!L:L)-MIN('1. Data'!L:L))</f>
        <v>0.1230769231</v>
      </c>
      <c r="M587" s="61">
        <f>('1. Data'!M584-MIN('1. Data'!M:M))/(MAX('1. Data'!M:M)-MIN('1. Data'!M:M))</f>
        <v>0.4</v>
      </c>
    </row>
    <row r="588" ht="15.75" customHeight="1">
      <c r="A588" s="60">
        <v>584.0</v>
      </c>
      <c r="B588" s="61">
        <f>('1. Data'!B585-MIN('1. Data'!B:B))/(MAX('1. Data'!B:B)-MIN('1. Data'!B:B))</f>
        <v>0.6548672566</v>
      </c>
      <c r="C588" s="61">
        <f>(MAX('1. Data'!C:C)-'1. Data'!C585)/(MAX('1. Data'!C:C)-MIN('1. Data'!C:C))</f>
        <v>0.8904109589</v>
      </c>
      <c r="D588" s="61">
        <f>('1. Data'!D585-MIN('1. Data'!D:D))/(MAX('1. Data'!D:D)-MIN('1. Data'!D:D))</f>
        <v>0.49</v>
      </c>
      <c r="E588" s="61">
        <f>('1. Data'!E585-MIN('1. Data'!E:E))/(MAX('1. Data'!E:E)-MIN('1. Data'!E:E))</f>
        <v>0.06849315068</v>
      </c>
      <c r="F588" s="61">
        <f>(MAX('1. Data'!F:F)-'1. Data'!F585)/(MAX('1. Data'!F:F)-MIN('1. Data'!F:F))</f>
        <v>0.8964941569</v>
      </c>
      <c r="G588" s="61">
        <f>(MAX('1. Data'!G:G)-'1. Data'!G585)/(MAX('1. Data'!G:G)-MIN('1. Data'!G:G))</f>
        <v>0.8732394366</v>
      </c>
      <c r="H588" s="61">
        <f>(MAX('1. Data'!H:H)-'1. Data'!H585)/(MAX('1. Data'!H:H)-MIN('1. Data'!H:H))</f>
        <v>0.9469964664</v>
      </c>
      <c r="I588" s="61">
        <f>(MAX('1. Data'!I:I)-'1. Data'!I585)/(MAX('1. Data'!I:I)-MIN('1. Data'!I:I))</f>
        <v>0.4471365639</v>
      </c>
      <c r="J588" s="61">
        <f>(MAX('1. Data'!J:J)-'1. Data'!J585)/(MAX('1. Data'!J:J)-MIN('1. Data'!J:J))</f>
        <v>0.811023622</v>
      </c>
      <c r="K588" s="61">
        <f>('1. Data'!K585-MIN('1. Data'!K:K))/(MAX('1. Data'!K:K)-MIN('1. Data'!K:K))</f>
        <v>0.1976047904</v>
      </c>
      <c r="L588" s="61">
        <f>('1. Data'!L585-MIN('1. Data'!L:L))/(MAX('1. Data'!L:L)-MIN('1. Data'!L:L))</f>
        <v>0.2307692308</v>
      </c>
      <c r="M588" s="61">
        <f>('1. Data'!M585-MIN('1. Data'!M:M))/(MAX('1. Data'!M:M)-MIN('1. Data'!M:M))</f>
        <v>0.8</v>
      </c>
    </row>
    <row r="589" ht="15.75" customHeight="1">
      <c r="A589" s="60">
        <v>585.0</v>
      </c>
      <c r="B589" s="61">
        <f>('1. Data'!B586-MIN('1. Data'!B:B))/(MAX('1. Data'!B:B)-MIN('1. Data'!B:B))</f>
        <v>0.6371681416</v>
      </c>
      <c r="C589" s="61">
        <f>(MAX('1. Data'!C:C)-'1. Data'!C586)/(MAX('1. Data'!C:C)-MIN('1. Data'!C:C))</f>
        <v>0.8561643836</v>
      </c>
      <c r="D589" s="61">
        <f>('1. Data'!D586-MIN('1. Data'!D:D))/(MAX('1. Data'!D:D)-MIN('1. Data'!D:D))</f>
        <v>0.49</v>
      </c>
      <c r="E589" s="61">
        <f>('1. Data'!E586-MIN('1. Data'!E:E))/(MAX('1. Data'!E:E)-MIN('1. Data'!E:E))</f>
        <v>0.1712328767</v>
      </c>
      <c r="F589" s="61">
        <f>(MAX('1. Data'!F:F)-'1. Data'!F586)/(MAX('1. Data'!F:F)-MIN('1. Data'!F:F))</f>
        <v>0.8647746244</v>
      </c>
      <c r="G589" s="61">
        <f>(MAX('1. Data'!G:G)-'1. Data'!G586)/(MAX('1. Data'!G:G)-MIN('1. Data'!G:G))</f>
        <v>0.2535211268</v>
      </c>
      <c r="H589" s="61">
        <f>(MAX('1. Data'!H:H)-'1. Data'!H586)/(MAX('1. Data'!H:H)-MIN('1. Data'!H:H))</f>
        <v>0.7385159011</v>
      </c>
      <c r="I589" s="61">
        <f>(MAX('1. Data'!I:I)-'1. Data'!I586)/(MAX('1. Data'!I:I)-MIN('1. Data'!I:I))</f>
        <v>0.2562408223</v>
      </c>
      <c r="J589" s="61">
        <f>(MAX('1. Data'!J:J)-'1. Data'!J586)/(MAX('1. Data'!J:J)-MIN('1. Data'!J:J))</f>
        <v>0.5590551181</v>
      </c>
      <c r="K589" s="61">
        <f>('1. Data'!K586-MIN('1. Data'!K:K))/(MAX('1. Data'!K:K)-MIN('1. Data'!K:K))</f>
        <v>0.2574850299</v>
      </c>
      <c r="L589" s="61">
        <f>('1. Data'!L586-MIN('1. Data'!L:L))/(MAX('1. Data'!L:L)-MIN('1. Data'!L:L))</f>
        <v>0.3538461538</v>
      </c>
      <c r="M589" s="61">
        <f>('1. Data'!M586-MIN('1. Data'!M:M))/(MAX('1. Data'!M:M)-MIN('1. Data'!M:M))</f>
        <v>0.8</v>
      </c>
    </row>
    <row r="590" ht="15.75" customHeight="1">
      <c r="A590" s="60">
        <v>586.0</v>
      </c>
      <c r="B590" s="61">
        <f>('1. Data'!B587-MIN('1. Data'!B:B))/(MAX('1. Data'!B:B)-MIN('1. Data'!B:B))</f>
        <v>0.2654867257</v>
      </c>
      <c r="C590" s="61">
        <f>(MAX('1. Data'!C:C)-'1. Data'!C587)/(MAX('1. Data'!C:C)-MIN('1. Data'!C:C))</f>
        <v>0.7328767123</v>
      </c>
      <c r="D590" s="61">
        <f>('1. Data'!D587-MIN('1. Data'!D:D))/(MAX('1. Data'!D:D)-MIN('1. Data'!D:D))</f>
        <v>0.24</v>
      </c>
      <c r="E590" s="61">
        <f>('1. Data'!E587-MIN('1. Data'!E:E))/(MAX('1. Data'!E:E)-MIN('1. Data'!E:E))</f>
        <v>0.102739726</v>
      </c>
      <c r="F590" s="61">
        <f>(MAX('1. Data'!F:F)-'1. Data'!F587)/(MAX('1. Data'!F:F)-MIN('1. Data'!F:F))</f>
        <v>0.8681135225</v>
      </c>
      <c r="G590" s="61">
        <f>(MAX('1. Data'!G:G)-'1. Data'!G587)/(MAX('1. Data'!G:G)-MIN('1. Data'!G:G))</f>
        <v>0.9014084507</v>
      </c>
      <c r="H590" s="61">
        <f>(MAX('1. Data'!H:H)-'1. Data'!H587)/(MAX('1. Data'!H:H)-MIN('1. Data'!H:H))</f>
        <v>0.8869257951</v>
      </c>
      <c r="I590" s="61">
        <f>(MAX('1. Data'!I:I)-'1. Data'!I587)/(MAX('1. Data'!I:I)-MIN('1. Data'!I:I))</f>
        <v>0.4177679883</v>
      </c>
      <c r="J590" s="61">
        <f>(MAX('1. Data'!J:J)-'1. Data'!J587)/(MAX('1. Data'!J:J)-MIN('1. Data'!J:J))</f>
        <v>0.4251968504</v>
      </c>
      <c r="K590" s="61">
        <f>('1. Data'!K587-MIN('1. Data'!K:K))/(MAX('1. Data'!K:K)-MIN('1. Data'!K:K))</f>
        <v>0.1976047904</v>
      </c>
      <c r="L590" s="61">
        <f>('1. Data'!L587-MIN('1. Data'!L:L))/(MAX('1. Data'!L:L)-MIN('1. Data'!L:L))</f>
        <v>0.1846153846</v>
      </c>
      <c r="M590" s="61">
        <f>('1. Data'!M587-MIN('1. Data'!M:M))/(MAX('1. Data'!M:M)-MIN('1. Data'!M:M))</f>
        <v>0.6</v>
      </c>
    </row>
    <row r="591" ht="15.75" customHeight="1">
      <c r="A591" s="60">
        <v>587.0</v>
      </c>
      <c r="B591" s="61">
        <f>('1. Data'!B588-MIN('1. Data'!B:B))/(MAX('1. Data'!B:B)-MIN('1. Data'!B:B))</f>
        <v>0.5752212389</v>
      </c>
      <c r="C591" s="61">
        <f>(MAX('1. Data'!C:C)-'1. Data'!C588)/(MAX('1. Data'!C:C)-MIN('1. Data'!C:C))</f>
        <v>0.8698630137</v>
      </c>
      <c r="D591" s="61">
        <f>('1. Data'!D588-MIN('1. Data'!D:D))/(MAX('1. Data'!D:D)-MIN('1. Data'!D:D))</f>
        <v>0.49</v>
      </c>
      <c r="E591" s="61">
        <f>('1. Data'!E588-MIN('1. Data'!E:E))/(MAX('1. Data'!E:E)-MIN('1. Data'!E:E))</f>
        <v>0.1232876712</v>
      </c>
      <c r="F591" s="61">
        <f>(MAX('1. Data'!F:F)-'1. Data'!F588)/(MAX('1. Data'!F:F)-MIN('1. Data'!F:F))</f>
        <v>0.8631051753</v>
      </c>
      <c r="G591" s="61">
        <f>(MAX('1. Data'!G:G)-'1. Data'!G588)/(MAX('1. Data'!G:G)-MIN('1. Data'!G:G))</f>
        <v>0.7887323944</v>
      </c>
      <c r="H591" s="61">
        <f>(MAX('1. Data'!H:H)-'1. Data'!H588)/(MAX('1. Data'!H:H)-MIN('1. Data'!H:H))</f>
        <v>0.8551236749</v>
      </c>
      <c r="I591" s="61">
        <f>(MAX('1. Data'!I:I)-'1. Data'!I588)/(MAX('1. Data'!I:I)-MIN('1. Data'!I:I))</f>
        <v>0.3737151248</v>
      </c>
      <c r="J591" s="61">
        <f>(MAX('1. Data'!J:J)-'1. Data'!J588)/(MAX('1. Data'!J:J)-MIN('1. Data'!J:J))</f>
        <v>0.7007874016</v>
      </c>
      <c r="K591" s="61">
        <f>('1. Data'!K588-MIN('1. Data'!K:K))/(MAX('1. Data'!K:K)-MIN('1. Data'!K:K))</f>
        <v>0.4131736527</v>
      </c>
      <c r="L591" s="61">
        <f>('1. Data'!L588-MIN('1. Data'!L:L))/(MAX('1. Data'!L:L)-MIN('1. Data'!L:L))</f>
        <v>0.3384615385</v>
      </c>
      <c r="M591" s="61">
        <f>('1. Data'!M588-MIN('1. Data'!M:M))/(MAX('1. Data'!M:M)-MIN('1. Data'!M:M))</f>
        <v>0.8</v>
      </c>
    </row>
    <row r="592" ht="15.75" customHeight="1">
      <c r="A592" s="60">
        <v>588.0</v>
      </c>
      <c r="B592" s="61">
        <f>('1. Data'!B589-MIN('1. Data'!B:B))/(MAX('1. Data'!B:B)-MIN('1. Data'!B:B))</f>
        <v>0.2389380531</v>
      </c>
      <c r="C592" s="61">
        <f>(MAX('1. Data'!C:C)-'1. Data'!C589)/(MAX('1. Data'!C:C)-MIN('1. Data'!C:C))</f>
        <v>0.5821917808</v>
      </c>
      <c r="D592" s="61">
        <f>('1. Data'!D589-MIN('1. Data'!D:D))/(MAX('1. Data'!D:D)-MIN('1. Data'!D:D))</f>
        <v>0.24</v>
      </c>
      <c r="E592" s="61">
        <f>('1. Data'!E589-MIN('1. Data'!E:E))/(MAX('1. Data'!E:E)-MIN('1. Data'!E:E))</f>
        <v>0.06849315068</v>
      </c>
      <c r="F592" s="61">
        <f>(MAX('1. Data'!F:F)-'1. Data'!F589)/(MAX('1. Data'!F:F)-MIN('1. Data'!F:F))</f>
        <v>0.8397328881</v>
      </c>
      <c r="G592" s="61">
        <f>(MAX('1. Data'!G:G)-'1. Data'!G589)/(MAX('1. Data'!G:G)-MIN('1. Data'!G:G))</f>
        <v>0.7605633803</v>
      </c>
      <c r="H592" s="61">
        <f>(MAX('1. Data'!H:H)-'1. Data'!H589)/(MAX('1. Data'!H:H)-MIN('1. Data'!H:H))</f>
        <v>0.6607773852</v>
      </c>
      <c r="I592" s="61">
        <f>(MAX('1. Data'!I:I)-'1. Data'!I589)/(MAX('1. Data'!I:I)-MIN('1. Data'!I:I))</f>
        <v>0.513215859</v>
      </c>
      <c r="J592" s="61">
        <f>(MAX('1. Data'!J:J)-'1. Data'!J589)/(MAX('1. Data'!J:J)-MIN('1. Data'!J:J))</f>
        <v>0.5905511811</v>
      </c>
      <c r="K592" s="61">
        <f>('1. Data'!K589-MIN('1. Data'!K:K))/(MAX('1. Data'!K:K)-MIN('1. Data'!K:K))</f>
        <v>0.1556886228</v>
      </c>
      <c r="L592" s="61">
        <f>('1. Data'!L589-MIN('1. Data'!L:L))/(MAX('1. Data'!L:L)-MIN('1. Data'!L:L))</f>
        <v>0.1384615385</v>
      </c>
      <c r="M592" s="61">
        <f>('1. Data'!M589-MIN('1. Data'!M:M))/(MAX('1. Data'!M:M)-MIN('1. Data'!M:M))</f>
        <v>0.4</v>
      </c>
    </row>
    <row r="593" ht="15.75" customHeight="1">
      <c r="A593" s="60">
        <v>589.0</v>
      </c>
      <c r="B593" s="61">
        <f>('1. Data'!B590-MIN('1. Data'!B:B))/(MAX('1. Data'!B:B)-MIN('1. Data'!B:B))</f>
        <v>0.03539823009</v>
      </c>
      <c r="C593" s="61">
        <f>(MAX('1. Data'!C:C)-'1. Data'!C590)/(MAX('1. Data'!C:C)-MIN('1. Data'!C:C))</f>
        <v>0.7945205479</v>
      </c>
      <c r="D593" s="61">
        <f>('1. Data'!D590-MIN('1. Data'!D:D))/(MAX('1. Data'!D:D)-MIN('1. Data'!D:D))</f>
        <v>0.24</v>
      </c>
      <c r="E593" s="61">
        <f>('1. Data'!E590-MIN('1. Data'!E:E))/(MAX('1. Data'!E:E)-MIN('1. Data'!E:E))</f>
        <v>0.07534246575</v>
      </c>
      <c r="F593" s="61">
        <f>(MAX('1. Data'!F:F)-'1. Data'!F590)/(MAX('1. Data'!F:F)-MIN('1. Data'!F:F))</f>
        <v>0.9198664441</v>
      </c>
      <c r="G593" s="61">
        <f>(MAX('1. Data'!G:G)-'1. Data'!G590)/(MAX('1. Data'!G:G)-MIN('1. Data'!G:G))</f>
        <v>0.7464788732</v>
      </c>
      <c r="H593" s="61">
        <f>(MAX('1. Data'!H:H)-'1. Data'!H590)/(MAX('1. Data'!H:H)-MIN('1. Data'!H:H))</f>
        <v>0.8445229682</v>
      </c>
      <c r="I593" s="61">
        <f>(MAX('1. Data'!I:I)-'1. Data'!I590)/(MAX('1. Data'!I:I)-MIN('1. Data'!I:I))</f>
        <v>0.8803230543</v>
      </c>
      <c r="J593" s="61">
        <f>(MAX('1. Data'!J:J)-'1. Data'!J590)/(MAX('1. Data'!J:J)-MIN('1. Data'!J:J))</f>
        <v>0.2283464567</v>
      </c>
      <c r="K593" s="61">
        <f>('1. Data'!K590-MIN('1. Data'!K:K))/(MAX('1. Data'!K:K)-MIN('1. Data'!K:K))</f>
        <v>0.245508982</v>
      </c>
      <c r="L593" s="61">
        <f>('1. Data'!L590-MIN('1. Data'!L:L))/(MAX('1. Data'!L:L)-MIN('1. Data'!L:L))</f>
        <v>0.8615384615</v>
      </c>
      <c r="M593" s="61">
        <f>('1. Data'!M590-MIN('1. Data'!M:M))/(MAX('1. Data'!M:M)-MIN('1. Data'!M:M))</f>
        <v>1</v>
      </c>
    </row>
    <row r="594" ht="15.75" customHeight="1">
      <c r="A594" s="60">
        <v>590.0</v>
      </c>
      <c r="B594" s="61">
        <f>('1. Data'!B591-MIN('1. Data'!B:B))/(MAX('1. Data'!B:B)-MIN('1. Data'!B:B))</f>
        <v>0.4955752212</v>
      </c>
      <c r="C594" s="61">
        <f>(MAX('1. Data'!C:C)-'1. Data'!C591)/(MAX('1. Data'!C:C)-MIN('1. Data'!C:C))</f>
        <v>0.8835616438</v>
      </c>
      <c r="D594" s="61">
        <f>('1. Data'!D591-MIN('1. Data'!D:D))/(MAX('1. Data'!D:D)-MIN('1. Data'!D:D))</f>
        <v>0.49</v>
      </c>
      <c r="E594" s="61">
        <f>('1. Data'!E591-MIN('1. Data'!E:E))/(MAX('1. Data'!E:E)-MIN('1. Data'!E:E))</f>
        <v>0.1164383562</v>
      </c>
      <c r="F594" s="61">
        <f>(MAX('1. Data'!F:F)-'1. Data'!F591)/(MAX('1. Data'!F:F)-MIN('1. Data'!F:F))</f>
        <v>0.9215358932</v>
      </c>
      <c r="G594" s="61">
        <f>(MAX('1. Data'!G:G)-'1. Data'!G591)/(MAX('1. Data'!G:G)-MIN('1. Data'!G:G))</f>
        <v>0.9436619718</v>
      </c>
      <c r="H594" s="61">
        <f>(MAX('1. Data'!H:H)-'1. Data'!H591)/(MAX('1. Data'!H:H)-MIN('1. Data'!H:H))</f>
        <v>0.9752650177</v>
      </c>
      <c r="I594" s="61">
        <f>(MAX('1. Data'!I:I)-'1. Data'!I591)/(MAX('1. Data'!I:I)-MIN('1. Data'!I:I))</f>
        <v>0.4471365639</v>
      </c>
      <c r="J594" s="61">
        <f>(MAX('1. Data'!J:J)-'1. Data'!J591)/(MAX('1. Data'!J:J)-MIN('1. Data'!J:J))</f>
        <v>0.7559055118</v>
      </c>
      <c r="K594" s="61">
        <f>('1. Data'!K591-MIN('1. Data'!K:K))/(MAX('1. Data'!K:K)-MIN('1. Data'!K:K))</f>
        <v>0.245508982</v>
      </c>
      <c r="L594" s="61">
        <f>('1. Data'!L591-MIN('1. Data'!L:L))/(MAX('1. Data'!L:L)-MIN('1. Data'!L:L))</f>
        <v>0.3230769231</v>
      </c>
      <c r="M594" s="61">
        <f>('1. Data'!M591-MIN('1. Data'!M:M))/(MAX('1. Data'!M:M)-MIN('1. Data'!M:M))</f>
        <v>0.8</v>
      </c>
    </row>
    <row r="595" ht="15.75" customHeight="1">
      <c r="A595" s="60">
        <v>591.0</v>
      </c>
      <c r="B595" s="61">
        <f>('1. Data'!B592-MIN('1. Data'!B:B))/(MAX('1. Data'!B:B)-MIN('1. Data'!B:B))</f>
        <v>0.389380531</v>
      </c>
      <c r="C595" s="61">
        <f>(MAX('1. Data'!C:C)-'1. Data'!C592)/(MAX('1. Data'!C:C)-MIN('1. Data'!C:C))</f>
        <v>0.7739726027</v>
      </c>
      <c r="D595" s="61">
        <f>('1. Data'!D592-MIN('1. Data'!D:D))/(MAX('1. Data'!D:D)-MIN('1. Data'!D:D))</f>
        <v>0.49</v>
      </c>
      <c r="E595" s="61">
        <f>('1. Data'!E592-MIN('1. Data'!E:E))/(MAX('1. Data'!E:E)-MIN('1. Data'!E:E))</f>
        <v>0.1164383562</v>
      </c>
      <c r="F595" s="61">
        <f>(MAX('1. Data'!F:F)-'1. Data'!F592)/(MAX('1. Data'!F:F)-MIN('1. Data'!F:F))</f>
        <v>0.8797996661</v>
      </c>
      <c r="G595" s="61">
        <f>(MAX('1. Data'!G:G)-'1. Data'!G592)/(MAX('1. Data'!G:G)-MIN('1. Data'!G:G))</f>
        <v>0.7183098592</v>
      </c>
      <c r="H595" s="61">
        <f>(MAX('1. Data'!H:H)-'1. Data'!H592)/(MAX('1. Data'!H:H)-MIN('1. Data'!H:H))</f>
        <v>0.7561837456</v>
      </c>
      <c r="I595" s="61">
        <f>(MAX('1. Data'!I:I)-'1. Data'!I592)/(MAX('1. Data'!I:I)-MIN('1. Data'!I:I))</f>
        <v>0.3663729809</v>
      </c>
      <c r="J595" s="61">
        <f>(MAX('1. Data'!J:J)-'1. Data'!J592)/(MAX('1. Data'!J:J)-MIN('1. Data'!J:J))</f>
        <v>0.5196850394</v>
      </c>
      <c r="K595" s="61">
        <f>('1. Data'!K592-MIN('1. Data'!K:K))/(MAX('1. Data'!K:K)-MIN('1. Data'!K:K))</f>
        <v>0.1437125749</v>
      </c>
      <c r="L595" s="61">
        <f>('1. Data'!L592-MIN('1. Data'!L:L))/(MAX('1. Data'!L:L)-MIN('1. Data'!L:L))</f>
        <v>0.2</v>
      </c>
      <c r="M595" s="61">
        <f>('1. Data'!M592-MIN('1. Data'!M:M))/(MAX('1. Data'!M:M)-MIN('1. Data'!M:M))</f>
        <v>0.4</v>
      </c>
    </row>
    <row r="596" ht="15.75" customHeight="1">
      <c r="A596" s="60">
        <v>592.0</v>
      </c>
      <c r="B596" s="61">
        <f>('1. Data'!B593-MIN('1. Data'!B:B))/(MAX('1. Data'!B:B)-MIN('1. Data'!B:B))</f>
        <v>0.1769911504</v>
      </c>
      <c r="C596" s="61">
        <f>(MAX('1. Data'!C:C)-'1. Data'!C593)/(MAX('1. Data'!C:C)-MIN('1. Data'!C:C))</f>
        <v>0.8150684932</v>
      </c>
      <c r="D596" s="61">
        <f>('1. Data'!D593-MIN('1. Data'!D:D))/(MAX('1. Data'!D:D)-MIN('1. Data'!D:D))</f>
        <v>0.49</v>
      </c>
      <c r="E596" s="61">
        <f>('1. Data'!E593-MIN('1. Data'!E:E))/(MAX('1. Data'!E:E)-MIN('1. Data'!E:E))</f>
        <v>0.05479452055</v>
      </c>
      <c r="F596" s="61">
        <f>(MAX('1. Data'!F:F)-'1. Data'!F593)/(MAX('1. Data'!F:F)-MIN('1. Data'!F:F))</f>
        <v>0.9031719533</v>
      </c>
      <c r="G596" s="61">
        <f>(MAX('1. Data'!G:G)-'1. Data'!G593)/(MAX('1. Data'!G:G)-MIN('1. Data'!G:G))</f>
        <v>0.6901408451</v>
      </c>
      <c r="H596" s="61">
        <f>(MAX('1. Data'!H:H)-'1. Data'!H593)/(MAX('1. Data'!H:H)-MIN('1. Data'!H:H))</f>
        <v>0.4946996466</v>
      </c>
      <c r="I596" s="61">
        <f>(MAX('1. Data'!I:I)-'1. Data'!I593)/(MAX('1. Data'!I:I)-MIN('1. Data'!I:I))</f>
        <v>0.8436123348</v>
      </c>
      <c r="J596" s="61">
        <f>(MAX('1. Data'!J:J)-'1. Data'!J593)/(MAX('1. Data'!J:J)-MIN('1. Data'!J:J))</f>
        <v>0.7007874016</v>
      </c>
      <c r="K596" s="61">
        <f>('1. Data'!K593-MIN('1. Data'!K:K))/(MAX('1. Data'!K:K)-MIN('1. Data'!K:K))</f>
        <v>0.1017964072</v>
      </c>
      <c r="L596" s="61">
        <f>('1. Data'!L593-MIN('1. Data'!L:L))/(MAX('1. Data'!L:L)-MIN('1. Data'!L:L))</f>
        <v>0.4769230769</v>
      </c>
      <c r="M596" s="61">
        <f>('1. Data'!M593-MIN('1. Data'!M:M))/(MAX('1. Data'!M:M)-MIN('1. Data'!M:M))</f>
        <v>0.6</v>
      </c>
    </row>
    <row r="597" ht="15.75" customHeight="1">
      <c r="A597" s="60">
        <v>593.0</v>
      </c>
      <c r="B597" s="61">
        <f>('1. Data'!B594-MIN('1. Data'!B:B))/(MAX('1. Data'!B:B)-MIN('1. Data'!B:B))</f>
        <v>0.389380531</v>
      </c>
      <c r="C597" s="61">
        <f>(MAX('1. Data'!C:C)-'1. Data'!C594)/(MAX('1. Data'!C:C)-MIN('1. Data'!C:C))</f>
        <v>0.7739726027</v>
      </c>
      <c r="D597" s="61">
        <f>('1. Data'!D594-MIN('1. Data'!D:D))/(MAX('1. Data'!D:D)-MIN('1. Data'!D:D))</f>
        <v>0.49</v>
      </c>
      <c r="E597" s="61">
        <f>('1. Data'!E594-MIN('1. Data'!E:E))/(MAX('1. Data'!E:E)-MIN('1. Data'!E:E))</f>
        <v>0.1164383562</v>
      </c>
      <c r="F597" s="61">
        <f>(MAX('1. Data'!F:F)-'1. Data'!F594)/(MAX('1. Data'!F:F)-MIN('1. Data'!F:F))</f>
        <v>0.8797996661</v>
      </c>
      <c r="G597" s="61">
        <f>(MAX('1. Data'!G:G)-'1. Data'!G594)/(MAX('1. Data'!G:G)-MIN('1. Data'!G:G))</f>
        <v>0.7183098592</v>
      </c>
      <c r="H597" s="61">
        <f>(MAX('1. Data'!H:H)-'1. Data'!H594)/(MAX('1. Data'!H:H)-MIN('1. Data'!H:H))</f>
        <v>0.7561837456</v>
      </c>
      <c r="I597" s="61">
        <f>(MAX('1. Data'!I:I)-'1. Data'!I594)/(MAX('1. Data'!I:I)-MIN('1. Data'!I:I))</f>
        <v>0.3663729809</v>
      </c>
      <c r="J597" s="61">
        <f>(MAX('1. Data'!J:J)-'1. Data'!J594)/(MAX('1. Data'!J:J)-MIN('1. Data'!J:J))</f>
        <v>0.5196850394</v>
      </c>
      <c r="K597" s="61">
        <f>('1. Data'!K594-MIN('1. Data'!K:K))/(MAX('1. Data'!K:K)-MIN('1. Data'!K:K))</f>
        <v>0.1437125749</v>
      </c>
      <c r="L597" s="61">
        <f>('1. Data'!L594-MIN('1. Data'!L:L))/(MAX('1. Data'!L:L)-MIN('1. Data'!L:L))</f>
        <v>0.2</v>
      </c>
      <c r="M597" s="61">
        <f>('1. Data'!M594-MIN('1. Data'!M:M))/(MAX('1. Data'!M:M)-MIN('1. Data'!M:M))</f>
        <v>0.4</v>
      </c>
    </row>
    <row r="598" ht="15.75" customHeight="1">
      <c r="A598" s="60">
        <v>594.0</v>
      </c>
      <c r="B598" s="61">
        <f>('1. Data'!B595-MIN('1. Data'!B:B))/(MAX('1. Data'!B:B)-MIN('1. Data'!B:B))</f>
        <v>0.4690265487</v>
      </c>
      <c r="C598" s="61">
        <f>(MAX('1. Data'!C:C)-'1. Data'!C595)/(MAX('1. Data'!C:C)-MIN('1. Data'!C:C))</f>
        <v>0.7465753425</v>
      </c>
      <c r="D598" s="61">
        <f>('1. Data'!D595-MIN('1. Data'!D:D))/(MAX('1. Data'!D:D)-MIN('1. Data'!D:D))</f>
        <v>0.58</v>
      </c>
      <c r="E598" s="61">
        <f>('1. Data'!E595-MIN('1. Data'!E:E))/(MAX('1. Data'!E:E)-MIN('1. Data'!E:E))</f>
        <v>0.1780821918</v>
      </c>
      <c r="F598" s="61">
        <f>(MAX('1. Data'!F:F)-'1. Data'!F595)/(MAX('1. Data'!F:F)-MIN('1. Data'!F:F))</f>
        <v>0.8631051753</v>
      </c>
      <c r="G598" s="61">
        <f>(MAX('1. Data'!G:G)-'1. Data'!G595)/(MAX('1. Data'!G:G)-MIN('1. Data'!G:G))</f>
        <v>0.8873239437</v>
      </c>
      <c r="H598" s="61">
        <f>(MAX('1. Data'!H:H)-'1. Data'!H595)/(MAX('1. Data'!H:H)-MIN('1. Data'!H:H))</f>
        <v>0.8692579505</v>
      </c>
      <c r="I598" s="61">
        <f>(MAX('1. Data'!I:I)-'1. Data'!I595)/(MAX('1. Data'!I:I)-MIN('1. Data'!I:I))</f>
        <v>0.2415565345</v>
      </c>
      <c r="J598" s="61">
        <f>(MAX('1. Data'!J:J)-'1. Data'!J595)/(MAX('1. Data'!J:J)-MIN('1. Data'!J:J))</f>
        <v>0.5669291339</v>
      </c>
      <c r="K598" s="61">
        <f>('1. Data'!K595-MIN('1. Data'!K:K))/(MAX('1. Data'!K:K)-MIN('1. Data'!K:K))</f>
        <v>0.1497005988</v>
      </c>
      <c r="L598" s="61">
        <f>('1. Data'!L595-MIN('1. Data'!L:L))/(MAX('1. Data'!L:L)-MIN('1. Data'!L:L))</f>
        <v>0.09230769231</v>
      </c>
      <c r="M598" s="61">
        <f>('1. Data'!M595-MIN('1. Data'!M:M))/(MAX('1. Data'!M:M)-MIN('1. Data'!M:M))</f>
        <v>0.4</v>
      </c>
    </row>
    <row r="599" ht="15.75" customHeight="1">
      <c r="A599" s="60">
        <v>595.0</v>
      </c>
      <c r="B599" s="61">
        <f>('1. Data'!B596-MIN('1. Data'!B:B))/(MAX('1. Data'!B:B)-MIN('1. Data'!B:B))</f>
        <v>0.2920353982</v>
      </c>
      <c r="C599" s="61">
        <f>(MAX('1. Data'!C:C)-'1. Data'!C596)/(MAX('1. Data'!C:C)-MIN('1. Data'!C:C))</f>
        <v>0.5890410959</v>
      </c>
      <c r="D599" s="61">
        <f>('1. Data'!D596-MIN('1. Data'!D:D))/(MAX('1. Data'!D:D)-MIN('1. Data'!D:D))</f>
        <v>0.17</v>
      </c>
      <c r="E599" s="61">
        <f>('1. Data'!E596-MIN('1. Data'!E:E))/(MAX('1. Data'!E:E)-MIN('1. Data'!E:E))</f>
        <v>0.1164383562</v>
      </c>
      <c r="F599" s="61">
        <f>(MAX('1. Data'!F:F)-'1. Data'!F596)/(MAX('1. Data'!F:F)-MIN('1. Data'!F:F))</f>
        <v>0.8597662771</v>
      </c>
      <c r="G599" s="61">
        <f>(MAX('1. Data'!G:G)-'1. Data'!G596)/(MAX('1. Data'!G:G)-MIN('1. Data'!G:G))</f>
        <v>0.7323943662</v>
      </c>
      <c r="H599" s="61">
        <f>(MAX('1. Data'!H:H)-'1. Data'!H596)/(MAX('1. Data'!H:H)-MIN('1. Data'!H:H))</f>
        <v>0.8869257951</v>
      </c>
      <c r="I599" s="61">
        <f>(MAX('1. Data'!I:I)-'1. Data'!I596)/(MAX('1. Data'!I:I)-MIN('1. Data'!I:I))</f>
        <v>0.4324522761</v>
      </c>
      <c r="J599" s="61">
        <f>(MAX('1. Data'!J:J)-'1. Data'!J596)/(MAX('1. Data'!J:J)-MIN('1. Data'!J:J))</f>
        <v>0.4803149606</v>
      </c>
      <c r="K599" s="61">
        <f>('1. Data'!K596-MIN('1. Data'!K:K))/(MAX('1. Data'!K:K)-MIN('1. Data'!K:K))</f>
        <v>0.119760479</v>
      </c>
      <c r="L599" s="61">
        <f>('1. Data'!L596-MIN('1. Data'!L:L))/(MAX('1. Data'!L:L)-MIN('1. Data'!L:L))</f>
        <v>0.1692307692</v>
      </c>
      <c r="M599" s="61">
        <f>('1. Data'!M596-MIN('1. Data'!M:M))/(MAX('1. Data'!M:M)-MIN('1. Data'!M:M))</f>
        <v>0.4</v>
      </c>
    </row>
    <row r="600" ht="15.75" customHeight="1">
      <c r="A600" s="60">
        <v>596.0</v>
      </c>
      <c r="B600" s="61">
        <f>('1. Data'!B597-MIN('1. Data'!B:B))/(MAX('1. Data'!B:B)-MIN('1. Data'!B:B))</f>
        <v>0.3805309735</v>
      </c>
      <c r="C600" s="61">
        <f>(MAX('1. Data'!C:C)-'1. Data'!C597)/(MAX('1. Data'!C:C)-MIN('1. Data'!C:C))</f>
        <v>0.6746575342</v>
      </c>
      <c r="D600" s="61">
        <f>('1. Data'!D597-MIN('1. Data'!D:D))/(MAX('1. Data'!D:D)-MIN('1. Data'!D:D))</f>
        <v>0.41</v>
      </c>
      <c r="E600" s="61">
        <f>('1. Data'!E597-MIN('1. Data'!E:E))/(MAX('1. Data'!E:E)-MIN('1. Data'!E:E))</f>
        <v>0.4794520548</v>
      </c>
      <c r="F600" s="61">
        <f>(MAX('1. Data'!F:F)-'1. Data'!F597)/(MAX('1. Data'!F:F)-MIN('1. Data'!F:F))</f>
        <v>0.8764607679</v>
      </c>
      <c r="G600" s="61">
        <f>(MAX('1. Data'!G:G)-'1. Data'!G597)/(MAX('1. Data'!G:G)-MIN('1. Data'!G:G))</f>
        <v>0.5915492958</v>
      </c>
      <c r="H600" s="61">
        <f>(MAX('1. Data'!H:H)-'1. Data'!H597)/(MAX('1. Data'!H:H)-MIN('1. Data'!H:H))</f>
        <v>0.6360424028</v>
      </c>
      <c r="I600" s="61">
        <f>(MAX('1. Data'!I:I)-'1. Data'!I597)/(MAX('1. Data'!I:I)-MIN('1. Data'!I:I))</f>
        <v>0.2856093979</v>
      </c>
      <c r="J600" s="61">
        <f>(MAX('1. Data'!J:J)-'1. Data'!J597)/(MAX('1. Data'!J:J)-MIN('1. Data'!J:J))</f>
        <v>0.5826771654</v>
      </c>
      <c r="K600" s="61">
        <f>('1. Data'!K597-MIN('1. Data'!K:K))/(MAX('1. Data'!K:K)-MIN('1. Data'!K:K))</f>
        <v>0.1437125749</v>
      </c>
      <c r="L600" s="61">
        <f>('1. Data'!L597-MIN('1. Data'!L:L))/(MAX('1. Data'!L:L)-MIN('1. Data'!L:L))</f>
        <v>0.1384615385</v>
      </c>
      <c r="M600" s="61">
        <f>('1. Data'!M597-MIN('1. Data'!M:M))/(MAX('1. Data'!M:M)-MIN('1. Data'!M:M))</f>
        <v>0.4</v>
      </c>
    </row>
    <row r="601" ht="15.75" customHeight="1">
      <c r="A601" s="60">
        <v>597.0</v>
      </c>
      <c r="B601" s="61">
        <f>('1. Data'!B598-MIN('1. Data'!B:B))/(MAX('1. Data'!B:B)-MIN('1. Data'!B:B))</f>
        <v>0.6902654867</v>
      </c>
      <c r="C601" s="61">
        <f>(MAX('1. Data'!C:C)-'1. Data'!C598)/(MAX('1. Data'!C:C)-MIN('1. Data'!C:C))</f>
        <v>0.8082191781</v>
      </c>
      <c r="D601" s="61">
        <f>('1. Data'!D598-MIN('1. Data'!D:D))/(MAX('1. Data'!D:D)-MIN('1. Data'!D:D))</f>
        <v>0.51</v>
      </c>
      <c r="E601" s="61">
        <f>('1. Data'!E598-MIN('1. Data'!E:E))/(MAX('1. Data'!E:E)-MIN('1. Data'!E:E))</f>
        <v>0.07534246575</v>
      </c>
      <c r="F601" s="61">
        <f>(MAX('1. Data'!F:F)-'1. Data'!F598)/(MAX('1. Data'!F:F)-MIN('1. Data'!F:F))</f>
        <v>0.9215358932</v>
      </c>
      <c r="G601" s="61">
        <f>(MAX('1. Data'!G:G)-'1. Data'!G598)/(MAX('1. Data'!G:G)-MIN('1. Data'!G:G))</f>
        <v>0.9295774648</v>
      </c>
      <c r="H601" s="61">
        <f>(MAX('1. Data'!H:H)-'1. Data'!H598)/(MAX('1. Data'!H:H)-MIN('1. Data'!H:H))</f>
        <v>0.9363957597</v>
      </c>
      <c r="I601" s="61">
        <f>(MAX('1. Data'!I:I)-'1. Data'!I598)/(MAX('1. Data'!I:I)-MIN('1. Data'!I:I))</f>
        <v>0.3149779736</v>
      </c>
      <c r="J601" s="61">
        <f>(MAX('1. Data'!J:J)-'1. Data'!J598)/(MAX('1. Data'!J:J)-MIN('1. Data'!J:J))</f>
        <v>0.7637795276</v>
      </c>
      <c r="K601" s="61">
        <f>('1. Data'!K598-MIN('1. Data'!K:K))/(MAX('1. Data'!K:K)-MIN('1. Data'!K:K))</f>
        <v>0.1616766467</v>
      </c>
      <c r="L601" s="61">
        <f>('1. Data'!L598-MIN('1. Data'!L:L))/(MAX('1. Data'!L:L)-MIN('1. Data'!L:L))</f>
        <v>0.1384615385</v>
      </c>
      <c r="M601" s="61">
        <f>('1. Data'!M598-MIN('1. Data'!M:M))/(MAX('1. Data'!M:M)-MIN('1. Data'!M:M))</f>
        <v>0.6</v>
      </c>
    </row>
    <row r="602" ht="15.75" customHeight="1">
      <c r="A602" s="60">
        <v>598.0</v>
      </c>
      <c r="B602" s="61">
        <f>('1. Data'!B599-MIN('1. Data'!B:B))/(MAX('1. Data'!B:B)-MIN('1. Data'!B:B))</f>
        <v>0.6460176991</v>
      </c>
      <c r="C602" s="61">
        <f>(MAX('1. Data'!C:C)-'1. Data'!C599)/(MAX('1. Data'!C:C)-MIN('1. Data'!C:C))</f>
        <v>0.6849315068</v>
      </c>
      <c r="D602" s="61">
        <f>('1. Data'!D599-MIN('1. Data'!D:D))/(MAX('1. Data'!D:D)-MIN('1. Data'!D:D))</f>
        <v>0.58</v>
      </c>
      <c r="E602" s="61">
        <f>('1. Data'!E599-MIN('1. Data'!E:E))/(MAX('1. Data'!E:E)-MIN('1. Data'!E:E))</f>
        <v>0.06849315068</v>
      </c>
      <c r="F602" s="61">
        <f>(MAX('1. Data'!F:F)-'1. Data'!F599)/(MAX('1. Data'!F:F)-MIN('1. Data'!F:F))</f>
        <v>0.9015025042</v>
      </c>
      <c r="G602" s="61">
        <f>(MAX('1. Data'!G:G)-'1. Data'!G599)/(MAX('1. Data'!G:G)-MIN('1. Data'!G:G))</f>
        <v>0.9436619718</v>
      </c>
      <c r="H602" s="61">
        <f>(MAX('1. Data'!H:H)-'1. Data'!H599)/(MAX('1. Data'!H:H)-MIN('1. Data'!H:H))</f>
        <v>0.9575971731</v>
      </c>
      <c r="I602" s="61">
        <f>(MAX('1. Data'!I:I)-'1. Data'!I599)/(MAX('1. Data'!I:I)-MIN('1. Data'!I:I))</f>
        <v>0.4177679883</v>
      </c>
      <c r="J602" s="61">
        <f>(MAX('1. Data'!J:J)-'1. Data'!J599)/(MAX('1. Data'!J:J)-MIN('1. Data'!J:J))</f>
        <v>0.7244094488</v>
      </c>
      <c r="K602" s="61">
        <f>('1. Data'!K599-MIN('1. Data'!K:K))/(MAX('1. Data'!K:K)-MIN('1. Data'!K:K))</f>
        <v>0.1796407186</v>
      </c>
      <c r="L602" s="61">
        <f>('1. Data'!L599-MIN('1. Data'!L:L))/(MAX('1. Data'!L:L)-MIN('1. Data'!L:L))</f>
        <v>0.2461538462</v>
      </c>
      <c r="M602" s="61">
        <f>('1. Data'!M599-MIN('1. Data'!M:M))/(MAX('1. Data'!M:M)-MIN('1. Data'!M:M))</f>
        <v>0.6</v>
      </c>
    </row>
    <row r="603" ht="15.75" customHeight="1">
      <c r="A603" s="60">
        <v>599.0</v>
      </c>
      <c r="B603" s="61">
        <f>('1. Data'!B600-MIN('1. Data'!B:B))/(MAX('1. Data'!B:B)-MIN('1. Data'!B:B))</f>
        <v>0.3451327434</v>
      </c>
      <c r="C603" s="61">
        <f>(MAX('1. Data'!C:C)-'1. Data'!C600)/(MAX('1. Data'!C:C)-MIN('1. Data'!C:C))</f>
        <v>0.6815068493</v>
      </c>
      <c r="D603" s="61">
        <f>('1. Data'!D600-MIN('1. Data'!D:D))/(MAX('1. Data'!D:D)-MIN('1. Data'!D:D))</f>
        <v>0.18</v>
      </c>
      <c r="E603" s="61">
        <f>('1. Data'!E600-MIN('1. Data'!E:E))/(MAX('1. Data'!E:E)-MIN('1. Data'!E:E))</f>
        <v>0.08219178082</v>
      </c>
      <c r="F603" s="61">
        <f>(MAX('1. Data'!F:F)-'1. Data'!F600)/(MAX('1. Data'!F:F)-MIN('1. Data'!F:F))</f>
        <v>0.8898163606</v>
      </c>
      <c r="G603" s="61">
        <f>(MAX('1. Data'!G:G)-'1. Data'!G600)/(MAX('1. Data'!G:G)-MIN('1. Data'!G:G))</f>
        <v>0.9436619718</v>
      </c>
      <c r="H603" s="61">
        <f>(MAX('1. Data'!H:H)-'1. Data'!H600)/(MAX('1. Data'!H:H)-MIN('1. Data'!H:H))</f>
        <v>0.9151943463</v>
      </c>
      <c r="I603" s="61">
        <f>(MAX('1. Data'!I:I)-'1. Data'!I600)/(MAX('1. Data'!I:I)-MIN('1. Data'!I:I))</f>
        <v>0.513215859</v>
      </c>
      <c r="J603" s="61">
        <f>(MAX('1. Data'!J:J)-'1. Data'!J600)/(MAX('1. Data'!J:J)-MIN('1. Data'!J:J))</f>
        <v>0.6377952756</v>
      </c>
      <c r="K603" s="61">
        <f>('1. Data'!K600-MIN('1. Data'!K:K))/(MAX('1. Data'!K:K)-MIN('1. Data'!K:K))</f>
        <v>0.08982035928</v>
      </c>
      <c r="L603" s="61">
        <f>('1. Data'!L600-MIN('1. Data'!L:L))/(MAX('1. Data'!L:L)-MIN('1. Data'!L:L))</f>
        <v>0.2153846154</v>
      </c>
      <c r="M603" s="61">
        <f>('1. Data'!M600-MIN('1. Data'!M:M))/(MAX('1. Data'!M:M)-MIN('1. Data'!M:M))</f>
        <v>0.6</v>
      </c>
    </row>
    <row r="604" ht="15.75" customHeight="1">
      <c r="A604" s="60">
        <v>600.0</v>
      </c>
      <c r="B604" s="61">
        <f>('1. Data'!B601-MIN('1. Data'!B:B))/(MAX('1. Data'!B:B)-MIN('1. Data'!B:B))</f>
        <v>0.7168141593</v>
      </c>
      <c r="C604" s="61">
        <f>(MAX('1. Data'!C:C)-'1. Data'!C601)/(MAX('1. Data'!C:C)-MIN('1. Data'!C:C))</f>
        <v>0.6780821918</v>
      </c>
      <c r="D604" s="61">
        <f>('1. Data'!D601-MIN('1. Data'!D:D))/(MAX('1. Data'!D:D)-MIN('1. Data'!D:D))</f>
        <v>0.45</v>
      </c>
      <c r="E604" s="61">
        <f>('1. Data'!E601-MIN('1. Data'!E:E))/(MAX('1. Data'!E:E)-MIN('1. Data'!E:E))</f>
        <v>0.09589041096</v>
      </c>
      <c r="F604" s="61">
        <f>(MAX('1. Data'!F:F)-'1. Data'!F601)/(MAX('1. Data'!F:F)-MIN('1. Data'!F:F))</f>
        <v>0.8831385643</v>
      </c>
      <c r="G604" s="61">
        <f>(MAX('1. Data'!G:G)-'1. Data'!G601)/(MAX('1. Data'!G:G)-MIN('1. Data'!G:G))</f>
        <v>0.8591549296</v>
      </c>
      <c r="H604" s="61">
        <f>(MAX('1. Data'!H:H)-'1. Data'!H601)/(MAX('1. Data'!H:H)-MIN('1. Data'!H:H))</f>
        <v>0.9434628975</v>
      </c>
      <c r="I604" s="61">
        <f>(MAX('1. Data'!I:I)-'1. Data'!I601)/(MAX('1. Data'!I:I)-MIN('1. Data'!I:I))</f>
        <v>0.2709251101</v>
      </c>
      <c r="J604" s="61">
        <f>(MAX('1. Data'!J:J)-'1. Data'!J601)/(MAX('1. Data'!J:J)-MIN('1. Data'!J:J))</f>
        <v>0.7952755906</v>
      </c>
      <c r="K604" s="61">
        <f>('1. Data'!K601-MIN('1. Data'!K:K))/(MAX('1. Data'!K:K)-MIN('1. Data'!K:K))</f>
        <v>0.2215568862</v>
      </c>
      <c r="L604" s="61">
        <f>('1. Data'!L601-MIN('1. Data'!L:L))/(MAX('1. Data'!L:L)-MIN('1. Data'!L:L))</f>
        <v>0.1384615385</v>
      </c>
      <c r="M604" s="61">
        <f>('1. Data'!M601-MIN('1. Data'!M:M))/(MAX('1. Data'!M:M)-MIN('1. Data'!M:M))</f>
        <v>0.6</v>
      </c>
    </row>
    <row r="605" ht="15.75" customHeight="1">
      <c r="A605" s="60">
        <v>601.0</v>
      </c>
      <c r="B605" s="61">
        <f>('1. Data'!B602-MIN('1. Data'!B:B))/(MAX('1. Data'!B:B)-MIN('1. Data'!B:B))</f>
        <v>0.3185840708</v>
      </c>
      <c r="C605" s="61">
        <f>(MAX('1. Data'!C:C)-'1. Data'!C602)/(MAX('1. Data'!C:C)-MIN('1. Data'!C:C))</f>
        <v>0.4554794521</v>
      </c>
      <c r="D605" s="61">
        <f>('1. Data'!D602-MIN('1. Data'!D:D))/(MAX('1. Data'!D:D)-MIN('1. Data'!D:D))</f>
        <v>0.27</v>
      </c>
      <c r="E605" s="61">
        <f>('1. Data'!E602-MIN('1. Data'!E:E))/(MAX('1. Data'!E:E)-MIN('1. Data'!E:E))</f>
        <v>0.08219178082</v>
      </c>
      <c r="F605" s="61">
        <f>(MAX('1. Data'!F:F)-'1. Data'!F602)/(MAX('1. Data'!F:F)-MIN('1. Data'!F:F))</f>
        <v>0.8731218698</v>
      </c>
      <c r="G605" s="61">
        <f>(MAX('1. Data'!G:G)-'1. Data'!G602)/(MAX('1. Data'!G:G)-MIN('1. Data'!G:G))</f>
        <v>0.9154929577</v>
      </c>
      <c r="H605" s="61">
        <f>(MAX('1. Data'!H:H)-'1. Data'!H602)/(MAX('1. Data'!H:H)-MIN('1. Data'!H:H))</f>
        <v>0.9399293286</v>
      </c>
      <c r="I605" s="61">
        <f>(MAX('1. Data'!I:I)-'1. Data'!I602)/(MAX('1. Data'!I:I)-MIN('1. Data'!I:I))</f>
        <v>0.5499265786</v>
      </c>
      <c r="J605" s="61">
        <f>(MAX('1. Data'!J:J)-'1. Data'!J602)/(MAX('1. Data'!J:J)-MIN('1. Data'!J:J))</f>
        <v>0.5905511811</v>
      </c>
      <c r="K605" s="61">
        <f>('1. Data'!K602-MIN('1. Data'!K:K))/(MAX('1. Data'!K:K)-MIN('1. Data'!K:K))</f>
        <v>0.08383233533</v>
      </c>
      <c r="L605" s="61">
        <f>('1. Data'!L602-MIN('1. Data'!L:L))/(MAX('1. Data'!L:L)-MIN('1. Data'!L:L))</f>
        <v>0.2461538462</v>
      </c>
      <c r="M605" s="61">
        <f>('1. Data'!M602-MIN('1. Data'!M:M))/(MAX('1. Data'!M:M)-MIN('1. Data'!M:M))</f>
        <v>0.2</v>
      </c>
    </row>
    <row r="606" ht="15.75" customHeight="1">
      <c r="A606" s="60">
        <v>602.0</v>
      </c>
      <c r="B606" s="61">
        <f>('1. Data'!B603-MIN('1. Data'!B:B))/(MAX('1. Data'!B:B)-MIN('1. Data'!B:B))</f>
        <v>0.7610619469</v>
      </c>
      <c r="C606" s="61">
        <f>(MAX('1. Data'!C:C)-'1. Data'!C603)/(MAX('1. Data'!C:C)-MIN('1. Data'!C:C))</f>
        <v>0.7671232877</v>
      </c>
      <c r="D606" s="61">
        <f>('1. Data'!D603-MIN('1. Data'!D:D))/(MAX('1. Data'!D:D)-MIN('1. Data'!D:D))</f>
        <v>0.52</v>
      </c>
      <c r="E606" s="61">
        <f>('1. Data'!E603-MIN('1. Data'!E:E))/(MAX('1. Data'!E:E)-MIN('1. Data'!E:E))</f>
        <v>0.08904109589</v>
      </c>
      <c r="F606" s="61">
        <f>(MAX('1. Data'!F:F)-'1. Data'!F603)/(MAX('1. Data'!F:F)-MIN('1. Data'!F:F))</f>
        <v>0.9015025042</v>
      </c>
      <c r="G606" s="61">
        <f>(MAX('1. Data'!G:G)-'1. Data'!G603)/(MAX('1. Data'!G:G)-MIN('1. Data'!G:G))</f>
        <v>0.8450704225</v>
      </c>
      <c r="H606" s="61">
        <f>(MAX('1. Data'!H:H)-'1. Data'!H603)/(MAX('1. Data'!H:H)-MIN('1. Data'!H:H))</f>
        <v>0.8975265018</v>
      </c>
      <c r="I606" s="61">
        <f>(MAX('1. Data'!I:I)-'1. Data'!I603)/(MAX('1. Data'!I:I)-MIN('1. Data'!I:I))</f>
        <v>0.2268722467</v>
      </c>
      <c r="J606" s="61">
        <f>(MAX('1. Data'!J:J)-'1. Data'!J603)/(MAX('1. Data'!J:J)-MIN('1. Data'!J:J))</f>
        <v>0.7165354331</v>
      </c>
      <c r="K606" s="61">
        <f>('1. Data'!K603-MIN('1. Data'!K:K))/(MAX('1. Data'!K:K)-MIN('1. Data'!K:K))</f>
        <v>0.1377245509</v>
      </c>
      <c r="L606" s="61">
        <f>('1. Data'!L603-MIN('1. Data'!L:L))/(MAX('1. Data'!L:L)-MIN('1. Data'!L:L))</f>
        <v>0.09230769231</v>
      </c>
      <c r="M606" s="61">
        <f>('1. Data'!M603-MIN('1. Data'!M:M))/(MAX('1. Data'!M:M)-MIN('1. Data'!M:M))</f>
        <v>0.6</v>
      </c>
    </row>
    <row r="607" ht="15.75" customHeight="1">
      <c r="A607" s="60">
        <v>603.0</v>
      </c>
      <c r="B607" s="61">
        <f>('1. Data'!B604-MIN('1. Data'!B:B))/(MAX('1. Data'!B:B)-MIN('1. Data'!B:B))</f>
        <v>0.2743362832</v>
      </c>
      <c r="C607" s="61">
        <f>(MAX('1. Data'!C:C)-'1. Data'!C604)/(MAX('1. Data'!C:C)-MIN('1. Data'!C:C))</f>
        <v>0.5102739726</v>
      </c>
      <c r="D607" s="61">
        <f>('1. Data'!D604-MIN('1. Data'!D:D))/(MAX('1. Data'!D:D)-MIN('1. Data'!D:D))</f>
        <v>0</v>
      </c>
      <c r="E607" s="61">
        <f>('1. Data'!E604-MIN('1. Data'!E:E))/(MAX('1. Data'!E:E)-MIN('1. Data'!E:E))</f>
        <v>0.1164383562</v>
      </c>
      <c r="F607" s="61">
        <f>(MAX('1. Data'!F:F)-'1. Data'!F604)/(MAX('1. Data'!F:F)-MIN('1. Data'!F:F))</f>
        <v>0.8848080134</v>
      </c>
      <c r="G607" s="61">
        <f>(MAX('1. Data'!G:G)-'1. Data'!G604)/(MAX('1. Data'!G:G)-MIN('1. Data'!G:G))</f>
        <v>0.9295774648</v>
      </c>
      <c r="H607" s="61">
        <f>(MAX('1. Data'!H:H)-'1. Data'!H604)/(MAX('1. Data'!H:H)-MIN('1. Data'!H:H))</f>
        <v>0.9717314488</v>
      </c>
      <c r="I607" s="61">
        <f>(MAX('1. Data'!I:I)-'1. Data'!I604)/(MAX('1. Data'!I:I)-MIN('1. Data'!I:I))</f>
        <v>0.4544787078</v>
      </c>
      <c r="J607" s="61">
        <f>(MAX('1. Data'!J:J)-'1. Data'!J604)/(MAX('1. Data'!J:J)-MIN('1. Data'!J:J))</f>
        <v>0.5590551181</v>
      </c>
      <c r="K607" s="61">
        <f>('1. Data'!K604-MIN('1. Data'!K:K))/(MAX('1. Data'!K:K)-MIN('1. Data'!K:K))</f>
        <v>0.1137724551</v>
      </c>
      <c r="L607" s="61">
        <f>('1. Data'!L604-MIN('1. Data'!L:L))/(MAX('1. Data'!L:L)-MIN('1. Data'!L:L))</f>
        <v>0.1384615385</v>
      </c>
      <c r="M607" s="61">
        <f>('1. Data'!M604-MIN('1. Data'!M:M))/(MAX('1. Data'!M:M)-MIN('1. Data'!M:M))</f>
        <v>0.4</v>
      </c>
    </row>
    <row r="608" ht="15.75" customHeight="1">
      <c r="A608" s="60">
        <v>604.0</v>
      </c>
      <c r="B608" s="61">
        <f>('1. Data'!B605-MIN('1. Data'!B:B))/(MAX('1. Data'!B:B)-MIN('1. Data'!B:B))</f>
        <v>0.7610619469</v>
      </c>
      <c r="C608" s="61">
        <f>(MAX('1. Data'!C:C)-'1. Data'!C605)/(MAX('1. Data'!C:C)-MIN('1. Data'!C:C))</f>
        <v>0.7671232877</v>
      </c>
      <c r="D608" s="61">
        <f>('1. Data'!D605-MIN('1. Data'!D:D))/(MAX('1. Data'!D:D)-MIN('1. Data'!D:D))</f>
        <v>0.52</v>
      </c>
      <c r="E608" s="61">
        <f>('1. Data'!E605-MIN('1. Data'!E:E))/(MAX('1. Data'!E:E)-MIN('1. Data'!E:E))</f>
        <v>0.08904109589</v>
      </c>
      <c r="F608" s="61">
        <f>(MAX('1. Data'!F:F)-'1. Data'!F605)/(MAX('1. Data'!F:F)-MIN('1. Data'!F:F))</f>
        <v>0.9015025042</v>
      </c>
      <c r="G608" s="61">
        <f>(MAX('1. Data'!G:G)-'1. Data'!G605)/(MAX('1. Data'!G:G)-MIN('1. Data'!G:G))</f>
        <v>0.8450704225</v>
      </c>
      <c r="H608" s="61">
        <f>(MAX('1. Data'!H:H)-'1. Data'!H605)/(MAX('1. Data'!H:H)-MIN('1. Data'!H:H))</f>
        <v>0.8975265018</v>
      </c>
      <c r="I608" s="61">
        <f>(MAX('1. Data'!I:I)-'1. Data'!I605)/(MAX('1. Data'!I:I)-MIN('1. Data'!I:I))</f>
        <v>0.2268722467</v>
      </c>
      <c r="J608" s="61">
        <f>(MAX('1. Data'!J:J)-'1. Data'!J605)/(MAX('1. Data'!J:J)-MIN('1. Data'!J:J))</f>
        <v>0.7165354331</v>
      </c>
      <c r="K608" s="61">
        <f>('1. Data'!K605-MIN('1. Data'!K:K))/(MAX('1. Data'!K:K)-MIN('1. Data'!K:K))</f>
        <v>0.1377245509</v>
      </c>
      <c r="L608" s="61">
        <f>('1. Data'!L605-MIN('1. Data'!L:L))/(MAX('1. Data'!L:L)-MIN('1. Data'!L:L))</f>
        <v>0.09230769231</v>
      </c>
      <c r="M608" s="61">
        <f>('1. Data'!M605-MIN('1. Data'!M:M))/(MAX('1. Data'!M:M)-MIN('1. Data'!M:M))</f>
        <v>0.6</v>
      </c>
    </row>
    <row r="609" ht="15.75" customHeight="1">
      <c r="A609" s="60">
        <v>605.0</v>
      </c>
      <c r="B609" s="61">
        <f>('1. Data'!B606-MIN('1. Data'!B:B))/(MAX('1. Data'!B:B)-MIN('1. Data'!B:B))</f>
        <v>0.3274336283</v>
      </c>
      <c r="C609" s="61">
        <f>(MAX('1. Data'!C:C)-'1. Data'!C606)/(MAX('1. Data'!C:C)-MIN('1. Data'!C:C))</f>
        <v>0.6849315068</v>
      </c>
      <c r="D609" s="61">
        <f>('1. Data'!D606-MIN('1. Data'!D:D))/(MAX('1. Data'!D:D)-MIN('1. Data'!D:D))</f>
        <v>0.13</v>
      </c>
      <c r="E609" s="61">
        <f>('1. Data'!E606-MIN('1. Data'!E:E))/(MAX('1. Data'!E:E)-MIN('1. Data'!E:E))</f>
        <v>0.1369863014</v>
      </c>
      <c r="F609" s="61">
        <f>(MAX('1. Data'!F:F)-'1. Data'!F606)/(MAX('1. Data'!F:F)-MIN('1. Data'!F:F))</f>
        <v>0.8597662771</v>
      </c>
      <c r="G609" s="61">
        <f>(MAX('1. Data'!G:G)-'1. Data'!G606)/(MAX('1. Data'!G:G)-MIN('1. Data'!G:G))</f>
        <v>0.8169014085</v>
      </c>
      <c r="H609" s="61">
        <f>(MAX('1. Data'!H:H)-'1. Data'!H606)/(MAX('1. Data'!H:H)-MIN('1. Data'!H:H))</f>
        <v>0.7985865724</v>
      </c>
      <c r="I609" s="61">
        <f>(MAX('1. Data'!I:I)-'1. Data'!I606)/(MAX('1. Data'!I:I)-MIN('1. Data'!I:I))</f>
        <v>0.3883994126</v>
      </c>
      <c r="J609" s="61">
        <f>(MAX('1. Data'!J:J)-'1. Data'!J606)/(MAX('1. Data'!J:J)-MIN('1. Data'!J:J))</f>
        <v>0.6614173228</v>
      </c>
      <c r="K609" s="61">
        <f>('1. Data'!K606-MIN('1. Data'!K:K))/(MAX('1. Data'!K:K)-MIN('1. Data'!K:K))</f>
        <v>0.1736526946</v>
      </c>
      <c r="L609" s="61">
        <f>('1. Data'!L606-MIN('1. Data'!L:L))/(MAX('1. Data'!L:L)-MIN('1. Data'!L:L))</f>
        <v>0.1076923077</v>
      </c>
      <c r="M609" s="61">
        <f>('1. Data'!M606-MIN('1. Data'!M:M))/(MAX('1. Data'!M:M)-MIN('1. Data'!M:M))</f>
        <v>0.6</v>
      </c>
    </row>
    <row r="610" ht="15.75" customHeight="1">
      <c r="A610" s="60">
        <v>606.0</v>
      </c>
      <c r="B610" s="61">
        <f>('1. Data'!B607-MIN('1. Data'!B:B))/(MAX('1. Data'!B:B)-MIN('1. Data'!B:B))</f>
        <v>0.3274336283</v>
      </c>
      <c r="C610" s="61">
        <f>(MAX('1. Data'!C:C)-'1. Data'!C607)/(MAX('1. Data'!C:C)-MIN('1. Data'!C:C))</f>
        <v>0.6712328767</v>
      </c>
      <c r="D610" s="61">
        <f>('1. Data'!D607-MIN('1. Data'!D:D))/(MAX('1. Data'!D:D)-MIN('1. Data'!D:D))</f>
        <v>0.13</v>
      </c>
      <c r="E610" s="61">
        <f>('1. Data'!E607-MIN('1. Data'!E:E))/(MAX('1. Data'!E:E)-MIN('1. Data'!E:E))</f>
        <v>0.1164383562</v>
      </c>
      <c r="F610" s="61">
        <f>(MAX('1. Data'!F:F)-'1. Data'!F607)/(MAX('1. Data'!F:F)-MIN('1. Data'!F:F))</f>
        <v>0.878130217</v>
      </c>
      <c r="G610" s="61">
        <f>(MAX('1. Data'!G:G)-'1. Data'!G607)/(MAX('1. Data'!G:G)-MIN('1. Data'!G:G))</f>
        <v>0.9295774648</v>
      </c>
      <c r="H610" s="61">
        <f>(MAX('1. Data'!H:H)-'1. Data'!H607)/(MAX('1. Data'!H:H)-MIN('1. Data'!H:H))</f>
        <v>0.9363957597</v>
      </c>
      <c r="I610" s="61">
        <f>(MAX('1. Data'!I:I)-'1. Data'!I607)/(MAX('1. Data'!I:I)-MIN('1. Data'!I:I))</f>
        <v>0.3883994126</v>
      </c>
      <c r="J610" s="61">
        <f>(MAX('1. Data'!J:J)-'1. Data'!J607)/(MAX('1. Data'!J:J)-MIN('1. Data'!J:J))</f>
        <v>0.5511811024</v>
      </c>
      <c r="K610" s="61">
        <f>('1. Data'!K607-MIN('1. Data'!K:K))/(MAX('1. Data'!K:K)-MIN('1. Data'!K:K))</f>
        <v>0.1556886228</v>
      </c>
      <c r="L610" s="61">
        <f>('1. Data'!L607-MIN('1. Data'!L:L))/(MAX('1. Data'!L:L)-MIN('1. Data'!L:L))</f>
        <v>0.1230769231</v>
      </c>
      <c r="M610" s="61">
        <f>('1. Data'!M607-MIN('1. Data'!M:M))/(MAX('1. Data'!M:M)-MIN('1. Data'!M:M))</f>
        <v>0.6</v>
      </c>
    </row>
    <row r="611" ht="15.75" customHeight="1">
      <c r="A611" s="60">
        <v>607.0</v>
      </c>
      <c r="B611" s="61">
        <f>('1. Data'!B608-MIN('1. Data'!B:B))/(MAX('1. Data'!B:B)-MIN('1. Data'!B:B))</f>
        <v>0.4247787611</v>
      </c>
      <c r="C611" s="61">
        <f>(MAX('1. Data'!C:C)-'1. Data'!C608)/(MAX('1. Data'!C:C)-MIN('1. Data'!C:C))</f>
        <v>0.801369863</v>
      </c>
      <c r="D611" s="61">
        <f>('1. Data'!D608-MIN('1. Data'!D:D))/(MAX('1. Data'!D:D)-MIN('1. Data'!D:D))</f>
        <v>0.48</v>
      </c>
      <c r="E611" s="61">
        <f>('1. Data'!E608-MIN('1. Data'!E:E))/(MAX('1. Data'!E:E)-MIN('1. Data'!E:E))</f>
        <v>0.2534246575</v>
      </c>
      <c r="F611" s="61">
        <f>(MAX('1. Data'!F:F)-'1. Data'!F608)/(MAX('1. Data'!F:F)-MIN('1. Data'!F:F))</f>
        <v>0.8998330551</v>
      </c>
      <c r="G611" s="61">
        <f>(MAX('1. Data'!G:G)-'1. Data'!G608)/(MAX('1. Data'!G:G)-MIN('1. Data'!G:G))</f>
        <v>0.8732394366</v>
      </c>
      <c r="H611" s="61">
        <f>(MAX('1. Data'!H:H)-'1. Data'!H608)/(MAX('1. Data'!H:H)-MIN('1. Data'!H:H))</f>
        <v>0.9505300353</v>
      </c>
      <c r="I611" s="61">
        <f>(MAX('1. Data'!I:I)-'1. Data'!I608)/(MAX('1. Data'!I:I)-MIN('1. Data'!I:I))</f>
        <v>0.4691629956</v>
      </c>
      <c r="J611" s="61">
        <f>(MAX('1. Data'!J:J)-'1. Data'!J608)/(MAX('1. Data'!J:J)-MIN('1. Data'!J:J))</f>
        <v>0.5275590551</v>
      </c>
      <c r="K611" s="61">
        <f>('1. Data'!K608-MIN('1. Data'!K:K))/(MAX('1. Data'!K:K)-MIN('1. Data'!K:K))</f>
        <v>0.2754491018</v>
      </c>
      <c r="L611" s="61">
        <f>('1. Data'!L608-MIN('1. Data'!L:L))/(MAX('1. Data'!L:L)-MIN('1. Data'!L:L))</f>
        <v>0.5846153846</v>
      </c>
      <c r="M611" s="61">
        <f>('1. Data'!M608-MIN('1. Data'!M:M))/(MAX('1. Data'!M:M)-MIN('1. Data'!M:M))</f>
        <v>0.8</v>
      </c>
    </row>
    <row r="612" ht="15.75" customHeight="1">
      <c r="A612" s="60">
        <v>608.0</v>
      </c>
      <c r="B612" s="61">
        <f>('1. Data'!B609-MIN('1. Data'!B:B))/(MAX('1. Data'!B:B)-MIN('1. Data'!B:B))</f>
        <v>0.3716814159</v>
      </c>
      <c r="C612" s="61">
        <f>(MAX('1. Data'!C:C)-'1. Data'!C609)/(MAX('1. Data'!C:C)-MIN('1. Data'!C:C))</f>
        <v>0.7534246575</v>
      </c>
      <c r="D612" s="61">
        <f>('1. Data'!D609-MIN('1. Data'!D:D))/(MAX('1. Data'!D:D)-MIN('1. Data'!D:D))</f>
        <v>0.41</v>
      </c>
      <c r="E612" s="61">
        <f>('1. Data'!E609-MIN('1. Data'!E:E))/(MAX('1. Data'!E:E)-MIN('1. Data'!E:E))</f>
        <v>0.1643835616</v>
      </c>
      <c r="F612" s="61">
        <f>(MAX('1. Data'!F:F)-'1. Data'!F609)/(MAX('1. Data'!F:F)-MIN('1. Data'!F:F))</f>
        <v>0.8664440735</v>
      </c>
      <c r="G612" s="61">
        <f>(MAX('1. Data'!G:G)-'1. Data'!G609)/(MAX('1. Data'!G:G)-MIN('1. Data'!G:G))</f>
        <v>0.6478873239</v>
      </c>
      <c r="H612" s="61">
        <f>(MAX('1. Data'!H:H)-'1. Data'!H609)/(MAX('1. Data'!H:H)-MIN('1. Data'!H:H))</f>
        <v>0.8374558304</v>
      </c>
      <c r="I612" s="61">
        <f>(MAX('1. Data'!I:I)-'1. Data'!I609)/(MAX('1. Data'!I:I)-MIN('1. Data'!I:I))</f>
        <v>0.4030837004</v>
      </c>
      <c r="J612" s="61">
        <f>(MAX('1. Data'!J:J)-'1. Data'!J609)/(MAX('1. Data'!J:J)-MIN('1. Data'!J:J))</f>
        <v>0.5511811024</v>
      </c>
      <c r="K612" s="61">
        <f>('1. Data'!K609-MIN('1. Data'!K:K))/(MAX('1. Data'!K:K)-MIN('1. Data'!K:K))</f>
        <v>0.119760479</v>
      </c>
      <c r="L612" s="61">
        <f>('1. Data'!L609-MIN('1. Data'!L:L))/(MAX('1. Data'!L:L)-MIN('1. Data'!L:L))</f>
        <v>0.3230769231</v>
      </c>
      <c r="M612" s="61">
        <f>('1. Data'!M609-MIN('1. Data'!M:M))/(MAX('1. Data'!M:M)-MIN('1. Data'!M:M))</f>
        <v>0.6</v>
      </c>
    </row>
    <row r="613" ht="15.75" customHeight="1">
      <c r="A613" s="60">
        <v>609.0</v>
      </c>
      <c r="B613" s="61">
        <f>('1. Data'!B610-MIN('1. Data'!B:B))/(MAX('1. Data'!B:B)-MIN('1. Data'!B:B))</f>
        <v>0.4867256637</v>
      </c>
      <c r="C613" s="61">
        <f>(MAX('1. Data'!C:C)-'1. Data'!C610)/(MAX('1. Data'!C:C)-MIN('1. Data'!C:C))</f>
        <v>0.6369863014</v>
      </c>
      <c r="D613" s="61">
        <f>('1. Data'!D610-MIN('1. Data'!D:D))/(MAX('1. Data'!D:D)-MIN('1. Data'!D:D))</f>
        <v>0.37</v>
      </c>
      <c r="E613" s="61">
        <f>('1. Data'!E610-MIN('1. Data'!E:E))/(MAX('1. Data'!E:E)-MIN('1. Data'!E:E))</f>
        <v>0.2876712329</v>
      </c>
      <c r="F613" s="61">
        <f>(MAX('1. Data'!F:F)-'1. Data'!F610)/(MAX('1. Data'!F:F)-MIN('1. Data'!F:F))</f>
        <v>0.83639399</v>
      </c>
      <c r="G613" s="61">
        <f>(MAX('1. Data'!G:G)-'1. Data'!G610)/(MAX('1. Data'!G:G)-MIN('1. Data'!G:G))</f>
        <v>0.8591549296</v>
      </c>
      <c r="H613" s="61">
        <f>(MAX('1. Data'!H:H)-'1. Data'!H610)/(MAX('1. Data'!H:H)-MIN('1. Data'!H:H))</f>
        <v>0.7915194346</v>
      </c>
      <c r="I613" s="61">
        <f>(MAX('1. Data'!I:I)-'1. Data'!I610)/(MAX('1. Data'!I:I)-MIN('1. Data'!I:I))</f>
        <v>0.08002936858</v>
      </c>
      <c r="J613" s="61">
        <f>(MAX('1. Data'!J:J)-'1. Data'!J610)/(MAX('1. Data'!J:J)-MIN('1. Data'!J:J))</f>
        <v>0.5433070866</v>
      </c>
      <c r="K613" s="61">
        <f>('1. Data'!K610-MIN('1. Data'!K:K))/(MAX('1. Data'!K:K)-MIN('1. Data'!K:K))</f>
        <v>0.1856287425</v>
      </c>
      <c r="L613" s="61">
        <f>('1. Data'!L610-MIN('1. Data'!L:L))/(MAX('1. Data'!L:L)-MIN('1. Data'!L:L))</f>
        <v>0.3076923077</v>
      </c>
      <c r="M613" s="61">
        <f>('1. Data'!M610-MIN('1. Data'!M:M))/(MAX('1. Data'!M:M)-MIN('1. Data'!M:M))</f>
        <v>0.6</v>
      </c>
    </row>
    <row r="614" ht="15.75" customHeight="1">
      <c r="A614" s="60">
        <v>610.0</v>
      </c>
      <c r="B614" s="61">
        <f>('1. Data'!B611-MIN('1. Data'!B:B))/(MAX('1. Data'!B:B)-MIN('1. Data'!B:B))</f>
        <v>0.1504424779</v>
      </c>
      <c r="C614" s="61">
        <f>(MAX('1. Data'!C:C)-'1. Data'!C611)/(MAX('1. Data'!C:C)-MIN('1. Data'!C:C))</f>
        <v>0.8356164384</v>
      </c>
      <c r="D614" s="61">
        <f>('1. Data'!D611-MIN('1. Data'!D:D))/(MAX('1. Data'!D:D)-MIN('1. Data'!D:D))</f>
        <v>0.19</v>
      </c>
      <c r="E614" s="61">
        <f>('1. Data'!E611-MIN('1. Data'!E:E))/(MAX('1. Data'!E:E)-MIN('1. Data'!E:E))</f>
        <v>0.1575342466</v>
      </c>
      <c r="F614" s="61">
        <f>(MAX('1. Data'!F:F)-'1. Data'!F611)/(MAX('1. Data'!F:F)-MIN('1. Data'!F:F))</f>
        <v>0.8948247078</v>
      </c>
      <c r="G614" s="61">
        <f>(MAX('1. Data'!G:G)-'1. Data'!G611)/(MAX('1. Data'!G:G)-MIN('1. Data'!G:G))</f>
        <v>0.8028169014</v>
      </c>
      <c r="H614" s="61">
        <f>(MAX('1. Data'!H:H)-'1. Data'!H611)/(MAX('1. Data'!H:H)-MIN('1. Data'!H:H))</f>
        <v>0.8833922261</v>
      </c>
      <c r="I614" s="61">
        <f>(MAX('1. Data'!I:I)-'1. Data'!I611)/(MAX('1. Data'!I:I)-MIN('1. Data'!I:I))</f>
        <v>0.593979442</v>
      </c>
      <c r="J614" s="61">
        <f>(MAX('1. Data'!J:J)-'1. Data'!J611)/(MAX('1. Data'!J:J)-MIN('1. Data'!J:J))</f>
        <v>0.3543307087</v>
      </c>
      <c r="K614" s="61">
        <f>('1. Data'!K611-MIN('1. Data'!K:K))/(MAX('1. Data'!K:K)-MIN('1. Data'!K:K))</f>
        <v>0.1137724551</v>
      </c>
      <c r="L614" s="61">
        <f>('1. Data'!L611-MIN('1. Data'!L:L))/(MAX('1. Data'!L:L)-MIN('1. Data'!L:L))</f>
        <v>0.6615384615</v>
      </c>
      <c r="M614" s="61">
        <f>('1. Data'!M611-MIN('1. Data'!M:M))/(MAX('1. Data'!M:M)-MIN('1. Data'!M:M))</f>
        <v>0.6</v>
      </c>
    </row>
    <row r="615" ht="15.75" customHeight="1">
      <c r="A615" s="60">
        <v>611.0</v>
      </c>
      <c r="B615" s="61">
        <f>('1. Data'!B612-MIN('1. Data'!B:B))/(MAX('1. Data'!B:B)-MIN('1. Data'!B:B))</f>
        <v>0.3716814159</v>
      </c>
      <c r="C615" s="61">
        <f>(MAX('1. Data'!C:C)-'1. Data'!C612)/(MAX('1. Data'!C:C)-MIN('1. Data'!C:C))</f>
        <v>0.9178082192</v>
      </c>
      <c r="D615" s="61">
        <f>('1. Data'!D612-MIN('1. Data'!D:D))/(MAX('1. Data'!D:D)-MIN('1. Data'!D:D))</f>
        <v>0.54</v>
      </c>
      <c r="E615" s="61">
        <f>('1. Data'!E612-MIN('1. Data'!E:E))/(MAX('1. Data'!E:E)-MIN('1. Data'!E:E))</f>
        <v>0.1095890411</v>
      </c>
      <c r="F615" s="61">
        <f>(MAX('1. Data'!F:F)-'1. Data'!F612)/(MAX('1. Data'!F:F)-MIN('1. Data'!F:F))</f>
        <v>0.8814691152</v>
      </c>
      <c r="G615" s="61">
        <f>(MAX('1. Data'!G:G)-'1. Data'!G612)/(MAX('1. Data'!G:G)-MIN('1. Data'!G:G))</f>
        <v>0.661971831</v>
      </c>
      <c r="H615" s="61">
        <f>(MAX('1. Data'!H:H)-'1. Data'!H612)/(MAX('1. Data'!H:H)-MIN('1. Data'!H:H))</f>
        <v>0.8197879859</v>
      </c>
      <c r="I615" s="61">
        <f>(MAX('1. Data'!I:I)-'1. Data'!I612)/(MAX('1. Data'!I:I)-MIN('1. Data'!I:I))</f>
        <v>0.3957415565</v>
      </c>
      <c r="J615" s="61">
        <f>(MAX('1. Data'!J:J)-'1. Data'!J612)/(MAX('1. Data'!J:J)-MIN('1. Data'!J:J))</f>
        <v>0.4881889764</v>
      </c>
      <c r="K615" s="61">
        <f>('1. Data'!K612-MIN('1. Data'!K:K))/(MAX('1. Data'!K:K)-MIN('1. Data'!K:K))</f>
        <v>0.125748503</v>
      </c>
      <c r="L615" s="61">
        <f>('1. Data'!L612-MIN('1. Data'!L:L))/(MAX('1. Data'!L:L)-MIN('1. Data'!L:L))</f>
        <v>0.1230769231</v>
      </c>
      <c r="M615" s="61">
        <f>('1. Data'!M612-MIN('1. Data'!M:M))/(MAX('1. Data'!M:M)-MIN('1. Data'!M:M))</f>
        <v>0.4</v>
      </c>
    </row>
    <row r="616" ht="15.75" customHeight="1">
      <c r="A616" s="60">
        <v>612.0</v>
      </c>
      <c r="B616" s="61">
        <f>('1. Data'!B613-MIN('1. Data'!B:B))/(MAX('1. Data'!B:B)-MIN('1. Data'!B:B))</f>
        <v>0.7610619469</v>
      </c>
      <c r="C616" s="61">
        <f>(MAX('1. Data'!C:C)-'1. Data'!C613)/(MAX('1. Data'!C:C)-MIN('1. Data'!C:C))</f>
        <v>0.8219178082</v>
      </c>
      <c r="D616" s="61">
        <f>('1. Data'!D613-MIN('1. Data'!D:D))/(MAX('1. Data'!D:D)-MIN('1. Data'!D:D))</f>
        <v>0.55</v>
      </c>
      <c r="E616" s="61">
        <f>('1. Data'!E613-MIN('1. Data'!E:E))/(MAX('1. Data'!E:E)-MIN('1. Data'!E:E))</f>
        <v>0.1232876712</v>
      </c>
      <c r="F616" s="61">
        <f>(MAX('1. Data'!F:F)-'1. Data'!F613)/(MAX('1. Data'!F:F)-MIN('1. Data'!F:F))</f>
        <v>0.8848080134</v>
      </c>
      <c r="G616" s="61">
        <f>(MAX('1. Data'!G:G)-'1. Data'!G613)/(MAX('1. Data'!G:G)-MIN('1. Data'!G:G))</f>
        <v>0.9436619718</v>
      </c>
      <c r="H616" s="61">
        <f>(MAX('1. Data'!H:H)-'1. Data'!H613)/(MAX('1. Data'!H:H)-MIN('1. Data'!H:H))</f>
        <v>0.964664311</v>
      </c>
      <c r="I616" s="61">
        <f>(MAX('1. Data'!I:I)-'1. Data'!I613)/(MAX('1. Data'!I:I)-MIN('1. Data'!I:I))</f>
        <v>0.2268722467</v>
      </c>
      <c r="J616" s="61">
        <f>(MAX('1. Data'!J:J)-'1. Data'!J613)/(MAX('1. Data'!J:J)-MIN('1. Data'!J:J))</f>
        <v>0.811023622</v>
      </c>
      <c r="K616" s="61">
        <f>('1. Data'!K613-MIN('1. Data'!K:K))/(MAX('1. Data'!K:K)-MIN('1. Data'!K:K))</f>
        <v>0.125748503</v>
      </c>
      <c r="L616" s="61">
        <f>('1. Data'!L613-MIN('1. Data'!L:L))/(MAX('1. Data'!L:L)-MIN('1. Data'!L:L))</f>
        <v>0.1538461538</v>
      </c>
      <c r="M616" s="61">
        <f>('1. Data'!M613-MIN('1. Data'!M:M))/(MAX('1. Data'!M:M)-MIN('1. Data'!M:M))</f>
        <v>0.4</v>
      </c>
    </row>
    <row r="617" ht="15.75" customHeight="1">
      <c r="A617" s="60">
        <v>613.0</v>
      </c>
      <c r="B617" s="61">
        <f>('1. Data'!B614-MIN('1. Data'!B:B))/(MAX('1. Data'!B:B)-MIN('1. Data'!B:B))</f>
        <v>0.2566371681</v>
      </c>
      <c r="C617" s="61">
        <f>(MAX('1. Data'!C:C)-'1. Data'!C614)/(MAX('1. Data'!C:C)-MIN('1. Data'!C:C))</f>
        <v>0.6438356164</v>
      </c>
      <c r="D617" s="61">
        <f>('1. Data'!D614-MIN('1. Data'!D:D))/(MAX('1. Data'!D:D)-MIN('1. Data'!D:D))</f>
        <v>0</v>
      </c>
      <c r="E617" s="61">
        <f>('1. Data'!E614-MIN('1. Data'!E:E))/(MAX('1. Data'!E:E)-MIN('1. Data'!E:E))</f>
        <v>0.102739726</v>
      </c>
      <c r="F617" s="61">
        <f>(MAX('1. Data'!F:F)-'1. Data'!F614)/(MAX('1. Data'!F:F)-MIN('1. Data'!F:F))</f>
        <v>0.8914858097</v>
      </c>
      <c r="G617" s="61">
        <f>(MAX('1. Data'!G:G)-'1. Data'!G614)/(MAX('1. Data'!G:G)-MIN('1. Data'!G:G))</f>
        <v>0.7605633803</v>
      </c>
      <c r="H617" s="61">
        <f>(MAX('1. Data'!H:H)-'1. Data'!H614)/(MAX('1. Data'!H:H)-MIN('1. Data'!H:H))</f>
        <v>0.9187279152</v>
      </c>
      <c r="I617" s="61">
        <f>(MAX('1. Data'!I:I)-'1. Data'!I614)/(MAX('1. Data'!I:I)-MIN('1. Data'!I:I))</f>
        <v>0.5279001468</v>
      </c>
      <c r="J617" s="61">
        <f>(MAX('1. Data'!J:J)-'1. Data'!J614)/(MAX('1. Data'!J:J)-MIN('1. Data'!J:J))</f>
        <v>0.5433070866</v>
      </c>
      <c r="K617" s="61">
        <f>('1. Data'!K614-MIN('1. Data'!K:K))/(MAX('1. Data'!K:K)-MIN('1. Data'!K:K))</f>
        <v>0.1616766467</v>
      </c>
      <c r="L617" s="61">
        <f>('1. Data'!L614-MIN('1. Data'!L:L))/(MAX('1. Data'!L:L)-MIN('1. Data'!L:L))</f>
        <v>0.2461538462</v>
      </c>
      <c r="M617" s="61">
        <f>('1. Data'!M614-MIN('1. Data'!M:M))/(MAX('1. Data'!M:M)-MIN('1. Data'!M:M))</f>
        <v>0.6</v>
      </c>
    </row>
    <row r="618" ht="15.75" customHeight="1">
      <c r="A618" s="60">
        <v>614.0</v>
      </c>
      <c r="B618" s="61">
        <f>('1. Data'!B615-MIN('1. Data'!B:B))/(MAX('1. Data'!B:B)-MIN('1. Data'!B:B))</f>
        <v>0.3185840708</v>
      </c>
      <c r="C618" s="61">
        <f>(MAX('1. Data'!C:C)-'1. Data'!C615)/(MAX('1. Data'!C:C)-MIN('1. Data'!C:C))</f>
        <v>0.8150684932</v>
      </c>
      <c r="D618" s="61">
        <f>('1. Data'!D615-MIN('1. Data'!D:D))/(MAX('1. Data'!D:D)-MIN('1. Data'!D:D))</f>
        <v>0.38</v>
      </c>
      <c r="E618" s="61">
        <f>('1. Data'!E615-MIN('1. Data'!E:E))/(MAX('1. Data'!E:E)-MIN('1. Data'!E:E))</f>
        <v>0.04109589041</v>
      </c>
      <c r="F618" s="61">
        <f>(MAX('1. Data'!F:F)-'1. Data'!F615)/(MAX('1. Data'!F:F)-MIN('1. Data'!F:F))</f>
        <v>0.9232053422</v>
      </c>
      <c r="G618" s="61">
        <f>(MAX('1. Data'!G:G)-'1. Data'!G615)/(MAX('1. Data'!G:G)-MIN('1. Data'!G:G))</f>
        <v>0.8732394366</v>
      </c>
      <c r="H618" s="61">
        <f>(MAX('1. Data'!H:H)-'1. Data'!H615)/(MAX('1. Data'!H:H)-MIN('1. Data'!H:H))</f>
        <v>0.9187279152</v>
      </c>
      <c r="I618" s="61">
        <f>(MAX('1. Data'!I:I)-'1. Data'!I615)/(MAX('1. Data'!I:I)-MIN('1. Data'!I:I))</f>
        <v>0.5499265786</v>
      </c>
      <c r="J618" s="61">
        <f>(MAX('1. Data'!J:J)-'1. Data'!J615)/(MAX('1. Data'!J:J)-MIN('1. Data'!J:J))</f>
        <v>0.5905511811</v>
      </c>
      <c r="K618" s="61">
        <f>('1. Data'!K615-MIN('1. Data'!K:K))/(MAX('1. Data'!K:K)-MIN('1. Data'!K:K))</f>
        <v>0.245508982</v>
      </c>
      <c r="L618" s="61">
        <f>('1. Data'!L615-MIN('1. Data'!L:L))/(MAX('1. Data'!L:L)-MIN('1. Data'!L:L))</f>
        <v>0.2153846154</v>
      </c>
      <c r="M618" s="61">
        <f>('1. Data'!M615-MIN('1. Data'!M:M))/(MAX('1. Data'!M:M)-MIN('1. Data'!M:M))</f>
        <v>0.4</v>
      </c>
    </row>
    <row r="619" ht="15.75" customHeight="1">
      <c r="A619" s="60">
        <v>615.0</v>
      </c>
      <c r="B619" s="61">
        <f>('1. Data'!B616-MIN('1. Data'!B:B))/(MAX('1. Data'!B:B)-MIN('1. Data'!B:B))</f>
        <v>0.407079646</v>
      </c>
      <c r="C619" s="61">
        <f>(MAX('1. Data'!C:C)-'1. Data'!C616)/(MAX('1. Data'!C:C)-MIN('1. Data'!C:C))</f>
        <v>0.5650684932</v>
      </c>
      <c r="D619" s="61">
        <f>('1. Data'!D616-MIN('1. Data'!D:D))/(MAX('1. Data'!D:D)-MIN('1. Data'!D:D))</f>
        <v>0.18</v>
      </c>
      <c r="E619" s="61">
        <f>('1. Data'!E616-MIN('1. Data'!E:E))/(MAX('1. Data'!E:E)-MIN('1. Data'!E:E))</f>
        <v>0.08904109589</v>
      </c>
      <c r="F619" s="61">
        <f>(MAX('1. Data'!F:F)-'1. Data'!F616)/(MAX('1. Data'!F:F)-MIN('1. Data'!F:F))</f>
        <v>0.7729549249</v>
      </c>
      <c r="G619" s="61">
        <f>(MAX('1. Data'!G:G)-'1. Data'!G616)/(MAX('1. Data'!G:G)-MIN('1. Data'!G:G))</f>
        <v>0.8732394366</v>
      </c>
      <c r="H619" s="61">
        <f>(MAX('1. Data'!H:H)-'1. Data'!H616)/(MAX('1. Data'!H:H)-MIN('1. Data'!H:H))</f>
        <v>0.6572438163</v>
      </c>
      <c r="I619" s="61">
        <f>(MAX('1. Data'!I:I)-'1. Data'!I616)/(MAX('1. Data'!I:I)-MIN('1. Data'!I:I))</f>
        <v>0.4985315712</v>
      </c>
      <c r="J619" s="61">
        <f>(MAX('1. Data'!J:J)-'1. Data'!J616)/(MAX('1. Data'!J:J)-MIN('1. Data'!J:J))</f>
        <v>0.8976377953</v>
      </c>
      <c r="K619" s="61">
        <f>('1. Data'!K616-MIN('1. Data'!K:K))/(MAX('1. Data'!K:K)-MIN('1. Data'!K:K))</f>
        <v>0.6167664671</v>
      </c>
      <c r="L619" s="61">
        <f>('1. Data'!L616-MIN('1. Data'!L:L))/(MAX('1. Data'!L:L)-MIN('1. Data'!L:L))</f>
        <v>0.2769230769</v>
      </c>
      <c r="M619" s="61">
        <f>('1. Data'!M616-MIN('1. Data'!M:M))/(MAX('1. Data'!M:M)-MIN('1. Data'!M:M))</f>
        <v>0.6</v>
      </c>
    </row>
    <row r="620" ht="15.75" customHeight="1">
      <c r="A620" s="60">
        <v>616.0</v>
      </c>
      <c r="B620" s="61">
        <f>('1. Data'!B617-MIN('1. Data'!B:B))/(MAX('1. Data'!B:B)-MIN('1. Data'!B:B))</f>
        <v>0.4424778761</v>
      </c>
      <c r="C620" s="61">
        <f>(MAX('1. Data'!C:C)-'1. Data'!C617)/(MAX('1. Data'!C:C)-MIN('1. Data'!C:C))</f>
        <v>0.6712328767</v>
      </c>
      <c r="D620" s="61">
        <f>('1. Data'!D617-MIN('1. Data'!D:D))/(MAX('1. Data'!D:D)-MIN('1. Data'!D:D))</f>
        <v>0.5</v>
      </c>
      <c r="E620" s="61">
        <f>('1. Data'!E617-MIN('1. Data'!E:E))/(MAX('1. Data'!E:E)-MIN('1. Data'!E:E))</f>
        <v>0.09589041096</v>
      </c>
      <c r="F620" s="61">
        <f>(MAX('1. Data'!F:F)-'1. Data'!F617)/(MAX('1. Data'!F:F)-MIN('1. Data'!F:F))</f>
        <v>0.8881469115</v>
      </c>
      <c r="G620" s="61">
        <f>(MAX('1. Data'!G:G)-'1. Data'!G617)/(MAX('1. Data'!G:G)-MIN('1. Data'!G:G))</f>
        <v>0.6197183099</v>
      </c>
      <c r="H620" s="61">
        <f>(MAX('1. Data'!H:H)-'1. Data'!H617)/(MAX('1. Data'!H:H)-MIN('1. Data'!H:H))</f>
        <v>0.7703180212</v>
      </c>
      <c r="I620" s="61">
        <f>(MAX('1. Data'!I:I)-'1. Data'!I617)/(MAX('1. Data'!I:I)-MIN('1. Data'!I:I))</f>
        <v>0.2929515419</v>
      </c>
      <c r="J620" s="61">
        <f>(MAX('1. Data'!J:J)-'1. Data'!J617)/(MAX('1. Data'!J:J)-MIN('1. Data'!J:J))</f>
        <v>0.4015748031</v>
      </c>
      <c r="K620" s="61">
        <f>('1. Data'!K617-MIN('1. Data'!K:K))/(MAX('1. Data'!K:K)-MIN('1. Data'!K:K))</f>
        <v>0.1437125749</v>
      </c>
      <c r="L620" s="61">
        <f>('1. Data'!L617-MIN('1. Data'!L:L))/(MAX('1. Data'!L:L)-MIN('1. Data'!L:L))</f>
        <v>0.2</v>
      </c>
      <c r="M620" s="61">
        <f>('1. Data'!M617-MIN('1. Data'!M:M))/(MAX('1. Data'!M:M)-MIN('1. Data'!M:M))</f>
        <v>0.4</v>
      </c>
    </row>
    <row r="621" ht="15.75" customHeight="1">
      <c r="A621" s="60">
        <v>617.0</v>
      </c>
      <c r="B621" s="61">
        <f>('1. Data'!B618-MIN('1. Data'!B:B))/(MAX('1. Data'!B:B)-MIN('1. Data'!B:B))</f>
        <v>0.4424778761</v>
      </c>
      <c r="C621" s="61">
        <f>(MAX('1. Data'!C:C)-'1. Data'!C618)/(MAX('1. Data'!C:C)-MIN('1. Data'!C:C))</f>
        <v>0.6712328767</v>
      </c>
      <c r="D621" s="61">
        <f>('1. Data'!D618-MIN('1. Data'!D:D))/(MAX('1. Data'!D:D)-MIN('1. Data'!D:D))</f>
        <v>0.5</v>
      </c>
      <c r="E621" s="61">
        <f>('1. Data'!E618-MIN('1. Data'!E:E))/(MAX('1. Data'!E:E)-MIN('1. Data'!E:E))</f>
        <v>0.09589041096</v>
      </c>
      <c r="F621" s="61">
        <f>(MAX('1. Data'!F:F)-'1. Data'!F618)/(MAX('1. Data'!F:F)-MIN('1. Data'!F:F))</f>
        <v>0.8881469115</v>
      </c>
      <c r="G621" s="61">
        <f>(MAX('1. Data'!G:G)-'1. Data'!G618)/(MAX('1. Data'!G:G)-MIN('1. Data'!G:G))</f>
        <v>0.6197183099</v>
      </c>
      <c r="H621" s="61">
        <f>(MAX('1. Data'!H:H)-'1. Data'!H618)/(MAX('1. Data'!H:H)-MIN('1. Data'!H:H))</f>
        <v>0.7703180212</v>
      </c>
      <c r="I621" s="61">
        <f>(MAX('1. Data'!I:I)-'1. Data'!I618)/(MAX('1. Data'!I:I)-MIN('1. Data'!I:I))</f>
        <v>0.2929515419</v>
      </c>
      <c r="J621" s="61">
        <f>(MAX('1. Data'!J:J)-'1. Data'!J618)/(MAX('1. Data'!J:J)-MIN('1. Data'!J:J))</f>
        <v>0.4015748031</v>
      </c>
      <c r="K621" s="61">
        <f>('1. Data'!K618-MIN('1. Data'!K:K))/(MAX('1. Data'!K:K)-MIN('1. Data'!K:K))</f>
        <v>0.1437125749</v>
      </c>
      <c r="L621" s="61">
        <f>('1. Data'!L618-MIN('1. Data'!L:L))/(MAX('1. Data'!L:L)-MIN('1. Data'!L:L))</f>
        <v>0.2</v>
      </c>
      <c r="M621" s="61">
        <f>('1. Data'!M618-MIN('1. Data'!M:M))/(MAX('1. Data'!M:M)-MIN('1. Data'!M:M))</f>
        <v>0.4</v>
      </c>
    </row>
    <row r="622" ht="15.75" customHeight="1">
      <c r="A622" s="60">
        <v>618.0</v>
      </c>
      <c r="B622" s="61">
        <f>('1. Data'!B619-MIN('1. Data'!B:B))/(MAX('1. Data'!B:B)-MIN('1. Data'!B:B))</f>
        <v>0.610619469</v>
      </c>
      <c r="C622" s="61">
        <f>(MAX('1. Data'!C:C)-'1. Data'!C619)/(MAX('1. Data'!C:C)-MIN('1. Data'!C:C))</f>
        <v>0.8698630137</v>
      </c>
      <c r="D622" s="61">
        <f>('1. Data'!D619-MIN('1. Data'!D:D))/(MAX('1. Data'!D:D)-MIN('1. Data'!D:D))</f>
        <v>0.51</v>
      </c>
      <c r="E622" s="61">
        <f>('1. Data'!E619-MIN('1. Data'!E:E))/(MAX('1. Data'!E:E)-MIN('1. Data'!E:E))</f>
        <v>0.08904109589</v>
      </c>
      <c r="F622" s="61">
        <f>(MAX('1. Data'!F:F)-'1. Data'!F619)/(MAX('1. Data'!F:F)-MIN('1. Data'!F:F))</f>
        <v>0.8881469115</v>
      </c>
      <c r="G622" s="61">
        <f>(MAX('1. Data'!G:G)-'1. Data'!G619)/(MAX('1. Data'!G:G)-MIN('1. Data'!G:G))</f>
        <v>0.8169014085</v>
      </c>
      <c r="H622" s="61">
        <f>(MAX('1. Data'!H:H)-'1. Data'!H619)/(MAX('1. Data'!H:H)-MIN('1. Data'!H:H))</f>
        <v>0.9222614841</v>
      </c>
      <c r="I622" s="61">
        <f>(MAX('1. Data'!I:I)-'1. Data'!I619)/(MAX('1. Data'!I:I)-MIN('1. Data'!I:I))</f>
        <v>0.4030837004</v>
      </c>
      <c r="J622" s="61">
        <f>(MAX('1. Data'!J:J)-'1. Data'!J619)/(MAX('1. Data'!J:J)-MIN('1. Data'!J:J))</f>
        <v>0.7716535433</v>
      </c>
      <c r="K622" s="61">
        <f>('1. Data'!K619-MIN('1. Data'!K:K))/(MAX('1. Data'!K:K)-MIN('1. Data'!K:K))</f>
        <v>0.3592814371</v>
      </c>
      <c r="L622" s="61">
        <f>('1. Data'!L619-MIN('1. Data'!L:L))/(MAX('1. Data'!L:L)-MIN('1. Data'!L:L))</f>
        <v>0.2153846154</v>
      </c>
      <c r="M622" s="61">
        <f>('1. Data'!M619-MIN('1. Data'!M:M))/(MAX('1. Data'!M:M)-MIN('1. Data'!M:M))</f>
        <v>0.6</v>
      </c>
    </row>
    <row r="623" ht="15.75" customHeight="1">
      <c r="A623" s="60">
        <v>619.0</v>
      </c>
      <c r="B623" s="61">
        <f>('1. Data'!B620-MIN('1. Data'!B:B))/(MAX('1. Data'!B:B)-MIN('1. Data'!B:B))</f>
        <v>0.6017699115</v>
      </c>
      <c r="C623" s="61">
        <f>(MAX('1. Data'!C:C)-'1. Data'!C620)/(MAX('1. Data'!C:C)-MIN('1. Data'!C:C))</f>
        <v>0.7671232877</v>
      </c>
      <c r="D623" s="61">
        <f>('1. Data'!D620-MIN('1. Data'!D:D))/(MAX('1. Data'!D:D)-MIN('1. Data'!D:D))</f>
        <v>0.5</v>
      </c>
      <c r="E623" s="61">
        <f>('1. Data'!E620-MIN('1. Data'!E:E))/(MAX('1. Data'!E:E)-MIN('1. Data'!E:E))</f>
        <v>0.1232876712</v>
      </c>
      <c r="F623" s="61">
        <f>(MAX('1. Data'!F:F)-'1. Data'!F620)/(MAX('1. Data'!F:F)-MIN('1. Data'!F:F))</f>
        <v>0.816360601</v>
      </c>
      <c r="G623" s="61">
        <f>(MAX('1. Data'!G:G)-'1. Data'!G620)/(MAX('1. Data'!G:G)-MIN('1. Data'!G:G))</f>
        <v>0.9577464789</v>
      </c>
      <c r="H623" s="61">
        <f>(MAX('1. Data'!H:H)-'1. Data'!H620)/(MAX('1. Data'!H:H)-MIN('1. Data'!H:H))</f>
        <v>0.961130742</v>
      </c>
      <c r="I623" s="61">
        <f>(MAX('1. Data'!I:I)-'1. Data'!I620)/(MAX('1. Data'!I:I)-MIN('1. Data'!I:I))</f>
        <v>0.2268722467</v>
      </c>
      <c r="J623" s="61">
        <f>(MAX('1. Data'!J:J)-'1. Data'!J620)/(MAX('1. Data'!J:J)-MIN('1. Data'!J:J))</f>
        <v>0.6929133858</v>
      </c>
      <c r="K623" s="61">
        <f>('1. Data'!K620-MIN('1. Data'!K:K))/(MAX('1. Data'!K:K)-MIN('1. Data'!K:K))</f>
        <v>0.2215568862</v>
      </c>
      <c r="L623" s="61">
        <f>('1. Data'!L620-MIN('1. Data'!L:L))/(MAX('1. Data'!L:L)-MIN('1. Data'!L:L))</f>
        <v>0.2769230769</v>
      </c>
      <c r="M623" s="61">
        <f>('1. Data'!M620-MIN('1. Data'!M:M))/(MAX('1. Data'!M:M)-MIN('1. Data'!M:M))</f>
        <v>0.4</v>
      </c>
    </row>
    <row r="624" ht="15.75" customHeight="1">
      <c r="A624" s="60">
        <v>620.0</v>
      </c>
      <c r="B624" s="61">
        <f>('1. Data'!B621-MIN('1. Data'!B:B))/(MAX('1. Data'!B:B)-MIN('1. Data'!B:B))</f>
        <v>0.592920354</v>
      </c>
      <c r="C624" s="61">
        <f>(MAX('1. Data'!C:C)-'1. Data'!C621)/(MAX('1. Data'!C:C)-MIN('1. Data'!C:C))</f>
        <v>0.8287671233</v>
      </c>
      <c r="D624" s="61">
        <f>('1. Data'!D621-MIN('1. Data'!D:D))/(MAX('1. Data'!D:D)-MIN('1. Data'!D:D))</f>
        <v>0.41</v>
      </c>
      <c r="E624" s="61">
        <f>('1. Data'!E621-MIN('1. Data'!E:E))/(MAX('1. Data'!E:E)-MIN('1. Data'!E:E))</f>
        <v>0.09589041096</v>
      </c>
      <c r="F624" s="61">
        <f>(MAX('1. Data'!F:F)-'1. Data'!F621)/(MAX('1. Data'!F:F)-MIN('1. Data'!F:F))</f>
        <v>0.8731218698</v>
      </c>
      <c r="G624" s="61">
        <f>(MAX('1. Data'!G:G)-'1. Data'!G621)/(MAX('1. Data'!G:G)-MIN('1. Data'!G:G))</f>
        <v>0.9295774648</v>
      </c>
      <c r="H624" s="61">
        <f>(MAX('1. Data'!H:H)-'1. Data'!H621)/(MAX('1. Data'!H:H)-MIN('1. Data'!H:H))</f>
        <v>0.964664311</v>
      </c>
      <c r="I624" s="61">
        <f>(MAX('1. Data'!I:I)-'1. Data'!I621)/(MAX('1. Data'!I:I)-MIN('1. Data'!I:I))</f>
        <v>0.359030837</v>
      </c>
      <c r="J624" s="61">
        <f>(MAX('1. Data'!J:J)-'1. Data'!J621)/(MAX('1. Data'!J:J)-MIN('1. Data'!J:J))</f>
        <v>0.7244094488</v>
      </c>
      <c r="K624" s="61">
        <f>('1. Data'!K621-MIN('1. Data'!K:K))/(MAX('1. Data'!K:K)-MIN('1. Data'!K:K))</f>
        <v>0.2814371257</v>
      </c>
      <c r="L624" s="61">
        <f>('1. Data'!L621-MIN('1. Data'!L:L))/(MAX('1. Data'!L:L)-MIN('1. Data'!L:L))</f>
        <v>0.1384615385</v>
      </c>
      <c r="M624" s="61">
        <f>('1. Data'!M621-MIN('1. Data'!M:M))/(MAX('1. Data'!M:M)-MIN('1. Data'!M:M))</f>
        <v>0.4</v>
      </c>
    </row>
    <row r="625" ht="15.75" customHeight="1">
      <c r="A625" s="60">
        <v>621.0</v>
      </c>
      <c r="B625" s="61">
        <f>('1. Data'!B622-MIN('1. Data'!B:B))/(MAX('1. Data'!B:B)-MIN('1. Data'!B:B))</f>
        <v>0.3274336283</v>
      </c>
      <c r="C625" s="61">
        <f>(MAX('1. Data'!C:C)-'1. Data'!C622)/(MAX('1. Data'!C:C)-MIN('1. Data'!C:C))</f>
        <v>0.7123287671</v>
      </c>
      <c r="D625" s="61">
        <f>('1. Data'!D622-MIN('1. Data'!D:D))/(MAX('1. Data'!D:D)-MIN('1. Data'!D:D))</f>
        <v>0.24</v>
      </c>
      <c r="E625" s="61">
        <f>('1. Data'!E622-MIN('1. Data'!E:E))/(MAX('1. Data'!E:E)-MIN('1. Data'!E:E))</f>
        <v>0.1712328767</v>
      </c>
      <c r="F625" s="61">
        <f>(MAX('1. Data'!F:F)-'1. Data'!F622)/(MAX('1. Data'!F:F)-MIN('1. Data'!F:F))</f>
        <v>0.8931552588</v>
      </c>
      <c r="G625" s="61">
        <f>(MAX('1. Data'!G:G)-'1. Data'!G622)/(MAX('1. Data'!G:G)-MIN('1. Data'!G:G))</f>
        <v>0.7887323944</v>
      </c>
      <c r="H625" s="61">
        <f>(MAX('1. Data'!H:H)-'1. Data'!H622)/(MAX('1. Data'!H:H)-MIN('1. Data'!H:H))</f>
        <v>0.6254416961</v>
      </c>
      <c r="I625" s="61">
        <f>(MAX('1. Data'!I:I)-'1. Data'!I622)/(MAX('1. Data'!I:I)-MIN('1. Data'!I:I))</f>
        <v>0.4471365639</v>
      </c>
      <c r="J625" s="61">
        <f>(MAX('1. Data'!J:J)-'1. Data'!J622)/(MAX('1. Data'!J:J)-MIN('1. Data'!J:J))</f>
        <v>0.5826771654</v>
      </c>
      <c r="K625" s="61">
        <f>('1. Data'!K622-MIN('1. Data'!K:K))/(MAX('1. Data'!K:K)-MIN('1. Data'!K:K))</f>
        <v>0.1676646707</v>
      </c>
      <c r="L625" s="61">
        <f>('1. Data'!L622-MIN('1. Data'!L:L))/(MAX('1. Data'!L:L)-MIN('1. Data'!L:L))</f>
        <v>0.1538461538</v>
      </c>
      <c r="M625" s="61">
        <f>('1. Data'!M622-MIN('1. Data'!M:M))/(MAX('1. Data'!M:M)-MIN('1. Data'!M:M))</f>
        <v>0.4</v>
      </c>
    </row>
    <row r="626" ht="15.75" customHeight="1">
      <c r="A626" s="60">
        <v>622.0</v>
      </c>
      <c r="B626" s="61">
        <f>('1. Data'!B623-MIN('1. Data'!B:B))/(MAX('1. Data'!B:B)-MIN('1. Data'!B:B))</f>
        <v>0.3185840708</v>
      </c>
      <c r="C626" s="61">
        <f>(MAX('1. Data'!C:C)-'1. Data'!C623)/(MAX('1. Data'!C:C)-MIN('1. Data'!C:C))</f>
        <v>0.698630137</v>
      </c>
      <c r="D626" s="61">
        <f>('1. Data'!D623-MIN('1. Data'!D:D))/(MAX('1. Data'!D:D)-MIN('1. Data'!D:D))</f>
        <v>0.23</v>
      </c>
      <c r="E626" s="61">
        <f>('1. Data'!E623-MIN('1. Data'!E:E))/(MAX('1. Data'!E:E)-MIN('1. Data'!E:E))</f>
        <v>0.1712328767</v>
      </c>
      <c r="F626" s="61">
        <f>(MAX('1. Data'!F:F)-'1. Data'!F623)/(MAX('1. Data'!F:F)-MIN('1. Data'!F:F))</f>
        <v>0.8898163606</v>
      </c>
      <c r="G626" s="61">
        <f>(MAX('1. Data'!G:G)-'1. Data'!G623)/(MAX('1. Data'!G:G)-MIN('1. Data'!G:G))</f>
        <v>0.8169014085</v>
      </c>
      <c r="H626" s="61">
        <f>(MAX('1. Data'!H:H)-'1. Data'!H623)/(MAX('1. Data'!H:H)-MIN('1. Data'!H:H))</f>
        <v>0.6537102473</v>
      </c>
      <c r="I626" s="61">
        <f>(MAX('1. Data'!I:I)-'1. Data'!I623)/(MAX('1. Data'!I:I)-MIN('1. Data'!I:I))</f>
        <v>0.4471365639</v>
      </c>
      <c r="J626" s="61">
        <f>(MAX('1. Data'!J:J)-'1. Data'!J623)/(MAX('1. Data'!J:J)-MIN('1. Data'!J:J))</f>
        <v>0.5748031496</v>
      </c>
      <c r="K626" s="61">
        <f>('1. Data'!K623-MIN('1. Data'!K:K))/(MAX('1. Data'!K:K)-MIN('1. Data'!K:K))</f>
        <v>0.1736526946</v>
      </c>
      <c r="L626" s="61">
        <f>('1. Data'!L623-MIN('1. Data'!L:L))/(MAX('1. Data'!L:L)-MIN('1. Data'!L:L))</f>
        <v>0.1538461538</v>
      </c>
      <c r="M626" s="61">
        <f>('1. Data'!M623-MIN('1. Data'!M:M))/(MAX('1. Data'!M:M)-MIN('1. Data'!M:M))</f>
        <v>0.4</v>
      </c>
    </row>
    <row r="627" ht="15.75" customHeight="1">
      <c r="A627" s="60">
        <v>623.0</v>
      </c>
      <c r="B627" s="61">
        <f>('1. Data'!B624-MIN('1. Data'!B:B))/(MAX('1. Data'!B:B)-MIN('1. Data'!B:B))</f>
        <v>0.4778761062</v>
      </c>
      <c r="C627" s="61">
        <f>(MAX('1. Data'!C:C)-'1. Data'!C624)/(MAX('1. Data'!C:C)-MIN('1. Data'!C:C))</f>
        <v>0.6849315068</v>
      </c>
      <c r="D627" s="61">
        <f>('1. Data'!D624-MIN('1. Data'!D:D))/(MAX('1. Data'!D:D)-MIN('1. Data'!D:D))</f>
        <v>0.22</v>
      </c>
      <c r="E627" s="61">
        <f>('1. Data'!E624-MIN('1. Data'!E:E))/(MAX('1. Data'!E:E)-MIN('1. Data'!E:E))</f>
        <v>0.06849315068</v>
      </c>
      <c r="F627" s="61">
        <f>(MAX('1. Data'!F:F)-'1. Data'!F624)/(MAX('1. Data'!F:F)-MIN('1. Data'!F:F))</f>
        <v>0.8864774624</v>
      </c>
      <c r="G627" s="61">
        <f>(MAX('1. Data'!G:G)-'1. Data'!G624)/(MAX('1. Data'!G:G)-MIN('1. Data'!G:G))</f>
        <v>0.8873239437</v>
      </c>
      <c r="H627" s="61">
        <f>(MAX('1. Data'!H:H)-'1. Data'!H624)/(MAX('1. Data'!H:H)-MIN('1. Data'!H:H))</f>
        <v>0.9081272085</v>
      </c>
      <c r="I627" s="61">
        <f>(MAX('1. Data'!I:I)-'1. Data'!I624)/(MAX('1. Data'!I:I)-MIN('1. Data'!I:I))</f>
        <v>0.4618208517</v>
      </c>
      <c r="J627" s="61">
        <f>(MAX('1. Data'!J:J)-'1. Data'!J624)/(MAX('1. Data'!J:J)-MIN('1. Data'!J:J))</f>
        <v>0.6929133858</v>
      </c>
      <c r="K627" s="61">
        <f>('1. Data'!K624-MIN('1. Data'!K:K))/(MAX('1. Data'!K:K)-MIN('1. Data'!K:K))</f>
        <v>0.1317365269</v>
      </c>
      <c r="L627" s="61">
        <f>('1. Data'!L624-MIN('1. Data'!L:L))/(MAX('1. Data'!L:L)-MIN('1. Data'!L:L))</f>
        <v>0.1692307692</v>
      </c>
      <c r="M627" s="61">
        <f>('1. Data'!M624-MIN('1. Data'!M:M))/(MAX('1. Data'!M:M)-MIN('1. Data'!M:M))</f>
        <v>0.4</v>
      </c>
    </row>
    <row r="628" ht="15.75" customHeight="1">
      <c r="A628" s="60">
        <v>624.0</v>
      </c>
      <c r="B628" s="61">
        <f>('1. Data'!B625-MIN('1. Data'!B:B))/(MAX('1. Data'!B:B)-MIN('1. Data'!B:B))</f>
        <v>0.2920353982</v>
      </c>
      <c r="C628" s="61">
        <f>(MAX('1. Data'!C:C)-'1. Data'!C625)/(MAX('1. Data'!C:C)-MIN('1. Data'!C:C))</f>
        <v>0.7328767123</v>
      </c>
      <c r="D628" s="61">
        <f>('1. Data'!D625-MIN('1. Data'!D:D))/(MAX('1. Data'!D:D)-MIN('1. Data'!D:D))</f>
        <v>0.25</v>
      </c>
      <c r="E628" s="61">
        <f>('1. Data'!E625-MIN('1. Data'!E:E))/(MAX('1. Data'!E:E)-MIN('1. Data'!E:E))</f>
        <v>0.1369863014</v>
      </c>
      <c r="F628" s="61">
        <f>(MAX('1. Data'!F:F)-'1. Data'!F625)/(MAX('1. Data'!F:F)-MIN('1. Data'!F:F))</f>
        <v>0.8914858097</v>
      </c>
      <c r="G628" s="61">
        <f>(MAX('1. Data'!G:G)-'1. Data'!G625)/(MAX('1. Data'!G:G)-MIN('1. Data'!G:G))</f>
        <v>0.7183098592</v>
      </c>
      <c r="H628" s="61">
        <f>(MAX('1. Data'!H:H)-'1. Data'!H625)/(MAX('1. Data'!H:H)-MIN('1. Data'!H:H))</f>
        <v>0.8621908127</v>
      </c>
      <c r="I628" s="61">
        <f>(MAX('1. Data'!I:I)-'1. Data'!I625)/(MAX('1. Data'!I:I)-MIN('1. Data'!I:I))</f>
        <v>0.4618208517</v>
      </c>
      <c r="J628" s="61">
        <f>(MAX('1. Data'!J:J)-'1. Data'!J625)/(MAX('1. Data'!J:J)-MIN('1. Data'!J:J))</f>
        <v>0.4094488189</v>
      </c>
      <c r="K628" s="61">
        <f>('1. Data'!K625-MIN('1. Data'!K:K))/(MAX('1. Data'!K:K)-MIN('1. Data'!K:K))</f>
        <v>0.377245509</v>
      </c>
      <c r="L628" s="61">
        <f>('1. Data'!L625-MIN('1. Data'!L:L))/(MAX('1. Data'!L:L)-MIN('1. Data'!L:L))</f>
        <v>0.5692307692</v>
      </c>
      <c r="M628" s="61">
        <f>('1. Data'!M625-MIN('1. Data'!M:M))/(MAX('1. Data'!M:M)-MIN('1. Data'!M:M))</f>
        <v>0.6</v>
      </c>
    </row>
    <row r="629" ht="15.75" customHeight="1">
      <c r="A629" s="60">
        <v>625.0</v>
      </c>
      <c r="B629" s="61">
        <f>('1. Data'!B626-MIN('1. Data'!B:B))/(MAX('1. Data'!B:B)-MIN('1. Data'!B:B))</f>
        <v>0.1946902655</v>
      </c>
      <c r="C629" s="61">
        <f>(MAX('1. Data'!C:C)-'1. Data'!C626)/(MAX('1. Data'!C:C)-MIN('1. Data'!C:C))</f>
        <v>0.6095890411</v>
      </c>
      <c r="D629" s="61">
        <f>('1. Data'!D626-MIN('1. Data'!D:D))/(MAX('1. Data'!D:D)-MIN('1. Data'!D:D))</f>
        <v>0</v>
      </c>
      <c r="E629" s="61">
        <f>('1. Data'!E626-MIN('1. Data'!E:E))/(MAX('1. Data'!E:E)-MIN('1. Data'!E:E))</f>
        <v>0.3219178082</v>
      </c>
      <c r="F629" s="61">
        <f>(MAX('1. Data'!F:F)-'1. Data'!F626)/(MAX('1. Data'!F:F)-MIN('1. Data'!F:F))</f>
        <v>0.8130217028</v>
      </c>
      <c r="G629" s="61">
        <f>(MAX('1. Data'!G:G)-'1. Data'!G626)/(MAX('1. Data'!G:G)-MIN('1. Data'!G:G))</f>
        <v>0.7183098592</v>
      </c>
      <c r="H629" s="61">
        <f>(MAX('1. Data'!H:H)-'1. Data'!H626)/(MAX('1. Data'!H:H)-MIN('1. Data'!H:H))</f>
        <v>0.816254417</v>
      </c>
      <c r="I629" s="61">
        <f>(MAX('1. Data'!I:I)-'1. Data'!I626)/(MAX('1. Data'!I:I)-MIN('1. Data'!I:I))</f>
        <v>0.2929515419</v>
      </c>
      <c r="J629" s="61">
        <f>(MAX('1. Data'!J:J)-'1. Data'!J626)/(MAX('1. Data'!J:J)-MIN('1. Data'!J:J))</f>
        <v>0.4330708661</v>
      </c>
      <c r="K629" s="61">
        <f>('1. Data'!K626-MIN('1. Data'!K:K))/(MAX('1. Data'!K:K)-MIN('1. Data'!K:K))</f>
        <v>0.2335329341</v>
      </c>
      <c r="L629" s="61">
        <f>('1. Data'!L626-MIN('1. Data'!L:L))/(MAX('1. Data'!L:L)-MIN('1. Data'!L:L))</f>
        <v>0.2769230769</v>
      </c>
      <c r="M629" s="61">
        <f>('1. Data'!M626-MIN('1. Data'!M:M))/(MAX('1. Data'!M:M)-MIN('1. Data'!M:M))</f>
        <v>0.4</v>
      </c>
    </row>
    <row r="630" ht="15.75" customHeight="1">
      <c r="A630" s="60">
        <v>626.0</v>
      </c>
      <c r="B630" s="61">
        <f>('1. Data'!B627-MIN('1. Data'!B:B))/(MAX('1. Data'!B:B)-MIN('1. Data'!B:B))</f>
        <v>0.1946902655</v>
      </c>
      <c r="C630" s="61">
        <f>(MAX('1. Data'!C:C)-'1. Data'!C627)/(MAX('1. Data'!C:C)-MIN('1. Data'!C:C))</f>
        <v>0.6095890411</v>
      </c>
      <c r="D630" s="61">
        <f>('1. Data'!D627-MIN('1. Data'!D:D))/(MAX('1. Data'!D:D)-MIN('1. Data'!D:D))</f>
        <v>0</v>
      </c>
      <c r="E630" s="61">
        <f>('1. Data'!E627-MIN('1. Data'!E:E))/(MAX('1. Data'!E:E)-MIN('1. Data'!E:E))</f>
        <v>0.3219178082</v>
      </c>
      <c r="F630" s="61">
        <f>(MAX('1. Data'!F:F)-'1. Data'!F627)/(MAX('1. Data'!F:F)-MIN('1. Data'!F:F))</f>
        <v>0.8130217028</v>
      </c>
      <c r="G630" s="61">
        <f>(MAX('1. Data'!G:G)-'1. Data'!G627)/(MAX('1. Data'!G:G)-MIN('1. Data'!G:G))</f>
        <v>0.7183098592</v>
      </c>
      <c r="H630" s="61">
        <f>(MAX('1. Data'!H:H)-'1. Data'!H627)/(MAX('1. Data'!H:H)-MIN('1. Data'!H:H))</f>
        <v>0.816254417</v>
      </c>
      <c r="I630" s="61">
        <f>(MAX('1. Data'!I:I)-'1. Data'!I627)/(MAX('1. Data'!I:I)-MIN('1. Data'!I:I))</f>
        <v>0.2929515419</v>
      </c>
      <c r="J630" s="61">
        <f>(MAX('1. Data'!J:J)-'1. Data'!J627)/(MAX('1. Data'!J:J)-MIN('1. Data'!J:J))</f>
        <v>0.4330708661</v>
      </c>
      <c r="K630" s="61">
        <f>('1. Data'!K627-MIN('1. Data'!K:K))/(MAX('1. Data'!K:K)-MIN('1. Data'!K:K))</f>
        <v>0.2335329341</v>
      </c>
      <c r="L630" s="61">
        <f>('1. Data'!L627-MIN('1. Data'!L:L))/(MAX('1. Data'!L:L)-MIN('1. Data'!L:L))</f>
        <v>0.2769230769</v>
      </c>
      <c r="M630" s="61">
        <f>('1. Data'!M627-MIN('1. Data'!M:M))/(MAX('1. Data'!M:M)-MIN('1. Data'!M:M))</f>
        <v>0.4</v>
      </c>
    </row>
    <row r="631" ht="15.75" customHeight="1">
      <c r="A631" s="60">
        <v>627.0</v>
      </c>
      <c r="B631" s="61">
        <f>('1. Data'!B628-MIN('1. Data'!B:B))/(MAX('1. Data'!B:B)-MIN('1. Data'!B:B))</f>
        <v>0.3716814159</v>
      </c>
      <c r="C631" s="61">
        <f>(MAX('1. Data'!C:C)-'1. Data'!C628)/(MAX('1. Data'!C:C)-MIN('1. Data'!C:C))</f>
        <v>0.6712328767</v>
      </c>
      <c r="D631" s="61">
        <f>('1. Data'!D628-MIN('1. Data'!D:D))/(MAX('1. Data'!D:D)-MIN('1. Data'!D:D))</f>
        <v>0.29</v>
      </c>
      <c r="E631" s="61">
        <f>('1. Data'!E628-MIN('1. Data'!E:E))/(MAX('1. Data'!E:E)-MIN('1. Data'!E:E))</f>
        <v>0.08904109589</v>
      </c>
      <c r="F631" s="61">
        <f>(MAX('1. Data'!F:F)-'1. Data'!F628)/(MAX('1. Data'!F:F)-MIN('1. Data'!F:F))</f>
        <v>0.856427379</v>
      </c>
      <c r="G631" s="61">
        <f>(MAX('1. Data'!G:G)-'1. Data'!G628)/(MAX('1. Data'!G:G)-MIN('1. Data'!G:G))</f>
        <v>0.9436619718</v>
      </c>
      <c r="H631" s="61">
        <f>(MAX('1. Data'!H:H)-'1. Data'!H628)/(MAX('1. Data'!H:H)-MIN('1. Data'!H:H))</f>
        <v>0.9681978799</v>
      </c>
      <c r="I631" s="61">
        <f>(MAX('1. Data'!I:I)-'1. Data'!I628)/(MAX('1. Data'!I:I)-MIN('1. Data'!I:I))</f>
        <v>0.359030837</v>
      </c>
      <c r="J631" s="61">
        <f>(MAX('1. Data'!J:J)-'1. Data'!J628)/(MAX('1. Data'!J:J)-MIN('1. Data'!J:J))</f>
        <v>0.5118110236</v>
      </c>
      <c r="K631" s="61">
        <f>('1. Data'!K628-MIN('1. Data'!K:K))/(MAX('1. Data'!K:K)-MIN('1. Data'!K:K))</f>
        <v>0.09580838323</v>
      </c>
      <c r="L631" s="61">
        <f>('1. Data'!L628-MIN('1. Data'!L:L))/(MAX('1. Data'!L:L)-MIN('1. Data'!L:L))</f>
        <v>0.1076923077</v>
      </c>
      <c r="M631" s="61">
        <f>('1. Data'!M628-MIN('1. Data'!M:M))/(MAX('1. Data'!M:M)-MIN('1. Data'!M:M))</f>
        <v>0.4</v>
      </c>
    </row>
    <row r="632" ht="15.75" customHeight="1">
      <c r="A632" s="60">
        <v>628.0</v>
      </c>
      <c r="B632" s="61">
        <f>('1. Data'!B629-MIN('1. Data'!B:B))/(MAX('1. Data'!B:B)-MIN('1. Data'!B:B))</f>
        <v>0.3716814159</v>
      </c>
      <c r="C632" s="61">
        <f>(MAX('1. Data'!C:C)-'1. Data'!C629)/(MAX('1. Data'!C:C)-MIN('1. Data'!C:C))</f>
        <v>0.6712328767</v>
      </c>
      <c r="D632" s="61">
        <f>('1. Data'!D629-MIN('1. Data'!D:D))/(MAX('1. Data'!D:D)-MIN('1. Data'!D:D))</f>
        <v>0.29</v>
      </c>
      <c r="E632" s="61">
        <f>('1. Data'!E629-MIN('1. Data'!E:E))/(MAX('1. Data'!E:E)-MIN('1. Data'!E:E))</f>
        <v>0.08904109589</v>
      </c>
      <c r="F632" s="61">
        <f>(MAX('1. Data'!F:F)-'1. Data'!F629)/(MAX('1. Data'!F:F)-MIN('1. Data'!F:F))</f>
        <v>0.856427379</v>
      </c>
      <c r="G632" s="61">
        <f>(MAX('1. Data'!G:G)-'1. Data'!G629)/(MAX('1. Data'!G:G)-MIN('1. Data'!G:G))</f>
        <v>0.9436619718</v>
      </c>
      <c r="H632" s="61">
        <f>(MAX('1. Data'!H:H)-'1. Data'!H629)/(MAX('1. Data'!H:H)-MIN('1. Data'!H:H))</f>
        <v>0.9681978799</v>
      </c>
      <c r="I632" s="61">
        <f>(MAX('1. Data'!I:I)-'1. Data'!I629)/(MAX('1. Data'!I:I)-MIN('1. Data'!I:I))</f>
        <v>0.359030837</v>
      </c>
      <c r="J632" s="61">
        <f>(MAX('1. Data'!J:J)-'1. Data'!J629)/(MAX('1. Data'!J:J)-MIN('1. Data'!J:J))</f>
        <v>0.5118110236</v>
      </c>
      <c r="K632" s="61">
        <f>('1. Data'!K629-MIN('1. Data'!K:K))/(MAX('1. Data'!K:K)-MIN('1. Data'!K:K))</f>
        <v>0.09580838323</v>
      </c>
      <c r="L632" s="61">
        <f>('1. Data'!L629-MIN('1. Data'!L:L))/(MAX('1. Data'!L:L)-MIN('1. Data'!L:L))</f>
        <v>0.1076923077</v>
      </c>
      <c r="M632" s="61">
        <f>('1. Data'!M629-MIN('1. Data'!M:M))/(MAX('1. Data'!M:M)-MIN('1. Data'!M:M))</f>
        <v>0.4</v>
      </c>
    </row>
    <row r="633" ht="15.75" customHeight="1">
      <c r="A633" s="60">
        <v>629.0</v>
      </c>
      <c r="B633" s="61">
        <f>('1. Data'!B630-MIN('1. Data'!B:B))/(MAX('1. Data'!B:B)-MIN('1. Data'!B:B))</f>
        <v>0.3628318584</v>
      </c>
      <c r="C633" s="61">
        <f>(MAX('1. Data'!C:C)-'1. Data'!C630)/(MAX('1. Data'!C:C)-MIN('1. Data'!C:C))</f>
        <v>0.7123287671</v>
      </c>
      <c r="D633" s="61">
        <f>('1. Data'!D630-MIN('1. Data'!D:D))/(MAX('1. Data'!D:D)-MIN('1. Data'!D:D))</f>
        <v>0.26</v>
      </c>
      <c r="E633" s="61">
        <f>('1. Data'!E630-MIN('1. Data'!E:E))/(MAX('1. Data'!E:E)-MIN('1. Data'!E:E))</f>
        <v>0.1095890411</v>
      </c>
      <c r="F633" s="61">
        <f>(MAX('1. Data'!F:F)-'1. Data'!F630)/(MAX('1. Data'!F:F)-MIN('1. Data'!F:F))</f>
        <v>0.858096828</v>
      </c>
      <c r="G633" s="61">
        <f>(MAX('1. Data'!G:G)-'1. Data'!G630)/(MAX('1. Data'!G:G)-MIN('1. Data'!G:G))</f>
        <v>0.9154929577</v>
      </c>
      <c r="H633" s="61">
        <f>(MAX('1. Data'!H:H)-'1. Data'!H630)/(MAX('1. Data'!H:H)-MIN('1. Data'!H:H))</f>
        <v>0.9116607774</v>
      </c>
      <c r="I633" s="61">
        <f>(MAX('1. Data'!I:I)-'1. Data'!I630)/(MAX('1. Data'!I:I)-MIN('1. Data'!I:I))</f>
        <v>0.4471365639</v>
      </c>
      <c r="J633" s="61">
        <f>(MAX('1. Data'!J:J)-'1. Data'!J630)/(MAX('1. Data'!J:J)-MIN('1. Data'!J:J))</f>
        <v>0.5826771654</v>
      </c>
      <c r="K633" s="61">
        <f>('1. Data'!K630-MIN('1. Data'!K:K))/(MAX('1. Data'!K:K)-MIN('1. Data'!K:K))</f>
        <v>0.1616766467</v>
      </c>
      <c r="L633" s="61">
        <f>('1. Data'!L630-MIN('1. Data'!L:L))/(MAX('1. Data'!L:L)-MIN('1. Data'!L:L))</f>
        <v>0.1384615385</v>
      </c>
      <c r="M633" s="61">
        <f>('1. Data'!M630-MIN('1. Data'!M:M))/(MAX('1. Data'!M:M)-MIN('1. Data'!M:M))</f>
        <v>0.6</v>
      </c>
    </row>
    <row r="634" ht="15.75" customHeight="1">
      <c r="A634" s="60">
        <v>630.0</v>
      </c>
      <c r="B634" s="61">
        <f>('1. Data'!B631-MIN('1. Data'!B:B))/(MAX('1. Data'!B:B)-MIN('1. Data'!B:B))</f>
        <v>0.2654867257</v>
      </c>
      <c r="C634" s="61">
        <f>(MAX('1. Data'!C:C)-'1. Data'!C631)/(MAX('1. Data'!C:C)-MIN('1. Data'!C:C))</f>
        <v>0.6130136986</v>
      </c>
      <c r="D634" s="61">
        <f>('1. Data'!D631-MIN('1. Data'!D:D))/(MAX('1. Data'!D:D)-MIN('1. Data'!D:D))</f>
        <v>0.23</v>
      </c>
      <c r="E634" s="61">
        <f>('1. Data'!E631-MIN('1. Data'!E:E))/(MAX('1. Data'!E:E)-MIN('1. Data'!E:E))</f>
        <v>0.09589041096</v>
      </c>
      <c r="F634" s="61">
        <f>(MAX('1. Data'!F:F)-'1. Data'!F631)/(MAX('1. Data'!F:F)-MIN('1. Data'!F:F))</f>
        <v>0.8347245409</v>
      </c>
      <c r="G634" s="61">
        <f>(MAX('1. Data'!G:G)-'1. Data'!G631)/(MAX('1. Data'!G:G)-MIN('1. Data'!G:G))</f>
        <v>0.7323943662</v>
      </c>
      <c r="H634" s="61">
        <f>(MAX('1. Data'!H:H)-'1. Data'!H631)/(MAX('1. Data'!H:H)-MIN('1. Data'!H:H))</f>
        <v>0.7243816254</v>
      </c>
      <c r="I634" s="61">
        <f>(MAX('1. Data'!I:I)-'1. Data'!I631)/(MAX('1. Data'!I:I)-MIN('1. Data'!I:I))</f>
        <v>0.5352422907</v>
      </c>
      <c r="J634" s="61">
        <f>(MAX('1. Data'!J:J)-'1. Data'!J631)/(MAX('1. Data'!J:J)-MIN('1. Data'!J:J))</f>
        <v>0.6299212598</v>
      </c>
      <c r="K634" s="61">
        <f>('1. Data'!K631-MIN('1. Data'!K:K))/(MAX('1. Data'!K:K)-MIN('1. Data'!K:K))</f>
        <v>0.1676646707</v>
      </c>
      <c r="L634" s="61">
        <f>('1. Data'!L631-MIN('1. Data'!L:L))/(MAX('1. Data'!L:L)-MIN('1. Data'!L:L))</f>
        <v>0.1384615385</v>
      </c>
      <c r="M634" s="61">
        <f>('1. Data'!M631-MIN('1. Data'!M:M))/(MAX('1. Data'!M:M)-MIN('1. Data'!M:M))</f>
        <v>0.4</v>
      </c>
    </row>
    <row r="635" ht="15.75" customHeight="1">
      <c r="A635" s="60">
        <v>631.0</v>
      </c>
      <c r="B635" s="61">
        <f>('1. Data'!B632-MIN('1. Data'!B:B))/(MAX('1. Data'!B:B)-MIN('1. Data'!B:B))</f>
        <v>0.3628318584</v>
      </c>
      <c r="C635" s="61">
        <f>(MAX('1. Data'!C:C)-'1. Data'!C632)/(MAX('1. Data'!C:C)-MIN('1. Data'!C:C))</f>
        <v>0.7123287671</v>
      </c>
      <c r="D635" s="61">
        <f>('1. Data'!D632-MIN('1. Data'!D:D))/(MAX('1. Data'!D:D)-MIN('1. Data'!D:D))</f>
        <v>0.26</v>
      </c>
      <c r="E635" s="61">
        <f>('1. Data'!E632-MIN('1. Data'!E:E))/(MAX('1. Data'!E:E)-MIN('1. Data'!E:E))</f>
        <v>0.1095890411</v>
      </c>
      <c r="F635" s="61">
        <f>(MAX('1. Data'!F:F)-'1. Data'!F632)/(MAX('1. Data'!F:F)-MIN('1. Data'!F:F))</f>
        <v>0.858096828</v>
      </c>
      <c r="G635" s="61">
        <f>(MAX('1. Data'!G:G)-'1. Data'!G632)/(MAX('1. Data'!G:G)-MIN('1. Data'!G:G))</f>
        <v>0.9154929577</v>
      </c>
      <c r="H635" s="61">
        <f>(MAX('1. Data'!H:H)-'1. Data'!H632)/(MAX('1. Data'!H:H)-MIN('1. Data'!H:H))</f>
        <v>0.9116607774</v>
      </c>
      <c r="I635" s="61">
        <f>(MAX('1. Data'!I:I)-'1. Data'!I632)/(MAX('1. Data'!I:I)-MIN('1. Data'!I:I))</f>
        <v>0.4471365639</v>
      </c>
      <c r="J635" s="61">
        <f>(MAX('1. Data'!J:J)-'1. Data'!J632)/(MAX('1. Data'!J:J)-MIN('1. Data'!J:J))</f>
        <v>0.5826771654</v>
      </c>
      <c r="K635" s="61">
        <f>('1. Data'!K632-MIN('1. Data'!K:K))/(MAX('1. Data'!K:K)-MIN('1. Data'!K:K))</f>
        <v>0.1616766467</v>
      </c>
      <c r="L635" s="61">
        <f>('1. Data'!L632-MIN('1. Data'!L:L))/(MAX('1. Data'!L:L)-MIN('1. Data'!L:L))</f>
        <v>0.1384615385</v>
      </c>
      <c r="M635" s="61">
        <f>('1. Data'!M632-MIN('1. Data'!M:M))/(MAX('1. Data'!M:M)-MIN('1. Data'!M:M))</f>
        <v>0.6</v>
      </c>
    </row>
    <row r="636" ht="15.75" customHeight="1">
      <c r="A636" s="60">
        <v>632.0</v>
      </c>
      <c r="B636" s="61">
        <f>('1. Data'!B633-MIN('1. Data'!B:B))/(MAX('1. Data'!B:B)-MIN('1. Data'!B:B))</f>
        <v>0.5132743363</v>
      </c>
      <c r="C636" s="61">
        <f>(MAX('1. Data'!C:C)-'1. Data'!C633)/(MAX('1. Data'!C:C)-MIN('1. Data'!C:C))</f>
        <v>0.8904109589</v>
      </c>
      <c r="D636" s="61">
        <f>('1. Data'!D633-MIN('1. Data'!D:D))/(MAX('1. Data'!D:D)-MIN('1. Data'!D:D))</f>
        <v>0.54</v>
      </c>
      <c r="E636" s="61">
        <f>('1. Data'!E633-MIN('1. Data'!E:E))/(MAX('1. Data'!E:E)-MIN('1. Data'!E:E))</f>
        <v>0.1232876712</v>
      </c>
      <c r="F636" s="61">
        <f>(MAX('1. Data'!F:F)-'1. Data'!F633)/(MAX('1. Data'!F:F)-MIN('1. Data'!F:F))</f>
        <v>0.8447412354</v>
      </c>
      <c r="G636" s="61">
        <f>(MAX('1. Data'!G:G)-'1. Data'!G633)/(MAX('1. Data'!G:G)-MIN('1. Data'!G:G))</f>
        <v>0.9436619718</v>
      </c>
      <c r="H636" s="61">
        <f>(MAX('1. Data'!H:H)-'1. Data'!H633)/(MAX('1. Data'!H:H)-MIN('1. Data'!H:H))</f>
        <v>0.9540636042</v>
      </c>
      <c r="I636" s="61">
        <f>(MAX('1. Data'!I:I)-'1. Data'!I633)/(MAX('1. Data'!I:I)-MIN('1. Data'!I:I))</f>
        <v>0.359030837</v>
      </c>
      <c r="J636" s="61">
        <f>(MAX('1. Data'!J:J)-'1. Data'!J633)/(MAX('1. Data'!J:J)-MIN('1. Data'!J:J))</f>
        <v>0.5984251969</v>
      </c>
      <c r="K636" s="61">
        <f>('1. Data'!K633-MIN('1. Data'!K:K))/(MAX('1. Data'!K:K)-MIN('1. Data'!K:K))</f>
        <v>0.1796407186</v>
      </c>
      <c r="L636" s="61">
        <f>('1. Data'!L633-MIN('1. Data'!L:L))/(MAX('1. Data'!L:L)-MIN('1. Data'!L:L))</f>
        <v>0.1692307692</v>
      </c>
      <c r="M636" s="61">
        <f>('1. Data'!M633-MIN('1. Data'!M:M))/(MAX('1. Data'!M:M)-MIN('1. Data'!M:M))</f>
        <v>0.4</v>
      </c>
    </row>
    <row r="637" ht="15.75" customHeight="1">
      <c r="A637" s="60">
        <v>633.0</v>
      </c>
      <c r="B637" s="61">
        <f>('1. Data'!B634-MIN('1. Data'!B:B))/(MAX('1. Data'!B:B)-MIN('1. Data'!B:B))</f>
        <v>0.2654867257</v>
      </c>
      <c r="C637" s="61">
        <f>(MAX('1. Data'!C:C)-'1. Data'!C634)/(MAX('1. Data'!C:C)-MIN('1. Data'!C:C))</f>
        <v>0.801369863</v>
      </c>
      <c r="D637" s="61">
        <f>('1. Data'!D634-MIN('1. Data'!D:D))/(MAX('1. Data'!D:D)-MIN('1. Data'!D:D))</f>
        <v>0.14</v>
      </c>
      <c r="E637" s="61">
        <f>('1. Data'!E634-MIN('1. Data'!E:E))/(MAX('1. Data'!E:E)-MIN('1. Data'!E:E))</f>
        <v>0.1438356164</v>
      </c>
      <c r="F637" s="61">
        <f>(MAX('1. Data'!F:F)-'1. Data'!F634)/(MAX('1. Data'!F:F)-MIN('1. Data'!F:F))</f>
        <v>0.8747913189</v>
      </c>
      <c r="G637" s="61">
        <f>(MAX('1. Data'!G:G)-'1. Data'!G634)/(MAX('1. Data'!G:G)-MIN('1. Data'!G:G))</f>
        <v>0.7183098592</v>
      </c>
      <c r="H637" s="61">
        <f>(MAX('1. Data'!H:H)-'1. Data'!H634)/(MAX('1. Data'!H:H)-MIN('1. Data'!H:H))</f>
        <v>0.8692579505</v>
      </c>
      <c r="I637" s="61">
        <f>(MAX('1. Data'!I:I)-'1. Data'!I634)/(MAX('1. Data'!I:I)-MIN('1. Data'!I:I))</f>
        <v>0.5352422907</v>
      </c>
      <c r="J637" s="61">
        <f>(MAX('1. Data'!J:J)-'1. Data'!J634)/(MAX('1. Data'!J:J)-MIN('1. Data'!J:J))</f>
        <v>0.5433070866</v>
      </c>
      <c r="K637" s="61">
        <f>('1. Data'!K634-MIN('1. Data'!K:K))/(MAX('1. Data'!K:K)-MIN('1. Data'!K:K))</f>
        <v>0.1437125749</v>
      </c>
      <c r="L637" s="61">
        <f>('1. Data'!L634-MIN('1. Data'!L:L))/(MAX('1. Data'!L:L)-MIN('1. Data'!L:L))</f>
        <v>0.3230769231</v>
      </c>
      <c r="M637" s="61">
        <f>('1. Data'!M634-MIN('1. Data'!M:M))/(MAX('1. Data'!M:M)-MIN('1. Data'!M:M))</f>
        <v>0.6</v>
      </c>
    </row>
    <row r="638" ht="15.75" customHeight="1">
      <c r="A638" s="60">
        <v>634.0</v>
      </c>
      <c r="B638" s="61">
        <f>('1. Data'!B635-MIN('1. Data'!B:B))/(MAX('1. Data'!B:B)-MIN('1. Data'!B:B))</f>
        <v>0.4867256637</v>
      </c>
      <c r="C638" s="61">
        <f>(MAX('1. Data'!C:C)-'1. Data'!C635)/(MAX('1. Data'!C:C)-MIN('1. Data'!C:C))</f>
        <v>0.4417808219</v>
      </c>
      <c r="D638" s="61">
        <f>('1. Data'!D635-MIN('1. Data'!D:D))/(MAX('1. Data'!D:D)-MIN('1. Data'!D:D))</f>
        <v>0.22</v>
      </c>
      <c r="E638" s="61">
        <f>('1. Data'!E635-MIN('1. Data'!E:E))/(MAX('1. Data'!E:E)-MIN('1. Data'!E:E))</f>
        <v>0.1712328767</v>
      </c>
      <c r="F638" s="61">
        <f>(MAX('1. Data'!F:F)-'1. Data'!F635)/(MAX('1. Data'!F:F)-MIN('1. Data'!F:F))</f>
        <v>0.8447412354</v>
      </c>
      <c r="G638" s="61">
        <f>(MAX('1. Data'!G:G)-'1. Data'!G635)/(MAX('1. Data'!G:G)-MIN('1. Data'!G:G))</f>
        <v>0.8591549296</v>
      </c>
      <c r="H638" s="61">
        <f>(MAX('1. Data'!H:H)-'1. Data'!H635)/(MAX('1. Data'!H:H)-MIN('1. Data'!H:H))</f>
        <v>0.7173144876</v>
      </c>
      <c r="I638" s="61">
        <f>(MAX('1. Data'!I:I)-'1. Data'!I635)/(MAX('1. Data'!I:I)-MIN('1. Data'!I:I))</f>
        <v>0.1975036711</v>
      </c>
      <c r="J638" s="61">
        <f>(MAX('1. Data'!J:J)-'1. Data'!J635)/(MAX('1. Data'!J:J)-MIN('1. Data'!J:J))</f>
        <v>0.4566929134</v>
      </c>
      <c r="K638" s="61">
        <f>('1. Data'!K635-MIN('1. Data'!K:K))/(MAX('1. Data'!K:K)-MIN('1. Data'!K:K))</f>
        <v>0.1856287425</v>
      </c>
      <c r="L638" s="61">
        <f>('1. Data'!L635-MIN('1. Data'!L:L))/(MAX('1. Data'!L:L)-MIN('1. Data'!L:L))</f>
        <v>0.4461538462</v>
      </c>
      <c r="M638" s="61">
        <f>('1. Data'!M635-MIN('1. Data'!M:M))/(MAX('1. Data'!M:M)-MIN('1. Data'!M:M))</f>
        <v>0.2</v>
      </c>
    </row>
    <row r="639" ht="15.75" customHeight="1">
      <c r="A639" s="60">
        <v>635.0</v>
      </c>
      <c r="B639" s="61">
        <f>('1. Data'!B636-MIN('1. Data'!B:B))/(MAX('1. Data'!B:B)-MIN('1. Data'!B:B))</f>
        <v>0.2920353982</v>
      </c>
      <c r="C639" s="61">
        <f>(MAX('1. Data'!C:C)-'1. Data'!C636)/(MAX('1. Data'!C:C)-MIN('1. Data'!C:C))</f>
        <v>0.8424657534</v>
      </c>
      <c r="D639" s="61">
        <f>('1. Data'!D636-MIN('1. Data'!D:D))/(MAX('1. Data'!D:D)-MIN('1. Data'!D:D))</f>
        <v>0.21</v>
      </c>
      <c r="E639" s="61">
        <f>('1. Data'!E636-MIN('1. Data'!E:E))/(MAX('1. Data'!E:E)-MIN('1. Data'!E:E))</f>
        <v>0.06849315068</v>
      </c>
      <c r="F639" s="61">
        <f>(MAX('1. Data'!F:F)-'1. Data'!F636)/(MAX('1. Data'!F:F)-MIN('1. Data'!F:F))</f>
        <v>0.898163606</v>
      </c>
      <c r="G639" s="61">
        <f>(MAX('1. Data'!G:G)-'1. Data'!G636)/(MAX('1. Data'!G:G)-MIN('1. Data'!G:G))</f>
        <v>0.3661971831</v>
      </c>
      <c r="H639" s="61">
        <f>(MAX('1. Data'!H:H)-'1. Data'!H636)/(MAX('1. Data'!H:H)-MIN('1. Data'!H:H))</f>
        <v>0.6607773852</v>
      </c>
      <c r="I639" s="61">
        <f>(MAX('1. Data'!I:I)-'1. Data'!I636)/(MAX('1. Data'!I:I)-MIN('1. Data'!I:I))</f>
        <v>0.5352422907</v>
      </c>
      <c r="J639" s="61">
        <f>(MAX('1. Data'!J:J)-'1. Data'!J636)/(MAX('1. Data'!J:J)-MIN('1. Data'!J:J))</f>
        <v>0.5826771654</v>
      </c>
      <c r="K639" s="61">
        <f>('1. Data'!K636-MIN('1. Data'!K:K))/(MAX('1. Data'!K:K)-MIN('1. Data'!K:K))</f>
        <v>0.1497005988</v>
      </c>
      <c r="L639" s="61">
        <f>('1. Data'!L636-MIN('1. Data'!L:L))/(MAX('1. Data'!L:L)-MIN('1. Data'!L:L))</f>
        <v>0.1692307692</v>
      </c>
      <c r="M639" s="61">
        <f>('1. Data'!M636-MIN('1. Data'!M:M))/(MAX('1. Data'!M:M)-MIN('1. Data'!M:M))</f>
        <v>0.4</v>
      </c>
    </row>
    <row r="640" ht="15.75" customHeight="1">
      <c r="A640" s="60">
        <v>636.0</v>
      </c>
      <c r="B640" s="61">
        <f>('1. Data'!B637-MIN('1. Data'!B:B))/(MAX('1. Data'!B:B)-MIN('1. Data'!B:B))</f>
        <v>0.3628318584</v>
      </c>
      <c r="C640" s="61">
        <f>(MAX('1. Data'!C:C)-'1. Data'!C637)/(MAX('1. Data'!C:C)-MIN('1. Data'!C:C))</f>
        <v>0.5068493151</v>
      </c>
      <c r="D640" s="61">
        <f>('1. Data'!D637-MIN('1. Data'!D:D))/(MAX('1. Data'!D:D)-MIN('1. Data'!D:D))</f>
        <v>0</v>
      </c>
      <c r="E640" s="61">
        <f>('1. Data'!E637-MIN('1. Data'!E:E))/(MAX('1. Data'!E:E)-MIN('1. Data'!E:E))</f>
        <v>0.03424657534</v>
      </c>
      <c r="F640" s="61">
        <f>(MAX('1. Data'!F:F)-'1. Data'!F637)/(MAX('1. Data'!F:F)-MIN('1. Data'!F:F))</f>
        <v>0.9115191987</v>
      </c>
      <c r="G640" s="61">
        <f>(MAX('1. Data'!G:G)-'1. Data'!G637)/(MAX('1. Data'!G:G)-MIN('1. Data'!G:G))</f>
        <v>0.676056338</v>
      </c>
      <c r="H640" s="61">
        <f>(MAX('1. Data'!H:H)-'1. Data'!H637)/(MAX('1. Data'!H:H)-MIN('1. Data'!H:H))</f>
        <v>0.9045936396</v>
      </c>
      <c r="I640" s="61">
        <f>(MAX('1. Data'!I:I)-'1. Data'!I637)/(MAX('1. Data'!I:I)-MIN('1. Data'!I:I))</f>
        <v>0.6086637298</v>
      </c>
      <c r="J640" s="61">
        <f>(MAX('1. Data'!J:J)-'1. Data'!J637)/(MAX('1. Data'!J:J)-MIN('1. Data'!J:J))</f>
        <v>0.5826771654</v>
      </c>
      <c r="K640" s="61">
        <f>('1. Data'!K637-MIN('1. Data'!K:K))/(MAX('1. Data'!K:K)-MIN('1. Data'!K:K))</f>
        <v>0.1317365269</v>
      </c>
      <c r="L640" s="61">
        <f>('1. Data'!L637-MIN('1. Data'!L:L))/(MAX('1. Data'!L:L)-MIN('1. Data'!L:L))</f>
        <v>0.2</v>
      </c>
      <c r="M640" s="61">
        <f>('1. Data'!M637-MIN('1. Data'!M:M))/(MAX('1. Data'!M:M)-MIN('1. Data'!M:M))</f>
        <v>0.4</v>
      </c>
    </row>
    <row r="641" ht="15.75" customHeight="1">
      <c r="A641" s="60">
        <v>637.0</v>
      </c>
      <c r="B641" s="61">
        <f>('1. Data'!B638-MIN('1. Data'!B:B))/(MAX('1. Data'!B:B)-MIN('1. Data'!B:B))</f>
        <v>0.4424778761</v>
      </c>
      <c r="C641" s="61">
        <f>(MAX('1. Data'!C:C)-'1. Data'!C638)/(MAX('1. Data'!C:C)-MIN('1. Data'!C:C))</f>
        <v>0.4794520548</v>
      </c>
      <c r="D641" s="61">
        <f>('1. Data'!D638-MIN('1. Data'!D:D))/(MAX('1. Data'!D:D)-MIN('1. Data'!D:D))</f>
        <v>0.28</v>
      </c>
      <c r="E641" s="61">
        <f>('1. Data'!E638-MIN('1. Data'!E:E))/(MAX('1. Data'!E:E)-MIN('1. Data'!E:E))</f>
        <v>0.102739726</v>
      </c>
      <c r="F641" s="61">
        <f>(MAX('1. Data'!F:F)-'1. Data'!F638)/(MAX('1. Data'!F:F)-MIN('1. Data'!F:F))</f>
        <v>0.8764607679</v>
      </c>
      <c r="G641" s="61">
        <f>(MAX('1. Data'!G:G)-'1. Data'!G638)/(MAX('1. Data'!G:G)-MIN('1. Data'!G:G))</f>
        <v>0.5915492958</v>
      </c>
      <c r="H641" s="61">
        <f>(MAX('1. Data'!H:H)-'1. Data'!H638)/(MAX('1. Data'!H:H)-MIN('1. Data'!H:H))</f>
        <v>0.5017667845</v>
      </c>
      <c r="I641" s="61">
        <f>(MAX('1. Data'!I:I)-'1. Data'!I638)/(MAX('1. Data'!I:I)-MIN('1. Data'!I:I))</f>
        <v>0.4251101322</v>
      </c>
      <c r="J641" s="61">
        <f>(MAX('1. Data'!J:J)-'1. Data'!J638)/(MAX('1. Data'!J:J)-MIN('1. Data'!J:J))</f>
        <v>0.6062992126</v>
      </c>
      <c r="K641" s="61">
        <f>('1. Data'!K638-MIN('1. Data'!K:K))/(MAX('1. Data'!K:K)-MIN('1. Data'!K:K))</f>
        <v>0.119760479</v>
      </c>
      <c r="L641" s="61">
        <f>('1. Data'!L638-MIN('1. Data'!L:L))/(MAX('1. Data'!L:L)-MIN('1. Data'!L:L))</f>
        <v>0.1538461538</v>
      </c>
      <c r="M641" s="61">
        <f>('1. Data'!M638-MIN('1. Data'!M:M))/(MAX('1. Data'!M:M)-MIN('1. Data'!M:M))</f>
        <v>0.4</v>
      </c>
    </row>
    <row r="642" ht="15.75" customHeight="1">
      <c r="A642" s="60">
        <v>638.0</v>
      </c>
      <c r="B642" s="61">
        <f>('1. Data'!B639-MIN('1. Data'!B:B))/(MAX('1. Data'!B:B)-MIN('1. Data'!B:B))</f>
        <v>0.4336283186</v>
      </c>
      <c r="C642" s="61">
        <f>(MAX('1. Data'!C:C)-'1. Data'!C639)/(MAX('1. Data'!C:C)-MIN('1. Data'!C:C))</f>
        <v>0.4760273973</v>
      </c>
      <c r="D642" s="61">
        <f>('1. Data'!D639-MIN('1. Data'!D:D))/(MAX('1. Data'!D:D)-MIN('1. Data'!D:D))</f>
        <v>0.27</v>
      </c>
      <c r="E642" s="61">
        <f>('1. Data'!E639-MIN('1. Data'!E:E))/(MAX('1. Data'!E:E)-MIN('1. Data'!E:E))</f>
        <v>0.09589041096</v>
      </c>
      <c r="F642" s="61">
        <f>(MAX('1. Data'!F:F)-'1. Data'!F639)/(MAX('1. Data'!F:F)-MIN('1. Data'!F:F))</f>
        <v>0.8797996661</v>
      </c>
      <c r="G642" s="61">
        <f>(MAX('1. Data'!G:G)-'1. Data'!G639)/(MAX('1. Data'!G:G)-MIN('1. Data'!G:G))</f>
        <v>0.5774647887</v>
      </c>
      <c r="H642" s="61">
        <f>(MAX('1. Data'!H:H)-'1. Data'!H639)/(MAX('1. Data'!H:H)-MIN('1. Data'!H:H))</f>
        <v>0.5088339223</v>
      </c>
      <c r="I642" s="61">
        <f>(MAX('1. Data'!I:I)-'1. Data'!I639)/(MAX('1. Data'!I:I)-MIN('1. Data'!I:I))</f>
        <v>0.4324522761</v>
      </c>
      <c r="J642" s="61">
        <f>(MAX('1. Data'!J:J)-'1. Data'!J639)/(MAX('1. Data'!J:J)-MIN('1. Data'!J:J))</f>
        <v>0.6062992126</v>
      </c>
      <c r="K642" s="61">
        <f>('1. Data'!K639-MIN('1. Data'!K:K))/(MAX('1. Data'!K:K)-MIN('1. Data'!K:K))</f>
        <v>0.119760479</v>
      </c>
      <c r="L642" s="61">
        <f>('1. Data'!L639-MIN('1. Data'!L:L))/(MAX('1. Data'!L:L)-MIN('1. Data'!L:L))</f>
        <v>0.1538461538</v>
      </c>
      <c r="M642" s="61">
        <f>('1. Data'!M639-MIN('1. Data'!M:M))/(MAX('1. Data'!M:M)-MIN('1. Data'!M:M))</f>
        <v>0.4</v>
      </c>
    </row>
    <row r="643" ht="15.75" customHeight="1">
      <c r="A643" s="60">
        <v>639.0</v>
      </c>
      <c r="B643" s="61">
        <f>('1. Data'!B640-MIN('1. Data'!B:B))/(MAX('1. Data'!B:B)-MIN('1. Data'!B:B))</f>
        <v>0.2743362832</v>
      </c>
      <c r="C643" s="61">
        <f>(MAX('1. Data'!C:C)-'1. Data'!C640)/(MAX('1. Data'!C:C)-MIN('1. Data'!C:C))</f>
        <v>0.4554794521</v>
      </c>
      <c r="D643" s="61">
        <f>('1. Data'!D640-MIN('1. Data'!D:D))/(MAX('1. Data'!D:D)-MIN('1. Data'!D:D))</f>
        <v>0.12</v>
      </c>
      <c r="E643" s="61">
        <f>('1. Data'!E640-MIN('1. Data'!E:E))/(MAX('1. Data'!E:E)-MIN('1. Data'!E:E))</f>
        <v>0.08904109589</v>
      </c>
      <c r="F643" s="61">
        <f>(MAX('1. Data'!F:F)-'1. Data'!F640)/(MAX('1. Data'!F:F)-MIN('1. Data'!F:F))</f>
        <v>0.7813021703</v>
      </c>
      <c r="G643" s="61">
        <f>(MAX('1. Data'!G:G)-'1. Data'!G640)/(MAX('1. Data'!G:G)-MIN('1. Data'!G:G))</f>
        <v>0.9154929577</v>
      </c>
      <c r="H643" s="61">
        <f>(MAX('1. Data'!H:H)-'1. Data'!H640)/(MAX('1. Data'!H:H)-MIN('1. Data'!H:H))</f>
        <v>0.9399293286</v>
      </c>
      <c r="I643" s="61">
        <f>(MAX('1. Data'!I:I)-'1. Data'!I640)/(MAX('1. Data'!I:I)-MIN('1. Data'!I:I))</f>
        <v>0.5352422907</v>
      </c>
      <c r="J643" s="61">
        <f>(MAX('1. Data'!J:J)-'1. Data'!J640)/(MAX('1. Data'!J:J)-MIN('1. Data'!J:J))</f>
        <v>0.5196850394</v>
      </c>
      <c r="K643" s="61">
        <f>('1. Data'!K640-MIN('1. Data'!K:K))/(MAX('1. Data'!K:K)-MIN('1. Data'!K:K))</f>
        <v>0.1916167665</v>
      </c>
      <c r="L643" s="61">
        <f>('1. Data'!L640-MIN('1. Data'!L:L))/(MAX('1. Data'!L:L)-MIN('1. Data'!L:L))</f>
        <v>0.2769230769</v>
      </c>
      <c r="M643" s="61">
        <f>('1. Data'!M640-MIN('1. Data'!M:M))/(MAX('1. Data'!M:M)-MIN('1. Data'!M:M))</f>
        <v>0.8</v>
      </c>
    </row>
    <row r="644" ht="15.75" customHeight="1">
      <c r="A644" s="60">
        <v>640.0</v>
      </c>
      <c r="B644" s="61">
        <f>('1. Data'!B641-MIN('1. Data'!B:B))/(MAX('1. Data'!B:B)-MIN('1. Data'!B:B))</f>
        <v>0.3805309735</v>
      </c>
      <c r="C644" s="61">
        <f>(MAX('1. Data'!C:C)-'1. Data'!C641)/(MAX('1. Data'!C:C)-MIN('1. Data'!C:C))</f>
        <v>0.8835616438</v>
      </c>
      <c r="D644" s="61">
        <f>('1. Data'!D641-MIN('1. Data'!D:D))/(MAX('1. Data'!D:D)-MIN('1. Data'!D:D))</f>
        <v>0.35</v>
      </c>
      <c r="E644" s="61">
        <f>('1. Data'!E641-MIN('1. Data'!E:E))/(MAX('1. Data'!E:E)-MIN('1. Data'!E:E))</f>
        <v>0.06849315068</v>
      </c>
      <c r="F644" s="61">
        <f>(MAX('1. Data'!F:F)-'1. Data'!F641)/(MAX('1. Data'!F:F)-MIN('1. Data'!F:F))</f>
        <v>0.9081803005</v>
      </c>
      <c r="G644" s="61">
        <f>(MAX('1. Data'!G:G)-'1. Data'!G641)/(MAX('1. Data'!G:G)-MIN('1. Data'!G:G))</f>
        <v>0.661971831</v>
      </c>
      <c r="H644" s="61">
        <f>(MAX('1. Data'!H:H)-'1. Data'!H641)/(MAX('1. Data'!H:H)-MIN('1. Data'!H:H))</f>
        <v>0.8197879859</v>
      </c>
      <c r="I644" s="61">
        <f>(MAX('1. Data'!I:I)-'1. Data'!I641)/(MAX('1. Data'!I:I)-MIN('1. Data'!I:I))</f>
        <v>0.4911894273</v>
      </c>
      <c r="J644" s="61">
        <f>(MAX('1. Data'!J:J)-'1. Data'!J641)/(MAX('1. Data'!J:J)-MIN('1. Data'!J:J))</f>
        <v>0.6535433071</v>
      </c>
      <c r="K644" s="61">
        <f>('1. Data'!K641-MIN('1. Data'!K:K))/(MAX('1. Data'!K:K)-MIN('1. Data'!K:K))</f>
        <v>0.6167664671</v>
      </c>
      <c r="L644" s="61">
        <f>('1. Data'!L641-MIN('1. Data'!L:L))/(MAX('1. Data'!L:L)-MIN('1. Data'!L:L))</f>
        <v>0.2923076923</v>
      </c>
      <c r="M644" s="61">
        <f>('1. Data'!M641-MIN('1. Data'!M:M))/(MAX('1. Data'!M:M)-MIN('1. Data'!M:M))</f>
        <v>0.6</v>
      </c>
    </row>
    <row r="645" ht="15.75" customHeight="1">
      <c r="A645" s="60">
        <v>641.0</v>
      </c>
      <c r="B645" s="61">
        <f>('1. Data'!B642-MIN('1. Data'!B:B))/(MAX('1. Data'!B:B)-MIN('1. Data'!B:B))</f>
        <v>0.4690265487</v>
      </c>
      <c r="C645" s="61">
        <f>(MAX('1. Data'!C:C)-'1. Data'!C642)/(MAX('1. Data'!C:C)-MIN('1. Data'!C:C))</f>
        <v>0.7123287671</v>
      </c>
      <c r="D645" s="61">
        <f>('1. Data'!D642-MIN('1. Data'!D:D))/(MAX('1. Data'!D:D)-MIN('1. Data'!D:D))</f>
        <v>0.45</v>
      </c>
      <c r="E645" s="61">
        <f>('1. Data'!E642-MIN('1. Data'!E:E))/(MAX('1. Data'!E:E)-MIN('1. Data'!E:E))</f>
        <v>0.09589041096</v>
      </c>
      <c r="F645" s="61">
        <f>(MAX('1. Data'!F:F)-'1. Data'!F642)/(MAX('1. Data'!F:F)-MIN('1. Data'!F:F))</f>
        <v>0.9015025042</v>
      </c>
      <c r="G645" s="61">
        <f>(MAX('1. Data'!G:G)-'1. Data'!G642)/(MAX('1. Data'!G:G)-MIN('1. Data'!G:G))</f>
        <v>0.7887323944</v>
      </c>
      <c r="H645" s="61">
        <f>(MAX('1. Data'!H:H)-'1. Data'!H642)/(MAX('1. Data'!H:H)-MIN('1. Data'!H:H))</f>
        <v>0.8798586572</v>
      </c>
      <c r="I645" s="61">
        <f>(MAX('1. Data'!I:I)-'1. Data'!I642)/(MAX('1. Data'!I:I)-MIN('1. Data'!I:I))</f>
        <v>0.3370044053</v>
      </c>
      <c r="J645" s="61">
        <f>(MAX('1. Data'!J:J)-'1. Data'!J642)/(MAX('1. Data'!J:J)-MIN('1. Data'!J:J))</f>
        <v>0.4881889764</v>
      </c>
      <c r="K645" s="61">
        <f>('1. Data'!K642-MIN('1. Data'!K:K))/(MAX('1. Data'!K:K)-MIN('1. Data'!K:K))</f>
        <v>0.1736526946</v>
      </c>
      <c r="L645" s="61">
        <f>('1. Data'!L642-MIN('1. Data'!L:L))/(MAX('1. Data'!L:L)-MIN('1. Data'!L:L))</f>
        <v>0.1538461538</v>
      </c>
      <c r="M645" s="61">
        <f>('1. Data'!M642-MIN('1. Data'!M:M))/(MAX('1. Data'!M:M)-MIN('1. Data'!M:M))</f>
        <v>0.4</v>
      </c>
    </row>
    <row r="646" ht="15.75" customHeight="1">
      <c r="A646" s="60">
        <v>642.0</v>
      </c>
      <c r="B646" s="61">
        <f>('1. Data'!B643-MIN('1. Data'!B:B))/(MAX('1. Data'!B:B)-MIN('1. Data'!B:B))</f>
        <v>0.4336283186</v>
      </c>
      <c r="C646" s="61">
        <f>(MAX('1. Data'!C:C)-'1. Data'!C643)/(MAX('1. Data'!C:C)-MIN('1. Data'!C:C))</f>
        <v>0.6780821918</v>
      </c>
      <c r="D646" s="61">
        <f>('1. Data'!D643-MIN('1. Data'!D:D))/(MAX('1. Data'!D:D)-MIN('1. Data'!D:D))</f>
        <v>0.44</v>
      </c>
      <c r="E646" s="61">
        <f>('1. Data'!E643-MIN('1. Data'!E:E))/(MAX('1. Data'!E:E)-MIN('1. Data'!E:E))</f>
        <v>0.09589041096</v>
      </c>
      <c r="F646" s="61">
        <f>(MAX('1. Data'!F:F)-'1. Data'!F643)/(MAX('1. Data'!F:F)-MIN('1. Data'!F:F))</f>
        <v>0.9015025042</v>
      </c>
      <c r="G646" s="61">
        <f>(MAX('1. Data'!G:G)-'1. Data'!G643)/(MAX('1. Data'!G:G)-MIN('1. Data'!G:G))</f>
        <v>0.7183098592</v>
      </c>
      <c r="H646" s="61">
        <f>(MAX('1. Data'!H:H)-'1. Data'!H643)/(MAX('1. Data'!H:H)-MIN('1. Data'!H:H))</f>
        <v>0.7809187279</v>
      </c>
      <c r="I646" s="61">
        <f>(MAX('1. Data'!I:I)-'1. Data'!I643)/(MAX('1. Data'!I:I)-MIN('1. Data'!I:I))</f>
        <v>0.3296622614</v>
      </c>
      <c r="J646" s="61">
        <f>(MAX('1. Data'!J:J)-'1. Data'!J643)/(MAX('1. Data'!J:J)-MIN('1. Data'!J:J))</f>
        <v>0.4330708661</v>
      </c>
      <c r="K646" s="61">
        <f>('1. Data'!K643-MIN('1. Data'!K:K))/(MAX('1. Data'!K:K)-MIN('1. Data'!K:K))</f>
        <v>0.1796407186</v>
      </c>
      <c r="L646" s="61">
        <f>('1. Data'!L643-MIN('1. Data'!L:L))/(MAX('1. Data'!L:L)-MIN('1. Data'!L:L))</f>
        <v>0.1692307692</v>
      </c>
      <c r="M646" s="61">
        <f>('1. Data'!M643-MIN('1. Data'!M:M))/(MAX('1. Data'!M:M)-MIN('1. Data'!M:M))</f>
        <v>0.4</v>
      </c>
    </row>
    <row r="647" ht="15.75" customHeight="1">
      <c r="A647" s="60">
        <v>643.0</v>
      </c>
      <c r="B647" s="61">
        <f>('1. Data'!B644-MIN('1. Data'!B:B))/(MAX('1. Data'!B:B)-MIN('1. Data'!B:B))</f>
        <v>0.4690265487</v>
      </c>
      <c r="C647" s="61">
        <f>(MAX('1. Data'!C:C)-'1. Data'!C644)/(MAX('1. Data'!C:C)-MIN('1. Data'!C:C))</f>
        <v>0.7123287671</v>
      </c>
      <c r="D647" s="61">
        <f>('1. Data'!D644-MIN('1. Data'!D:D))/(MAX('1. Data'!D:D)-MIN('1. Data'!D:D))</f>
        <v>0.45</v>
      </c>
      <c r="E647" s="61">
        <f>('1. Data'!E644-MIN('1. Data'!E:E))/(MAX('1. Data'!E:E)-MIN('1. Data'!E:E))</f>
        <v>0.09589041096</v>
      </c>
      <c r="F647" s="61">
        <f>(MAX('1. Data'!F:F)-'1. Data'!F644)/(MAX('1. Data'!F:F)-MIN('1. Data'!F:F))</f>
        <v>0.9015025042</v>
      </c>
      <c r="G647" s="61">
        <f>(MAX('1. Data'!G:G)-'1. Data'!G644)/(MAX('1. Data'!G:G)-MIN('1. Data'!G:G))</f>
        <v>0.7887323944</v>
      </c>
      <c r="H647" s="61">
        <f>(MAX('1. Data'!H:H)-'1. Data'!H644)/(MAX('1. Data'!H:H)-MIN('1. Data'!H:H))</f>
        <v>0.8798586572</v>
      </c>
      <c r="I647" s="61">
        <f>(MAX('1. Data'!I:I)-'1. Data'!I644)/(MAX('1. Data'!I:I)-MIN('1. Data'!I:I))</f>
        <v>0.3370044053</v>
      </c>
      <c r="J647" s="61">
        <f>(MAX('1. Data'!J:J)-'1. Data'!J644)/(MAX('1. Data'!J:J)-MIN('1. Data'!J:J))</f>
        <v>0.4881889764</v>
      </c>
      <c r="K647" s="61">
        <f>('1. Data'!K644-MIN('1. Data'!K:K))/(MAX('1. Data'!K:K)-MIN('1. Data'!K:K))</f>
        <v>0.1736526946</v>
      </c>
      <c r="L647" s="61">
        <f>('1. Data'!L644-MIN('1. Data'!L:L))/(MAX('1. Data'!L:L)-MIN('1. Data'!L:L))</f>
        <v>0.1538461538</v>
      </c>
      <c r="M647" s="61">
        <f>('1. Data'!M644-MIN('1. Data'!M:M))/(MAX('1. Data'!M:M)-MIN('1. Data'!M:M))</f>
        <v>0.4</v>
      </c>
    </row>
    <row r="648" ht="15.75" customHeight="1">
      <c r="A648" s="60">
        <v>644.0</v>
      </c>
      <c r="B648" s="61">
        <f>('1. Data'!B645-MIN('1. Data'!B:B))/(MAX('1. Data'!B:B)-MIN('1. Data'!B:B))</f>
        <v>0.4336283186</v>
      </c>
      <c r="C648" s="61">
        <f>(MAX('1. Data'!C:C)-'1. Data'!C645)/(MAX('1. Data'!C:C)-MIN('1. Data'!C:C))</f>
        <v>0.6780821918</v>
      </c>
      <c r="D648" s="61">
        <f>('1. Data'!D645-MIN('1. Data'!D:D))/(MAX('1. Data'!D:D)-MIN('1. Data'!D:D))</f>
        <v>0.44</v>
      </c>
      <c r="E648" s="61">
        <f>('1. Data'!E645-MIN('1. Data'!E:E))/(MAX('1. Data'!E:E)-MIN('1. Data'!E:E))</f>
        <v>0.09589041096</v>
      </c>
      <c r="F648" s="61">
        <f>(MAX('1. Data'!F:F)-'1. Data'!F645)/(MAX('1. Data'!F:F)-MIN('1. Data'!F:F))</f>
        <v>0.9015025042</v>
      </c>
      <c r="G648" s="61">
        <f>(MAX('1. Data'!G:G)-'1. Data'!G645)/(MAX('1. Data'!G:G)-MIN('1. Data'!G:G))</f>
        <v>0.7183098592</v>
      </c>
      <c r="H648" s="61">
        <f>(MAX('1. Data'!H:H)-'1. Data'!H645)/(MAX('1. Data'!H:H)-MIN('1. Data'!H:H))</f>
        <v>0.7809187279</v>
      </c>
      <c r="I648" s="61">
        <f>(MAX('1. Data'!I:I)-'1. Data'!I645)/(MAX('1. Data'!I:I)-MIN('1. Data'!I:I))</f>
        <v>0.3296622614</v>
      </c>
      <c r="J648" s="61">
        <f>(MAX('1. Data'!J:J)-'1. Data'!J645)/(MAX('1. Data'!J:J)-MIN('1. Data'!J:J))</f>
        <v>0.4330708661</v>
      </c>
      <c r="K648" s="61">
        <f>('1. Data'!K645-MIN('1. Data'!K:K))/(MAX('1. Data'!K:K)-MIN('1. Data'!K:K))</f>
        <v>0.1796407186</v>
      </c>
      <c r="L648" s="61">
        <f>('1. Data'!L645-MIN('1. Data'!L:L))/(MAX('1. Data'!L:L)-MIN('1. Data'!L:L))</f>
        <v>0.1692307692</v>
      </c>
      <c r="M648" s="61">
        <f>('1. Data'!M645-MIN('1. Data'!M:M))/(MAX('1. Data'!M:M)-MIN('1. Data'!M:M))</f>
        <v>0.4</v>
      </c>
    </row>
    <row r="649" ht="15.75" customHeight="1">
      <c r="A649" s="60">
        <v>645.0</v>
      </c>
      <c r="B649" s="61">
        <f>('1. Data'!B646-MIN('1. Data'!B:B))/(MAX('1. Data'!B:B)-MIN('1. Data'!B:B))</f>
        <v>0.4690265487</v>
      </c>
      <c r="C649" s="61">
        <f>(MAX('1. Data'!C:C)-'1. Data'!C646)/(MAX('1. Data'!C:C)-MIN('1. Data'!C:C))</f>
        <v>0.7123287671</v>
      </c>
      <c r="D649" s="61">
        <f>('1. Data'!D646-MIN('1. Data'!D:D))/(MAX('1. Data'!D:D)-MIN('1. Data'!D:D))</f>
        <v>0.45</v>
      </c>
      <c r="E649" s="61">
        <f>('1. Data'!E646-MIN('1. Data'!E:E))/(MAX('1. Data'!E:E)-MIN('1. Data'!E:E))</f>
        <v>0.09589041096</v>
      </c>
      <c r="F649" s="61">
        <f>(MAX('1. Data'!F:F)-'1. Data'!F646)/(MAX('1. Data'!F:F)-MIN('1. Data'!F:F))</f>
        <v>0.9015025042</v>
      </c>
      <c r="G649" s="61">
        <f>(MAX('1. Data'!G:G)-'1. Data'!G646)/(MAX('1. Data'!G:G)-MIN('1. Data'!G:G))</f>
        <v>0.7887323944</v>
      </c>
      <c r="H649" s="61">
        <f>(MAX('1. Data'!H:H)-'1. Data'!H646)/(MAX('1. Data'!H:H)-MIN('1. Data'!H:H))</f>
        <v>0.8798586572</v>
      </c>
      <c r="I649" s="61">
        <f>(MAX('1. Data'!I:I)-'1. Data'!I646)/(MAX('1. Data'!I:I)-MIN('1. Data'!I:I))</f>
        <v>0.3370044053</v>
      </c>
      <c r="J649" s="61">
        <f>(MAX('1. Data'!J:J)-'1. Data'!J646)/(MAX('1. Data'!J:J)-MIN('1. Data'!J:J))</f>
        <v>0.4881889764</v>
      </c>
      <c r="K649" s="61">
        <f>('1. Data'!K646-MIN('1. Data'!K:K))/(MAX('1. Data'!K:K)-MIN('1. Data'!K:K))</f>
        <v>0.1736526946</v>
      </c>
      <c r="L649" s="61">
        <f>('1. Data'!L646-MIN('1. Data'!L:L))/(MAX('1. Data'!L:L)-MIN('1. Data'!L:L))</f>
        <v>0.1538461538</v>
      </c>
      <c r="M649" s="61">
        <f>('1. Data'!M646-MIN('1. Data'!M:M))/(MAX('1. Data'!M:M)-MIN('1. Data'!M:M))</f>
        <v>0.4</v>
      </c>
    </row>
    <row r="650" ht="15.75" customHeight="1">
      <c r="A650" s="60">
        <v>646.0</v>
      </c>
      <c r="B650" s="61">
        <f>('1. Data'!B647-MIN('1. Data'!B:B))/(MAX('1. Data'!B:B)-MIN('1. Data'!B:B))</f>
        <v>0.2831858407</v>
      </c>
      <c r="C650" s="61">
        <f>(MAX('1. Data'!C:C)-'1. Data'!C647)/(MAX('1. Data'!C:C)-MIN('1. Data'!C:C))</f>
        <v>0.6438356164</v>
      </c>
      <c r="D650" s="61">
        <f>('1. Data'!D647-MIN('1. Data'!D:D))/(MAX('1. Data'!D:D)-MIN('1. Data'!D:D))</f>
        <v>0.1</v>
      </c>
      <c r="E650" s="61">
        <f>('1. Data'!E647-MIN('1. Data'!E:E))/(MAX('1. Data'!E:E)-MIN('1. Data'!E:E))</f>
        <v>0.3493150685</v>
      </c>
      <c r="F650" s="61">
        <f>(MAX('1. Data'!F:F)-'1. Data'!F647)/(MAX('1. Data'!F:F)-MIN('1. Data'!F:F))</f>
        <v>0.8280467446</v>
      </c>
      <c r="G650" s="61">
        <f>(MAX('1. Data'!G:G)-'1. Data'!G647)/(MAX('1. Data'!G:G)-MIN('1. Data'!G:G))</f>
        <v>0.9436619718</v>
      </c>
      <c r="H650" s="61">
        <f>(MAX('1. Data'!H:H)-'1. Data'!H647)/(MAX('1. Data'!H:H)-MIN('1. Data'!H:H))</f>
        <v>0.9823321555</v>
      </c>
      <c r="I650" s="61">
        <f>(MAX('1. Data'!I:I)-'1. Data'!I647)/(MAX('1. Data'!I:I)-MIN('1. Data'!I:I))</f>
        <v>0.3883994126</v>
      </c>
      <c r="J650" s="61">
        <f>(MAX('1. Data'!J:J)-'1. Data'!J647)/(MAX('1. Data'!J:J)-MIN('1. Data'!J:J))</f>
        <v>0.5039370079</v>
      </c>
      <c r="K650" s="61">
        <f>('1. Data'!K647-MIN('1. Data'!K:K))/(MAX('1. Data'!K:K)-MIN('1. Data'!K:K))</f>
        <v>0.2155688623</v>
      </c>
      <c r="L650" s="61">
        <f>('1. Data'!L647-MIN('1. Data'!L:L))/(MAX('1. Data'!L:L)-MIN('1. Data'!L:L))</f>
        <v>0.2615384615</v>
      </c>
      <c r="M650" s="61">
        <f>('1. Data'!M647-MIN('1. Data'!M:M))/(MAX('1. Data'!M:M)-MIN('1. Data'!M:M))</f>
        <v>0.8</v>
      </c>
    </row>
    <row r="651" ht="15.75" customHeight="1">
      <c r="A651" s="60">
        <v>647.0</v>
      </c>
      <c r="B651" s="61">
        <f>('1. Data'!B648-MIN('1. Data'!B:B))/(MAX('1. Data'!B:B)-MIN('1. Data'!B:B))</f>
        <v>0.2389380531</v>
      </c>
      <c r="C651" s="61">
        <f>(MAX('1. Data'!C:C)-'1. Data'!C648)/(MAX('1. Data'!C:C)-MIN('1. Data'!C:C))</f>
        <v>0.6232876712</v>
      </c>
      <c r="D651" s="61">
        <f>('1. Data'!D648-MIN('1. Data'!D:D))/(MAX('1. Data'!D:D)-MIN('1. Data'!D:D))</f>
        <v>0.05</v>
      </c>
      <c r="E651" s="61">
        <f>('1. Data'!E648-MIN('1. Data'!E:E))/(MAX('1. Data'!E:E)-MIN('1. Data'!E:E))</f>
        <v>0.1849315068</v>
      </c>
      <c r="F651" s="61">
        <f>(MAX('1. Data'!F:F)-'1. Data'!F648)/(MAX('1. Data'!F:F)-MIN('1. Data'!F:F))</f>
        <v>0.8414023372</v>
      </c>
      <c r="G651" s="61">
        <f>(MAX('1. Data'!G:G)-'1. Data'!G648)/(MAX('1. Data'!G:G)-MIN('1. Data'!G:G))</f>
        <v>0.9295774648</v>
      </c>
      <c r="H651" s="61">
        <f>(MAX('1. Data'!H:H)-'1. Data'!H648)/(MAX('1. Data'!H:H)-MIN('1. Data'!H:H))</f>
        <v>0.9505300353</v>
      </c>
      <c r="I651" s="61">
        <f>(MAX('1. Data'!I:I)-'1. Data'!I648)/(MAX('1. Data'!I:I)-MIN('1. Data'!I:I))</f>
        <v>0.4765051395</v>
      </c>
      <c r="J651" s="61">
        <f>(MAX('1. Data'!J:J)-'1. Data'!J648)/(MAX('1. Data'!J:J)-MIN('1. Data'!J:J))</f>
        <v>0.4803149606</v>
      </c>
      <c r="K651" s="61">
        <f>('1. Data'!K648-MIN('1. Data'!K:K))/(MAX('1. Data'!K:K)-MIN('1. Data'!K:K))</f>
        <v>0.1796407186</v>
      </c>
      <c r="L651" s="61">
        <f>('1. Data'!L648-MIN('1. Data'!L:L))/(MAX('1. Data'!L:L)-MIN('1. Data'!L:L))</f>
        <v>0.2615384615</v>
      </c>
      <c r="M651" s="61">
        <f>('1. Data'!M648-MIN('1. Data'!M:M))/(MAX('1. Data'!M:M)-MIN('1. Data'!M:M))</f>
        <v>0.4</v>
      </c>
    </row>
    <row r="652" ht="15.75" customHeight="1">
      <c r="A652" s="60">
        <v>648.0</v>
      </c>
      <c r="B652" s="61">
        <f>('1. Data'!B649-MIN('1. Data'!B:B))/(MAX('1. Data'!B:B)-MIN('1. Data'!B:B))</f>
        <v>0.3274336283</v>
      </c>
      <c r="C652" s="61">
        <f>(MAX('1. Data'!C:C)-'1. Data'!C649)/(MAX('1. Data'!C:C)-MIN('1. Data'!C:C))</f>
        <v>0.5034246575</v>
      </c>
      <c r="D652" s="61">
        <f>('1. Data'!D649-MIN('1. Data'!D:D))/(MAX('1. Data'!D:D)-MIN('1. Data'!D:D))</f>
        <v>0.01</v>
      </c>
      <c r="E652" s="61">
        <f>('1. Data'!E649-MIN('1. Data'!E:E))/(MAX('1. Data'!E:E)-MIN('1. Data'!E:E))</f>
        <v>0.08904109589</v>
      </c>
      <c r="F652" s="61">
        <f>(MAX('1. Data'!F:F)-'1. Data'!F649)/(MAX('1. Data'!F:F)-MIN('1. Data'!F:F))</f>
        <v>0.9031719533</v>
      </c>
      <c r="G652" s="61">
        <f>(MAX('1. Data'!G:G)-'1. Data'!G649)/(MAX('1. Data'!G:G)-MIN('1. Data'!G:G))</f>
        <v>0.9436619718</v>
      </c>
      <c r="H652" s="61">
        <f>(MAX('1. Data'!H:H)-'1. Data'!H649)/(MAX('1. Data'!H:H)-MIN('1. Data'!H:H))</f>
        <v>0.9717314488</v>
      </c>
      <c r="I652" s="61">
        <f>(MAX('1. Data'!I:I)-'1. Data'!I649)/(MAX('1. Data'!I:I)-MIN('1. Data'!I:I))</f>
        <v>0.513215859</v>
      </c>
      <c r="J652" s="61">
        <f>(MAX('1. Data'!J:J)-'1. Data'!J649)/(MAX('1. Data'!J:J)-MIN('1. Data'!J:J))</f>
        <v>0.5433070866</v>
      </c>
      <c r="K652" s="61">
        <f>('1. Data'!K649-MIN('1. Data'!K:K))/(MAX('1. Data'!K:K)-MIN('1. Data'!K:K))</f>
        <v>0.1497005988</v>
      </c>
      <c r="L652" s="61">
        <f>('1. Data'!L649-MIN('1. Data'!L:L))/(MAX('1. Data'!L:L)-MIN('1. Data'!L:L))</f>
        <v>0.4</v>
      </c>
      <c r="M652" s="61">
        <f>('1. Data'!M649-MIN('1. Data'!M:M))/(MAX('1. Data'!M:M)-MIN('1. Data'!M:M))</f>
        <v>0.2</v>
      </c>
    </row>
    <row r="653" ht="15.75" customHeight="1">
      <c r="A653" s="60">
        <v>649.0</v>
      </c>
      <c r="B653" s="61">
        <f>('1. Data'!B650-MIN('1. Data'!B:B))/(MAX('1. Data'!B:B)-MIN('1. Data'!B:B))</f>
        <v>0.3628318584</v>
      </c>
      <c r="C653" s="61">
        <f>(MAX('1. Data'!C:C)-'1. Data'!C650)/(MAX('1. Data'!C:C)-MIN('1. Data'!C:C))</f>
        <v>0.7534246575</v>
      </c>
      <c r="D653" s="61">
        <f>('1. Data'!D650-MIN('1. Data'!D:D))/(MAX('1. Data'!D:D)-MIN('1. Data'!D:D))</f>
        <v>0.3</v>
      </c>
      <c r="E653" s="61">
        <f>('1. Data'!E650-MIN('1. Data'!E:E))/(MAX('1. Data'!E:E)-MIN('1. Data'!E:E))</f>
        <v>0.1301369863</v>
      </c>
      <c r="F653" s="61">
        <f>(MAX('1. Data'!F:F)-'1. Data'!F650)/(MAX('1. Data'!F:F)-MIN('1. Data'!F:F))</f>
        <v>0.9098497496</v>
      </c>
      <c r="G653" s="61">
        <f>(MAX('1. Data'!G:G)-'1. Data'!G650)/(MAX('1. Data'!G:G)-MIN('1. Data'!G:G))</f>
        <v>0.8732394366</v>
      </c>
      <c r="H653" s="61">
        <f>(MAX('1. Data'!H:H)-'1. Data'!H650)/(MAX('1. Data'!H:H)-MIN('1. Data'!H:H))</f>
        <v>0.9222614841</v>
      </c>
      <c r="I653" s="61">
        <f>(MAX('1. Data'!I:I)-'1. Data'!I650)/(MAX('1. Data'!I:I)-MIN('1. Data'!I:I))</f>
        <v>0.5352422907</v>
      </c>
      <c r="J653" s="61">
        <f>(MAX('1. Data'!J:J)-'1. Data'!J650)/(MAX('1. Data'!J:J)-MIN('1. Data'!J:J))</f>
        <v>0.5354330709</v>
      </c>
      <c r="K653" s="61">
        <f>('1. Data'!K650-MIN('1. Data'!K:K))/(MAX('1. Data'!K:K)-MIN('1. Data'!K:K))</f>
        <v>0.2035928144</v>
      </c>
      <c r="L653" s="61">
        <f>('1. Data'!L650-MIN('1. Data'!L:L))/(MAX('1. Data'!L:L)-MIN('1. Data'!L:L))</f>
        <v>0.4307692308</v>
      </c>
      <c r="M653" s="61">
        <f>('1. Data'!M650-MIN('1. Data'!M:M))/(MAX('1. Data'!M:M)-MIN('1. Data'!M:M))</f>
        <v>0.8</v>
      </c>
    </row>
    <row r="654" ht="15.75" customHeight="1">
      <c r="A654" s="60">
        <v>650.0</v>
      </c>
      <c r="B654" s="61">
        <f>('1. Data'!B651-MIN('1. Data'!B:B))/(MAX('1. Data'!B:B)-MIN('1. Data'!B:B))</f>
        <v>0.185840708</v>
      </c>
      <c r="C654" s="61">
        <f>(MAX('1. Data'!C:C)-'1. Data'!C651)/(MAX('1. Data'!C:C)-MIN('1. Data'!C:C))</f>
        <v>0.7945205479</v>
      </c>
      <c r="D654" s="61">
        <f>('1. Data'!D651-MIN('1. Data'!D:D))/(MAX('1. Data'!D:D)-MIN('1. Data'!D:D))</f>
        <v>0.27</v>
      </c>
      <c r="E654" s="61">
        <f>('1. Data'!E651-MIN('1. Data'!E:E))/(MAX('1. Data'!E:E)-MIN('1. Data'!E:E))</f>
        <v>0.5273972603</v>
      </c>
      <c r="F654" s="61">
        <f>(MAX('1. Data'!F:F)-'1. Data'!F651)/(MAX('1. Data'!F:F)-MIN('1. Data'!F:F))</f>
        <v>0.9065108514</v>
      </c>
      <c r="G654" s="61">
        <f>(MAX('1. Data'!G:G)-'1. Data'!G651)/(MAX('1. Data'!G:G)-MIN('1. Data'!G:G))</f>
        <v>0.676056338</v>
      </c>
      <c r="H654" s="61">
        <f>(MAX('1. Data'!H:H)-'1. Data'!H651)/(MAX('1. Data'!H:H)-MIN('1. Data'!H:H))</f>
        <v>0.4982332155</v>
      </c>
      <c r="I654" s="61">
        <f>(MAX('1. Data'!I:I)-'1. Data'!I651)/(MAX('1. Data'!I:I)-MIN('1. Data'!I:I))</f>
        <v>0.6527165932</v>
      </c>
      <c r="J654" s="61">
        <f>(MAX('1. Data'!J:J)-'1. Data'!J651)/(MAX('1. Data'!J:J)-MIN('1. Data'!J:J))</f>
        <v>0.6692913386</v>
      </c>
      <c r="K654" s="61">
        <f>('1. Data'!K651-MIN('1. Data'!K:K))/(MAX('1. Data'!K:K)-MIN('1. Data'!K:K))</f>
        <v>0.1437125749</v>
      </c>
      <c r="L654" s="61">
        <f>('1. Data'!L651-MIN('1. Data'!L:L))/(MAX('1. Data'!L:L)-MIN('1. Data'!L:L))</f>
        <v>0.4461538462</v>
      </c>
      <c r="M654" s="61">
        <f>('1. Data'!M651-MIN('1. Data'!M:M))/(MAX('1. Data'!M:M)-MIN('1. Data'!M:M))</f>
        <v>0.6</v>
      </c>
    </row>
    <row r="655" ht="15.75" customHeight="1">
      <c r="A655" s="60">
        <v>651.0</v>
      </c>
      <c r="B655" s="61">
        <f>('1. Data'!B652-MIN('1. Data'!B:B))/(MAX('1. Data'!B:B)-MIN('1. Data'!B:B))</f>
        <v>0.5398230088</v>
      </c>
      <c r="C655" s="61">
        <f>(MAX('1. Data'!C:C)-'1. Data'!C652)/(MAX('1. Data'!C:C)-MIN('1. Data'!C:C))</f>
        <v>0.7876712329</v>
      </c>
      <c r="D655" s="61">
        <f>('1. Data'!D652-MIN('1. Data'!D:D))/(MAX('1. Data'!D:D)-MIN('1. Data'!D:D))</f>
        <v>0.39</v>
      </c>
      <c r="E655" s="61">
        <f>('1. Data'!E652-MIN('1. Data'!E:E))/(MAX('1. Data'!E:E)-MIN('1. Data'!E:E))</f>
        <v>0.08904109589</v>
      </c>
      <c r="F655" s="61">
        <f>(MAX('1. Data'!F:F)-'1. Data'!F652)/(MAX('1. Data'!F:F)-MIN('1. Data'!F:F))</f>
        <v>0.8430717863</v>
      </c>
      <c r="G655" s="61">
        <f>(MAX('1. Data'!G:G)-'1. Data'!G652)/(MAX('1. Data'!G:G)-MIN('1. Data'!G:G))</f>
        <v>0.9014084507</v>
      </c>
      <c r="H655" s="61">
        <f>(MAX('1. Data'!H:H)-'1. Data'!H652)/(MAX('1. Data'!H:H)-MIN('1. Data'!H:H))</f>
        <v>0.9081272085</v>
      </c>
      <c r="I655" s="61">
        <f>(MAX('1. Data'!I:I)-'1. Data'!I652)/(MAX('1. Data'!I:I)-MIN('1. Data'!I:I))</f>
        <v>0.3737151248</v>
      </c>
      <c r="J655" s="61">
        <f>(MAX('1. Data'!J:J)-'1. Data'!J652)/(MAX('1. Data'!J:J)-MIN('1. Data'!J:J))</f>
        <v>0.8818897638</v>
      </c>
      <c r="K655" s="61">
        <f>('1. Data'!K652-MIN('1. Data'!K:K))/(MAX('1. Data'!K:K)-MIN('1. Data'!K:K))</f>
        <v>0.1017964072</v>
      </c>
      <c r="L655" s="61">
        <f>('1. Data'!L652-MIN('1. Data'!L:L))/(MAX('1. Data'!L:L)-MIN('1. Data'!L:L))</f>
        <v>0.1846153846</v>
      </c>
      <c r="M655" s="61">
        <f>('1. Data'!M652-MIN('1. Data'!M:M))/(MAX('1. Data'!M:M)-MIN('1. Data'!M:M))</f>
        <v>0.4</v>
      </c>
    </row>
    <row r="656" ht="15.75" customHeight="1">
      <c r="A656" s="60">
        <v>652.0</v>
      </c>
      <c r="B656" s="61">
        <f>('1. Data'!B653-MIN('1. Data'!B:B))/(MAX('1. Data'!B:B)-MIN('1. Data'!B:B))</f>
        <v>0.4601769912</v>
      </c>
      <c r="C656" s="61">
        <f>(MAX('1. Data'!C:C)-'1. Data'!C653)/(MAX('1. Data'!C:C)-MIN('1. Data'!C:C))</f>
        <v>0.4794520548</v>
      </c>
      <c r="D656" s="61">
        <f>('1. Data'!D653-MIN('1. Data'!D:D))/(MAX('1. Data'!D:D)-MIN('1. Data'!D:D))</f>
        <v>0.25</v>
      </c>
      <c r="E656" s="61">
        <f>('1. Data'!E653-MIN('1. Data'!E:E))/(MAX('1. Data'!E:E)-MIN('1. Data'!E:E))</f>
        <v>0.1095890411</v>
      </c>
      <c r="F656" s="61">
        <f>(MAX('1. Data'!F:F)-'1. Data'!F653)/(MAX('1. Data'!F:F)-MIN('1. Data'!F:F))</f>
        <v>0.8464106845</v>
      </c>
      <c r="G656" s="61">
        <f>(MAX('1. Data'!G:G)-'1. Data'!G653)/(MAX('1. Data'!G:G)-MIN('1. Data'!G:G))</f>
        <v>0.5211267606</v>
      </c>
      <c r="H656" s="61">
        <f>(MAX('1. Data'!H:H)-'1. Data'!H653)/(MAX('1. Data'!H:H)-MIN('1. Data'!H:H))</f>
        <v>0.4734982332</v>
      </c>
      <c r="I656" s="61">
        <f>(MAX('1. Data'!I:I)-'1. Data'!I653)/(MAX('1. Data'!I:I)-MIN('1. Data'!I:I))</f>
        <v>0.1975036711</v>
      </c>
      <c r="J656" s="61">
        <f>(MAX('1. Data'!J:J)-'1. Data'!J653)/(MAX('1. Data'!J:J)-MIN('1. Data'!J:J))</f>
        <v>0.4724409449</v>
      </c>
      <c r="K656" s="61">
        <f>('1. Data'!K653-MIN('1. Data'!K:K))/(MAX('1. Data'!K:K)-MIN('1. Data'!K:K))</f>
        <v>0.2035928144</v>
      </c>
      <c r="L656" s="61">
        <f>('1. Data'!L653-MIN('1. Data'!L:L))/(MAX('1. Data'!L:L)-MIN('1. Data'!L:L))</f>
        <v>0.4307692308</v>
      </c>
      <c r="M656" s="61">
        <f>('1. Data'!M653-MIN('1. Data'!M:M))/(MAX('1. Data'!M:M)-MIN('1. Data'!M:M))</f>
        <v>0.4</v>
      </c>
    </row>
    <row r="657" ht="15.75" customHeight="1">
      <c r="A657" s="60">
        <v>653.0</v>
      </c>
      <c r="B657" s="61">
        <f>('1. Data'!B654-MIN('1. Data'!B:B))/(MAX('1. Data'!B:B)-MIN('1. Data'!B:B))</f>
        <v>1</v>
      </c>
      <c r="C657" s="61">
        <f>(MAX('1. Data'!C:C)-'1. Data'!C654)/(MAX('1. Data'!C:C)-MIN('1. Data'!C:C))</f>
        <v>0.8356164384</v>
      </c>
      <c r="D657" s="61">
        <f>('1. Data'!D654-MIN('1. Data'!D:D))/(MAX('1. Data'!D:D)-MIN('1. Data'!D:D))</f>
        <v>0.65</v>
      </c>
      <c r="E657" s="61">
        <f>('1. Data'!E654-MIN('1. Data'!E:E))/(MAX('1. Data'!E:E)-MIN('1. Data'!E:E))</f>
        <v>0.4520547945</v>
      </c>
      <c r="F657" s="61">
        <f>(MAX('1. Data'!F:F)-'1. Data'!F654)/(MAX('1. Data'!F:F)-MIN('1. Data'!F:F))</f>
        <v>0.8597662771</v>
      </c>
      <c r="G657" s="61">
        <f>(MAX('1. Data'!G:G)-'1. Data'!G654)/(MAX('1. Data'!G:G)-MIN('1. Data'!G:G))</f>
        <v>0.7042253521</v>
      </c>
      <c r="H657" s="61">
        <f>(MAX('1. Data'!H:H)-'1. Data'!H654)/(MAX('1. Data'!H:H)-MIN('1. Data'!H:H))</f>
        <v>0.7703180212</v>
      </c>
      <c r="I657" s="61">
        <f>(MAX('1. Data'!I:I)-'1. Data'!I654)/(MAX('1. Data'!I:I)-MIN('1. Data'!I:I))</f>
        <v>0.4471365639</v>
      </c>
      <c r="J657" s="61">
        <f>(MAX('1. Data'!J:J)-'1. Data'!J654)/(MAX('1. Data'!J:J)-MIN('1. Data'!J:J))</f>
        <v>0.811023622</v>
      </c>
      <c r="K657" s="61">
        <f>('1. Data'!K654-MIN('1. Data'!K:K))/(MAX('1. Data'!K:K)-MIN('1. Data'!K:K))</f>
        <v>0.3053892216</v>
      </c>
      <c r="L657" s="61">
        <f>('1. Data'!L654-MIN('1. Data'!L:L))/(MAX('1. Data'!L:L)-MIN('1. Data'!L:L))</f>
        <v>1</v>
      </c>
      <c r="M657" s="61">
        <f>('1. Data'!M654-MIN('1. Data'!M:M))/(MAX('1. Data'!M:M)-MIN('1. Data'!M:M))</f>
        <v>0.4</v>
      </c>
    </row>
    <row r="658" ht="15.75" customHeight="1">
      <c r="A658" s="60">
        <v>654.0</v>
      </c>
      <c r="B658" s="61">
        <f>('1. Data'!B655-MIN('1. Data'!B:B))/(MAX('1. Data'!B:B)-MIN('1. Data'!B:B))</f>
        <v>0.4247787611</v>
      </c>
      <c r="C658" s="61">
        <f>(MAX('1. Data'!C:C)-'1. Data'!C655)/(MAX('1. Data'!C:C)-MIN('1. Data'!C:C))</f>
        <v>0.8561643836</v>
      </c>
      <c r="D658" s="61">
        <f>('1. Data'!D655-MIN('1. Data'!D:D))/(MAX('1. Data'!D:D)-MIN('1. Data'!D:D))</f>
        <v>0.59</v>
      </c>
      <c r="E658" s="61">
        <f>('1. Data'!E655-MIN('1. Data'!E:E))/(MAX('1. Data'!E:E)-MIN('1. Data'!E:E))</f>
        <v>0.1301369863</v>
      </c>
      <c r="F658" s="61">
        <f>(MAX('1. Data'!F:F)-'1. Data'!F655)/(MAX('1. Data'!F:F)-MIN('1. Data'!F:F))</f>
        <v>0.8881469115</v>
      </c>
      <c r="G658" s="61">
        <f>(MAX('1. Data'!G:G)-'1. Data'!G655)/(MAX('1. Data'!G:G)-MIN('1. Data'!G:G))</f>
        <v>0.8873239437</v>
      </c>
      <c r="H658" s="61">
        <f>(MAX('1. Data'!H:H)-'1. Data'!H655)/(MAX('1. Data'!H:H)-MIN('1. Data'!H:H))</f>
        <v>0.9151943463</v>
      </c>
      <c r="I658" s="61">
        <f>(MAX('1. Data'!I:I)-'1. Data'!I655)/(MAX('1. Data'!I:I)-MIN('1. Data'!I:I))</f>
        <v>0.4471365639</v>
      </c>
      <c r="J658" s="61">
        <f>(MAX('1. Data'!J:J)-'1. Data'!J655)/(MAX('1. Data'!J:J)-MIN('1. Data'!J:J))</f>
        <v>0.7007874016</v>
      </c>
      <c r="K658" s="61">
        <f>('1. Data'!K655-MIN('1. Data'!K:K))/(MAX('1. Data'!K:K)-MIN('1. Data'!K:K))</f>
        <v>0.125748503</v>
      </c>
      <c r="L658" s="61">
        <f>('1. Data'!L655-MIN('1. Data'!L:L))/(MAX('1. Data'!L:L)-MIN('1. Data'!L:L))</f>
        <v>0.5538461538</v>
      </c>
      <c r="M658" s="61">
        <f>('1. Data'!M655-MIN('1. Data'!M:M))/(MAX('1. Data'!M:M)-MIN('1. Data'!M:M))</f>
        <v>0.6</v>
      </c>
    </row>
    <row r="659" ht="15.75" customHeight="1">
      <c r="A659" s="60">
        <v>655.0</v>
      </c>
      <c r="B659" s="61">
        <f>('1. Data'!B656-MIN('1. Data'!B:B))/(MAX('1. Data'!B:B)-MIN('1. Data'!B:B))</f>
        <v>0.3539823009</v>
      </c>
      <c r="C659" s="61">
        <f>(MAX('1. Data'!C:C)-'1. Data'!C656)/(MAX('1. Data'!C:C)-MIN('1. Data'!C:C))</f>
        <v>0.7602739726</v>
      </c>
      <c r="D659" s="61">
        <f>('1. Data'!D656-MIN('1. Data'!D:D))/(MAX('1. Data'!D:D)-MIN('1. Data'!D:D))</f>
        <v>0.47</v>
      </c>
      <c r="E659" s="61">
        <f>('1. Data'!E656-MIN('1. Data'!E:E))/(MAX('1. Data'!E:E)-MIN('1. Data'!E:E))</f>
        <v>0.102739726</v>
      </c>
      <c r="F659" s="61">
        <f>(MAX('1. Data'!F:F)-'1. Data'!F656)/(MAX('1. Data'!F:F)-MIN('1. Data'!F:F))</f>
        <v>0.8964941569</v>
      </c>
      <c r="G659" s="61">
        <f>(MAX('1. Data'!G:G)-'1. Data'!G656)/(MAX('1. Data'!G:G)-MIN('1. Data'!G:G))</f>
        <v>0.9154929577</v>
      </c>
      <c r="H659" s="61">
        <f>(MAX('1. Data'!H:H)-'1. Data'!H656)/(MAX('1. Data'!H:H)-MIN('1. Data'!H:H))</f>
        <v>0.9187279152</v>
      </c>
      <c r="I659" s="61">
        <f>(MAX('1. Data'!I:I)-'1. Data'!I656)/(MAX('1. Data'!I:I)-MIN('1. Data'!I:I))</f>
        <v>0.4251101322</v>
      </c>
      <c r="J659" s="61">
        <f>(MAX('1. Data'!J:J)-'1. Data'!J656)/(MAX('1. Data'!J:J)-MIN('1. Data'!J:J))</f>
        <v>0.7322834646</v>
      </c>
      <c r="K659" s="61">
        <f>('1. Data'!K656-MIN('1. Data'!K:K))/(MAX('1. Data'!K:K)-MIN('1. Data'!K:K))</f>
        <v>0.07784431138</v>
      </c>
      <c r="L659" s="61">
        <f>('1. Data'!L656-MIN('1. Data'!L:L))/(MAX('1. Data'!L:L)-MIN('1. Data'!L:L))</f>
        <v>0.1692307692</v>
      </c>
      <c r="M659" s="61">
        <f>('1. Data'!M656-MIN('1. Data'!M:M))/(MAX('1. Data'!M:M)-MIN('1. Data'!M:M))</f>
        <v>0.4</v>
      </c>
    </row>
    <row r="660" ht="15.75" customHeight="1">
      <c r="A660" s="60">
        <v>656.0</v>
      </c>
      <c r="B660" s="61">
        <f>('1. Data'!B657-MIN('1. Data'!B:B))/(MAX('1. Data'!B:B)-MIN('1. Data'!B:B))</f>
        <v>0.4513274336</v>
      </c>
      <c r="C660" s="61">
        <f>(MAX('1. Data'!C:C)-'1. Data'!C657)/(MAX('1. Data'!C:C)-MIN('1. Data'!C:C))</f>
        <v>0.7054794521</v>
      </c>
      <c r="D660" s="61">
        <f>('1. Data'!D657-MIN('1. Data'!D:D))/(MAX('1. Data'!D:D)-MIN('1. Data'!D:D))</f>
        <v>0.17</v>
      </c>
      <c r="E660" s="61">
        <f>('1. Data'!E657-MIN('1. Data'!E:E))/(MAX('1. Data'!E:E)-MIN('1. Data'!E:E))</f>
        <v>0.1369863014</v>
      </c>
      <c r="F660" s="61">
        <f>(MAX('1. Data'!F:F)-'1. Data'!F657)/(MAX('1. Data'!F:F)-MIN('1. Data'!F:F))</f>
        <v>0.8747913189</v>
      </c>
      <c r="G660" s="61">
        <f>(MAX('1. Data'!G:G)-'1. Data'!G657)/(MAX('1. Data'!G:G)-MIN('1. Data'!G:G))</f>
        <v>0.7323943662</v>
      </c>
      <c r="H660" s="61">
        <f>(MAX('1. Data'!H:H)-'1. Data'!H657)/(MAX('1. Data'!H:H)-MIN('1. Data'!H:H))</f>
        <v>0.8339222615</v>
      </c>
      <c r="I660" s="61">
        <f>(MAX('1. Data'!I:I)-'1. Data'!I657)/(MAX('1. Data'!I:I)-MIN('1. Data'!I:I))</f>
        <v>0.2415565345</v>
      </c>
      <c r="J660" s="61">
        <f>(MAX('1. Data'!J:J)-'1. Data'!J657)/(MAX('1. Data'!J:J)-MIN('1. Data'!J:J))</f>
        <v>0.6850393701</v>
      </c>
      <c r="K660" s="61">
        <f>('1. Data'!K657-MIN('1. Data'!K:K))/(MAX('1. Data'!K:K)-MIN('1. Data'!K:K))</f>
        <v>0.1676646707</v>
      </c>
      <c r="L660" s="61">
        <f>('1. Data'!L657-MIN('1. Data'!L:L))/(MAX('1. Data'!L:L)-MIN('1. Data'!L:L))</f>
        <v>0.1538461538</v>
      </c>
      <c r="M660" s="61">
        <f>('1. Data'!M657-MIN('1. Data'!M:M))/(MAX('1. Data'!M:M)-MIN('1. Data'!M:M))</f>
        <v>0.4</v>
      </c>
    </row>
    <row r="661" ht="15.75" customHeight="1">
      <c r="A661" s="60">
        <v>657.0</v>
      </c>
      <c r="B661" s="61">
        <f>('1. Data'!B658-MIN('1. Data'!B:B))/(MAX('1. Data'!B:B)-MIN('1. Data'!B:B))</f>
        <v>0.5398230088</v>
      </c>
      <c r="C661" s="61">
        <f>(MAX('1. Data'!C:C)-'1. Data'!C658)/(MAX('1. Data'!C:C)-MIN('1. Data'!C:C))</f>
        <v>0.7876712329</v>
      </c>
      <c r="D661" s="61">
        <f>('1. Data'!D658-MIN('1. Data'!D:D))/(MAX('1. Data'!D:D)-MIN('1. Data'!D:D))</f>
        <v>0.39</v>
      </c>
      <c r="E661" s="61">
        <f>('1. Data'!E658-MIN('1. Data'!E:E))/(MAX('1. Data'!E:E)-MIN('1. Data'!E:E))</f>
        <v>0.08904109589</v>
      </c>
      <c r="F661" s="61">
        <f>(MAX('1. Data'!F:F)-'1. Data'!F658)/(MAX('1. Data'!F:F)-MIN('1. Data'!F:F))</f>
        <v>0.8430717863</v>
      </c>
      <c r="G661" s="61">
        <f>(MAX('1. Data'!G:G)-'1. Data'!G658)/(MAX('1. Data'!G:G)-MIN('1. Data'!G:G))</f>
        <v>0.9014084507</v>
      </c>
      <c r="H661" s="61">
        <f>(MAX('1. Data'!H:H)-'1. Data'!H658)/(MAX('1. Data'!H:H)-MIN('1. Data'!H:H))</f>
        <v>0.9081272085</v>
      </c>
      <c r="I661" s="61">
        <f>(MAX('1. Data'!I:I)-'1. Data'!I658)/(MAX('1. Data'!I:I)-MIN('1. Data'!I:I))</f>
        <v>0.3737151248</v>
      </c>
      <c r="J661" s="61">
        <f>(MAX('1. Data'!J:J)-'1. Data'!J658)/(MAX('1. Data'!J:J)-MIN('1. Data'!J:J))</f>
        <v>0.8818897638</v>
      </c>
      <c r="K661" s="61">
        <f>('1. Data'!K658-MIN('1. Data'!K:K))/(MAX('1. Data'!K:K)-MIN('1. Data'!K:K))</f>
        <v>0.1017964072</v>
      </c>
      <c r="L661" s="61">
        <f>('1. Data'!L658-MIN('1. Data'!L:L))/(MAX('1. Data'!L:L)-MIN('1. Data'!L:L))</f>
        <v>0.1846153846</v>
      </c>
      <c r="M661" s="61">
        <f>('1. Data'!M658-MIN('1. Data'!M:M))/(MAX('1. Data'!M:M)-MIN('1. Data'!M:M))</f>
        <v>0.4</v>
      </c>
    </row>
    <row r="662" ht="15.75" customHeight="1">
      <c r="A662" s="60">
        <v>658.0</v>
      </c>
      <c r="B662" s="61">
        <f>('1. Data'!B659-MIN('1. Data'!B:B))/(MAX('1. Data'!B:B)-MIN('1. Data'!B:B))</f>
        <v>0.6548672566</v>
      </c>
      <c r="C662" s="61">
        <f>(MAX('1. Data'!C:C)-'1. Data'!C659)/(MAX('1. Data'!C:C)-MIN('1. Data'!C:C))</f>
        <v>0.7397260274</v>
      </c>
      <c r="D662" s="61">
        <f>('1. Data'!D659-MIN('1. Data'!D:D))/(MAX('1. Data'!D:D)-MIN('1. Data'!D:D))</f>
        <v>0.59</v>
      </c>
      <c r="E662" s="61">
        <f>('1. Data'!E659-MIN('1. Data'!E:E))/(MAX('1. Data'!E:E)-MIN('1. Data'!E:E))</f>
        <v>0.03424657534</v>
      </c>
      <c r="F662" s="61">
        <f>(MAX('1. Data'!F:F)-'1. Data'!F659)/(MAX('1. Data'!F:F)-MIN('1. Data'!F:F))</f>
        <v>0.898163606</v>
      </c>
      <c r="G662" s="61">
        <f>(MAX('1. Data'!G:G)-'1. Data'!G659)/(MAX('1. Data'!G:G)-MIN('1. Data'!G:G))</f>
        <v>0.6901408451</v>
      </c>
      <c r="H662" s="61">
        <f>(MAX('1. Data'!H:H)-'1. Data'!H659)/(MAX('1. Data'!H:H)-MIN('1. Data'!H:H))</f>
        <v>0.8727915194</v>
      </c>
      <c r="I662" s="61">
        <f>(MAX('1. Data'!I:I)-'1. Data'!I659)/(MAX('1. Data'!I:I)-MIN('1. Data'!I:I))</f>
        <v>0.4177679883</v>
      </c>
      <c r="J662" s="61">
        <f>(MAX('1. Data'!J:J)-'1. Data'!J659)/(MAX('1. Data'!J:J)-MIN('1. Data'!J:J))</f>
        <v>0.8582677165</v>
      </c>
      <c r="K662" s="61">
        <f>('1. Data'!K659-MIN('1. Data'!K:K))/(MAX('1. Data'!K:K)-MIN('1. Data'!K:K))</f>
        <v>0.2095808383</v>
      </c>
      <c r="L662" s="61">
        <f>('1. Data'!L659-MIN('1. Data'!L:L))/(MAX('1. Data'!L:L)-MIN('1. Data'!L:L))</f>
        <v>0.3230769231</v>
      </c>
      <c r="M662" s="61">
        <f>('1. Data'!M659-MIN('1. Data'!M:M))/(MAX('1. Data'!M:M)-MIN('1. Data'!M:M))</f>
        <v>0.8</v>
      </c>
    </row>
    <row r="663" ht="15.75" customHeight="1">
      <c r="A663" s="60">
        <v>659.0</v>
      </c>
      <c r="B663" s="61">
        <f>('1. Data'!B660-MIN('1. Data'!B:B))/(MAX('1. Data'!B:B)-MIN('1. Data'!B:B))</f>
        <v>0.2300884956</v>
      </c>
      <c r="C663" s="61">
        <f>(MAX('1. Data'!C:C)-'1. Data'!C660)/(MAX('1. Data'!C:C)-MIN('1. Data'!C:C))</f>
        <v>0.7260273973</v>
      </c>
      <c r="D663" s="61">
        <f>('1. Data'!D660-MIN('1. Data'!D:D))/(MAX('1. Data'!D:D)-MIN('1. Data'!D:D))</f>
        <v>0.07</v>
      </c>
      <c r="E663" s="61">
        <f>('1. Data'!E660-MIN('1. Data'!E:E))/(MAX('1. Data'!E:E)-MIN('1. Data'!E:E))</f>
        <v>0.03424657534</v>
      </c>
      <c r="F663" s="61">
        <f>(MAX('1. Data'!F:F)-'1. Data'!F660)/(MAX('1. Data'!F:F)-MIN('1. Data'!F:F))</f>
        <v>0.8964941569</v>
      </c>
      <c r="G663" s="61">
        <f>(MAX('1. Data'!G:G)-'1. Data'!G660)/(MAX('1. Data'!G:G)-MIN('1. Data'!G:G))</f>
        <v>0.9436619718</v>
      </c>
      <c r="H663" s="61">
        <f>(MAX('1. Data'!H:H)-'1. Data'!H660)/(MAX('1. Data'!H:H)-MIN('1. Data'!H:H))</f>
        <v>0.9505300353</v>
      </c>
      <c r="I663" s="61">
        <f>(MAX('1. Data'!I:I)-'1. Data'!I660)/(MAX('1. Data'!I:I)-MIN('1. Data'!I:I))</f>
        <v>0.4691629956</v>
      </c>
      <c r="J663" s="61">
        <f>(MAX('1. Data'!J:J)-'1. Data'!J660)/(MAX('1. Data'!J:J)-MIN('1. Data'!J:J))</f>
        <v>0.5433070866</v>
      </c>
      <c r="K663" s="61">
        <f>('1. Data'!K660-MIN('1. Data'!K:K))/(MAX('1. Data'!K:K)-MIN('1. Data'!K:K))</f>
        <v>0.2874251497</v>
      </c>
      <c r="L663" s="61">
        <f>('1. Data'!L660-MIN('1. Data'!L:L))/(MAX('1. Data'!L:L)-MIN('1. Data'!L:L))</f>
        <v>0.1846153846</v>
      </c>
      <c r="M663" s="61">
        <f>('1. Data'!M660-MIN('1. Data'!M:M))/(MAX('1. Data'!M:M)-MIN('1. Data'!M:M))</f>
        <v>0.6</v>
      </c>
    </row>
    <row r="664" ht="15.75" customHeight="1">
      <c r="A664" s="60">
        <v>660.0</v>
      </c>
      <c r="B664" s="61">
        <f>('1. Data'!B661-MIN('1. Data'!B:B))/(MAX('1. Data'!B:B)-MIN('1. Data'!B:B))</f>
        <v>0.2212389381</v>
      </c>
      <c r="C664" s="61">
        <f>(MAX('1. Data'!C:C)-'1. Data'!C661)/(MAX('1. Data'!C:C)-MIN('1. Data'!C:C))</f>
        <v>0.5068493151</v>
      </c>
      <c r="D664" s="61">
        <f>('1. Data'!D661-MIN('1. Data'!D:D))/(MAX('1. Data'!D:D)-MIN('1. Data'!D:D))</f>
        <v>0.02</v>
      </c>
      <c r="E664" s="61">
        <f>('1. Data'!E661-MIN('1. Data'!E:E))/(MAX('1. Data'!E:E)-MIN('1. Data'!E:E))</f>
        <v>0.2397260274</v>
      </c>
      <c r="F664" s="61">
        <f>(MAX('1. Data'!F:F)-'1. Data'!F661)/(MAX('1. Data'!F:F)-MIN('1. Data'!F:F))</f>
        <v>0.8597662771</v>
      </c>
      <c r="G664" s="61">
        <f>(MAX('1. Data'!G:G)-'1. Data'!G661)/(MAX('1. Data'!G:G)-MIN('1. Data'!G:G))</f>
        <v>0.9436619718</v>
      </c>
      <c r="H664" s="61">
        <f>(MAX('1. Data'!H:H)-'1. Data'!H661)/(MAX('1. Data'!H:H)-MIN('1. Data'!H:H))</f>
        <v>0.9752650177</v>
      </c>
      <c r="I664" s="61">
        <f>(MAX('1. Data'!I:I)-'1. Data'!I661)/(MAX('1. Data'!I:I)-MIN('1. Data'!I:I))</f>
        <v>0.4911894273</v>
      </c>
      <c r="J664" s="61">
        <f>(MAX('1. Data'!J:J)-'1. Data'!J661)/(MAX('1. Data'!J:J)-MIN('1. Data'!J:J))</f>
        <v>0.4724409449</v>
      </c>
      <c r="K664" s="61">
        <f>('1. Data'!K661-MIN('1. Data'!K:K))/(MAX('1. Data'!K:K)-MIN('1. Data'!K:K))</f>
        <v>0.1437125749</v>
      </c>
      <c r="L664" s="61">
        <f>('1. Data'!L661-MIN('1. Data'!L:L))/(MAX('1. Data'!L:L)-MIN('1. Data'!L:L))</f>
        <v>0.4</v>
      </c>
      <c r="M664" s="61">
        <f>('1. Data'!M661-MIN('1. Data'!M:M))/(MAX('1. Data'!M:M)-MIN('1. Data'!M:M))</f>
        <v>0.2</v>
      </c>
    </row>
    <row r="665" ht="15.75" customHeight="1">
      <c r="A665" s="60">
        <v>661.0</v>
      </c>
      <c r="B665" s="61">
        <f>('1. Data'!B662-MIN('1. Data'!B:B))/(MAX('1. Data'!B:B)-MIN('1. Data'!B:B))</f>
        <v>0.2300884956</v>
      </c>
      <c r="C665" s="61">
        <f>(MAX('1. Data'!C:C)-'1. Data'!C662)/(MAX('1. Data'!C:C)-MIN('1. Data'!C:C))</f>
        <v>0.7260273973</v>
      </c>
      <c r="D665" s="61">
        <f>('1. Data'!D662-MIN('1. Data'!D:D))/(MAX('1. Data'!D:D)-MIN('1. Data'!D:D))</f>
        <v>0.07</v>
      </c>
      <c r="E665" s="61">
        <f>('1. Data'!E662-MIN('1. Data'!E:E))/(MAX('1. Data'!E:E)-MIN('1. Data'!E:E))</f>
        <v>0.03424657534</v>
      </c>
      <c r="F665" s="61">
        <f>(MAX('1. Data'!F:F)-'1. Data'!F662)/(MAX('1. Data'!F:F)-MIN('1. Data'!F:F))</f>
        <v>0.8964941569</v>
      </c>
      <c r="G665" s="61">
        <f>(MAX('1. Data'!G:G)-'1. Data'!G662)/(MAX('1. Data'!G:G)-MIN('1. Data'!G:G))</f>
        <v>0.9436619718</v>
      </c>
      <c r="H665" s="61">
        <f>(MAX('1. Data'!H:H)-'1. Data'!H662)/(MAX('1. Data'!H:H)-MIN('1. Data'!H:H))</f>
        <v>0.9505300353</v>
      </c>
      <c r="I665" s="61">
        <f>(MAX('1. Data'!I:I)-'1. Data'!I662)/(MAX('1. Data'!I:I)-MIN('1. Data'!I:I))</f>
        <v>0.4691629956</v>
      </c>
      <c r="J665" s="61">
        <f>(MAX('1. Data'!J:J)-'1. Data'!J662)/(MAX('1. Data'!J:J)-MIN('1. Data'!J:J))</f>
        <v>0.5433070866</v>
      </c>
      <c r="K665" s="61">
        <f>('1. Data'!K662-MIN('1. Data'!K:K))/(MAX('1. Data'!K:K)-MIN('1. Data'!K:K))</f>
        <v>0.2874251497</v>
      </c>
      <c r="L665" s="61">
        <f>('1. Data'!L662-MIN('1. Data'!L:L))/(MAX('1. Data'!L:L)-MIN('1. Data'!L:L))</f>
        <v>0.1846153846</v>
      </c>
      <c r="M665" s="61">
        <f>('1. Data'!M662-MIN('1. Data'!M:M))/(MAX('1. Data'!M:M)-MIN('1. Data'!M:M))</f>
        <v>0.6</v>
      </c>
    </row>
    <row r="666" ht="15.75" customHeight="1">
      <c r="A666" s="60">
        <v>662.0</v>
      </c>
      <c r="B666" s="61">
        <f>('1. Data'!B663-MIN('1. Data'!B:B))/(MAX('1. Data'!B:B)-MIN('1. Data'!B:B))</f>
        <v>0.2566371681</v>
      </c>
      <c r="C666" s="61">
        <f>(MAX('1. Data'!C:C)-'1. Data'!C663)/(MAX('1. Data'!C:C)-MIN('1. Data'!C:C))</f>
        <v>0.7945205479</v>
      </c>
      <c r="D666" s="61">
        <f>('1. Data'!D663-MIN('1. Data'!D:D))/(MAX('1. Data'!D:D)-MIN('1. Data'!D:D))</f>
        <v>0.31</v>
      </c>
      <c r="E666" s="61">
        <f>('1. Data'!E663-MIN('1. Data'!E:E))/(MAX('1. Data'!E:E)-MIN('1. Data'!E:E))</f>
        <v>0.04794520548</v>
      </c>
      <c r="F666" s="61">
        <f>(MAX('1. Data'!F:F)-'1. Data'!F663)/(MAX('1. Data'!F:F)-MIN('1. Data'!F:F))</f>
        <v>0.8864774624</v>
      </c>
      <c r="G666" s="61">
        <f>(MAX('1. Data'!G:G)-'1. Data'!G663)/(MAX('1. Data'!G:G)-MIN('1. Data'!G:G))</f>
        <v>0.8028169014</v>
      </c>
      <c r="H666" s="61">
        <f>(MAX('1. Data'!H:H)-'1. Data'!H663)/(MAX('1. Data'!H:H)-MIN('1. Data'!H:H))</f>
        <v>0.8727915194</v>
      </c>
      <c r="I666" s="61">
        <f>(MAX('1. Data'!I:I)-'1. Data'!I663)/(MAX('1. Data'!I:I)-MIN('1. Data'!I:I))</f>
        <v>0.4324522761</v>
      </c>
      <c r="J666" s="61">
        <f>(MAX('1. Data'!J:J)-'1. Data'!J663)/(MAX('1. Data'!J:J)-MIN('1. Data'!J:J))</f>
        <v>0.5511811024</v>
      </c>
      <c r="K666" s="61">
        <f>('1. Data'!K663-MIN('1. Data'!K:K))/(MAX('1. Data'!K:K)-MIN('1. Data'!K:K))</f>
        <v>0.1856287425</v>
      </c>
      <c r="L666" s="61">
        <f>('1. Data'!L663-MIN('1. Data'!L:L))/(MAX('1. Data'!L:L)-MIN('1. Data'!L:L))</f>
        <v>0.09230769231</v>
      </c>
      <c r="M666" s="61">
        <f>('1. Data'!M663-MIN('1. Data'!M:M))/(MAX('1. Data'!M:M)-MIN('1. Data'!M:M))</f>
        <v>0.4</v>
      </c>
    </row>
    <row r="667" ht="15.75" customHeight="1">
      <c r="A667" s="60">
        <v>663.0</v>
      </c>
      <c r="B667" s="61">
        <f>('1. Data'!B664-MIN('1. Data'!B:B))/(MAX('1. Data'!B:B)-MIN('1. Data'!B:B))</f>
        <v>0.2300884956</v>
      </c>
      <c r="C667" s="61">
        <f>(MAX('1. Data'!C:C)-'1. Data'!C664)/(MAX('1. Data'!C:C)-MIN('1. Data'!C:C))</f>
        <v>0.6917808219</v>
      </c>
      <c r="D667" s="61">
        <f>('1. Data'!D664-MIN('1. Data'!D:D))/(MAX('1. Data'!D:D)-MIN('1. Data'!D:D))</f>
        <v>0.06</v>
      </c>
      <c r="E667" s="61">
        <f>('1. Data'!E664-MIN('1. Data'!E:E))/(MAX('1. Data'!E:E)-MIN('1. Data'!E:E))</f>
        <v>0.04794520548</v>
      </c>
      <c r="F667" s="61">
        <f>(MAX('1. Data'!F:F)-'1. Data'!F664)/(MAX('1. Data'!F:F)-MIN('1. Data'!F:F))</f>
        <v>0.8931552588</v>
      </c>
      <c r="G667" s="61">
        <f>(MAX('1. Data'!G:G)-'1. Data'!G664)/(MAX('1. Data'!G:G)-MIN('1. Data'!G:G))</f>
        <v>0.8873239437</v>
      </c>
      <c r="H667" s="61">
        <f>(MAX('1. Data'!H:H)-'1. Data'!H664)/(MAX('1. Data'!H:H)-MIN('1. Data'!H:H))</f>
        <v>0.925795053</v>
      </c>
      <c r="I667" s="61">
        <f>(MAX('1. Data'!I:I)-'1. Data'!I664)/(MAX('1. Data'!I:I)-MIN('1. Data'!I:I))</f>
        <v>0.4765051395</v>
      </c>
      <c r="J667" s="61">
        <f>(MAX('1. Data'!J:J)-'1. Data'!J664)/(MAX('1. Data'!J:J)-MIN('1. Data'!J:J))</f>
        <v>0.5118110236</v>
      </c>
      <c r="K667" s="61">
        <f>('1. Data'!K664-MIN('1. Data'!K:K))/(MAX('1. Data'!K:K)-MIN('1. Data'!K:K))</f>
        <v>0.2215568862</v>
      </c>
      <c r="L667" s="61">
        <f>('1. Data'!L664-MIN('1. Data'!L:L))/(MAX('1. Data'!L:L)-MIN('1. Data'!L:L))</f>
        <v>0.1846153846</v>
      </c>
      <c r="M667" s="61">
        <f>('1. Data'!M664-MIN('1. Data'!M:M))/(MAX('1. Data'!M:M)-MIN('1. Data'!M:M))</f>
        <v>0.6</v>
      </c>
    </row>
    <row r="668" ht="15.75" customHeight="1">
      <c r="A668" s="60">
        <v>664.0</v>
      </c>
      <c r="B668" s="61">
        <f>('1. Data'!B665-MIN('1. Data'!B:B))/(MAX('1. Data'!B:B)-MIN('1. Data'!B:B))</f>
        <v>0.4867256637</v>
      </c>
      <c r="C668" s="61">
        <f>(MAX('1. Data'!C:C)-'1. Data'!C665)/(MAX('1. Data'!C:C)-MIN('1. Data'!C:C))</f>
        <v>0.8904109589</v>
      </c>
      <c r="D668" s="61">
        <f>('1. Data'!D665-MIN('1. Data'!D:D))/(MAX('1. Data'!D:D)-MIN('1. Data'!D:D))</f>
        <v>0.46</v>
      </c>
      <c r="E668" s="61">
        <f>('1. Data'!E665-MIN('1. Data'!E:E))/(MAX('1. Data'!E:E)-MIN('1. Data'!E:E))</f>
        <v>0.06164383562</v>
      </c>
      <c r="F668" s="61">
        <f>(MAX('1. Data'!F:F)-'1. Data'!F665)/(MAX('1. Data'!F:F)-MIN('1. Data'!F:F))</f>
        <v>0.9365609349</v>
      </c>
      <c r="G668" s="61">
        <f>(MAX('1. Data'!G:G)-'1. Data'!G665)/(MAX('1. Data'!G:G)-MIN('1. Data'!G:G))</f>
        <v>0.9436619718</v>
      </c>
      <c r="H668" s="61">
        <f>(MAX('1. Data'!H:H)-'1. Data'!H665)/(MAX('1. Data'!H:H)-MIN('1. Data'!H:H))</f>
        <v>0.9752650177</v>
      </c>
      <c r="I668" s="61">
        <f>(MAX('1. Data'!I:I)-'1. Data'!I665)/(MAX('1. Data'!I:I)-MIN('1. Data'!I:I))</f>
        <v>0.4618208517</v>
      </c>
      <c r="J668" s="61">
        <f>(MAX('1. Data'!J:J)-'1. Data'!J665)/(MAX('1. Data'!J:J)-MIN('1. Data'!J:J))</f>
        <v>0.7637795276</v>
      </c>
      <c r="K668" s="61">
        <f>('1. Data'!K665-MIN('1. Data'!K:K))/(MAX('1. Data'!K:K)-MIN('1. Data'!K:K))</f>
        <v>0.2754491018</v>
      </c>
      <c r="L668" s="61">
        <f>('1. Data'!L665-MIN('1. Data'!L:L))/(MAX('1. Data'!L:L)-MIN('1. Data'!L:L))</f>
        <v>0.2769230769</v>
      </c>
      <c r="M668" s="61">
        <f>('1. Data'!M665-MIN('1. Data'!M:M))/(MAX('1. Data'!M:M)-MIN('1. Data'!M:M))</f>
        <v>0.6</v>
      </c>
    </row>
    <row r="669" ht="15.75" customHeight="1">
      <c r="A669" s="60">
        <v>665.0</v>
      </c>
      <c r="B669" s="61">
        <f>('1. Data'!B666-MIN('1. Data'!B:B))/(MAX('1. Data'!B:B)-MIN('1. Data'!B:B))</f>
        <v>0.6637168142</v>
      </c>
      <c r="C669" s="61">
        <f>(MAX('1. Data'!C:C)-'1. Data'!C666)/(MAX('1. Data'!C:C)-MIN('1. Data'!C:C))</f>
        <v>0.8082191781</v>
      </c>
      <c r="D669" s="61">
        <f>('1. Data'!D666-MIN('1. Data'!D:D))/(MAX('1. Data'!D:D)-MIN('1. Data'!D:D))</f>
        <v>0.52</v>
      </c>
      <c r="E669" s="61">
        <f>('1. Data'!E666-MIN('1. Data'!E:E))/(MAX('1. Data'!E:E)-MIN('1. Data'!E:E))</f>
        <v>0.07534246575</v>
      </c>
      <c r="F669" s="61">
        <f>(MAX('1. Data'!F:F)-'1. Data'!F666)/(MAX('1. Data'!F:F)-MIN('1. Data'!F:F))</f>
        <v>0.8664440735</v>
      </c>
      <c r="G669" s="61">
        <f>(MAX('1. Data'!G:G)-'1. Data'!G666)/(MAX('1. Data'!G:G)-MIN('1. Data'!G:G))</f>
        <v>0.8028169014</v>
      </c>
      <c r="H669" s="61">
        <f>(MAX('1. Data'!H:H)-'1. Data'!H666)/(MAX('1. Data'!H:H)-MIN('1. Data'!H:H))</f>
        <v>0.8303886926</v>
      </c>
      <c r="I669" s="61">
        <f>(MAX('1. Data'!I:I)-'1. Data'!I666)/(MAX('1. Data'!I:I)-MIN('1. Data'!I:I))</f>
        <v>0.2709251101</v>
      </c>
      <c r="J669" s="61">
        <f>(MAX('1. Data'!J:J)-'1. Data'!J666)/(MAX('1. Data'!J:J)-MIN('1. Data'!J:J))</f>
        <v>0.7716535433</v>
      </c>
      <c r="K669" s="61">
        <f>('1. Data'!K666-MIN('1. Data'!K:K))/(MAX('1. Data'!K:K)-MIN('1. Data'!K:K))</f>
        <v>0.1976047904</v>
      </c>
      <c r="L669" s="61">
        <f>('1. Data'!L666-MIN('1. Data'!L:L))/(MAX('1. Data'!L:L)-MIN('1. Data'!L:L))</f>
        <v>0.2769230769</v>
      </c>
      <c r="M669" s="61">
        <f>('1. Data'!M666-MIN('1. Data'!M:M))/(MAX('1. Data'!M:M)-MIN('1. Data'!M:M))</f>
        <v>0.4</v>
      </c>
    </row>
    <row r="670" ht="15.75" customHeight="1">
      <c r="A670" s="60">
        <v>666.0</v>
      </c>
      <c r="B670" s="61">
        <f>('1. Data'!B667-MIN('1. Data'!B:B))/(MAX('1. Data'!B:B)-MIN('1. Data'!B:B))</f>
        <v>0.4247787611</v>
      </c>
      <c r="C670" s="61">
        <f>(MAX('1. Data'!C:C)-'1. Data'!C667)/(MAX('1. Data'!C:C)-MIN('1. Data'!C:C))</f>
        <v>0.6780821918</v>
      </c>
      <c r="D670" s="61">
        <f>('1. Data'!D667-MIN('1. Data'!D:D))/(MAX('1. Data'!D:D)-MIN('1. Data'!D:D))</f>
        <v>0.14</v>
      </c>
      <c r="E670" s="61">
        <f>('1. Data'!E667-MIN('1. Data'!E:E))/(MAX('1. Data'!E:E)-MIN('1. Data'!E:E))</f>
        <v>0.07534246575</v>
      </c>
      <c r="F670" s="61">
        <f>(MAX('1. Data'!F:F)-'1. Data'!F667)/(MAX('1. Data'!F:F)-MIN('1. Data'!F:F))</f>
        <v>0.8797996661</v>
      </c>
      <c r="G670" s="61">
        <f>(MAX('1. Data'!G:G)-'1. Data'!G667)/(MAX('1. Data'!G:G)-MIN('1. Data'!G:G))</f>
        <v>0.661971831</v>
      </c>
      <c r="H670" s="61">
        <f>(MAX('1. Data'!H:H)-'1. Data'!H667)/(MAX('1. Data'!H:H)-MIN('1. Data'!H:H))</f>
        <v>0.851590106</v>
      </c>
      <c r="I670" s="61">
        <f>(MAX('1. Data'!I:I)-'1. Data'!I667)/(MAX('1. Data'!I:I)-MIN('1. Data'!I:I))</f>
        <v>0.4104258443</v>
      </c>
      <c r="J670" s="61">
        <f>(MAX('1. Data'!J:J)-'1. Data'!J667)/(MAX('1. Data'!J:J)-MIN('1. Data'!J:J))</f>
        <v>0.6850393701</v>
      </c>
      <c r="K670" s="61">
        <f>('1. Data'!K667-MIN('1. Data'!K:K))/(MAX('1. Data'!K:K)-MIN('1. Data'!K:K))</f>
        <v>0.1377245509</v>
      </c>
      <c r="L670" s="61">
        <f>('1. Data'!L667-MIN('1. Data'!L:L))/(MAX('1. Data'!L:L)-MIN('1. Data'!L:L))</f>
        <v>0.2</v>
      </c>
      <c r="M670" s="61">
        <f>('1. Data'!M667-MIN('1. Data'!M:M))/(MAX('1. Data'!M:M)-MIN('1. Data'!M:M))</f>
        <v>0.4</v>
      </c>
    </row>
    <row r="671" ht="15.75" customHeight="1">
      <c r="A671" s="60">
        <v>667.0</v>
      </c>
      <c r="B671" s="61">
        <f>('1. Data'!B668-MIN('1. Data'!B:B))/(MAX('1. Data'!B:B)-MIN('1. Data'!B:B))</f>
        <v>0.3274336283</v>
      </c>
      <c r="C671" s="61">
        <f>(MAX('1. Data'!C:C)-'1. Data'!C668)/(MAX('1. Data'!C:C)-MIN('1. Data'!C:C))</f>
        <v>0.7465753425</v>
      </c>
      <c r="D671" s="61">
        <f>('1. Data'!D668-MIN('1. Data'!D:D))/(MAX('1. Data'!D:D)-MIN('1. Data'!D:D))</f>
        <v>0.36</v>
      </c>
      <c r="E671" s="61">
        <f>('1. Data'!E668-MIN('1. Data'!E:E))/(MAX('1. Data'!E:E)-MIN('1. Data'!E:E))</f>
        <v>0.06164383562</v>
      </c>
      <c r="F671" s="61">
        <f>(MAX('1. Data'!F:F)-'1. Data'!F668)/(MAX('1. Data'!F:F)-MIN('1. Data'!F:F))</f>
        <v>0.6494156928</v>
      </c>
      <c r="G671" s="61">
        <f>(MAX('1. Data'!G:G)-'1. Data'!G668)/(MAX('1. Data'!G:G)-MIN('1. Data'!G:G))</f>
        <v>0.9295774648</v>
      </c>
      <c r="H671" s="61">
        <f>(MAX('1. Data'!H:H)-'1. Data'!H668)/(MAX('1. Data'!H:H)-MIN('1. Data'!H:H))</f>
        <v>0.964664311</v>
      </c>
      <c r="I671" s="61">
        <f>(MAX('1. Data'!I:I)-'1. Data'!I668)/(MAX('1. Data'!I:I)-MIN('1. Data'!I:I))</f>
        <v>0.4177679883</v>
      </c>
      <c r="J671" s="61">
        <f>(MAX('1. Data'!J:J)-'1. Data'!J668)/(MAX('1. Data'!J:J)-MIN('1. Data'!J:J))</f>
        <v>0.6535433071</v>
      </c>
      <c r="K671" s="61">
        <f>('1. Data'!K668-MIN('1. Data'!K:K))/(MAX('1. Data'!K:K)-MIN('1. Data'!K:K))</f>
        <v>0.1616766467</v>
      </c>
      <c r="L671" s="61">
        <f>('1. Data'!L668-MIN('1. Data'!L:L))/(MAX('1. Data'!L:L)-MIN('1. Data'!L:L))</f>
        <v>0.1692307692</v>
      </c>
      <c r="M671" s="61">
        <f>('1. Data'!M668-MIN('1. Data'!M:M))/(MAX('1. Data'!M:M)-MIN('1. Data'!M:M))</f>
        <v>0.6</v>
      </c>
    </row>
    <row r="672" ht="15.75" customHeight="1">
      <c r="A672" s="60">
        <v>668.0</v>
      </c>
      <c r="B672" s="61">
        <f>('1. Data'!B669-MIN('1. Data'!B:B))/(MAX('1. Data'!B:B)-MIN('1. Data'!B:B))</f>
        <v>0.592920354</v>
      </c>
      <c r="C672" s="61">
        <f>(MAX('1. Data'!C:C)-'1. Data'!C669)/(MAX('1. Data'!C:C)-MIN('1. Data'!C:C))</f>
        <v>0.8493150685</v>
      </c>
      <c r="D672" s="61">
        <f>('1. Data'!D669-MIN('1. Data'!D:D))/(MAX('1. Data'!D:D)-MIN('1. Data'!D:D))</f>
        <v>0.45</v>
      </c>
      <c r="E672" s="61">
        <f>('1. Data'!E669-MIN('1. Data'!E:E))/(MAX('1. Data'!E:E)-MIN('1. Data'!E:E))</f>
        <v>0.07534246575</v>
      </c>
      <c r="F672" s="61">
        <f>(MAX('1. Data'!F:F)-'1. Data'!F669)/(MAX('1. Data'!F:F)-MIN('1. Data'!F:F))</f>
        <v>0.8831385643</v>
      </c>
      <c r="G672" s="61">
        <f>(MAX('1. Data'!G:G)-'1. Data'!G669)/(MAX('1. Data'!G:G)-MIN('1. Data'!G:G))</f>
        <v>0.9295774648</v>
      </c>
      <c r="H672" s="61">
        <f>(MAX('1. Data'!H:H)-'1. Data'!H669)/(MAX('1. Data'!H:H)-MIN('1. Data'!H:H))</f>
        <v>0.9681978799</v>
      </c>
      <c r="I672" s="61">
        <f>(MAX('1. Data'!I:I)-'1. Data'!I669)/(MAX('1. Data'!I:I)-MIN('1. Data'!I:I))</f>
        <v>0.359030837</v>
      </c>
      <c r="J672" s="61">
        <f>(MAX('1. Data'!J:J)-'1. Data'!J669)/(MAX('1. Data'!J:J)-MIN('1. Data'!J:J))</f>
        <v>0.842519685</v>
      </c>
      <c r="K672" s="61">
        <f>('1. Data'!K669-MIN('1. Data'!K:K))/(MAX('1. Data'!K:K)-MIN('1. Data'!K:K))</f>
        <v>0.1976047904</v>
      </c>
      <c r="L672" s="61">
        <f>('1. Data'!L669-MIN('1. Data'!L:L))/(MAX('1. Data'!L:L)-MIN('1. Data'!L:L))</f>
        <v>0.1230769231</v>
      </c>
      <c r="M672" s="61">
        <f>('1. Data'!M669-MIN('1. Data'!M:M))/(MAX('1. Data'!M:M)-MIN('1. Data'!M:M))</f>
        <v>0.6</v>
      </c>
    </row>
    <row r="673" ht="15.75" customHeight="1">
      <c r="A673" s="60">
        <v>669.0</v>
      </c>
      <c r="B673" s="61">
        <f>('1. Data'!B670-MIN('1. Data'!B:B))/(MAX('1. Data'!B:B)-MIN('1. Data'!B:B))</f>
        <v>0.4778761062</v>
      </c>
      <c r="C673" s="61">
        <f>(MAX('1. Data'!C:C)-'1. Data'!C670)/(MAX('1. Data'!C:C)-MIN('1. Data'!C:C))</f>
        <v>0.5821917808</v>
      </c>
      <c r="D673" s="61">
        <f>('1. Data'!D670-MIN('1. Data'!D:D))/(MAX('1. Data'!D:D)-MIN('1. Data'!D:D))</f>
        <v>0.43</v>
      </c>
      <c r="E673" s="61">
        <f>('1. Data'!E670-MIN('1. Data'!E:E))/(MAX('1. Data'!E:E)-MIN('1. Data'!E:E))</f>
        <v>0.09589041096</v>
      </c>
      <c r="F673" s="61">
        <f>(MAX('1. Data'!F:F)-'1. Data'!F670)/(MAX('1. Data'!F:F)-MIN('1. Data'!F:F))</f>
        <v>0.9215358932</v>
      </c>
      <c r="G673" s="61">
        <f>(MAX('1. Data'!G:G)-'1. Data'!G670)/(MAX('1. Data'!G:G)-MIN('1. Data'!G:G))</f>
        <v>0.8028169014</v>
      </c>
      <c r="H673" s="61">
        <f>(MAX('1. Data'!H:H)-'1. Data'!H670)/(MAX('1. Data'!H:H)-MIN('1. Data'!H:H))</f>
        <v>0.9116607774</v>
      </c>
      <c r="I673" s="61">
        <f>(MAX('1. Data'!I:I)-'1. Data'!I670)/(MAX('1. Data'!I:I)-MIN('1. Data'!I:I))</f>
        <v>0.5205580029</v>
      </c>
      <c r="J673" s="61">
        <f>(MAX('1. Data'!J:J)-'1. Data'!J670)/(MAX('1. Data'!J:J)-MIN('1. Data'!J:J))</f>
        <v>0.6771653543</v>
      </c>
      <c r="K673" s="61">
        <f>('1. Data'!K670-MIN('1. Data'!K:K))/(MAX('1. Data'!K:K)-MIN('1. Data'!K:K))</f>
        <v>0.1437125749</v>
      </c>
      <c r="L673" s="61">
        <f>('1. Data'!L670-MIN('1. Data'!L:L))/(MAX('1. Data'!L:L)-MIN('1. Data'!L:L))</f>
        <v>0.4</v>
      </c>
      <c r="M673" s="61">
        <f>('1. Data'!M670-MIN('1. Data'!M:M))/(MAX('1. Data'!M:M)-MIN('1. Data'!M:M))</f>
        <v>0.4</v>
      </c>
    </row>
    <row r="674" ht="15.75" customHeight="1">
      <c r="A674" s="60">
        <v>670.0</v>
      </c>
      <c r="B674" s="61">
        <f>('1. Data'!B671-MIN('1. Data'!B:B))/(MAX('1. Data'!B:B)-MIN('1. Data'!B:B))</f>
        <v>0.592920354</v>
      </c>
      <c r="C674" s="61">
        <f>(MAX('1. Data'!C:C)-'1. Data'!C671)/(MAX('1. Data'!C:C)-MIN('1. Data'!C:C))</f>
        <v>0.8493150685</v>
      </c>
      <c r="D674" s="61">
        <f>('1. Data'!D671-MIN('1. Data'!D:D))/(MAX('1. Data'!D:D)-MIN('1. Data'!D:D))</f>
        <v>0.45</v>
      </c>
      <c r="E674" s="61">
        <f>('1. Data'!E671-MIN('1. Data'!E:E))/(MAX('1. Data'!E:E)-MIN('1. Data'!E:E))</f>
        <v>0.07534246575</v>
      </c>
      <c r="F674" s="61">
        <f>(MAX('1. Data'!F:F)-'1. Data'!F671)/(MAX('1. Data'!F:F)-MIN('1. Data'!F:F))</f>
        <v>0.8831385643</v>
      </c>
      <c r="G674" s="61">
        <f>(MAX('1. Data'!G:G)-'1. Data'!G671)/(MAX('1. Data'!G:G)-MIN('1. Data'!G:G))</f>
        <v>0.9295774648</v>
      </c>
      <c r="H674" s="61">
        <f>(MAX('1. Data'!H:H)-'1. Data'!H671)/(MAX('1. Data'!H:H)-MIN('1. Data'!H:H))</f>
        <v>0.9681978799</v>
      </c>
      <c r="I674" s="61">
        <f>(MAX('1. Data'!I:I)-'1. Data'!I671)/(MAX('1. Data'!I:I)-MIN('1. Data'!I:I))</f>
        <v>0.359030837</v>
      </c>
      <c r="J674" s="61">
        <f>(MAX('1. Data'!J:J)-'1. Data'!J671)/(MAX('1. Data'!J:J)-MIN('1. Data'!J:J))</f>
        <v>0.842519685</v>
      </c>
      <c r="K674" s="61">
        <f>('1. Data'!K671-MIN('1. Data'!K:K))/(MAX('1. Data'!K:K)-MIN('1. Data'!K:K))</f>
        <v>0.1976047904</v>
      </c>
      <c r="L674" s="61">
        <f>('1. Data'!L671-MIN('1. Data'!L:L))/(MAX('1. Data'!L:L)-MIN('1. Data'!L:L))</f>
        <v>0.1230769231</v>
      </c>
      <c r="M674" s="61">
        <f>('1. Data'!M671-MIN('1. Data'!M:M))/(MAX('1. Data'!M:M)-MIN('1. Data'!M:M))</f>
        <v>0.6</v>
      </c>
    </row>
    <row r="675" ht="15.75" customHeight="1">
      <c r="A675" s="60">
        <v>671.0</v>
      </c>
      <c r="B675" s="61">
        <f>('1. Data'!B672-MIN('1. Data'!B:B))/(MAX('1. Data'!B:B)-MIN('1. Data'!B:B))</f>
        <v>0.203539823</v>
      </c>
      <c r="C675" s="61">
        <f>(MAX('1. Data'!C:C)-'1. Data'!C672)/(MAX('1. Data'!C:C)-MIN('1. Data'!C:C))</f>
        <v>0.8082191781</v>
      </c>
      <c r="D675" s="61">
        <f>('1. Data'!D672-MIN('1. Data'!D:D))/(MAX('1. Data'!D:D)-MIN('1. Data'!D:D))</f>
        <v>0.24</v>
      </c>
      <c r="E675" s="61">
        <f>('1. Data'!E672-MIN('1. Data'!E:E))/(MAX('1. Data'!E:E)-MIN('1. Data'!E:E))</f>
        <v>0.1095890411</v>
      </c>
      <c r="F675" s="61">
        <f>(MAX('1. Data'!F:F)-'1. Data'!F672)/(MAX('1. Data'!F:F)-MIN('1. Data'!F:F))</f>
        <v>0.8814691152</v>
      </c>
      <c r="G675" s="61">
        <f>(MAX('1. Data'!G:G)-'1. Data'!G672)/(MAX('1. Data'!G:G)-MIN('1. Data'!G:G))</f>
        <v>0.5915492958</v>
      </c>
      <c r="H675" s="61">
        <f>(MAX('1. Data'!H:H)-'1. Data'!H672)/(MAX('1. Data'!H:H)-MIN('1. Data'!H:H))</f>
        <v>0.8621908127</v>
      </c>
      <c r="I675" s="61">
        <f>(MAX('1. Data'!I:I)-'1. Data'!I672)/(MAX('1. Data'!I:I)-MIN('1. Data'!I:I))</f>
        <v>0.5719530103</v>
      </c>
      <c r="J675" s="61">
        <f>(MAX('1. Data'!J:J)-'1. Data'!J672)/(MAX('1. Data'!J:J)-MIN('1. Data'!J:J))</f>
        <v>0.5905511811</v>
      </c>
      <c r="K675" s="61">
        <f>('1. Data'!K672-MIN('1. Data'!K:K))/(MAX('1. Data'!K:K)-MIN('1. Data'!K:K))</f>
        <v>0.1497005988</v>
      </c>
      <c r="L675" s="61">
        <f>('1. Data'!L672-MIN('1. Data'!L:L))/(MAX('1. Data'!L:L)-MIN('1. Data'!L:L))</f>
        <v>0.2461538462</v>
      </c>
      <c r="M675" s="61">
        <f>('1. Data'!M672-MIN('1. Data'!M:M))/(MAX('1. Data'!M:M)-MIN('1. Data'!M:M))</f>
        <v>0.4</v>
      </c>
    </row>
    <row r="676" ht="15.75" customHeight="1">
      <c r="A676" s="60">
        <v>672.0</v>
      </c>
      <c r="B676" s="61">
        <f>('1. Data'!B673-MIN('1. Data'!B:B))/(MAX('1. Data'!B:B)-MIN('1. Data'!B:B))</f>
        <v>0.3185840708</v>
      </c>
      <c r="C676" s="61">
        <f>(MAX('1. Data'!C:C)-'1. Data'!C673)/(MAX('1. Data'!C:C)-MIN('1. Data'!C:C))</f>
        <v>0.5821917808</v>
      </c>
      <c r="D676" s="61">
        <f>('1. Data'!D673-MIN('1. Data'!D:D))/(MAX('1. Data'!D:D)-MIN('1. Data'!D:D))</f>
        <v>0.21</v>
      </c>
      <c r="E676" s="61">
        <f>('1. Data'!E673-MIN('1. Data'!E:E))/(MAX('1. Data'!E:E)-MIN('1. Data'!E:E))</f>
        <v>0.05479452055</v>
      </c>
      <c r="F676" s="61">
        <f>(MAX('1. Data'!F:F)-'1. Data'!F673)/(MAX('1. Data'!F:F)-MIN('1. Data'!F:F))</f>
        <v>0.8964941569</v>
      </c>
      <c r="G676" s="61">
        <f>(MAX('1. Data'!G:G)-'1. Data'!G673)/(MAX('1. Data'!G:G)-MIN('1. Data'!G:G))</f>
        <v>0.9436619718</v>
      </c>
      <c r="H676" s="61">
        <f>(MAX('1. Data'!H:H)-'1. Data'!H673)/(MAX('1. Data'!H:H)-MIN('1. Data'!H:H))</f>
        <v>0.9752650177</v>
      </c>
      <c r="I676" s="61">
        <f>(MAX('1. Data'!I:I)-'1. Data'!I673)/(MAX('1. Data'!I:I)-MIN('1. Data'!I:I))</f>
        <v>0.5058737151</v>
      </c>
      <c r="J676" s="61">
        <f>(MAX('1. Data'!J:J)-'1. Data'!J673)/(MAX('1. Data'!J:J)-MIN('1. Data'!J:J))</f>
        <v>0.6377952756</v>
      </c>
      <c r="K676" s="61">
        <f>('1. Data'!K673-MIN('1. Data'!K:K))/(MAX('1. Data'!K:K)-MIN('1. Data'!K:K))</f>
        <v>0.1137724551</v>
      </c>
      <c r="L676" s="61">
        <f>('1. Data'!L673-MIN('1. Data'!L:L))/(MAX('1. Data'!L:L)-MIN('1. Data'!L:L))</f>
        <v>0.1692307692</v>
      </c>
      <c r="M676" s="61">
        <f>('1. Data'!M673-MIN('1. Data'!M:M))/(MAX('1. Data'!M:M)-MIN('1. Data'!M:M))</f>
        <v>0.4</v>
      </c>
    </row>
    <row r="677" ht="15.75" customHeight="1">
      <c r="A677" s="60">
        <v>673.0</v>
      </c>
      <c r="B677" s="61">
        <f>('1. Data'!B674-MIN('1. Data'!B:B))/(MAX('1. Data'!B:B)-MIN('1. Data'!B:B))</f>
        <v>0.4601769912</v>
      </c>
      <c r="C677" s="61">
        <f>(MAX('1. Data'!C:C)-'1. Data'!C674)/(MAX('1. Data'!C:C)-MIN('1. Data'!C:C))</f>
        <v>0.2328767123</v>
      </c>
      <c r="D677" s="61">
        <f>('1. Data'!D674-MIN('1. Data'!D:D))/(MAX('1. Data'!D:D)-MIN('1. Data'!D:D))</f>
        <v>0.34</v>
      </c>
      <c r="E677" s="61">
        <f>('1. Data'!E674-MIN('1. Data'!E:E))/(MAX('1. Data'!E:E)-MIN('1. Data'!E:E))</f>
        <v>0.07534246575</v>
      </c>
      <c r="F677" s="61">
        <f>(MAX('1. Data'!F:F)-'1. Data'!F674)/(MAX('1. Data'!F:F)-MIN('1. Data'!F:F))</f>
        <v>0.8881469115</v>
      </c>
      <c r="G677" s="61">
        <f>(MAX('1. Data'!G:G)-'1. Data'!G674)/(MAX('1. Data'!G:G)-MIN('1. Data'!G:G))</f>
        <v>0.5633802817</v>
      </c>
      <c r="H677" s="61">
        <f>(MAX('1. Data'!H:H)-'1. Data'!H674)/(MAX('1. Data'!H:H)-MIN('1. Data'!H:H))</f>
        <v>0.4876325088</v>
      </c>
      <c r="I677" s="61">
        <f>(MAX('1. Data'!I:I)-'1. Data'!I674)/(MAX('1. Data'!I:I)-MIN('1. Data'!I:I))</f>
        <v>0.4177679883</v>
      </c>
      <c r="J677" s="61">
        <f>(MAX('1. Data'!J:J)-'1. Data'!J674)/(MAX('1. Data'!J:J)-MIN('1. Data'!J:J))</f>
        <v>0.6771653543</v>
      </c>
      <c r="K677" s="61">
        <f>('1. Data'!K674-MIN('1. Data'!K:K))/(MAX('1. Data'!K:K)-MIN('1. Data'!K:K))</f>
        <v>0.119760479</v>
      </c>
      <c r="L677" s="61">
        <f>('1. Data'!L674-MIN('1. Data'!L:L))/(MAX('1. Data'!L:L)-MIN('1. Data'!L:L))</f>
        <v>0.1692307692</v>
      </c>
      <c r="M677" s="61">
        <f>('1. Data'!M674-MIN('1. Data'!M:M))/(MAX('1. Data'!M:M)-MIN('1. Data'!M:M))</f>
        <v>0.4</v>
      </c>
    </row>
    <row r="678" ht="15.75" customHeight="1">
      <c r="A678" s="60">
        <v>674.0</v>
      </c>
      <c r="B678" s="61">
        <f>('1. Data'!B675-MIN('1. Data'!B:B))/(MAX('1. Data'!B:B)-MIN('1. Data'!B:B))</f>
        <v>0.3185840708</v>
      </c>
      <c r="C678" s="61">
        <f>(MAX('1. Data'!C:C)-'1. Data'!C675)/(MAX('1. Data'!C:C)-MIN('1. Data'!C:C))</f>
        <v>0.5821917808</v>
      </c>
      <c r="D678" s="61">
        <f>('1. Data'!D675-MIN('1. Data'!D:D))/(MAX('1. Data'!D:D)-MIN('1. Data'!D:D))</f>
        <v>0.21</v>
      </c>
      <c r="E678" s="61">
        <f>('1. Data'!E675-MIN('1. Data'!E:E))/(MAX('1. Data'!E:E)-MIN('1. Data'!E:E))</f>
        <v>0.05479452055</v>
      </c>
      <c r="F678" s="61">
        <f>(MAX('1. Data'!F:F)-'1. Data'!F675)/(MAX('1. Data'!F:F)-MIN('1. Data'!F:F))</f>
        <v>0.8964941569</v>
      </c>
      <c r="G678" s="61">
        <f>(MAX('1. Data'!G:G)-'1. Data'!G675)/(MAX('1. Data'!G:G)-MIN('1. Data'!G:G))</f>
        <v>0.9436619718</v>
      </c>
      <c r="H678" s="61">
        <f>(MAX('1. Data'!H:H)-'1. Data'!H675)/(MAX('1. Data'!H:H)-MIN('1. Data'!H:H))</f>
        <v>0.9752650177</v>
      </c>
      <c r="I678" s="61">
        <f>(MAX('1. Data'!I:I)-'1. Data'!I675)/(MAX('1. Data'!I:I)-MIN('1. Data'!I:I))</f>
        <v>0.5058737151</v>
      </c>
      <c r="J678" s="61">
        <f>(MAX('1. Data'!J:J)-'1. Data'!J675)/(MAX('1. Data'!J:J)-MIN('1. Data'!J:J))</f>
        <v>0.6377952756</v>
      </c>
      <c r="K678" s="61">
        <f>('1. Data'!K675-MIN('1. Data'!K:K))/(MAX('1. Data'!K:K)-MIN('1. Data'!K:K))</f>
        <v>0.1137724551</v>
      </c>
      <c r="L678" s="61">
        <f>('1. Data'!L675-MIN('1. Data'!L:L))/(MAX('1. Data'!L:L)-MIN('1. Data'!L:L))</f>
        <v>0.1692307692</v>
      </c>
      <c r="M678" s="61">
        <f>('1. Data'!M675-MIN('1. Data'!M:M))/(MAX('1. Data'!M:M)-MIN('1. Data'!M:M))</f>
        <v>0.4</v>
      </c>
    </row>
    <row r="679" ht="15.75" customHeight="1">
      <c r="A679" s="60">
        <v>675.0</v>
      </c>
      <c r="B679" s="61">
        <f>('1. Data'!B676-MIN('1. Data'!B:B))/(MAX('1. Data'!B:B)-MIN('1. Data'!B:B))</f>
        <v>0.5486725664</v>
      </c>
      <c r="C679" s="61">
        <f>(MAX('1. Data'!C:C)-'1. Data'!C676)/(MAX('1. Data'!C:C)-MIN('1. Data'!C:C))</f>
        <v>0.8082191781</v>
      </c>
      <c r="D679" s="61">
        <f>('1. Data'!D676-MIN('1. Data'!D:D))/(MAX('1. Data'!D:D)-MIN('1. Data'!D:D))</f>
        <v>0.41</v>
      </c>
      <c r="E679" s="61">
        <f>('1. Data'!E676-MIN('1. Data'!E:E))/(MAX('1. Data'!E:E)-MIN('1. Data'!E:E))</f>
        <v>0.08904109589</v>
      </c>
      <c r="F679" s="61">
        <f>(MAX('1. Data'!F:F)-'1. Data'!F676)/(MAX('1. Data'!F:F)-MIN('1. Data'!F:F))</f>
        <v>0.8797996661</v>
      </c>
      <c r="G679" s="61">
        <f>(MAX('1. Data'!G:G)-'1. Data'!G676)/(MAX('1. Data'!G:G)-MIN('1. Data'!G:G))</f>
        <v>0.9154929577</v>
      </c>
      <c r="H679" s="61">
        <f>(MAX('1. Data'!H:H)-'1. Data'!H676)/(MAX('1. Data'!H:H)-MIN('1. Data'!H:H))</f>
        <v>0.961130742</v>
      </c>
      <c r="I679" s="61">
        <f>(MAX('1. Data'!I:I)-'1. Data'!I676)/(MAX('1. Data'!I:I)-MIN('1. Data'!I:I))</f>
        <v>0.3883994126</v>
      </c>
      <c r="J679" s="61">
        <f>(MAX('1. Data'!J:J)-'1. Data'!J676)/(MAX('1. Data'!J:J)-MIN('1. Data'!J:J))</f>
        <v>0.7322834646</v>
      </c>
      <c r="K679" s="61">
        <f>('1. Data'!K676-MIN('1. Data'!K:K))/(MAX('1. Data'!K:K)-MIN('1. Data'!K:K))</f>
        <v>0.2035928144</v>
      </c>
      <c r="L679" s="61">
        <f>('1. Data'!L676-MIN('1. Data'!L:L))/(MAX('1. Data'!L:L)-MIN('1. Data'!L:L))</f>
        <v>0.1384615385</v>
      </c>
      <c r="M679" s="61">
        <f>('1. Data'!M676-MIN('1. Data'!M:M))/(MAX('1. Data'!M:M)-MIN('1. Data'!M:M))</f>
        <v>0.6</v>
      </c>
    </row>
    <row r="680" ht="15.75" customHeight="1">
      <c r="A680" s="60">
        <v>676.0</v>
      </c>
      <c r="B680" s="61">
        <f>('1. Data'!B677-MIN('1. Data'!B:B))/(MAX('1. Data'!B:B)-MIN('1. Data'!B:B))</f>
        <v>0.4159292035</v>
      </c>
      <c r="C680" s="61">
        <f>(MAX('1. Data'!C:C)-'1. Data'!C677)/(MAX('1. Data'!C:C)-MIN('1. Data'!C:C))</f>
        <v>0.801369863</v>
      </c>
      <c r="D680" s="61">
        <f>('1. Data'!D677-MIN('1. Data'!D:D))/(MAX('1. Data'!D:D)-MIN('1. Data'!D:D))</f>
        <v>0.39</v>
      </c>
      <c r="E680" s="61">
        <f>('1. Data'!E677-MIN('1. Data'!E:E))/(MAX('1. Data'!E:E)-MIN('1. Data'!E:E))</f>
        <v>0.08904109589</v>
      </c>
      <c r="F680" s="61">
        <f>(MAX('1. Data'!F:F)-'1. Data'!F677)/(MAX('1. Data'!F:F)-MIN('1. Data'!F:F))</f>
        <v>0.9131886477</v>
      </c>
      <c r="G680" s="61">
        <f>(MAX('1. Data'!G:G)-'1. Data'!G677)/(MAX('1. Data'!G:G)-MIN('1. Data'!G:G))</f>
        <v>0.8450704225</v>
      </c>
      <c r="H680" s="61">
        <f>(MAX('1. Data'!H:H)-'1. Data'!H677)/(MAX('1. Data'!H:H)-MIN('1. Data'!H:H))</f>
        <v>0.9116607774</v>
      </c>
      <c r="I680" s="61">
        <f>(MAX('1. Data'!I:I)-'1. Data'!I677)/(MAX('1. Data'!I:I)-MIN('1. Data'!I:I))</f>
        <v>0.3883994126</v>
      </c>
      <c r="J680" s="61">
        <f>(MAX('1. Data'!J:J)-'1. Data'!J677)/(MAX('1. Data'!J:J)-MIN('1. Data'!J:J))</f>
        <v>0.5905511811</v>
      </c>
      <c r="K680" s="61">
        <f>('1. Data'!K677-MIN('1. Data'!K:K))/(MAX('1. Data'!K:K)-MIN('1. Data'!K:K))</f>
        <v>0.1916167665</v>
      </c>
      <c r="L680" s="61">
        <f>('1. Data'!L677-MIN('1. Data'!L:L))/(MAX('1. Data'!L:L)-MIN('1. Data'!L:L))</f>
        <v>0.2769230769</v>
      </c>
      <c r="M680" s="61">
        <f>('1. Data'!M677-MIN('1. Data'!M:M))/(MAX('1. Data'!M:M)-MIN('1. Data'!M:M))</f>
        <v>0.4</v>
      </c>
    </row>
    <row r="681" ht="15.75" customHeight="1">
      <c r="A681" s="60">
        <v>677.0</v>
      </c>
      <c r="B681" s="61">
        <f>('1. Data'!B678-MIN('1. Data'!B:B))/(MAX('1. Data'!B:B)-MIN('1. Data'!B:B))</f>
        <v>0.5486725664</v>
      </c>
      <c r="C681" s="61">
        <f>(MAX('1. Data'!C:C)-'1. Data'!C678)/(MAX('1. Data'!C:C)-MIN('1. Data'!C:C))</f>
        <v>0.8082191781</v>
      </c>
      <c r="D681" s="61">
        <f>('1. Data'!D678-MIN('1. Data'!D:D))/(MAX('1. Data'!D:D)-MIN('1. Data'!D:D))</f>
        <v>0.41</v>
      </c>
      <c r="E681" s="61">
        <f>('1. Data'!E678-MIN('1. Data'!E:E))/(MAX('1. Data'!E:E)-MIN('1. Data'!E:E))</f>
        <v>0.08904109589</v>
      </c>
      <c r="F681" s="61">
        <f>(MAX('1. Data'!F:F)-'1. Data'!F678)/(MAX('1. Data'!F:F)-MIN('1. Data'!F:F))</f>
        <v>0.8797996661</v>
      </c>
      <c r="G681" s="61">
        <f>(MAX('1. Data'!G:G)-'1. Data'!G678)/(MAX('1. Data'!G:G)-MIN('1. Data'!G:G))</f>
        <v>0.9154929577</v>
      </c>
      <c r="H681" s="61">
        <f>(MAX('1. Data'!H:H)-'1. Data'!H678)/(MAX('1. Data'!H:H)-MIN('1. Data'!H:H))</f>
        <v>0.961130742</v>
      </c>
      <c r="I681" s="61">
        <f>(MAX('1. Data'!I:I)-'1. Data'!I678)/(MAX('1. Data'!I:I)-MIN('1. Data'!I:I))</f>
        <v>0.3883994126</v>
      </c>
      <c r="J681" s="61">
        <f>(MAX('1. Data'!J:J)-'1. Data'!J678)/(MAX('1. Data'!J:J)-MIN('1. Data'!J:J))</f>
        <v>0.7322834646</v>
      </c>
      <c r="K681" s="61">
        <f>('1. Data'!K678-MIN('1. Data'!K:K))/(MAX('1. Data'!K:K)-MIN('1. Data'!K:K))</f>
        <v>0.2035928144</v>
      </c>
      <c r="L681" s="61">
        <f>('1. Data'!L678-MIN('1. Data'!L:L))/(MAX('1. Data'!L:L)-MIN('1. Data'!L:L))</f>
        <v>0.1384615385</v>
      </c>
      <c r="M681" s="61">
        <f>('1. Data'!M678-MIN('1. Data'!M:M))/(MAX('1. Data'!M:M)-MIN('1. Data'!M:M))</f>
        <v>0.6</v>
      </c>
    </row>
    <row r="682" ht="15.75" customHeight="1">
      <c r="A682" s="60">
        <v>678.0</v>
      </c>
      <c r="B682" s="61">
        <f>('1. Data'!B679-MIN('1. Data'!B:B))/(MAX('1. Data'!B:B)-MIN('1. Data'!B:B))</f>
        <v>0.3539823009</v>
      </c>
      <c r="C682" s="61">
        <f>(MAX('1. Data'!C:C)-'1. Data'!C679)/(MAX('1. Data'!C:C)-MIN('1. Data'!C:C))</f>
        <v>0.5342465753</v>
      </c>
      <c r="D682" s="61">
        <f>('1. Data'!D679-MIN('1. Data'!D:D))/(MAX('1. Data'!D:D)-MIN('1. Data'!D:D))</f>
        <v>0.11</v>
      </c>
      <c r="E682" s="61">
        <f>('1. Data'!E679-MIN('1. Data'!E:E))/(MAX('1. Data'!E:E)-MIN('1. Data'!E:E))</f>
        <v>0.09589041096</v>
      </c>
      <c r="F682" s="61">
        <f>(MAX('1. Data'!F:F)-'1. Data'!F679)/(MAX('1. Data'!F:F)-MIN('1. Data'!F:F))</f>
        <v>0.8797996661</v>
      </c>
      <c r="G682" s="61">
        <f>(MAX('1. Data'!G:G)-'1. Data'!G679)/(MAX('1. Data'!G:G)-MIN('1. Data'!G:G))</f>
        <v>0.8450704225</v>
      </c>
      <c r="H682" s="61">
        <f>(MAX('1. Data'!H:H)-'1. Data'!H679)/(MAX('1. Data'!H:H)-MIN('1. Data'!H:H))</f>
        <v>0.9116607774</v>
      </c>
      <c r="I682" s="61">
        <f>(MAX('1. Data'!I:I)-'1. Data'!I679)/(MAX('1. Data'!I:I)-MIN('1. Data'!I:I))</f>
        <v>0.4251101322</v>
      </c>
      <c r="J682" s="61">
        <f>(MAX('1. Data'!J:J)-'1. Data'!J679)/(MAX('1. Data'!J:J)-MIN('1. Data'!J:J))</f>
        <v>0.4803149606</v>
      </c>
      <c r="K682" s="61">
        <f>('1. Data'!K679-MIN('1. Data'!K:K))/(MAX('1. Data'!K:K)-MIN('1. Data'!K:K))</f>
        <v>0.08982035928</v>
      </c>
      <c r="L682" s="61">
        <f>('1. Data'!L679-MIN('1. Data'!L:L))/(MAX('1. Data'!L:L)-MIN('1. Data'!L:L))</f>
        <v>0.2307692308</v>
      </c>
      <c r="M682" s="61">
        <f>('1. Data'!M679-MIN('1. Data'!M:M))/(MAX('1. Data'!M:M)-MIN('1. Data'!M:M))</f>
        <v>0.4</v>
      </c>
    </row>
    <row r="683" ht="15.75" customHeight="1">
      <c r="A683" s="60">
        <v>679.0</v>
      </c>
      <c r="B683" s="61">
        <f>('1. Data'!B680-MIN('1. Data'!B:B))/(MAX('1. Data'!B:B)-MIN('1. Data'!B:B))</f>
        <v>0.3274336283</v>
      </c>
      <c r="C683" s="61">
        <f>(MAX('1. Data'!C:C)-'1. Data'!C680)/(MAX('1. Data'!C:C)-MIN('1. Data'!C:C))</f>
        <v>0.5479452055</v>
      </c>
      <c r="D683" s="61">
        <f>('1. Data'!D680-MIN('1. Data'!D:D))/(MAX('1. Data'!D:D)-MIN('1. Data'!D:D))</f>
        <v>0.1</v>
      </c>
      <c r="E683" s="61">
        <f>('1. Data'!E680-MIN('1. Data'!E:E))/(MAX('1. Data'!E:E)-MIN('1. Data'!E:E))</f>
        <v>0.1164383562</v>
      </c>
      <c r="F683" s="61">
        <f>(MAX('1. Data'!F:F)-'1. Data'!F680)/(MAX('1. Data'!F:F)-MIN('1. Data'!F:F))</f>
        <v>0.8848080134</v>
      </c>
      <c r="G683" s="61">
        <f>(MAX('1. Data'!G:G)-'1. Data'!G680)/(MAX('1. Data'!G:G)-MIN('1. Data'!G:G))</f>
        <v>0.3802816901</v>
      </c>
      <c r="H683" s="61">
        <f>(MAX('1. Data'!H:H)-'1. Data'!H680)/(MAX('1. Data'!H:H)-MIN('1. Data'!H:H))</f>
        <v>0.7137809187</v>
      </c>
      <c r="I683" s="61">
        <f>(MAX('1. Data'!I:I)-'1. Data'!I680)/(MAX('1. Data'!I:I)-MIN('1. Data'!I:I))</f>
        <v>0.3957415565</v>
      </c>
      <c r="J683" s="61">
        <f>(MAX('1. Data'!J:J)-'1. Data'!J680)/(MAX('1. Data'!J:J)-MIN('1. Data'!J:J))</f>
        <v>0.4173228346</v>
      </c>
      <c r="K683" s="61">
        <f>('1. Data'!K680-MIN('1. Data'!K:K))/(MAX('1. Data'!K:K)-MIN('1. Data'!K:K))</f>
        <v>0.119760479</v>
      </c>
      <c r="L683" s="61">
        <f>('1. Data'!L680-MIN('1. Data'!L:L))/(MAX('1. Data'!L:L)-MIN('1. Data'!L:L))</f>
        <v>0.2461538462</v>
      </c>
      <c r="M683" s="61">
        <f>('1. Data'!M680-MIN('1. Data'!M:M))/(MAX('1. Data'!M:M)-MIN('1. Data'!M:M))</f>
        <v>0.4</v>
      </c>
    </row>
    <row r="684" ht="15.75" customHeight="1">
      <c r="A684" s="60">
        <v>680.0</v>
      </c>
      <c r="B684" s="61">
        <f>('1. Data'!B681-MIN('1. Data'!B:B))/(MAX('1. Data'!B:B)-MIN('1. Data'!B:B))</f>
        <v>0.5486725664</v>
      </c>
      <c r="C684" s="61">
        <f>(MAX('1. Data'!C:C)-'1. Data'!C681)/(MAX('1. Data'!C:C)-MIN('1. Data'!C:C))</f>
        <v>0.904109589</v>
      </c>
      <c r="D684" s="61">
        <f>('1. Data'!D681-MIN('1. Data'!D:D))/(MAX('1. Data'!D:D)-MIN('1. Data'!D:D))</f>
        <v>0.45</v>
      </c>
      <c r="E684" s="61">
        <f>('1. Data'!E681-MIN('1. Data'!E:E))/(MAX('1. Data'!E:E)-MIN('1. Data'!E:E))</f>
        <v>0.1643835616</v>
      </c>
      <c r="F684" s="61">
        <f>(MAX('1. Data'!F:F)-'1. Data'!F681)/(MAX('1. Data'!F:F)-MIN('1. Data'!F:F))</f>
        <v>0.9198664441</v>
      </c>
      <c r="G684" s="61">
        <f>(MAX('1. Data'!G:G)-'1. Data'!G681)/(MAX('1. Data'!G:G)-MIN('1. Data'!G:G))</f>
        <v>0.7323943662</v>
      </c>
      <c r="H684" s="61">
        <f>(MAX('1. Data'!H:H)-'1. Data'!H681)/(MAX('1. Data'!H:H)-MIN('1. Data'!H:H))</f>
        <v>0.8480565371</v>
      </c>
      <c r="I684" s="61">
        <f>(MAX('1. Data'!I:I)-'1. Data'!I681)/(MAX('1. Data'!I:I)-MIN('1. Data'!I:I))</f>
        <v>0.4765051395</v>
      </c>
      <c r="J684" s="61">
        <f>(MAX('1. Data'!J:J)-'1. Data'!J681)/(MAX('1. Data'!J:J)-MIN('1. Data'!J:J))</f>
        <v>0.6929133858</v>
      </c>
      <c r="K684" s="61">
        <f>('1. Data'!K681-MIN('1. Data'!K:K))/(MAX('1. Data'!K:K)-MIN('1. Data'!K:K))</f>
        <v>0.125748503</v>
      </c>
      <c r="L684" s="61">
        <f>('1. Data'!L681-MIN('1. Data'!L:L))/(MAX('1. Data'!L:L)-MIN('1. Data'!L:L))</f>
        <v>0.1846153846</v>
      </c>
      <c r="M684" s="61">
        <f>('1. Data'!M681-MIN('1. Data'!M:M))/(MAX('1. Data'!M:M)-MIN('1. Data'!M:M))</f>
        <v>0.4</v>
      </c>
    </row>
    <row r="685" ht="15.75" customHeight="1">
      <c r="A685" s="60">
        <v>681.0</v>
      </c>
      <c r="B685" s="61">
        <f>('1. Data'!B682-MIN('1. Data'!B:B))/(MAX('1. Data'!B:B)-MIN('1. Data'!B:B))</f>
        <v>0.7699115044</v>
      </c>
      <c r="C685" s="61">
        <f>(MAX('1. Data'!C:C)-'1. Data'!C682)/(MAX('1. Data'!C:C)-MIN('1. Data'!C:C))</f>
        <v>0.7876712329</v>
      </c>
      <c r="D685" s="61">
        <f>('1. Data'!D682-MIN('1. Data'!D:D))/(MAX('1. Data'!D:D)-MIN('1. Data'!D:D))</f>
        <v>0.58</v>
      </c>
      <c r="E685" s="61">
        <f>('1. Data'!E682-MIN('1. Data'!E:E))/(MAX('1. Data'!E:E)-MIN('1. Data'!E:E))</f>
        <v>0.06849315068</v>
      </c>
      <c r="F685" s="61">
        <f>(MAX('1. Data'!F:F)-'1. Data'!F682)/(MAX('1. Data'!F:F)-MIN('1. Data'!F:F))</f>
        <v>0.9031719533</v>
      </c>
      <c r="G685" s="61">
        <f>(MAX('1. Data'!G:G)-'1. Data'!G682)/(MAX('1. Data'!G:G)-MIN('1. Data'!G:G))</f>
        <v>0.8028169014</v>
      </c>
      <c r="H685" s="61">
        <f>(MAX('1. Data'!H:H)-'1. Data'!H682)/(MAX('1. Data'!H:H)-MIN('1. Data'!H:H))</f>
        <v>0.8798586572</v>
      </c>
      <c r="I685" s="61">
        <f>(MAX('1. Data'!I:I)-'1. Data'!I682)/(MAX('1. Data'!I:I)-MIN('1. Data'!I:I))</f>
        <v>0.2415565345</v>
      </c>
      <c r="J685" s="61">
        <f>(MAX('1. Data'!J:J)-'1. Data'!J682)/(MAX('1. Data'!J:J)-MIN('1. Data'!J:J))</f>
        <v>0.7480314961</v>
      </c>
      <c r="K685" s="61">
        <f>('1. Data'!K682-MIN('1. Data'!K:K))/(MAX('1. Data'!K:K)-MIN('1. Data'!K:K))</f>
        <v>0.09580838323</v>
      </c>
      <c r="L685" s="61">
        <f>('1. Data'!L682-MIN('1. Data'!L:L))/(MAX('1. Data'!L:L)-MIN('1. Data'!L:L))</f>
        <v>0.09230769231</v>
      </c>
      <c r="M685" s="61">
        <f>('1. Data'!M682-MIN('1. Data'!M:M))/(MAX('1. Data'!M:M)-MIN('1. Data'!M:M))</f>
        <v>0.4</v>
      </c>
    </row>
    <row r="686" ht="15.75" customHeight="1">
      <c r="A686" s="60">
        <v>682.0</v>
      </c>
      <c r="B686" s="61">
        <f>('1. Data'!B683-MIN('1. Data'!B:B))/(MAX('1. Data'!B:B)-MIN('1. Data'!B:B))</f>
        <v>0.3008849558</v>
      </c>
      <c r="C686" s="61">
        <f>(MAX('1. Data'!C:C)-'1. Data'!C683)/(MAX('1. Data'!C:C)-MIN('1. Data'!C:C))</f>
        <v>0.7739726027</v>
      </c>
      <c r="D686" s="61">
        <f>('1. Data'!D683-MIN('1. Data'!D:D))/(MAX('1. Data'!D:D)-MIN('1. Data'!D:D))</f>
        <v>0.23</v>
      </c>
      <c r="E686" s="61">
        <f>('1. Data'!E683-MIN('1. Data'!E:E))/(MAX('1. Data'!E:E)-MIN('1. Data'!E:E))</f>
        <v>0.08904109589</v>
      </c>
      <c r="F686" s="61">
        <f>(MAX('1. Data'!F:F)-'1. Data'!F683)/(MAX('1. Data'!F:F)-MIN('1. Data'!F:F))</f>
        <v>0.8631051753</v>
      </c>
      <c r="G686" s="61">
        <f>(MAX('1. Data'!G:G)-'1. Data'!G683)/(MAX('1. Data'!G:G)-MIN('1. Data'!G:G))</f>
        <v>0.7887323944</v>
      </c>
      <c r="H686" s="61">
        <f>(MAX('1. Data'!H:H)-'1. Data'!H683)/(MAX('1. Data'!H:H)-MIN('1. Data'!H:H))</f>
        <v>0.9187279152</v>
      </c>
      <c r="I686" s="61">
        <f>(MAX('1. Data'!I:I)-'1. Data'!I683)/(MAX('1. Data'!I:I)-MIN('1. Data'!I:I))</f>
        <v>0.5499265786</v>
      </c>
      <c r="J686" s="61">
        <f>(MAX('1. Data'!J:J)-'1. Data'!J683)/(MAX('1. Data'!J:J)-MIN('1. Data'!J:J))</f>
        <v>0.6299212598</v>
      </c>
      <c r="K686" s="61">
        <f>('1. Data'!K683-MIN('1. Data'!K:K))/(MAX('1. Data'!K:K)-MIN('1. Data'!K:K))</f>
        <v>0.09580838323</v>
      </c>
      <c r="L686" s="61">
        <f>('1. Data'!L683-MIN('1. Data'!L:L))/(MAX('1. Data'!L:L)-MIN('1. Data'!L:L))</f>
        <v>0.2769230769</v>
      </c>
      <c r="M686" s="61">
        <f>('1. Data'!M683-MIN('1. Data'!M:M))/(MAX('1. Data'!M:M)-MIN('1. Data'!M:M))</f>
        <v>0.6</v>
      </c>
    </row>
    <row r="687" ht="15.75" customHeight="1">
      <c r="A687" s="60">
        <v>683.0</v>
      </c>
      <c r="B687" s="61">
        <f>('1. Data'!B684-MIN('1. Data'!B:B))/(MAX('1. Data'!B:B)-MIN('1. Data'!B:B))</f>
        <v>0.3451327434</v>
      </c>
      <c r="C687" s="61">
        <f>(MAX('1. Data'!C:C)-'1. Data'!C684)/(MAX('1. Data'!C:C)-MIN('1. Data'!C:C))</f>
        <v>0.7671232877</v>
      </c>
      <c r="D687" s="61">
        <f>('1. Data'!D684-MIN('1. Data'!D:D))/(MAX('1. Data'!D:D)-MIN('1. Data'!D:D))</f>
        <v>0.31</v>
      </c>
      <c r="E687" s="61">
        <f>('1. Data'!E684-MIN('1. Data'!E:E))/(MAX('1. Data'!E:E)-MIN('1. Data'!E:E))</f>
        <v>0.09246575342</v>
      </c>
      <c r="F687" s="61">
        <f>(MAX('1. Data'!F:F)-'1. Data'!F684)/(MAX('1. Data'!F:F)-MIN('1. Data'!F:F))</f>
        <v>0.8898163606</v>
      </c>
      <c r="G687" s="61">
        <f>(MAX('1. Data'!G:G)-'1. Data'!G684)/(MAX('1. Data'!G:G)-MIN('1. Data'!G:G))</f>
        <v>0.5633802817</v>
      </c>
      <c r="H687" s="61">
        <f>(MAX('1. Data'!H:H)-'1. Data'!H684)/(MAX('1. Data'!H:H)-MIN('1. Data'!H:H))</f>
        <v>0.816254417</v>
      </c>
      <c r="I687" s="61">
        <f>(MAX('1. Data'!I:I)-'1. Data'!I684)/(MAX('1. Data'!I:I)-MIN('1. Data'!I:I))</f>
        <v>0.4177679883</v>
      </c>
      <c r="J687" s="61">
        <f>(MAX('1. Data'!J:J)-'1. Data'!J684)/(MAX('1. Data'!J:J)-MIN('1. Data'!J:J))</f>
        <v>0.5354330709</v>
      </c>
      <c r="K687" s="61">
        <f>('1. Data'!K684-MIN('1. Data'!K:K))/(MAX('1. Data'!K:K)-MIN('1. Data'!K:K))</f>
        <v>0.125748503</v>
      </c>
      <c r="L687" s="61">
        <f>('1. Data'!L684-MIN('1. Data'!L:L))/(MAX('1. Data'!L:L)-MIN('1. Data'!L:L))</f>
        <v>0.2153846154</v>
      </c>
      <c r="M687" s="61">
        <f>('1. Data'!M684-MIN('1. Data'!M:M))/(MAX('1. Data'!M:M)-MIN('1. Data'!M:M))</f>
        <v>0.4</v>
      </c>
    </row>
    <row r="688" ht="15.75" customHeight="1">
      <c r="A688" s="60">
        <v>684.0</v>
      </c>
      <c r="B688" s="61">
        <f>('1. Data'!B685-MIN('1. Data'!B:B))/(MAX('1. Data'!B:B)-MIN('1. Data'!B:B))</f>
        <v>0.3097345133</v>
      </c>
      <c r="C688" s="61">
        <f>(MAX('1. Data'!C:C)-'1. Data'!C685)/(MAX('1. Data'!C:C)-MIN('1. Data'!C:C))</f>
        <v>0.5479452055</v>
      </c>
      <c r="D688" s="61">
        <f>('1. Data'!D685-MIN('1. Data'!D:D))/(MAX('1. Data'!D:D)-MIN('1. Data'!D:D))</f>
        <v>0.23</v>
      </c>
      <c r="E688" s="61">
        <f>('1. Data'!E685-MIN('1. Data'!E:E))/(MAX('1. Data'!E:E)-MIN('1. Data'!E:E))</f>
        <v>0.1164383562</v>
      </c>
      <c r="F688" s="61">
        <f>(MAX('1. Data'!F:F)-'1. Data'!F685)/(MAX('1. Data'!F:F)-MIN('1. Data'!F:F))</f>
        <v>0.9215358932</v>
      </c>
      <c r="G688" s="61">
        <f>(MAX('1. Data'!G:G)-'1. Data'!G685)/(MAX('1. Data'!G:G)-MIN('1. Data'!G:G))</f>
        <v>0.9436619718</v>
      </c>
      <c r="H688" s="61">
        <f>(MAX('1. Data'!H:H)-'1. Data'!H685)/(MAX('1. Data'!H:H)-MIN('1. Data'!H:H))</f>
        <v>0.9681978799</v>
      </c>
      <c r="I688" s="61">
        <f>(MAX('1. Data'!I:I)-'1. Data'!I685)/(MAX('1. Data'!I:I)-MIN('1. Data'!I:I))</f>
        <v>0.4911894273</v>
      </c>
      <c r="J688" s="61">
        <f>(MAX('1. Data'!J:J)-'1. Data'!J685)/(MAX('1. Data'!J:J)-MIN('1. Data'!J:J))</f>
        <v>0.5039370079</v>
      </c>
      <c r="K688" s="61">
        <f>('1. Data'!K685-MIN('1. Data'!K:K))/(MAX('1. Data'!K:K)-MIN('1. Data'!K:K))</f>
        <v>0.1377245509</v>
      </c>
      <c r="L688" s="61">
        <f>('1. Data'!L685-MIN('1. Data'!L:L))/(MAX('1. Data'!L:L)-MIN('1. Data'!L:L))</f>
        <v>0.4461538462</v>
      </c>
      <c r="M688" s="61">
        <f>('1. Data'!M685-MIN('1. Data'!M:M))/(MAX('1. Data'!M:M)-MIN('1. Data'!M:M))</f>
        <v>0.4</v>
      </c>
    </row>
    <row r="689" ht="15.75" customHeight="1">
      <c r="A689" s="60">
        <v>685.0</v>
      </c>
      <c r="B689" s="61">
        <f>('1. Data'!B686-MIN('1. Data'!B:B))/(MAX('1. Data'!B:B)-MIN('1. Data'!B:B))</f>
        <v>0.4601769912</v>
      </c>
      <c r="C689" s="61">
        <f>(MAX('1. Data'!C:C)-'1. Data'!C686)/(MAX('1. Data'!C:C)-MIN('1. Data'!C:C))</f>
        <v>0.4109589041</v>
      </c>
      <c r="D689" s="61">
        <f>('1. Data'!D686-MIN('1. Data'!D:D))/(MAX('1. Data'!D:D)-MIN('1. Data'!D:D))</f>
        <v>0.32</v>
      </c>
      <c r="E689" s="61">
        <f>('1. Data'!E686-MIN('1. Data'!E:E))/(MAX('1. Data'!E:E)-MIN('1. Data'!E:E))</f>
        <v>0.09589041096</v>
      </c>
      <c r="F689" s="61">
        <f>(MAX('1. Data'!F:F)-'1. Data'!F686)/(MAX('1. Data'!F:F)-MIN('1. Data'!F:F))</f>
        <v>0.8898163606</v>
      </c>
      <c r="G689" s="61">
        <f>(MAX('1. Data'!G:G)-'1. Data'!G686)/(MAX('1. Data'!G:G)-MIN('1. Data'!G:G))</f>
        <v>0.5211267606</v>
      </c>
      <c r="H689" s="61">
        <f>(MAX('1. Data'!H:H)-'1. Data'!H686)/(MAX('1. Data'!H:H)-MIN('1. Data'!H:H))</f>
        <v>0.4840989399</v>
      </c>
      <c r="I689" s="61">
        <f>(MAX('1. Data'!I:I)-'1. Data'!I686)/(MAX('1. Data'!I:I)-MIN('1. Data'!I:I))</f>
        <v>0.4177679883</v>
      </c>
      <c r="J689" s="61">
        <f>(MAX('1. Data'!J:J)-'1. Data'!J686)/(MAX('1. Data'!J:J)-MIN('1. Data'!J:J))</f>
        <v>0.5984251969</v>
      </c>
      <c r="K689" s="61">
        <f>('1. Data'!K686-MIN('1. Data'!K:K))/(MAX('1. Data'!K:K)-MIN('1. Data'!K:K))</f>
        <v>0.08982035928</v>
      </c>
      <c r="L689" s="61">
        <f>('1. Data'!L686-MIN('1. Data'!L:L))/(MAX('1. Data'!L:L)-MIN('1. Data'!L:L))</f>
        <v>0.1538461538</v>
      </c>
      <c r="M689" s="61">
        <f>('1. Data'!M686-MIN('1. Data'!M:M))/(MAX('1. Data'!M:M)-MIN('1. Data'!M:M))</f>
        <v>0.4</v>
      </c>
    </row>
    <row r="690" ht="15.75" customHeight="1">
      <c r="A690" s="60">
        <v>686.0</v>
      </c>
      <c r="B690" s="61">
        <f>('1. Data'!B687-MIN('1. Data'!B:B))/(MAX('1. Data'!B:B)-MIN('1. Data'!B:B))</f>
        <v>0.3097345133</v>
      </c>
      <c r="C690" s="61">
        <f>(MAX('1. Data'!C:C)-'1. Data'!C687)/(MAX('1. Data'!C:C)-MIN('1. Data'!C:C))</f>
        <v>0.5479452055</v>
      </c>
      <c r="D690" s="61">
        <f>('1. Data'!D687-MIN('1. Data'!D:D))/(MAX('1. Data'!D:D)-MIN('1. Data'!D:D))</f>
        <v>0.23</v>
      </c>
      <c r="E690" s="61">
        <f>('1. Data'!E687-MIN('1. Data'!E:E))/(MAX('1. Data'!E:E)-MIN('1. Data'!E:E))</f>
        <v>0.1164383562</v>
      </c>
      <c r="F690" s="61">
        <f>(MAX('1. Data'!F:F)-'1. Data'!F687)/(MAX('1. Data'!F:F)-MIN('1. Data'!F:F))</f>
        <v>0.9215358932</v>
      </c>
      <c r="G690" s="61">
        <f>(MAX('1. Data'!G:G)-'1. Data'!G687)/(MAX('1. Data'!G:G)-MIN('1. Data'!G:G))</f>
        <v>0.9436619718</v>
      </c>
      <c r="H690" s="61">
        <f>(MAX('1. Data'!H:H)-'1. Data'!H687)/(MAX('1. Data'!H:H)-MIN('1. Data'!H:H))</f>
        <v>0.9681978799</v>
      </c>
      <c r="I690" s="61">
        <f>(MAX('1. Data'!I:I)-'1. Data'!I687)/(MAX('1. Data'!I:I)-MIN('1. Data'!I:I))</f>
        <v>0.4911894273</v>
      </c>
      <c r="J690" s="61">
        <f>(MAX('1. Data'!J:J)-'1. Data'!J687)/(MAX('1. Data'!J:J)-MIN('1. Data'!J:J))</f>
        <v>0.5039370079</v>
      </c>
      <c r="K690" s="61">
        <f>('1. Data'!K687-MIN('1. Data'!K:K))/(MAX('1. Data'!K:K)-MIN('1. Data'!K:K))</f>
        <v>0.1377245509</v>
      </c>
      <c r="L690" s="61">
        <f>('1. Data'!L687-MIN('1. Data'!L:L))/(MAX('1. Data'!L:L)-MIN('1. Data'!L:L))</f>
        <v>0.4461538462</v>
      </c>
      <c r="M690" s="61">
        <f>('1. Data'!M687-MIN('1. Data'!M:M))/(MAX('1. Data'!M:M)-MIN('1. Data'!M:M))</f>
        <v>0.4</v>
      </c>
    </row>
    <row r="691" ht="15.75" customHeight="1">
      <c r="A691" s="60">
        <v>687.0</v>
      </c>
      <c r="B691" s="61">
        <f>('1. Data'!B688-MIN('1. Data'!B:B))/(MAX('1. Data'!B:B)-MIN('1. Data'!B:B))</f>
        <v>0.2212389381</v>
      </c>
      <c r="C691" s="61">
        <f>(MAX('1. Data'!C:C)-'1. Data'!C688)/(MAX('1. Data'!C:C)-MIN('1. Data'!C:C))</f>
        <v>0.6369863014</v>
      </c>
      <c r="D691" s="61">
        <f>('1. Data'!D688-MIN('1. Data'!D:D))/(MAX('1. Data'!D:D)-MIN('1. Data'!D:D))</f>
        <v>0.18</v>
      </c>
      <c r="E691" s="61">
        <f>('1. Data'!E688-MIN('1. Data'!E:E))/(MAX('1. Data'!E:E)-MIN('1. Data'!E:E))</f>
        <v>0.06164383562</v>
      </c>
      <c r="F691" s="61">
        <f>(MAX('1. Data'!F:F)-'1. Data'!F688)/(MAX('1. Data'!F:F)-MIN('1. Data'!F:F))</f>
        <v>0.9031719533</v>
      </c>
      <c r="G691" s="61">
        <f>(MAX('1. Data'!G:G)-'1. Data'!G688)/(MAX('1. Data'!G:G)-MIN('1. Data'!G:G))</f>
        <v>0.8309859155</v>
      </c>
      <c r="H691" s="61">
        <f>(MAX('1. Data'!H:H)-'1. Data'!H688)/(MAX('1. Data'!H:H)-MIN('1. Data'!H:H))</f>
        <v>0.8798586572</v>
      </c>
      <c r="I691" s="61">
        <f>(MAX('1. Data'!I:I)-'1. Data'!I688)/(MAX('1. Data'!I:I)-MIN('1. Data'!I:I))</f>
        <v>0.4911894273</v>
      </c>
      <c r="J691" s="61">
        <f>(MAX('1. Data'!J:J)-'1. Data'!J688)/(MAX('1. Data'!J:J)-MIN('1. Data'!J:J))</f>
        <v>0.4488188976</v>
      </c>
      <c r="K691" s="61">
        <f>('1. Data'!K688-MIN('1. Data'!K:K))/(MAX('1. Data'!K:K)-MIN('1. Data'!K:K))</f>
        <v>0.1616766467</v>
      </c>
      <c r="L691" s="61">
        <f>('1. Data'!L688-MIN('1. Data'!L:L))/(MAX('1. Data'!L:L)-MIN('1. Data'!L:L))</f>
        <v>0.1076923077</v>
      </c>
      <c r="M691" s="61">
        <f>('1. Data'!M688-MIN('1. Data'!M:M))/(MAX('1. Data'!M:M)-MIN('1. Data'!M:M))</f>
        <v>0.4</v>
      </c>
    </row>
    <row r="692" ht="15.75" customHeight="1">
      <c r="A692" s="60">
        <v>688.0</v>
      </c>
      <c r="B692" s="61">
        <f>('1. Data'!B689-MIN('1. Data'!B:B))/(MAX('1. Data'!B:B)-MIN('1. Data'!B:B))</f>
        <v>0.3982300885</v>
      </c>
      <c r="C692" s="61">
        <f>(MAX('1. Data'!C:C)-'1. Data'!C689)/(MAX('1. Data'!C:C)-MIN('1. Data'!C:C))</f>
        <v>0.6438356164</v>
      </c>
      <c r="D692" s="61">
        <f>('1. Data'!D689-MIN('1. Data'!D:D))/(MAX('1. Data'!D:D)-MIN('1. Data'!D:D))</f>
        <v>0.23</v>
      </c>
      <c r="E692" s="61">
        <f>('1. Data'!E689-MIN('1. Data'!E:E))/(MAX('1. Data'!E:E)-MIN('1. Data'!E:E))</f>
        <v>0.1506849315</v>
      </c>
      <c r="F692" s="61">
        <f>(MAX('1. Data'!F:F)-'1. Data'!F689)/(MAX('1. Data'!F:F)-MIN('1. Data'!F:F))</f>
        <v>0.8614357262</v>
      </c>
      <c r="G692" s="61">
        <f>(MAX('1. Data'!G:G)-'1. Data'!G689)/(MAX('1. Data'!G:G)-MIN('1. Data'!G:G))</f>
        <v>0.8309859155</v>
      </c>
      <c r="H692" s="61">
        <f>(MAX('1. Data'!H:H)-'1. Data'!H689)/(MAX('1. Data'!H:H)-MIN('1. Data'!H:H))</f>
        <v>0.8869257951</v>
      </c>
      <c r="I692" s="61">
        <f>(MAX('1. Data'!I:I)-'1. Data'!I689)/(MAX('1. Data'!I:I)-MIN('1. Data'!I:I))</f>
        <v>0.2856093979</v>
      </c>
      <c r="J692" s="61">
        <f>(MAX('1. Data'!J:J)-'1. Data'!J689)/(MAX('1. Data'!J:J)-MIN('1. Data'!J:J))</f>
        <v>0.5748031496</v>
      </c>
      <c r="K692" s="61">
        <f>('1. Data'!K689-MIN('1. Data'!K:K))/(MAX('1. Data'!K:K)-MIN('1. Data'!K:K))</f>
        <v>0.1556886228</v>
      </c>
      <c r="L692" s="61">
        <f>('1. Data'!L689-MIN('1. Data'!L:L))/(MAX('1. Data'!L:L)-MIN('1. Data'!L:L))</f>
        <v>0.2</v>
      </c>
      <c r="M692" s="61">
        <f>('1. Data'!M689-MIN('1. Data'!M:M))/(MAX('1. Data'!M:M)-MIN('1. Data'!M:M))</f>
        <v>0.4</v>
      </c>
    </row>
    <row r="693" ht="15.75" customHeight="1">
      <c r="A693" s="60">
        <v>689.0</v>
      </c>
      <c r="B693" s="61">
        <f>('1. Data'!B690-MIN('1. Data'!B:B))/(MAX('1. Data'!B:B)-MIN('1. Data'!B:B))</f>
        <v>0.2743362832</v>
      </c>
      <c r="C693" s="61">
        <f>(MAX('1. Data'!C:C)-'1. Data'!C690)/(MAX('1. Data'!C:C)-MIN('1. Data'!C:C))</f>
        <v>0.6301369863</v>
      </c>
      <c r="D693" s="61">
        <f>('1. Data'!D690-MIN('1. Data'!D:D))/(MAX('1. Data'!D:D)-MIN('1. Data'!D:D))</f>
        <v>0.04</v>
      </c>
      <c r="E693" s="61">
        <f>('1. Data'!E690-MIN('1. Data'!E:E))/(MAX('1. Data'!E:E)-MIN('1. Data'!E:E))</f>
        <v>0.04794520548</v>
      </c>
      <c r="F693" s="61">
        <f>(MAX('1. Data'!F:F)-'1. Data'!F690)/(MAX('1. Data'!F:F)-MIN('1. Data'!F:F))</f>
        <v>0.9549248748</v>
      </c>
      <c r="G693" s="61">
        <f>(MAX('1. Data'!G:G)-'1. Data'!G690)/(MAX('1. Data'!G:G)-MIN('1. Data'!G:G))</f>
        <v>0.9577464789</v>
      </c>
      <c r="H693" s="61">
        <f>(MAX('1. Data'!H:H)-'1. Data'!H690)/(MAX('1. Data'!H:H)-MIN('1. Data'!H:H))</f>
        <v>0.9893992933</v>
      </c>
      <c r="I693" s="61">
        <f>(MAX('1. Data'!I:I)-'1. Data'!I690)/(MAX('1. Data'!I:I)-MIN('1. Data'!I:I))</f>
        <v>0.5499265786</v>
      </c>
      <c r="J693" s="61">
        <f>(MAX('1. Data'!J:J)-'1. Data'!J690)/(MAX('1. Data'!J:J)-MIN('1. Data'!J:J))</f>
        <v>0.4803149606</v>
      </c>
      <c r="K693" s="61">
        <f>('1. Data'!K690-MIN('1. Data'!K:K))/(MAX('1. Data'!K:K)-MIN('1. Data'!K:K))</f>
        <v>0.08383233533</v>
      </c>
      <c r="L693" s="61">
        <f>('1. Data'!L690-MIN('1. Data'!L:L))/(MAX('1. Data'!L:L)-MIN('1. Data'!L:L))</f>
        <v>0.1538461538</v>
      </c>
      <c r="M693" s="61">
        <f>('1. Data'!M690-MIN('1. Data'!M:M))/(MAX('1. Data'!M:M)-MIN('1. Data'!M:M))</f>
        <v>0.4</v>
      </c>
    </row>
    <row r="694" ht="15.75" customHeight="1">
      <c r="A694" s="60">
        <v>690.0</v>
      </c>
      <c r="B694" s="61">
        <f>('1. Data'!B691-MIN('1. Data'!B:B))/(MAX('1. Data'!B:B)-MIN('1. Data'!B:B))</f>
        <v>0.3097345133</v>
      </c>
      <c r="C694" s="61">
        <f>(MAX('1. Data'!C:C)-'1. Data'!C691)/(MAX('1. Data'!C:C)-MIN('1. Data'!C:C))</f>
        <v>0.8219178082</v>
      </c>
      <c r="D694" s="61">
        <f>('1. Data'!D691-MIN('1. Data'!D:D))/(MAX('1. Data'!D:D)-MIN('1. Data'!D:D))</f>
        <v>0.48</v>
      </c>
      <c r="E694" s="61">
        <f>('1. Data'!E691-MIN('1. Data'!E:E))/(MAX('1. Data'!E:E)-MIN('1. Data'!E:E))</f>
        <v>0.06164383562</v>
      </c>
      <c r="F694" s="61">
        <f>(MAX('1. Data'!F:F)-'1. Data'!F691)/(MAX('1. Data'!F:F)-MIN('1. Data'!F:F))</f>
        <v>0.7579298831</v>
      </c>
      <c r="G694" s="61">
        <f>(MAX('1. Data'!G:G)-'1. Data'!G691)/(MAX('1. Data'!G:G)-MIN('1. Data'!G:G))</f>
        <v>0.9436619718</v>
      </c>
      <c r="H694" s="61">
        <f>(MAX('1. Data'!H:H)-'1. Data'!H691)/(MAX('1. Data'!H:H)-MIN('1. Data'!H:H))</f>
        <v>0.961130742</v>
      </c>
      <c r="I694" s="61">
        <f>(MAX('1. Data'!I:I)-'1. Data'!I691)/(MAX('1. Data'!I:I)-MIN('1. Data'!I:I))</f>
        <v>0.4471365639</v>
      </c>
      <c r="J694" s="61">
        <f>(MAX('1. Data'!J:J)-'1. Data'!J691)/(MAX('1. Data'!J:J)-MIN('1. Data'!J:J))</f>
        <v>0.5590551181</v>
      </c>
      <c r="K694" s="61">
        <f>('1. Data'!K691-MIN('1. Data'!K:K))/(MAX('1. Data'!K:K)-MIN('1. Data'!K:K))</f>
        <v>0.4311377246</v>
      </c>
      <c r="L694" s="61">
        <f>('1. Data'!L691-MIN('1. Data'!L:L))/(MAX('1. Data'!L:L)-MIN('1. Data'!L:L))</f>
        <v>0.1538461538</v>
      </c>
      <c r="M694" s="61">
        <f>('1. Data'!M691-MIN('1. Data'!M:M))/(MAX('1. Data'!M:M)-MIN('1. Data'!M:M))</f>
        <v>0.4</v>
      </c>
    </row>
    <row r="695" ht="15.75" customHeight="1">
      <c r="A695" s="60">
        <v>691.0</v>
      </c>
      <c r="B695" s="61">
        <f>('1. Data'!B692-MIN('1. Data'!B:B))/(MAX('1. Data'!B:B)-MIN('1. Data'!B:B))</f>
        <v>0.2477876106</v>
      </c>
      <c r="C695" s="61">
        <f>(MAX('1. Data'!C:C)-'1. Data'!C692)/(MAX('1. Data'!C:C)-MIN('1. Data'!C:C))</f>
        <v>0.2705479452</v>
      </c>
      <c r="D695" s="61">
        <f>('1. Data'!D692-MIN('1. Data'!D:D))/(MAX('1. Data'!D:D)-MIN('1. Data'!D:D))</f>
        <v>0</v>
      </c>
      <c r="E695" s="61">
        <f>('1. Data'!E692-MIN('1. Data'!E:E))/(MAX('1. Data'!E:E)-MIN('1. Data'!E:E))</f>
        <v>0.2294520548</v>
      </c>
      <c r="F695" s="61">
        <f>(MAX('1. Data'!F:F)-'1. Data'!F692)/(MAX('1. Data'!F:F)-MIN('1. Data'!F:F))</f>
        <v>0.858096828</v>
      </c>
      <c r="G695" s="61">
        <f>(MAX('1. Data'!G:G)-'1. Data'!G692)/(MAX('1. Data'!G:G)-MIN('1. Data'!G:G))</f>
        <v>0.9436619718</v>
      </c>
      <c r="H695" s="61">
        <f>(MAX('1. Data'!H:H)-'1. Data'!H692)/(MAX('1. Data'!H:H)-MIN('1. Data'!H:H))</f>
        <v>0.9717314488</v>
      </c>
      <c r="I695" s="61">
        <f>(MAX('1. Data'!I:I)-'1. Data'!I692)/(MAX('1. Data'!I:I)-MIN('1. Data'!I:I))</f>
        <v>0.5205580029</v>
      </c>
      <c r="J695" s="61">
        <f>(MAX('1. Data'!J:J)-'1. Data'!J692)/(MAX('1. Data'!J:J)-MIN('1. Data'!J:J))</f>
        <v>0.2992125984</v>
      </c>
      <c r="K695" s="61">
        <f>('1. Data'!K692-MIN('1. Data'!K:K))/(MAX('1. Data'!K:K)-MIN('1. Data'!K:K))</f>
        <v>0.125748503</v>
      </c>
      <c r="L695" s="61">
        <f>('1. Data'!L692-MIN('1. Data'!L:L))/(MAX('1. Data'!L:L)-MIN('1. Data'!L:L))</f>
        <v>0.3538461538</v>
      </c>
      <c r="M695" s="61">
        <f>('1. Data'!M692-MIN('1. Data'!M:M))/(MAX('1. Data'!M:M)-MIN('1. Data'!M:M))</f>
        <v>0</v>
      </c>
    </row>
    <row r="696" ht="15.75" customHeight="1">
      <c r="A696" s="60">
        <v>692.0</v>
      </c>
      <c r="B696" s="61">
        <f>('1. Data'!B693-MIN('1. Data'!B:B))/(MAX('1. Data'!B:B)-MIN('1. Data'!B:B))</f>
        <v>0.407079646</v>
      </c>
      <c r="C696" s="61">
        <f>(MAX('1. Data'!C:C)-'1. Data'!C693)/(MAX('1. Data'!C:C)-MIN('1. Data'!C:C))</f>
        <v>0.4520547945</v>
      </c>
      <c r="D696" s="61">
        <f>('1. Data'!D693-MIN('1. Data'!D:D))/(MAX('1. Data'!D:D)-MIN('1. Data'!D:D))</f>
        <v>0.24</v>
      </c>
      <c r="E696" s="61">
        <f>('1. Data'!E693-MIN('1. Data'!E:E))/(MAX('1. Data'!E:E)-MIN('1. Data'!E:E))</f>
        <v>0.1164383562</v>
      </c>
      <c r="F696" s="61">
        <f>(MAX('1. Data'!F:F)-'1. Data'!F693)/(MAX('1. Data'!F:F)-MIN('1. Data'!F:F))</f>
        <v>0.8747913189</v>
      </c>
      <c r="G696" s="61">
        <f>(MAX('1. Data'!G:G)-'1. Data'!G693)/(MAX('1. Data'!G:G)-MIN('1. Data'!G:G))</f>
        <v>0.8450704225</v>
      </c>
      <c r="H696" s="61">
        <f>(MAX('1. Data'!H:H)-'1. Data'!H693)/(MAX('1. Data'!H:H)-MIN('1. Data'!H:H))</f>
        <v>0.6925795053</v>
      </c>
      <c r="I696" s="61">
        <f>(MAX('1. Data'!I:I)-'1. Data'!I693)/(MAX('1. Data'!I:I)-MIN('1. Data'!I:I))</f>
        <v>0.2856093979</v>
      </c>
      <c r="J696" s="61">
        <f>(MAX('1. Data'!J:J)-'1. Data'!J693)/(MAX('1. Data'!J:J)-MIN('1. Data'!J:J))</f>
        <v>0.4173228346</v>
      </c>
      <c r="K696" s="61">
        <f>('1. Data'!K693-MIN('1. Data'!K:K))/(MAX('1. Data'!K:K)-MIN('1. Data'!K:K))</f>
        <v>0.125748503</v>
      </c>
      <c r="L696" s="61">
        <f>('1. Data'!L693-MIN('1. Data'!L:L))/(MAX('1. Data'!L:L)-MIN('1. Data'!L:L))</f>
        <v>0.2153846154</v>
      </c>
      <c r="M696" s="61">
        <f>('1. Data'!M693-MIN('1. Data'!M:M))/(MAX('1. Data'!M:M)-MIN('1. Data'!M:M))</f>
        <v>0.4</v>
      </c>
    </row>
    <row r="697" ht="15.75" customHeight="1">
      <c r="A697" s="60">
        <v>693.0</v>
      </c>
      <c r="B697" s="61">
        <f>('1. Data'!B694-MIN('1. Data'!B:B))/(MAX('1. Data'!B:B)-MIN('1. Data'!B:B))</f>
        <v>0.3539823009</v>
      </c>
      <c r="C697" s="61">
        <f>(MAX('1. Data'!C:C)-'1. Data'!C694)/(MAX('1. Data'!C:C)-MIN('1. Data'!C:C))</f>
        <v>0.7465753425</v>
      </c>
      <c r="D697" s="61">
        <f>('1. Data'!D694-MIN('1. Data'!D:D))/(MAX('1. Data'!D:D)-MIN('1. Data'!D:D))</f>
        <v>0.51</v>
      </c>
      <c r="E697" s="61">
        <f>('1. Data'!E694-MIN('1. Data'!E:E))/(MAX('1. Data'!E:E)-MIN('1. Data'!E:E))</f>
        <v>0.07534246575</v>
      </c>
      <c r="F697" s="61">
        <f>(MAX('1. Data'!F:F)-'1. Data'!F694)/(MAX('1. Data'!F:F)-MIN('1. Data'!F:F))</f>
        <v>0.3155258765</v>
      </c>
      <c r="G697" s="61">
        <f>(MAX('1. Data'!G:G)-'1. Data'!G694)/(MAX('1. Data'!G:G)-MIN('1. Data'!G:G))</f>
        <v>0.7887323944</v>
      </c>
      <c r="H697" s="61">
        <f>(MAX('1. Data'!H:H)-'1. Data'!H694)/(MAX('1. Data'!H:H)-MIN('1. Data'!H:H))</f>
        <v>0.8021201413</v>
      </c>
      <c r="I697" s="61">
        <f>(MAX('1. Data'!I:I)-'1. Data'!I694)/(MAX('1. Data'!I:I)-MIN('1. Data'!I:I))</f>
        <v>0.4251101322</v>
      </c>
      <c r="J697" s="61">
        <f>(MAX('1. Data'!J:J)-'1. Data'!J694)/(MAX('1. Data'!J:J)-MIN('1. Data'!J:J))</f>
        <v>0.7716535433</v>
      </c>
      <c r="K697" s="61">
        <f>('1. Data'!K694-MIN('1. Data'!K:K))/(MAX('1. Data'!K:K)-MIN('1. Data'!K:K))</f>
        <v>0.502994012</v>
      </c>
      <c r="L697" s="61">
        <f>('1. Data'!L694-MIN('1. Data'!L:L))/(MAX('1. Data'!L:L)-MIN('1. Data'!L:L))</f>
        <v>0.09230769231</v>
      </c>
      <c r="M697" s="61">
        <f>('1. Data'!M694-MIN('1. Data'!M:M))/(MAX('1. Data'!M:M)-MIN('1. Data'!M:M))</f>
        <v>0.4</v>
      </c>
    </row>
    <row r="698" ht="15.75" customHeight="1">
      <c r="A698" s="60">
        <v>694.0</v>
      </c>
      <c r="B698" s="61">
        <f>('1. Data'!B695-MIN('1. Data'!B:B))/(MAX('1. Data'!B:B)-MIN('1. Data'!B:B))</f>
        <v>0.389380531</v>
      </c>
      <c r="C698" s="61">
        <f>(MAX('1. Data'!C:C)-'1. Data'!C695)/(MAX('1. Data'!C:C)-MIN('1. Data'!C:C))</f>
        <v>0.7534246575</v>
      </c>
      <c r="D698" s="61">
        <f>('1. Data'!D695-MIN('1. Data'!D:D))/(MAX('1. Data'!D:D)-MIN('1. Data'!D:D))</f>
        <v>0.32</v>
      </c>
      <c r="E698" s="61">
        <f>('1. Data'!E695-MIN('1. Data'!E:E))/(MAX('1. Data'!E:E)-MIN('1. Data'!E:E))</f>
        <v>0.1301369863</v>
      </c>
      <c r="F698" s="61">
        <f>(MAX('1. Data'!F:F)-'1. Data'!F695)/(MAX('1. Data'!F:F)-MIN('1. Data'!F:F))</f>
        <v>0.8797996661</v>
      </c>
      <c r="G698" s="61">
        <f>(MAX('1. Data'!G:G)-'1. Data'!G695)/(MAX('1. Data'!G:G)-MIN('1. Data'!G:G))</f>
        <v>0.7183098592</v>
      </c>
      <c r="H698" s="61">
        <f>(MAX('1. Data'!H:H)-'1. Data'!H695)/(MAX('1. Data'!H:H)-MIN('1. Data'!H:H))</f>
        <v>0.5901060071</v>
      </c>
      <c r="I698" s="61">
        <f>(MAX('1. Data'!I:I)-'1. Data'!I695)/(MAX('1. Data'!I:I)-MIN('1. Data'!I:I))</f>
        <v>0.3883994126</v>
      </c>
      <c r="J698" s="61">
        <f>(MAX('1. Data'!J:J)-'1. Data'!J695)/(MAX('1. Data'!J:J)-MIN('1. Data'!J:J))</f>
        <v>0.5433070866</v>
      </c>
      <c r="K698" s="61">
        <f>('1. Data'!K695-MIN('1. Data'!K:K))/(MAX('1. Data'!K:K)-MIN('1. Data'!K:K))</f>
        <v>0.1736526946</v>
      </c>
      <c r="L698" s="61">
        <f>('1. Data'!L695-MIN('1. Data'!L:L))/(MAX('1. Data'!L:L)-MIN('1. Data'!L:L))</f>
        <v>0.1538461538</v>
      </c>
      <c r="M698" s="61">
        <f>('1. Data'!M695-MIN('1. Data'!M:M))/(MAX('1. Data'!M:M)-MIN('1. Data'!M:M))</f>
        <v>0.4</v>
      </c>
    </row>
    <row r="699" ht="15.75" customHeight="1">
      <c r="A699" s="60">
        <v>695.0</v>
      </c>
      <c r="B699" s="61">
        <f>('1. Data'!B696-MIN('1. Data'!B:B))/(MAX('1. Data'!B:B)-MIN('1. Data'!B:B))</f>
        <v>0.389380531</v>
      </c>
      <c r="C699" s="61">
        <f>(MAX('1. Data'!C:C)-'1. Data'!C696)/(MAX('1. Data'!C:C)-MIN('1. Data'!C:C))</f>
        <v>0.7602739726</v>
      </c>
      <c r="D699" s="61">
        <f>('1. Data'!D696-MIN('1. Data'!D:D))/(MAX('1. Data'!D:D)-MIN('1. Data'!D:D))</f>
        <v>0.31</v>
      </c>
      <c r="E699" s="61">
        <f>('1. Data'!E696-MIN('1. Data'!E:E))/(MAX('1. Data'!E:E)-MIN('1. Data'!E:E))</f>
        <v>0.1232876712</v>
      </c>
      <c r="F699" s="61">
        <f>(MAX('1. Data'!F:F)-'1. Data'!F696)/(MAX('1. Data'!F:F)-MIN('1. Data'!F:F))</f>
        <v>0.8797996661</v>
      </c>
      <c r="G699" s="61">
        <f>(MAX('1. Data'!G:G)-'1. Data'!G696)/(MAX('1. Data'!G:G)-MIN('1. Data'!G:G))</f>
        <v>0.676056338</v>
      </c>
      <c r="H699" s="61">
        <f>(MAX('1. Data'!H:H)-'1. Data'!H696)/(MAX('1. Data'!H:H)-MIN('1. Data'!H:H))</f>
        <v>0.5795053004</v>
      </c>
      <c r="I699" s="61">
        <f>(MAX('1. Data'!I:I)-'1. Data'!I696)/(MAX('1. Data'!I:I)-MIN('1. Data'!I:I))</f>
        <v>0.3883994126</v>
      </c>
      <c r="J699" s="61">
        <f>(MAX('1. Data'!J:J)-'1. Data'!J696)/(MAX('1. Data'!J:J)-MIN('1. Data'!J:J))</f>
        <v>0.5511811024</v>
      </c>
      <c r="K699" s="61">
        <f>('1. Data'!K696-MIN('1. Data'!K:K))/(MAX('1. Data'!K:K)-MIN('1. Data'!K:K))</f>
        <v>0.1676646707</v>
      </c>
      <c r="L699" s="61">
        <f>('1. Data'!L696-MIN('1. Data'!L:L))/(MAX('1. Data'!L:L)-MIN('1. Data'!L:L))</f>
        <v>0.1538461538</v>
      </c>
      <c r="M699" s="61">
        <f>('1. Data'!M696-MIN('1. Data'!M:M))/(MAX('1. Data'!M:M)-MIN('1. Data'!M:M))</f>
        <v>0.4</v>
      </c>
    </row>
    <row r="700" ht="15.75" customHeight="1">
      <c r="A700" s="60">
        <v>696.0</v>
      </c>
      <c r="B700" s="61">
        <f>('1. Data'!B697-MIN('1. Data'!B:B))/(MAX('1. Data'!B:B)-MIN('1. Data'!B:B))</f>
        <v>0.04424778761</v>
      </c>
      <c r="C700" s="61">
        <f>(MAX('1. Data'!C:C)-'1. Data'!C697)/(MAX('1. Data'!C:C)-MIN('1. Data'!C:C))</f>
        <v>0.7602739726</v>
      </c>
      <c r="D700" s="61">
        <f>('1. Data'!D697-MIN('1. Data'!D:D))/(MAX('1. Data'!D:D)-MIN('1. Data'!D:D))</f>
        <v>0.02</v>
      </c>
      <c r="E700" s="61">
        <f>('1. Data'!E697-MIN('1. Data'!E:E))/(MAX('1. Data'!E:E)-MIN('1. Data'!E:E))</f>
        <v>0.02739726027</v>
      </c>
      <c r="F700" s="61">
        <f>(MAX('1. Data'!F:F)-'1. Data'!F697)/(MAX('1. Data'!F:F)-MIN('1. Data'!F:F))</f>
        <v>0.9632721202</v>
      </c>
      <c r="G700" s="61">
        <f>(MAX('1. Data'!G:G)-'1. Data'!G697)/(MAX('1. Data'!G:G)-MIN('1. Data'!G:G))</f>
        <v>0.7605633803</v>
      </c>
      <c r="H700" s="61">
        <f>(MAX('1. Data'!H:H)-'1. Data'!H697)/(MAX('1. Data'!H:H)-MIN('1. Data'!H:H))</f>
        <v>0.8657243816</v>
      </c>
      <c r="I700" s="61">
        <f>(MAX('1. Data'!I:I)-'1. Data'!I697)/(MAX('1. Data'!I:I)-MIN('1. Data'!I:I))</f>
        <v>0.8509544787</v>
      </c>
      <c r="J700" s="61">
        <f>(MAX('1. Data'!J:J)-'1. Data'!J697)/(MAX('1. Data'!J:J)-MIN('1. Data'!J:J))</f>
        <v>0.08661417323</v>
      </c>
      <c r="K700" s="61">
        <f>('1. Data'!K697-MIN('1. Data'!K:K))/(MAX('1. Data'!K:K)-MIN('1. Data'!K:K))</f>
        <v>0.1736526946</v>
      </c>
      <c r="L700" s="61">
        <f>('1. Data'!L697-MIN('1. Data'!L:L))/(MAX('1. Data'!L:L)-MIN('1. Data'!L:L))</f>
        <v>0.6769230769</v>
      </c>
      <c r="M700" s="61">
        <f>('1. Data'!M697-MIN('1. Data'!M:M))/(MAX('1. Data'!M:M)-MIN('1. Data'!M:M))</f>
        <v>0.6</v>
      </c>
    </row>
    <row r="701" ht="15.75" customHeight="1">
      <c r="A701" s="60">
        <v>697.0</v>
      </c>
      <c r="B701" s="61">
        <f>('1. Data'!B698-MIN('1. Data'!B:B))/(MAX('1. Data'!B:B)-MIN('1. Data'!B:B))</f>
        <v>0.2123893805</v>
      </c>
      <c r="C701" s="61">
        <f>(MAX('1. Data'!C:C)-'1. Data'!C698)/(MAX('1. Data'!C:C)-MIN('1. Data'!C:C))</f>
        <v>0.6369863014</v>
      </c>
      <c r="D701" s="61">
        <f>('1. Data'!D698-MIN('1. Data'!D:D))/(MAX('1. Data'!D:D)-MIN('1. Data'!D:D))</f>
        <v>0.02</v>
      </c>
      <c r="E701" s="61">
        <f>('1. Data'!E698-MIN('1. Data'!E:E))/(MAX('1. Data'!E:E)-MIN('1. Data'!E:E))</f>
        <v>0.08219178082</v>
      </c>
      <c r="F701" s="61">
        <f>(MAX('1. Data'!F:F)-'1. Data'!F698)/(MAX('1. Data'!F:F)-MIN('1. Data'!F:F))</f>
        <v>0.9098497496</v>
      </c>
      <c r="G701" s="61">
        <f>(MAX('1. Data'!G:G)-'1. Data'!G698)/(MAX('1. Data'!G:G)-MIN('1. Data'!G:G))</f>
        <v>0.9014084507</v>
      </c>
      <c r="H701" s="61">
        <f>(MAX('1. Data'!H:H)-'1. Data'!H698)/(MAX('1. Data'!H:H)-MIN('1. Data'!H:H))</f>
        <v>0.9328621908</v>
      </c>
      <c r="I701" s="61">
        <f>(MAX('1. Data'!I:I)-'1. Data'!I698)/(MAX('1. Data'!I:I)-MIN('1. Data'!I:I))</f>
        <v>0.4765051395</v>
      </c>
      <c r="J701" s="61">
        <f>(MAX('1. Data'!J:J)-'1. Data'!J698)/(MAX('1. Data'!J:J)-MIN('1. Data'!J:J))</f>
        <v>0.4251968504</v>
      </c>
      <c r="K701" s="61">
        <f>('1. Data'!K698-MIN('1. Data'!K:K))/(MAX('1. Data'!K:K)-MIN('1. Data'!K:K))</f>
        <v>0.2035928144</v>
      </c>
      <c r="L701" s="61">
        <f>('1. Data'!L698-MIN('1. Data'!L:L))/(MAX('1. Data'!L:L)-MIN('1. Data'!L:L))</f>
        <v>0.1692307692</v>
      </c>
      <c r="M701" s="61">
        <f>('1. Data'!M698-MIN('1. Data'!M:M))/(MAX('1. Data'!M:M)-MIN('1. Data'!M:M))</f>
        <v>0.6</v>
      </c>
    </row>
    <row r="702" ht="15.75" customHeight="1">
      <c r="A702" s="60">
        <v>698.0</v>
      </c>
      <c r="B702" s="61">
        <f>('1. Data'!B699-MIN('1. Data'!B:B))/(MAX('1. Data'!B:B)-MIN('1. Data'!B:B))</f>
        <v>0.2123893805</v>
      </c>
      <c r="C702" s="61">
        <f>(MAX('1. Data'!C:C)-'1. Data'!C699)/(MAX('1. Data'!C:C)-MIN('1. Data'!C:C))</f>
        <v>0.6369863014</v>
      </c>
      <c r="D702" s="61">
        <f>('1. Data'!D699-MIN('1. Data'!D:D))/(MAX('1. Data'!D:D)-MIN('1. Data'!D:D))</f>
        <v>0.02</v>
      </c>
      <c r="E702" s="61">
        <f>('1. Data'!E699-MIN('1. Data'!E:E))/(MAX('1. Data'!E:E)-MIN('1. Data'!E:E))</f>
        <v>0.08219178082</v>
      </c>
      <c r="F702" s="61">
        <f>(MAX('1. Data'!F:F)-'1. Data'!F699)/(MAX('1. Data'!F:F)-MIN('1. Data'!F:F))</f>
        <v>0.9098497496</v>
      </c>
      <c r="G702" s="61">
        <f>(MAX('1. Data'!G:G)-'1. Data'!G699)/(MAX('1. Data'!G:G)-MIN('1. Data'!G:G))</f>
        <v>0.9014084507</v>
      </c>
      <c r="H702" s="61">
        <f>(MAX('1. Data'!H:H)-'1. Data'!H699)/(MAX('1. Data'!H:H)-MIN('1. Data'!H:H))</f>
        <v>0.9328621908</v>
      </c>
      <c r="I702" s="61">
        <f>(MAX('1. Data'!I:I)-'1. Data'!I699)/(MAX('1. Data'!I:I)-MIN('1. Data'!I:I))</f>
        <v>0.4765051395</v>
      </c>
      <c r="J702" s="61">
        <f>(MAX('1. Data'!J:J)-'1. Data'!J699)/(MAX('1. Data'!J:J)-MIN('1. Data'!J:J))</f>
        <v>0.4251968504</v>
      </c>
      <c r="K702" s="61">
        <f>('1. Data'!K699-MIN('1. Data'!K:K))/(MAX('1. Data'!K:K)-MIN('1. Data'!K:K))</f>
        <v>0.2035928144</v>
      </c>
      <c r="L702" s="61">
        <f>('1. Data'!L699-MIN('1. Data'!L:L))/(MAX('1. Data'!L:L)-MIN('1. Data'!L:L))</f>
        <v>0.1692307692</v>
      </c>
      <c r="M702" s="61">
        <f>('1. Data'!M699-MIN('1. Data'!M:M))/(MAX('1. Data'!M:M)-MIN('1. Data'!M:M))</f>
        <v>0.6</v>
      </c>
    </row>
    <row r="703" ht="15.75" customHeight="1">
      <c r="A703" s="60">
        <v>699.0</v>
      </c>
      <c r="B703" s="61">
        <f>('1. Data'!B700-MIN('1. Data'!B:B))/(MAX('1. Data'!B:B)-MIN('1. Data'!B:B))</f>
        <v>0.4247787611</v>
      </c>
      <c r="C703" s="61">
        <f>(MAX('1. Data'!C:C)-'1. Data'!C700)/(MAX('1. Data'!C:C)-MIN('1. Data'!C:C))</f>
        <v>0.6609589041</v>
      </c>
      <c r="D703" s="61">
        <f>('1. Data'!D700-MIN('1. Data'!D:D))/(MAX('1. Data'!D:D)-MIN('1. Data'!D:D))</f>
        <v>0.28</v>
      </c>
      <c r="E703" s="61">
        <f>('1. Data'!E700-MIN('1. Data'!E:E))/(MAX('1. Data'!E:E)-MIN('1. Data'!E:E))</f>
        <v>0.1575342466</v>
      </c>
      <c r="F703" s="61">
        <f>(MAX('1. Data'!F:F)-'1. Data'!F700)/(MAX('1. Data'!F:F)-MIN('1. Data'!F:F))</f>
        <v>0.8747913189</v>
      </c>
      <c r="G703" s="61">
        <f>(MAX('1. Data'!G:G)-'1. Data'!G700)/(MAX('1. Data'!G:G)-MIN('1. Data'!G:G))</f>
        <v>0.7605633803</v>
      </c>
      <c r="H703" s="61">
        <f>(MAX('1. Data'!H:H)-'1. Data'!H700)/(MAX('1. Data'!H:H)-MIN('1. Data'!H:H))</f>
        <v>0.7667844523</v>
      </c>
      <c r="I703" s="61">
        <f>(MAX('1. Data'!I:I)-'1. Data'!I700)/(MAX('1. Data'!I:I)-MIN('1. Data'!I:I))</f>
        <v>0.2635829662</v>
      </c>
      <c r="J703" s="61">
        <f>(MAX('1. Data'!J:J)-'1. Data'!J700)/(MAX('1. Data'!J:J)-MIN('1. Data'!J:J))</f>
        <v>0.5511811024</v>
      </c>
      <c r="K703" s="61">
        <f>('1. Data'!K700-MIN('1. Data'!K:K))/(MAX('1. Data'!K:K)-MIN('1. Data'!K:K))</f>
        <v>0.119760479</v>
      </c>
      <c r="L703" s="61">
        <f>('1. Data'!L700-MIN('1. Data'!L:L))/(MAX('1. Data'!L:L)-MIN('1. Data'!L:L))</f>
        <v>0.2</v>
      </c>
      <c r="M703" s="61">
        <f>('1. Data'!M700-MIN('1. Data'!M:M))/(MAX('1. Data'!M:M)-MIN('1. Data'!M:M))</f>
        <v>0.4</v>
      </c>
    </row>
    <row r="704" ht="15.75" customHeight="1">
      <c r="A704" s="60">
        <v>700.0</v>
      </c>
      <c r="B704" s="61">
        <f>('1. Data'!B701-MIN('1. Data'!B:B))/(MAX('1. Data'!B:B)-MIN('1. Data'!B:B))</f>
        <v>0.6371681416</v>
      </c>
      <c r="C704" s="61">
        <f>(MAX('1. Data'!C:C)-'1. Data'!C701)/(MAX('1. Data'!C:C)-MIN('1. Data'!C:C))</f>
        <v>0.8219178082</v>
      </c>
      <c r="D704" s="61">
        <f>('1. Data'!D701-MIN('1. Data'!D:D))/(MAX('1. Data'!D:D)-MIN('1. Data'!D:D))</f>
        <v>0.55</v>
      </c>
      <c r="E704" s="61">
        <f>('1. Data'!E701-MIN('1. Data'!E:E))/(MAX('1. Data'!E:E)-MIN('1. Data'!E:E))</f>
        <v>0.08219178082</v>
      </c>
      <c r="F704" s="61">
        <f>(MAX('1. Data'!F:F)-'1. Data'!F701)/(MAX('1. Data'!F:F)-MIN('1. Data'!F:F))</f>
        <v>0.9015025042</v>
      </c>
      <c r="G704" s="61">
        <f>(MAX('1. Data'!G:G)-'1. Data'!G701)/(MAX('1. Data'!G:G)-MIN('1. Data'!G:G))</f>
        <v>0.9436619718</v>
      </c>
      <c r="H704" s="61">
        <f>(MAX('1. Data'!H:H)-'1. Data'!H701)/(MAX('1. Data'!H:H)-MIN('1. Data'!H:H))</f>
        <v>0.9540636042</v>
      </c>
      <c r="I704" s="61">
        <f>(MAX('1. Data'!I:I)-'1. Data'!I701)/(MAX('1. Data'!I:I)-MIN('1. Data'!I:I))</f>
        <v>0.3737151248</v>
      </c>
      <c r="J704" s="61">
        <f>(MAX('1. Data'!J:J)-'1. Data'!J701)/(MAX('1. Data'!J:J)-MIN('1. Data'!J:J))</f>
        <v>0.7086614173</v>
      </c>
      <c r="K704" s="61">
        <f>('1. Data'!K701-MIN('1. Data'!K:K))/(MAX('1. Data'!K:K)-MIN('1. Data'!K:K))</f>
        <v>0.1736526946</v>
      </c>
      <c r="L704" s="61">
        <f>('1. Data'!L701-MIN('1. Data'!L:L))/(MAX('1. Data'!L:L)-MIN('1. Data'!L:L))</f>
        <v>0.3692307692</v>
      </c>
      <c r="M704" s="61">
        <f>('1. Data'!M701-MIN('1. Data'!M:M))/(MAX('1. Data'!M:M)-MIN('1. Data'!M:M))</f>
        <v>0.6</v>
      </c>
    </row>
    <row r="705" ht="15.75" customHeight="1">
      <c r="A705" s="60">
        <v>701.0</v>
      </c>
      <c r="B705" s="61">
        <f>('1. Data'!B702-MIN('1. Data'!B:B))/(MAX('1. Data'!B:B)-MIN('1. Data'!B:B))</f>
        <v>0.5309734513</v>
      </c>
      <c r="C705" s="61">
        <f>(MAX('1. Data'!C:C)-'1. Data'!C702)/(MAX('1. Data'!C:C)-MIN('1. Data'!C:C))</f>
        <v>0.3835616438</v>
      </c>
      <c r="D705" s="61">
        <f>('1. Data'!D702-MIN('1. Data'!D:D))/(MAX('1. Data'!D:D)-MIN('1. Data'!D:D))</f>
        <v>0.43</v>
      </c>
      <c r="E705" s="61">
        <f>('1. Data'!E702-MIN('1. Data'!E:E))/(MAX('1. Data'!E:E)-MIN('1. Data'!E:E))</f>
        <v>0.1369863014</v>
      </c>
      <c r="F705" s="61">
        <f>(MAX('1. Data'!F:F)-'1. Data'!F702)/(MAX('1. Data'!F:F)-MIN('1. Data'!F:F))</f>
        <v>0.8931552588</v>
      </c>
      <c r="G705" s="61">
        <f>(MAX('1. Data'!G:G)-'1. Data'!G702)/(MAX('1. Data'!G:G)-MIN('1. Data'!G:G))</f>
        <v>0.6478873239</v>
      </c>
      <c r="H705" s="61">
        <f>(MAX('1. Data'!H:H)-'1. Data'!H702)/(MAX('1. Data'!H:H)-MIN('1. Data'!H:H))</f>
        <v>0.7102473498</v>
      </c>
      <c r="I705" s="61">
        <f>(MAX('1. Data'!I:I)-'1. Data'!I702)/(MAX('1. Data'!I:I)-MIN('1. Data'!I:I))</f>
        <v>0.3883994126</v>
      </c>
      <c r="J705" s="61">
        <f>(MAX('1. Data'!J:J)-'1. Data'!J702)/(MAX('1. Data'!J:J)-MIN('1. Data'!J:J))</f>
        <v>0.7322834646</v>
      </c>
      <c r="K705" s="61">
        <f>('1. Data'!K702-MIN('1. Data'!K:K))/(MAX('1. Data'!K:K)-MIN('1. Data'!K:K))</f>
        <v>0.1437125749</v>
      </c>
      <c r="L705" s="61">
        <f>('1. Data'!L702-MIN('1. Data'!L:L))/(MAX('1. Data'!L:L)-MIN('1. Data'!L:L))</f>
        <v>0.2615384615</v>
      </c>
      <c r="M705" s="61">
        <f>('1. Data'!M702-MIN('1. Data'!M:M))/(MAX('1. Data'!M:M)-MIN('1. Data'!M:M))</f>
        <v>0.6</v>
      </c>
    </row>
    <row r="706" ht="15.75" customHeight="1">
      <c r="A706" s="60">
        <v>702.0</v>
      </c>
      <c r="B706" s="61">
        <f>('1. Data'!B703-MIN('1. Data'!B:B))/(MAX('1. Data'!B:B)-MIN('1. Data'!B:B))</f>
        <v>0.2123893805</v>
      </c>
      <c r="C706" s="61">
        <f>(MAX('1. Data'!C:C)-'1. Data'!C703)/(MAX('1. Data'!C:C)-MIN('1. Data'!C:C))</f>
        <v>0.6369863014</v>
      </c>
      <c r="D706" s="61">
        <f>('1. Data'!D703-MIN('1. Data'!D:D))/(MAX('1. Data'!D:D)-MIN('1. Data'!D:D))</f>
        <v>0.02</v>
      </c>
      <c r="E706" s="61">
        <f>('1. Data'!E703-MIN('1. Data'!E:E))/(MAX('1. Data'!E:E)-MIN('1. Data'!E:E))</f>
        <v>0.08219178082</v>
      </c>
      <c r="F706" s="61">
        <f>(MAX('1. Data'!F:F)-'1. Data'!F703)/(MAX('1. Data'!F:F)-MIN('1. Data'!F:F))</f>
        <v>0.9098497496</v>
      </c>
      <c r="G706" s="61">
        <f>(MAX('1. Data'!G:G)-'1. Data'!G703)/(MAX('1. Data'!G:G)-MIN('1. Data'!G:G))</f>
        <v>0.9014084507</v>
      </c>
      <c r="H706" s="61">
        <f>(MAX('1. Data'!H:H)-'1. Data'!H703)/(MAX('1. Data'!H:H)-MIN('1. Data'!H:H))</f>
        <v>0.9328621908</v>
      </c>
      <c r="I706" s="61">
        <f>(MAX('1. Data'!I:I)-'1. Data'!I703)/(MAX('1. Data'!I:I)-MIN('1. Data'!I:I))</f>
        <v>0.4765051395</v>
      </c>
      <c r="J706" s="61">
        <f>(MAX('1. Data'!J:J)-'1. Data'!J703)/(MAX('1. Data'!J:J)-MIN('1. Data'!J:J))</f>
        <v>0.4251968504</v>
      </c>
      <c r="K706" s="61">
        <f>('1. Data'!K703-MIN('1. Data'!K:K))/(MAX('1. Data'!K:K)-MIN('1. Data'!K:K))</f>
        <v>0.2035928144</v>
      </c>
      <c r="L706" s="61">
        <f>('1. Data'!L703-MIN('1. Data'!L:L))/(MAX('1. Data'!L:L)-MIN('1. Data'!L:L))</f>
        <v>0.1692307692</v>
      </c>
      <c r="M706" s="61">
        <f>('1. Data'!M703-MIN('1. Data'!M:M))/(MAX('1. Data'!M:M)-MIN('1. Data'!M:M))</f>
        <v>0.6</v>
      </c>
    </row>
    <row r="707" ht="15.75" customHeight="1">
      <c r="A707" s="60">
        <v>703.0</v>
      </c>
      <c r="B707" s="61">
        <f>('1. Data'!B704-MIN('1. Data'!B:B))/(MAX('1. Data'!B:B)-MIN('1. Data'!B:B))</f>
        <v>0.2123893805</v>
      </c>
      <c r="C707" s="61">
        <f>(MAX('1. Data'!C:C)-'1. Data'!C704)/(MAX('1. Data'!C:C)-MIN('1. Data'!C:C))</f>
        <v>0.6438356164</v>
      </c>
      <c r="D707" s="61">
        <f>('1. Data'!D704-MIN('1. Data'!D:D))/(MAX('1. Data'!D:D)-MIN('1. Data'!D:D))</f>
        <v>0.02</v>
      </c>
      <c r="E707" s="61">
        <f>('1. Data'!E704-MIN('1. Data'!E:E))/(MAX('1. Data'!E:E)-MIN('1. Data'!E:E))</f>
        <v>0.08219178082</v>
      </c>
      <c r="F707" s="61">
        <f>(MAX('1. Data'!F:F)-'1. Data'!F704)/(MAX('1. Data'!F:F)-MIN('1. Data'!F:F))</f>
        <v>0.9081803005</v>
      </c>
      <c r="G707" s="61">
        <f>(MAX('1. Data'!G:G)-'1. Data'!G704)/(MAX('1. Data'!G:G)-MIN('1. Data'!G:G))</f>
        <v>0.8873239437</v>
      </c>
      <c r="H707" s="61">
        <f>(MAX('1. Data'!H:H)-'1. Data'!H704)/(MAX('1. Data'!H:H)-MIN('1. Data'!H:H))</f>
        <v>0.9399293286</v>
      </c>
      <c r="I707" s="61">
        <f>(MAX('1. Data'!I:I)-'1. Data'!I704)/(MAX('1. Data'!I:I)-MIN('1. Data'!I:I))</f>
        <v>0.4911894273</v>
      </c>
      <c r="J707" s="61">
        <f>(MAX('1. Data'!J:J)-'1. Data'!J704)/(MAX('1. Data'!J:J)-MIN('1. Data'!J:J))</f>
        <v>0.4251968504</v>
      </c>
      <c r="K707" s="61">
        <f>('1. Data'!K704-MIN('1. Data'!K:K))/(MAX('1. Data'!K:K)-MIN('1. Data'!K:K))</f>
        <v>0.2035928144</v>
      </c>
      <c r="L707" s="61">
        <f>('1. Data'!L704-MIN('1. Data'!L:L))/(MAX('1. Data'!L:L)-MIN('1. Data'!L:L))</f>
        <v>0.1538461538</v>
      </c>
      <c r="M707" s="61">
        <f>('1. Data'!M704-MIN('1. Data'!M:M))/(MAX('1. Data'!M:M)-MIN('1. Data'!M:M))</f>
        <v>0.6</v>
      </c>
    </row>
    <row r="708" ht="15.75" customHeight="1">
      <c r="A708" s="60">
        <v>704.0</v>
      </c>
      <c r="B708" s="61">
        <f>('1. Data'!B705-MIN('1. Data'!B:B))/(MAX('1. Data'!B:B)-MIN('1. Data'!B:B))</f>
        <v>0.2566371681</v>
      </c>
      <c r="C708" s="61">
        <f>(MAX('1. Data'!C:C)-'1. Data'!C705)/(MAX('1. Data'!C:C)-MIN('1. Data'!C:C))</f>
        <v>0.8219178082</v>
      </c>
      <c r="D708" s="61">
        <f>('1. Data'!D705-MIN('1. Data'!D:D))/(MAX('1. Data'!D:D)-MIN('1. Data'!D:D))</f>
        <v>0.48</v>
      </c>
      <c r="E708" s="61">
        <f>('1. Data'!E705-MIN('1. Data'!E:E))/(MAX('1. Data'!E:E)-MIN('1. Data'!E:E))</f>
        <v>0.1164383562</v>
      </c>
      <c r="F708" s="61">
        <f>(MAX('1. Data'!F:F)-'1. Data'!F705)/(MAX('1. Data'!F:F)-MIN('1. Data'!F:F))</f>
        <v>0.898163606</v>
      </c>
      <c r="G708" s="61">
        <f>(MAX('1. Data'!G:G)-'1. Data'!G705)/(MAX('1. Data'!G:G)-MIN('1. Data'!G:G))</f>
        <v>0.7042253521</v>
      </c>
      <c r="H708" s="61">
        <f>(MAX('1. Data'!H:H)-'1. Data'!H705)/(MAX('1. Data'!H:H)-MIN('1. Data'!H:H))</f>
        <v>0.7243816254</v>
      </c>
      <c r="I708" s="61">
        <f>(MAX('1. Data'!I:I)-'1. Data'!I705)/(MAX('1. Data'!I:I)-MIN('1. Data'!I:I))</f>
        <v>0.4765051395</v>
      </c>
      <c r="J708" s="61">
        <f>(MAX('1. Data'!J:J)-'1. Data'!J705)/(MAX('1. Data'!J:J)-MIN('1. Data'!J:J))</f>
        <v>0.5433070866</v>
      </c>
      <c r="K708" s="61">
        <f>('1. Data'!K705-MIN('1. Data'!K:K))/(MAX('1. Data'!K:K)-MIN('1. Data'!K:K))</f>
        <v>0.2215568862</v>
      </c>
      <c r="L708" s="61">
        <f>('1. Data'!L705-MIN('1. Data'!L:L))/(MAX('1. Data'!L:L)-MIN('1. Data'!L:L))</f>
        <v>0.1846153846</v>
      </c>
      <c r="M708" s="61">
        <f>('1. Data'!M705-MIN('1. Data'!M:M))/(MAX('1. Data'!M:M)-MIN('1. Data'!M:M))</f>
        <v>0.2</v>
      </c>
    </row>
    <row r="709" ht="15.75" customHeight="1">
      <c r="A709" s="60">
        <v>705.0</v>
      </c>
      <c r="B709" s="61">
        <f>('1. Data'!B706-MIN('1. Data'!B:B))/(MAX('1. Data'!B:B)-MIN('1. Data'!B:B))</f>
        <v>0.3982300885</v>
      </c>
      <c r="C709" s="61">
        <f>(MAX('1. Data'!C:C)-'1. Data'!C706)/(MAX('1. Data'!C:C)-MIN('1. Data'!C:C))</f>
        <v>0.5582191781</v>
      </c>
      <c r="D709" s="61">
        <f>('1. Data'!D706-MIN('1. Data'!D:D))/(MAX('1. Data'!D:D)-MIN('1. Data'!D:D))</f>
        <v>0.04</v>
      </c>
      <c r="E709" s="61">
        <f>('1. Data'!E706-MIN('1. Data'!E:E))/(MAX('1. Data'!E:E)-MIN('1. Data'!E:E))</f>
        <v>0.04794520548</v>
      </c>
      <c r="F709" s="61">
        <f>(MAX('1. Data'!F:F)-'1. Data'!F706)/(MAX('1. Data'!F:F)-MIN('1. Data'!F:F))</f>
        <v>0.8898163606</v>
      </c>
      <c r="G709" s="61">
        <f>(MAX('1. Data'!G:G)-'1. Data'!G706)/(MAX('1. Data'!G:G)-MIN('1. Data'!G:G))</f>
        <v>0.9577464789</v>
      </c>
      <c r="H709" s="61">
        <f>(MAX('1. Data'!H:H)-'1. Data'!H706)/(MAX('1. Data'!H:H)-MIN('1. Data'!H:H))</f>
        <v>0.9717314488</v>
      </c>
      <c r="I709" s="61">
        <f>(MAX('1. Data'!I:I)-'1. Data'!I706)/(MAX('1. Data'!I:I)-MIN('1. Data'!I:I))</f>
        <v>0.4177679883</v>
      </c>
      <c r="J709" s="61">
        <f>(MAX('1. Data'!J:J)-'1. Data'!J706)/(MAX('1. Data'!J:J)-MIN('1. Data'!J:J))</f>
        <v>0.5669291339</v>
      </c>
      <c r="K709" s="61">
        <f>('1. Data'!K706-MIN('1. Data'!K:K))/(MAX('1. Data'!K:K)-MIN('1. Data'!K:K))</f>
        <v>0.125748503</v>
      </c>
      <c r="L709" s="61">
        <f>('1. Data'!L706-MIN('1. Data'!L:L))/(MAX('1. Data'!L:L)-MIN('1. Data'!L:L))</f>
        <v>0.2</v>
      </c>
      <c r="M709" s="61">
        <f>('1. Data'!M706-MIN('1. Data'!M:M))/(MAX('1. Data'!M:M)-MIN('1. Data'!M:M))</f>
        <v>0.2</v>
      </c>
    </row>
    <row r="710" ht="15.75" customHeight="1">
      <c r="A710" s="60">
        <v>706.0</v>
      </c>
      <c r="B710" s="61">
        <f>('1. Data'!B707-MIN('1. Data'!B:B))/(MAX('1. Data'!B:B)-MIN('1. Data'!B:B))</f>
        <v>0.3362831858</v>
      </c>
      <c r="C710" s="61">
        <f>(MAX('1. Data'!C:C)-'1. Data'!C707)/(MAX('1. Data'!C:C)-MIN('1. Data'!C:C))</f>
        <v>0.3732876712</v>
      </c>
      <c r="D710" s="61">
        <f>('1. Data'!D707-MIN('1. Data'!D:D))/(MAX('1. Data'!D:D)-MIN('1. Data'!D:D))</f>
        <v>0.15</v>
      </c>
      <c r="E710" s="61">
        <f>('1. Data'!E707-MIN('1. Data'!E:E))/(MAX('1. Data'!E:E)-MIN('1. Data'!E:E))</f>
        <v>0.3493150685</v>
      </c>
      <c r="F710" s="61">
        <f>(MAX('1. Data'!F:F)-'1. Data'!F707)/(MAX('1. Data'!F:F)-MIN('1. Data'!F:F))</f>
        <v>0.898163606</v>
      </c>
      <c r="G710" s="61">
        <f>(MAX('1. Data'!G:G)-'1. Data'!G707)/(MAX('1. Data'!G:G)-MIN('1. Data'!G:G))</f>
        <v>0.8591549296</v>
      </c>
      <c r="H710" s="61">
        <f>(MAX('1. Data'!H:H)-'1. Data'!H707)/(MAX('1. Data'!H:H)-MIN('1. Data'!H:H))</f>
        <v>0.8303886926</v>
      </c>
      <c r="I710" s="61">
        <f>(MAX('1. Data'!I:I)-'1. Data'!I707)/(MAX('1. Data'!I:I)-MIN('1. Data'!I:I))</f>
        <v>0.3443465492</v>
      </c>
      <c r="J710" s="61">
        <f>(MAX('1. Data'!J:J)-'1. Data'!J707)/(MAX('1. Data'!J:J)-MIN('1. Data'!J:J))</f>
        <v>0.5039370079</v>
      </c>
      <c r="K710" s="61">
        <f>('1. Data'!K707-MIN('1. Data'!K:K))/(MAX('1. Data'!K:K)-MIN('1. Data'!K:K))</f>
        <v>0.09580838323</v>
      </c>
      <c r="L710" s="61">
        <f>('1. Data'!L707-MIN('1. Data'!L:L))/(MAX('1. Data'!L:L)-MIN('1. Data'!L:L))</f>
        <v>0.2307692308</v>
      </c>
      <c r="M710" s="61">
        <f>('1. Data'!M707-MIN('1. Data'!M:M))/(MAX('1. Data'!M:M)-MIN('1. Data'!M:M))</f>
        <v>0.4</v>
      </c>
    </row>
    <row r="711" ht="15.75" customHeight="1">
      <c r="A711" s="60">
        <v>707.0</v>
      </c>
      <c r="B711" s="61">
        <f>('1. Data'!B708-MIN('1. Data'!B:B))/(MAX('1. Data'!B:B)-MIN('1. Data'!B:B))</f>
        <v>0.2123893805</v>
      </c>
      <c r="C711" s="61">
        <f>(MAX('1. Data'!C:C)-'1. Data'!C708)/(MAX('1. Data'!C:C)-MIN('1. Data'!C:C))</f>
        <v>0.5479452055</v>
      </c>
      <c r="D711" s="61">
        <f>('1. Data'!D708-MIN('1. Data'!D:D))/(MAX('1. Data'!D:D)-MIN('1. Data'!D:D))</f>
        <v>0.08</v>
      </c>
      <c r="E711" s="61">
        <f>('1. Data'!E708-MIN('1. Data'!E:E))/(MAX('1. Data'!E:E)-MIN('1. Data'!E:E))</f>
        <v>0.07534246575</v>
      </c>
      <c r="F711" s="61">
        <f>(MAX('1. Data'!F:F)-'1. Data'!F708)/(MAX('1. Data'!F:F)-MIN('1. Data'!F:F))</f>
        <v>0.8647746244</v>
      </c>
      <c r="G711" s="61">
        <f>(MAX('1. Data'!G:G)-'1. Data'!G708)/(MAX('1. Data'!G:G)-MIN('1. Data'!G:G))</f>
        <v>0.8732394366</v>
      </c>
      <c r="H711" s="61">
        <f>(MAX('1. Data'!H:H)-'1. Data'!H708)/(MAX('1. Data'!H:H)-MIN('1. Data'!H:H))</f>
        <v>0.9540636042</v>
      </c>
      <c r="I711" s="61">
        <f>(MAX('1. Data'!I:I)-'1. Data'!I708)/(MAX('1. Data'!I:I)-MIN('1. Data'!I:I))</f>
        <v>0.593979442</v>
      </c>
      <c r="J711" s="61">
        <f>(MAX('1. Data'!J:J)-'1. Data'!J708)/(MAX('1. Data'!J:J)-MIN('1. Data'!J:J))</f>
        <v>0.4803149606</v>
      </c>
      <c r="K711" s="61">
        <f>('1. Data'!K708-MIN('1. Data'!K:K))/(MAX('1. Data'!K:K)-MIN('1. Data'!K:K))</f>
        <v>0.08383233533</v>
      </c>
      <c r="L711" s="61">
        <f>('1. Data'!L708-MIN('1. Data'!L:L))/(MAX('1. Data'!L:L)-MIN('1. Data'!L:L))</f>
        <v>0.2461538462</v>
      </c>
      <c r="M711" s="61">
        <f>('1. Data'!M708-MIN('1. Data'!M:M))/(MAX('1. Data'!M:M)-MIN('1. Data'!M:M))</f>
        <v>0.4</v>
      </c>
    </row>
    <row r="712" ht="15.75" customHeight="1">
      <c r="A712" s="60">
        <v>708.0</v>
      </c>
      <c r="B712" s="61">
        <f>('1. Data'!B709-MIN('1. Data'!B:B))/(MAX('1. Data'!B:B)-MIN('1. Data'!B:B))</f>
        <v>0.2477876106</v>
      </c>
      <c r="C712" s="61">
        <f>(MAX('1. Data'!C:C)-'1. Data'!C709)/(MAX('1. Data'!C:C)-MIN('1. Data'!C:C))</f>
        <v>0.7465753425</v>
      </c>
      <c r="D712" s="61">
        <f>('1. Data'!D709-MIN('1. Data'!D:D))/(MAX('1. Data'!D:D)-MIN('1. Data'!D:D))</f>
        <v>0.19</v>
      </c>
      <c r="E712" s="61">
        <f>('1. Data'!E709-MIN('1. Data'!E:E))/(MAX('1. Data'!E:E)-MIN('1. Data'!E:E))</f>
        <v>0.1438356164</v>
      </c>
      <c r="F712" s="61">
        <f>(MAX('1. Data'!F:F)-'1. Data'!F709)/(MAX('1. Data'!F:F)-MIN('1. Data'!F:F))</f>
        <v>0.8914858097</v>
      </c>
      <c r="G712" s="61">
        <f>(MAX('1. Data'!G:G)-'1. Data'!G709)/(MAX('1. Data'!G:G)-MIN('1. Data'!G:G))</f>
        <v>0.7887323944</v>
      </c>
      <c r="H712" s="61">
        <f>(MAX('1. Data'!H:H)-'1. Data'!H709)/(MAX('1. Data'!H:H)-MIN('1. Data'!H:H))</f>
        <v>0.890459364</v>
      </c>
      <c r="I712" s="61">
        <f>(MAX('1. Data'!I:I)-'1. Data'!I709)/(MAX('1. Data'!I:I)-MIN('1. Data'!I:I))</f>
        <v>0.5205580029</v>
      </c>
      <c r="J712" s="61">
        <f>(MAX('1. Data'!J:J)-'1. Data'!J709)/(MAX('1. Data'!J:J)-MIN('1. Data'!J:J))</f>
        <v>0.5039370079</v>
      </c>
      <c r="K712" s="61">
        <f>('1. Data'!K709-MIN('1. Data'!K:K))/(MAX('1. Data'!K:K)-MIN('1. Data'!K:K))</f>
        <v>0.1077844311</v>
      </c>
      <c r="L712" s="61">
        <f>('1. Data'!L709-MIN('1. Data'!L:L))/(MAX('1. Data'!L:L)-MIN('1. Data'!L:L))</f>
        <v>0.3230769231</v>
      </c>
      <c r="M712" s="61">
        <f>('1. Data'!M709-MIN('1. Data'!M:M))/(MAX('1. Data'!M:M)-MIN('1. Data'!M:M))</f>
        <v>0.4</v>
      </c>
    </row>
    <row r="713" ht="15.75" customHeight="1">
      <c r="A713" s="60">
        <v>709.0</v>
      </c>
      <c r="B713" s="61">
        <f>('1. Data'!B710-MIN('1. Data'!B:B))/(MAX('1. Data'!B:B)-MIN('1. Data'!B:B))</f>
        <v>0.2831858407</v>
      </c>
      <c r="C713" s="61">
        <f>(MAX('1. Data'!C:C)-'1. Data'!C710)/(MAX('1. Data'!C:C)-MIN('1. Data'!C:C))</f>
        <v>0.7089041096</v>
      </c>
      <c r="D713" s="61">
        <f>('1. Data'!D710-MIN('1. Data'!D:D))/(MAX('1. Data'!D:D)-MIN('1. Data'!D:D))</f>
        <v>0.12</v>
      </c>
      <c r="E713" s="61">
        <f>('1. Data'!E710-MIN('1. Data'!E:E))/(MAX('1. Data'!E:E)-MIN('1. Data'!E:E))</f>
        <v>0.1095890411</v>
      </c>
      <c r="F713" s="61">
        <f>(MAX('1. Data'!F:F)-'1. Data'!F710)/(MAX('1. Data'!F:F)-MIN('1. Data'!F:F))</f>
        <v>0.9065108514</v>
      </c>
      <c r="G713" s="61">
        <f>(MAX('1. Data'!G:G)-'1. Data'!G710)/(MAX('1. Data'!G:G)-MIN('1. Data'!G:G))</f>
        <v>0.8591549296</v>
      </c>
      <c r="H713" s="61">
        <f>(MAX('1. Data'!H:H)-'1. Data'!H710)/(MAX('1. Data'!H:H)-MIN('1. Data'!H:H))</f>
        <v>0.8975265018</v>
      </c>
      <c r="I713" s="61">
        <f>(MAX('1. Data'!I:I)-'1. Data'!I710)/(MAX('1. Data'!I:I)-MIN('1. Data'!I:I))</f>
        <v>0.5646108664</v>
      </c>
      <c r="J713" s="61">
        <f>(MAX('1. Data'!J:J)-'1. Data'!J710)/(MAX('1. Data'!J:J)-MIN('1. Data'!J:J))</f>
        <v>0.5275590551</v>
      </c>
      <c r="K713" s="61">
        <f>('1. Data'!K710-MIN('1. Data'!K:K))/(MAX('1. Data'!K:K)-MIN('1. Data'!K:K))</f>
        <v>0.1676646707</v>
      </c>
      <c r="L713" s="61">
        <f>('1. Data'!L710-MIN('1. Data'!L:L))/(MAX('1. Data'!L:L)-MIN('1. Data'!L:L))</f>
        <v>0.4923076923</v>
      </c>
      <c r="M713" s="61">
        <f>('1. Data'!M710-MIN('1. Data'!M:M))/(MAX('1. Data'!M:M)-MIN('1. Data'!M:M))</f>
        <v>0.6</v>
      </c>
    </row>
    <row r="714" ht="15.75" customHeight="1">
      <c r="A714" s="60">
        <v>710.0</v>
      </c>
      <c r="B714" s="61">
        <f>('1. Data'!B711-MIN('1. Data'!B:B))/(MAX('1. Data'!B:B)-MIN('1. Data'!B:B))</f>
        <v>0.4513274336</v>
      </c>
      <c r="C714" s="61">
        <f>(MAX('1. Data'!C:C)-'1. Data'!C711)/(MAX('1. Data'!C:C)-MIN('1. Data'!C:C))</f>
        <v>0.8698630137</v>
      </c>
      <c r="D714" s="61">
        <f>('1. Data'!D711-MIN('1. Data'!D:D))/(MAX('1. Data'!D:D)-MIN('1. Data'!D:D))</f>
        <v>0.47</v>
      </c>
      <c r="E714" s="61">
        <f>('1. Data'!E711-MIN('1. Data'!E:E))/(MAX('1. Data'!E:E)-MIN('1. Data'!E:E))</f>
        <v>0.04794520548</v>
      </c>
      <c r="F714" s="61">
        <f>(MAX('1. Data'!F:F)-'1. Data'!F711)/(MAX('1. Data'!F:F)-MIN('1. Data'!F:F))</f>
        <v>0.9165275459</v>
      </c>
      <c r="G714" s="61">
        <f>(MAX('1. Data'!G:G)-'1. Data'!G711)/(MAX('1. Data'!G:G)-MIN('1. Data'!G:G))</f>
        <v>0.8309859155</v>
      </c>
      <c r="H714" s="61">
        <f>(MAX('1. Data'!H:H)-'1. Data'!H711)/(MAX('1. Data'!H:H)-MIN('1. Data'!H:H))</f>
        <v>0.9045936396</v>
      </c>
      <c r="I714" s="61">
        <f>(MAX('1. Data'!I:I)-'1. Data'!I711)/(MAX('1. Data'!I:I)-MIN('1. Data'!I:I))</f>
        <v>0.3957415565</v>
      </c>
      <c r="J714" s="61">
        <f>(MAX('1. Data'!J:J)-'1. Data'!J711)/(MAX('1. Data'!J:J)-MIN('1. Data'!J:J))</f>
        <v>0.5826771654</v>
      </c>
      <c r="K714" s="61">
        <f>('1. Data'!K711-MIN('1. Data'!K:K))/(MAX('1. Data'!K:K)-MIN('1. Data'!K:K))</f>
        <v>0.1976047904</v>
      </c>
      <c r="L714" s="61">
        <f>('1. Data'!L711-MIN('1. Data'!L:L))/(MAX('1. Data'!L:L)-MIN('1. Data'!L:L))</f>
        <v>0.2461538462</v>
      </c>
      <c r="M714" s="61">
        <f>('1. Data'!M711-MIN('1. Data'!M:M))/(MAX('1. Data'!M:M)-MIN('1. Data'!M:M))</f>
        <v>0.6</v>
      </c>
    </row>
    <row r="715" ht="15.75" customHeight="1">
      <c r="A715" s="60">
        <v>711.0</v>
      </c>
      <c r="B715" s="61">
        <f>('1. Data'!B712-MIN('1. Data'!B:B))/(MAX('1. Data'!B:B)-MIN('1. Data'!B:B))</f>
        <v>0.5309734513</v>
      </c>
      <c r="C715" s="61">
        <f>(MAX('1. Data'!C:C)-'1. Data'!C712)/(MAX('1. Data'!C:C)-MIN('1. Data'!C:C))</f>
        <v>0.3801369863</v>
      </c>
      <c r="D715" s="61">
        <f>('1. Data'!D712-MIN('1. Data'!D:D))/(MAX('1. Data'!D:D)-MIN('1. Data'!D:D))</f>
        <v>0.43</v>
      </c>
      <c r="E715" s="61">
        <f>('1. Data'!E712-MIN('1. Data'!E:E))/(MAX('1. Data'!E:E)-MIN('1. Data'!E:E))</f>
        <v>0.1301369863</v>
      </c>
      <c r="F715" s="61">
        <f>(MAX('1. Data'!F:F)-'1. Data'!F712)/(MAX('1. Data'!F:F)-MIN('1. Data'!F:F))</f>
        <v>0.8864774624</v>
      </c>
      <c r="G715" s="61">
        <f>(MAX('1. Data'!G:G)-'1. Data'!G712)/(MAX('1. Data'!G:G)-MIN('1. Data'!G:G))</f>
        <v>0.7183098592</v>
      </c>
      <c r="H715" s="61">
        <f>(MAX('1. Data'!H:H)-'1. Data'!H712)/(MAX('1. Data'!H:H)-MIN('1. Data'!H:H))</f>
        <v>0.7243816254</v>
      </c>
      <c r="I715" s="61">
        <f>(MAX('1. Data'!I:I)-'1. Data'!I712)/(MAX('1. Data'!I:I)-MIN('1. Data'!I:I))</f>
        <v>0.3810572687</v>
      </c>
      <c r="J715" s="61">
        <f>(MAX('1. Data'!J:J)-'1. Data'!J712)/(MAX('1. Data'!J:J)-MIN('1. Data'!J:J))</f>
        <v>0.7480314961</v>
      </c>
      <c r="K715" s="61">
        <f>('1. Data'!K712-MIN('1. Data'!K:K))/(MAX('1. Data'!K:K)-MIN('1. Data'!K:K))</f>
        <v>0.1437125749</v>
      </c>
      <c r="L715" s="61">
        <f>('1. Data'!L712-MIN('1. Data'!L:L))/(MAX('1. Data'!L:L)-MIN('1. Data'!L:L))</f>
        <v>0.2615384615</v>
      </c>
      <c r="M715" s="61">
        <f>('1. Data'!M712-MIN('1. Data'!M:M))/(MAX('1. Data'!M:M)-MIN('1. Data'!M:M))</f>
        <v>0.4</v>
      </c>
    </row>
    <row r="716" ht="15.75" customHeight="1">
      <c r="A716" s="60">
        <v>712.0</v>
      </c>
      <c r="B716" s="61">
        <f>('1. Data'!B713-MIN('1. Data'!B:B))/(MAX('1. Data'!B:B)-MIN('1. Data'!B:B))</f>
        <v>0.3805309735</v>
      </c>
      <c r="C716" s="61">
        <f>(MAX('1. Data'!C:C)-'1. Data'!C713)/(MAX('1. Data'!C:C)-MIN('1. Data'!C:C))</f>
        <v>0.6952054795</v>
      </c>
      <c r="D716" s="61">
        <f>('1. Data'!D713-MIN('1. Data'!D:D))/(MAX('1. Data'!D:D)-MIN('1. Data'!D:D))</f>
        <v>0.34</v>
      </c>
      <c r="E716" s="61">
        <f>('1. Data'!E713-MIN('1. Data'!E:E))/(MAX('1. Data'!E:E)-MIN('1. Data'!E:E))</f>
        <v>0.1438356164</v>
      </c>
      <c r="F716" s="61">
        <f>(MAX('1. Data'!F:F)-'1. Data'!F713)/(MAX('1. Data'!F:F)-MIN('1. Data'!F:F))</f>
        <v>0.8647746244</v>
      </c>
      <c r="G716" s="61">
        <f>(MAX('1. Data'!G:G)-'1. Data'!G713)/(MAX('1. Data'!G:G)-MIN('1. Data'!G:G))</f>
        <v>0.7887323944</v>
      </c>
      <c r="H716" s="61">
        <f>(MAX('1. Data'!H:H)-'1. Data'!H713)/(MAX('1. Data'!H:H)-MIN('1. Data'!H:H))</f>
        <v>0.6254416961</v>
      </c>
      <c r="I716" s="61">
        <f>(MAX('1. Data'!I:I)-'1. Data'!I713)/(MAX('1. Data'!I:I)-MIN('1. Data'!I:I))</f>
        <v>0.2856093979</v>
      </c>
      <c r="J716" s="61">
        <f>(MAX('1. Data'!J:J)-'1. Data'!J713)/(MAX('1. Data'!J:J)-MIN('1. Data'!J:J))</f>
        <v>0.4960629921</v>
      </c>
      <c r="K716" s="61">
        <f>('1. Data'!K713-MIN('1. Data'!K:K))/(MAX('1. Data'!K:K)-MIN('1. Data'!K:K))</f>
        <v>0.1676646707</v>
      </c>
      <c r="L716" s="61">
        <f>('1. Data'!L713-MIN('1. Data'!L:L))/(MAX('1. Data'!L:L)-MIN('1. Data'!L:L))</f>
        <v>0.1692307692</v>
      </c>
      <c r="M716" s="61">
        <f>('1. Data'!M713-MIN('1. Data'!M:M))/(MAX('1. Data'!M:M)-MIN('1. Data'!M:M))</f>
        <v>0.4</v>
      </c>
    </row>
    <row r="717" ht="15.75" customHeight="1">
      <c r="A717" s="60">
        <v>713.0</v>
      </c>
      <c r="B717" s="61">
        <f>('1. Data'!B714-MIN('1. Data'!B:B))/(MAX('1. Data'!B:B)-MIN('1. Data'!B:B))</f>
        <v>0.3628318584</v>
      </c>
      <c r="C717" s="61">
        <f>(MAX('1. Data'!C:C)-'1. Data'!C714)/(MAX('1. Data'!C:C)-MIN('1. Data'!C:C))</f>
        <v>0.6095890411</v>
      </c>
      <c r="D717" s="61">
        <f>('1. Data'!D714-MIN('1. Data'!D:D))/(MAX('1. Data'!D:D)-MIN('1. Data'!D:D))</f>
        <v>0</v>
      </c>
      <c r="E717" s="61">
        <f>('1. Data'!E714-MIN('1. Data'!E:E))/(MAX('1. Data'!E:E)-MIN('1. Data'!E:E))</f>
        <v>0.1575342466</v>
      </c>
      <c r="F717" s="61">
        <f>(MAX('1. Data'!F:F)-'1. Data'!F714)/(MAX('1. Data'!F:F)-MIN('1. Data'!F:F))</f>
        <v>0.8797996661</v>
      </c>
      <c r="G717" s="61">
        <f>(MAX('1. Data'!G:G)-'1. Data'!G714)/(MAX('1. Data'!G:G)-MIN('1. Data'!G:G))</f>
        <v>0.8309859155</v>
      </c>
      <c r="H717" s="61">
        <f>(MAX('1. Data'!H:H)-'1. Data'!H714)/(MAX('1. Data'!H:H)-MIN('1. Data'!H:H))</f>
        <v>0.9045936396</v>
      </c>
      <c r="I717" s="61">
        <f>(MAX('1. Data'!I:I)-'1. Data'!I714)/(MAX('1. Data'!I:I)-MIN('1. Data'!I:I))</f>
        <v>0.3296622614</v>
      </c>
      <c r="J717" s="61">
        <f>(MAX('1. Data'!J:J)-'1. Data'!J714)/(MAX('1. Data'!J:J)-MIN('1. Data'!J:J))</f>
        <v>0.5118110236</v>
      </c>
      <c r="K717" s="61">
        <f>('1. Data'!K714-MIN('1. Data'!K:K))/(MAX('1. Data'!K:K)-MIN('1. Data'!K:K))</f>
        <v>0.07185628743</v>
      </c>
      <c r="L717" s="61">
        <f>('1. Data'!L714-MIN('1. Data'!L:L))/(MAX('1. Data'!L:L)-MIN('1. Data'!L:L))</f>
        <v>0.1538461538</v>
      </c>
      <c r="M717" s="61">
        <f>('1. Data'!M714-MIN('1. Data'!M:M))/(MAX('1. Data'!M:M)-MIN('1. Data'!M:M))</f>
        <v>0.4</v>
      </c>
    </row>
    <row r="718" ht="15.75" customHeight="1">
      <c r="A718" s="60">
        <v>714.0</v>
      </c>
      <c r="B718" s="61">
        <f>('1. Data'!B715-MIN('1. Data'!B:B))/(MAX('1. Data'!B:B)-MIN('1. Data'!B:B))</f>
        <v>0.3008849558</v>
      </c>
      <c r="C718" s="61">
        <f>(MAX('1. Data'!C:C)-'1. Data'!C715)/(MAX('1. Data'!C:C)-MIN('1. Data'!C:C))</f>
        <v>0.7876712329</v>
      </c>
      <c r="D718" s="61">
        <f>('1. Data'!D715-MIN('1. Data'!D:D))/(MAX('1. Data'!D:D)-MIN('1. Data'!D:D))</f>
        <v>0.36</v>
      </c>
      <c r="E718" s="61">
        <f>('1. Data'!E715-MIN('1. Data'!E:E))/(MAX('1. Data'!E:E)-MIN('1. Data'!E:E))</f>
        <v>0.09589041096</v>
      </c>
      <c r="F718" s="61">
        <f>(MAX('1. Data'!F:F)-'1. Data'!F715)/(MAX('1. Data'!F:F)-MIN('1. Data'!F:F))</f>
        <v>0.8948247078</v>
      </c>
      <c r="G718" s="61">
        <f>(MAX('1. Data'!G:G)-'1. Data'!G715)/(MAX('1. Data'!G:G)-MIN('1. Data'!G:G))</f>
        <v>0.8732394366</v>
      </c>
      <c r="H718" s="61">
        <f>(MAX('1. Data'!H:H)-'1. Data'!H715)/(MAX('1. Data'!H:H)-MIN('1. Data'!H:H))</f>
        <v>0.851590106</v>
      </c>
      <c r="I718" s="61">
        <f>(MAX('1. Data'!I:I)-'1. Data'!I715)/(MAX('1. Data'!I:I)-MIN('1. Data'!I:I))</f>
        <v>0.4471365639</v>
      </c>
      <c r="J718" s="61">
        <f>(MAX('1. Data'!J:J)-'1. Data'!J715)/(MAX('1. Data'!J:J)-MIN('1. Data'!J:J))</f>
        <v>0.5275590551</v>
      </c>
      <c r="K718" s="61">
        <f>('1. Data'!K715-MIN('1. Data'!K:K))/(MAX('1. Data'!K:K)-MIN('1. Data'!K:K))</f>
        <v>0.07784431138</v>
      </c>
      <c r="L718" s="61">
        <f>('1. Data'!L715-MIN('1. Data'!L:L))/(MAX('1. Data'!L:L)-MIN('1. Data'!L:L))</f>
        <v>0.1538461538</v>
      </c>
      <c r="M718" s="61">
        <f>('1. Data'!M715-MIN('1. Data'!M:M))/(MAX('1. Data'!M:M)-MIN('1. Data'!M:M))</f>
        <v>0.4</v>
      </c>
    </row>
    <row r="719" ht="15.75" customHeight="1">
      <c r="A719" s="60">
        <v>715.0</v>
      </c>
      <c r="B719" s="61">
        <f>('1. Data'!B716-MIN('1. Data'!B:B))/(MAX('1. Data'!B:B)-MIN('1. Data'!B:B))</f>
        <v>0.4690265487</v>
      </c>
      <c r="C719" s="61">
        <f>(MAX('1. Data'!C:C)-'1. Data'!C716)/(MAX('1. Data'!C:C)-MIN('1. Data'!C:C))</f>
        <v>0.5753424658</v>
      </c>
      <c r="D719" s="61">
        <f>('1. Data'!D716-MIN('1. Data'!D:D))/(MAX('1. Data'!D:D)-MIN('1. Data'!D:D))</f>
        <v>0.28</v>
      </c>
      <c r="E719" s="61">
        <f>('1. Data'!E716-MIN('1. Data'!E:E))/(MAX('1. Data'!E:E)-MIN('1. Data'!E:E))</f>
        <v>0.1164383562</v>
      </c>
      <c r="F719" s="61">
        <f>(MAX('1. Data'!F:F)-'1. Data'!F716)/(MAX('1. Data'!F:F)-MIN('1. Data'!F:F))</f>
        <v>0.8898163606</v>
      </c>
      <c r="G719" s="61">
        <f>(MAX('1. Data'!G:G)-'1. Data'!G716)/(MAX('1. Data'!G:G)-MIN('1. Data'!G:G))</f>
        <v>0.7183098592</v>
      </c>
      <c r="H719" s="61">
        <f>(MAX('1. Data'!H:H)-'1. Data'!H716)/(MAX('1. Data'!H:H)-MIN('1. Data'!H:H))</f>
        <v>0.7491166078</v>
      </c>
      <c r="I719" s="61">
        <f>(MAX('1. Data'!I:I)-'1. Data'!I716)/(MAX('1. Data'!I:I)-MIN('1. Data'!I:I))</f>
        <v>0.4177679883</v>
      </c>
      <c r="J719" s="61">
        <f>(MAX('1. Data'!J:J)-'1. Data'!J716)/(MAX('1. Data'!J:J)-MIN('1. Data'!J:J))</f>
        <v>0.5748031496</v>
      </c>
      <c r="K719" s="61">
        <f>('1. Data'!K716-MIN('1. Data'!K:K))/(MAX('1. Data'!K:K)-MIN('1. Data'!K:K))</f>
        <v>0.1077844311</v>
      </c>
      <c r="L719" s="61">
        <f>('1. Data'!L716-MIN('1. Data'!L:L))/(MAX('1. Data'!L:L)-MIN('1. Data'!L:L))</f>
        <v>0.2153846154</v>
      </c>
      <c r="M719" s="61">
        <f>('1. Data'!M716-MIN('1. Data'!M:M))/(MAX('1. Data'!M:M)-MIN('1. Data'!M:M))</f>
        <v>0.4</v>
      </c>
    </row>
    <row r="720" ht="15.75" customHeight="1">
      <c r="A720" s="60">
        <v>716.0</v>
      </c>
      <c r="B720" s="61">
        <f>('1. Data'!B717-MIN('1. Data'!B:B))/(MAX('1. Data'!B:B)-MIN('1. Data'!B:B))</f>
        <v>0.2300884956</v>
      </c>
      <c r="C720" s="61">
        <f>(MAX('1. Data'!C:C)-'1. Data'!C717)/(MAX('1. Data'!C:C)-MIN('1. Data'!C:C))</f>
        <v>0.7465753425</v>
      </c>
      <c r="D720" s="61">
        <f>('1. Data'!D717-MIN('1. Data'!D:D))/(MAX('1. Data'!D:D)-MIN('1. Data'!D:D))</f>
        <v>0.18</v>
      </c>
      <c r="E720" s="61">
        <f>('1. Data'!E717-MIN('1. Data'!E:E))/(MAX('1. Data'!E:E)-MIN('1. Data'!E:E))</f>
        <v>0.1232876712</v>
      </c>
      <c r="F720" s="61">
        <f>(MAX('1. Data'!F:F)-'1. Data'!F717)/(MAX('1. Data'!F:F)-MIN('1. Data'!F:F))</f>
        <v>0.9048414023</v>
      </c>
      <c r="G720" s="61">
        <f>(MAX('1. Data'!G:G)-'1. Data'!G717)/(MAX('1. Data'!G:G)-MIN('1. Data'!G:G))</f>
        <v>0.8309859155</v>
      </c>
      <c r="H720" s="61">
        <f>(MAX('1. Data'!H:H)-'1. Data'!H717)/(MAX('1. Data'!H:H)-MIN('1. Data'!H:H))</f>
        <v>0.9010600707</v>
      </c>
      <c r="I720" s="61">
        <f>(MAX('1. Data'!I:I)-'1. Data'!I717)/(MAX('1. Data'!I:I)-MIN('1. Data'!I:I))</f>
        <v>0.513215859</v>
      </c>
      <c r="J720" s="61">
        <f>(MAX('1. Data'!J:J)-'1. Data'!J717)/(MAX('1. Data'!J:J)-MIN('1. Data'!J:J))</f>
        <v>0.5669291339</v>
      </c>
      <c r="K720" s="61">
        <f>('1. Data'!K717-MIN('1. Data'!K:K))/(MAX('1. Data'!K:K)-MIN('1. Data'!K:K))</f>
        <v>0.08982035928</v>
      </c>
      <c r="L720" s="61">
        <f>('1. Data'!L717-MIN('1. Data'!L:L))/(MAX('1. Data'!L:L)-MIN('1. Data'!L:L))</f>
        <v>0.1230769231</v>
      </c>
      <c r="M720" s="61">
        <f>('1. Data'!M717-MIN('1. Data'!M:M))/(MAX('1. Data'!M:M)-MIN('1. Data'!M:M))</f>
        <v>0.6</v>
      </c>
    </row>
    <row r="721" ht="15.75" customHeight="1">
      <c r="A721" s="60">
        <v>717.0</v>
      </c>
      <c r="B721" s="61">
        <f>('1. Data'!B718-MIN('1. Data'!B:B))/(MAX('1. Data'!B:B)-MIN('1. Data'!B:B))</f>
        <v>0.3008849558</v>
      </c>
      <c r="C721" s="61">
        <f>(MAX('1. Data'!C:C)-'1. Data'!C718)/(MAX('1. Data'!C:C)-MIN('1. Data'!C:C))</f>
        <v>0.7876712329</v>
      </c>
      <c r="D721" s="61">
        <f>('1. Data'!D718-MIN('1. Data'!D:D))/(MAX('1. Data'!D:D)-MIN('1. Data'!D:D))</f>
        <v>0.36</v>
      </c>
      <c r="E721" s="61">
        <f>('1. Data'!E718-MIN('1. Data'!E:E))/(MAX('1. Data'!E:E)-MIN('1. Data'!E:E))</f>
        <v>0.09589041096</v>
      </c>
      <c r="F721" s="61">
        <f>(MAX('1. Data'!F:F)-'1. Data'!F718)/(MAX('1. Data'!F:F)-MIN('1. Data'!F:F))</f>
        <v>0.8948247078</v>
      </c>
      <c r="G721" s="61">
        <f>(MAX('1. Data'!G:G)-'1. Data'!G718)/(MAX('1. Data'!G:G)-MIN('1. Data'!G:G))</f>
        <v>0.8732394366</v>
      </c>
      <c r="H721" s="61">
        <f>(MAX('1. Data'!H:H)-'1. Data'!H718)/(MAX('1. Data'!H:H)-MIN('1. Data'!H:H))</f>
        <v>0.851590106</v>
      </c>
      <c r="I721" s="61">
        <f>(MAX('1. Data'!I:I)-'1. Data'!I718)/(MAX('1. Data'!I:I)-MIN('1. Data'!I:I))</f>
        <v>0.4471365639</v>
      </c>
      <c r="J721" s="61">
        <f>(MAX('1. Data'!J:J)-'1. Data'!J718)/(MAX('1. Data'!J:J)-MIN('1. Data'!J:J))</f>
        <v>0.5275590551</v>
      </c>
      <c r="K721" s="61">
        <f>('1. Data'!K718-MIN('1. Data'!K:K))/(MAX('1. Data'!K:K)-MIN('1. Data'!K:K))</f>
        <v>0.07784431138</v>
      </c>
      <c r="L721" s="61">
        <f>('1. Data'!L718-MIN('1. Data'!L:L))/(MAX('1. Data'!L:L)-MIN('1. Data'!L:L))</f>
        <v>0.1538461538</v>
      </c>
      <c r="M721" s="61">
        <f>('1. Data'!M718-MIN('1. Data'!M:M))/(MAX('1. Data'!M:M)-MIN('1. Data'!M:M))</f>
        <v>0.4</v>
      </c>
    </row>
    <row r="722" ht="15.75" customHeight="1">
      <c r="A722" s="60">
        <v>718.0</v>
      </c>
      <c r="B722" s="61">
        <f>('1. Data'!B719-MIN('1. Data'!B:B))/(MAX('1. Data'!B:B)-MIN('1. Data'!B:B))</f>
        <v>0.2654867257</v>
      </c>
      <c r="C722" s="61">
        <f>(MAX('1. Data'!C:C)-'1. Data'!C719)/(MAX('1. Data'!C:C)-MIN('1. Data'!C:C))</f>
        <v>0.7671232877</v>
      </c>
      <c r="D722" s="61">
        <f>('1. Data'!D719-MIN('1. Data'!D:D))/(MAX('1. Data'!D:D)-MIN('1. Data'!D:D))</f>
        <v>0.11</v>
      </c>
      <c r="E722" s="61">
        <f>('1. Data'!E719-MIN('1. Data'!E:E))/(MAX('1. Data'!E:E)-MIN('1. Data'!E:E))</f>
        <v>0.1164383562</v>
      </c>
      <c r="F722" s="61">
        <f>(MAX('1. Data'!F:F)-'1. Data'!F719)/(MAX('1. Data'!F:F)-MIN('1. Data'!F:F))</f>
        <v>0.8881469115</v>
      </c>
      <c r="G722" s="61">
        <f>(MAX('1. Data'!G:G)-'1. Data'!G719)/(MAX('1. Data'!G:G)-MIN('1. Data'!G:G))</f>
        <v>0.8450704225</v>
      </c>
      <c r="H722" s="61">
        <f>(MAX('1. Data'!H:H)-'1. Data'!H719)/(MAX('1. Data'!H:H)-MIN('1. Data'!H:H))</f>
        <v>0.8480565371</v>
      </c>
      <c r="I722" s="61">
        <f>(MAX('1. Data'!I:I)-'1. Data'!I719)/(MAX('1. Data'!I:I)-MIN('1. Data'!I:I))</f>
        <v>0.5058737151</v>
      </c>
      <c r="J722" s="61">
        <f>(MAX('1. Data'!J:J)-'1. Data'!J719)/(MAX('1. Data'!J:J)-MIN('1. Data'!J:J))</f>
        <v>0.6299212598</v>
      </c>
      <c r="K722" s="61">
        <f>('1. Data'!K719-MIN('1. Data'!K:K))/(MAX('1. Data'!K:K)-MIN('1. Data'!K:K))</f>
        <v>0.1437125749</v>
      </c>
      <c r="L722" s="61">
        <f>('1. Data'!L719-MIN('1. Data'!L:L))/(MAX('1. Data'!L:L)-MIN('1. Data'!L:L))</f>
        <v>0.2461538462</v>
      </c>
      <c r="M722" s="61">
        <f>('1. Data'!M719-MIN('1. Data'!M:M))/(MAX('1. Data'!M:M)-MIN('1. Data'!M:M))</f>
        <v>0.4</v>
      </c>
    </row>
    <row r="723" ht="15.75" customHeight="1">
      <c r="A723" s="60">
        <v>719.0</v>
      </c>
      <c r="B723" s="61">
        <f>('1. Data'!B720-MIN('1. Data'!B:B))/(MAX('1. Data'!B:B)-MIN('1. Data'!B:B))</f>
        <v>0.3362831858</v>
      </c>
      <c r="C723" s="61">
        <f>(MAX('1. Data'!C:C)-'1. Data'!C720)/(MAX('1. Data'!C:C)-MIN('1. Data'!C:C))</f>
        <v>0.698630137</v>
      </c>
      <c r="D723" s="61">
        <f>('1. Data'!D720-MIN('1. Data'!D:D))/(MAX('1. Data'!D:D)-MIN('1. Data'!D:D))</f>
        <v>0.04</v>
      </c>
      <c r="E723" s="61">
        <f>('1. Data'!E720-MIN('1. Data'!E:E))/(MAX('1. Data'!E:E)-MIN('1. Data'!E:E))</f>
        <v>0.07534246575</v>
      </c>
      <c r="F723" s="61">
        <f>(MAX('1. Data'!F:F)-'1. Data'!F720)/(MAX('1. Data'!F:F)-MIN('1. Data'!F:F))</f>
        <v>0.8831385643</v>
      </c>
      <c r="G723" s="61">
        <f>(MAX('1. Data'!G:G)-'1. Data'!G720)/(MAX('1. Data'!G:G)-MIN('1. Data'!G:G))</f>
        <v>0.8732394366</v>
      </c>
      <c r="H723" s="61">
        <f>(MAX('1. Data'!H:H)-'1. Data'!H720)/(MAX('1. Data'!H:H)-MIN('1. Data'!H:H))</f>
        <v>0.9434628975</v>
      </c>
      <c r="I723" s="61">
        <f>(MAX('1. Data'!I:I)-'1. Data'!I720)/(MAX('1. Data'!I:I)-MIN('1. Data'!I:I))</f>
        <v>0.4471365639</v>
      </c>
      <c r="J723" s="61">
        <f>(MAX('1. Data'!J:J)-'1. Data'!J720)/(MAX('1. Data'!J:J)-MIN('1. Data'!J:J))</f>
        <v>0.6220472441</v>
      </c>
      <c r="K723" s="61">
        <f>('1. Data'!K720-MIN('1. Data'!K:K))/(MAX('1. Data'!K:K)-MIN('1. Data'!K:K))</f>
        <v>0.06586826347</v>
      </c>
      <c r="L723" s="61">
        <f>('1. Data'!L720-MIN('1. Data'!L:L))/(MAX('1. Data'!L:L)-MIN('1. Data'!L:L))</f>
        <v>0.1846153846</v>
      </c>
      <c r="M723" s="61">
        <f>('1. Data'!M720-MIN('1. Data'!M:M))/(MAX('1. Data'!M:M)-MIN('1. Data'!M:M))</f>
        <v>0.4</v>
      </c>
    </row>
    <row r="724" ht="15.75" customHeight="1">
      <c r="A724" s="60">
        <v>720.0</v>
      </c>
      <c r="B724" s="61">
        <f>('1. Data'!B721-MIN('1. Data'!B:B))/(MAX('1. Data'!B:B)-MIN('1. Data'!B:B))</f>
        <v>0.2212389381</v>
      </c>
      <c r="C724" s="61">
        <f>(MAX('1. Data'!C:C)-'1. Data'!C721)/(MAX('1. Data'!C:C)-MIN('1. Data'!C:C))</f>
        <v>0.6301369863</v>
      </c>
      <c r="D724" s="61">
        <f>('1. Data'!D721-MIN('1. Data'!D:D))/(MAX('1. Data'!D:D)-MIN('1. Data'!D:D))</f>
        <v>0</v>
      </c>
      <c r="E724" s="61">
        <f>('1. Data'!E721-MIN('1. Data'!E:E))/(MAX('1. Data'!E:E)-MIN('1. Data'!E:E))</f>
        <v>0.2054794521</v>
      </c>
      <c r="F724" s="61">
        <f>(MAX('1. Data'!F:F)-'1. Data'!F721)/(MAX('1. Data'!F:F)-MIN('1. Data'!F:F))</f>
        <v>0.8764607679</v>
      </c>
      <c r="G724" s="61">
        <f>(MAX('1. Data'!G:G)-'1. Data'!G721)/(MAX('1. Data'!G:G)-MIN('1. Data'!G:G))</f>
        <v>0.7746478873</v>
      </c>
      <c r="H724" s="61">
        <f>(MAX('1. Data'!H:H)-'1. Data'!H721)/(MAX('1. Data'!H:H)-MIN('1. Data'!H:H))</f>
        <v>0.8621908127</v>
      </c>
      <c r="I724" s="61">
        <f>(MAX('1. Data'!I:I)-'1. Data'!I721)/(MAX('1. Data'!I:I)-MIN('1. Data'!I:I))</f>
        <v>0.4471365639</v>
      </c>
      <c r="J724" s="61">
        <f>(MAX('1. Data'!J:J)-'1. Data'!J721)/(MAX('1. Data'!J:J)-MIN('1. Data'!J:J))</f>
        <v>0.4330708661</v>
      </c>
      <c r="K724" s="61">
        <f>('1. Data'!K721-MIN('1. Data'!K:K))/(MAX('1. Data'!K:K)-MIN('1. Data'!K:K))</f>
        <v>0.125748503</v>
      </c>
      <c r="L724" s="61">
        <f>('1. Data'!L721-MIN('1. Data'!L:L))/(MAX('1. Data'!L:L)-MIN('1. Data'!L:L))</f>
        <v>0.1692307692</v>
      </c>
      <c r="M724" s="61">
        <f>('1. Data'!M721-MIN('1. Data'!M:M))/(MAX('1. Data'!M:M)-MIN('1. Data'!M:M))</f>
        <v>0.4</v>
      </c>
    </row>
    <row r="725" ht="15.75" customHeight="1">
      <c r="A725" s="60">
        <v>721.0</v>
      </c>
      <c r="B725" s="61">
        <f>('1. Data'!B722-MIN('1. Data'!B:B))/(MAX('1. Data'!B:B)-MIN('1. Data'!B:B))</f>
        <v>0.3362831858</v>
      </c>
      <c r="C725" s="61">
        <f>(MAX('1. Data'!C:C)-'1. Data'!C722)/(MAX('1. Data'!C:C)-MIN('1. Data'!C:C))</f>
        <v>0.698630137</v>
      </c>
      <c r="D725" s="61">
        <f>('1. Data'!D722-MIN('1. Data'!D:D))/(MAX('1. Data'!D:D)-MIN('1. Data'!D:D))</f>
        <v>0.04</v>
      </c>
      <c r="E725" s="61">
        <f>('1. Data'!E722-MIN('1. Data'!E:E))/(MAX('1. Data'!E:E)-MIN('1. Data'!E:E))</f>
        <v>0.07534246575</v>
      </c>
      <c r="F725" s="61">
        <f>(MAX('1. Data'!F:F)-'1. Data'!F722)/(MAX('1. Data'!F:F)-MIN('1. Data'!F:F))</f>
        <v>0.8831385643</v>
      </c>
      <c r="G725" s="61">
        <f>(MAX('1. Data'!G:G)-'1. Data'!G722)/(MAX('1. Data'!G:G)-MIN('1. Data'!G:G))</f>
        <v>0.8732394366</v>
      </c>
      <c r="H725" s="61">
        <f>(MAX('1. Data'!H:H)-'1. Data'!H722)/(MAX('1. Data'!H:H)-MIN('1. Data'!H:H))</f>
        <v>0.9434628975</v>
      </c>
      <c r="I725" s="61">
        <f>(MAX('1. Data'!I:I)-'1. Data'!I722)/(MAX('1. Data'!I:I)-MIN('1. Data'!I:I))</f>
        <v>0.4471365639</v>
      </c>
      <c r="J725" s="61">
        <f>(MAX('1. Data'!J:J)-'1. Data'!J722)/(MAX('1. Data'!J:J)-MIN('1. Data'!J:J))</f>
        <v>0.6220472441</v>
      </c>
      <c r="K725" s="61">
        <f>('1. Data'!K722-MIN('1. Data'!K:K))/(MAX('1. Data'!K:K)-MIN('1. Data'!K:K))</f>
        <v>0.06586826347</v>
      </c>
      <c r="L725" s="61">
        <f>('1. Data'!L722-MIN('1. Data'!L:L))/(MAX('1. Data'!L:L)-MIN('1. Data'!L:L))</f>
        <v>0.1846153846</v>
      </c>
      <c r="M725" s="61">
        <f>('1. Data'!M722-MIN('1. Data'!M:M))/(MAX('1. Data'!M:M)-MIN('1. Data'!M:M))</f>
        <v>0.4</v>
      </c>
    </row>
    <row r="726" ht="15.75" customHeight="1">
      <c r="A726" s="60">
        <v>722.0</v>
      </c>
      <c r="B726" s="61">
        <f>('1. Data'!B723-MIN('1. Data'!B:B))/(MAX('1. Data'!B:B)-MIN('1. Data'!B:B))</f>
        <v>0.3805309735</v>
      </c>
      <c r="C726" s="61">
        <f>(MAX('1. Data'!C:C)-'1. Data'!C723)/(MAX('1. Data'!C:C)-MIN('1. Data'!C:C))</f>
        <v>0.7534246575</v>
      </c>
      <c r="D726" s="61">
        <f>('1. Data'!D723-MIN('1. Data'!D:D))/(MAX('1. Data'!D:D)-MIN('1. Data'!D:D))</f>
        <v>0.24</v>
      </c>
      <c r="E726" s="61">
        <f>('1. Data'!E723-MIN('1. Data'!E:E))/(MAX('1. Data'!E:E)-MIN('1. Data'!E:E))</f>
        <v>0.1335616438</v>
      </c>
      <c r="F726" s="61">
        <f>(MAX('1. Data'!F:F)-'1. Data'!F723)/(MAX('1. Data'!F:F)-MIN('1. Data'!F:F))</f>
        <v>0.8631051753</v>
      </c>
      <c r="G726" s="61">
        <f>(MAX('1. Data'!G:G)-'1. Data'!G723)/(MAX('1. Data'!G:G)-MIN('1. Data'!G:G))</f>
        <v>0.5211267606</v>
      </c>
      <c r="H726" s="61">
        <f>(MAX('1. Data'!H:H)-'1. Data'!H723)/(MAX('1. Data'!H:H)-MIN('1. Data'!H:H))</f>
        <v>0.6466431095</v>
      </c>
      <c r="I726" s="61">
        <f>(MAX('1. Data'!I:I)-'1. Data'!I723)/(MAX('1. Data'!I:I)-MIN('1. Data'!I:I))</f>
        <v>0.4030837004</v>
      </c>
      <c r="J726" s="61">
        <f>(MAX('1. Data'!J:J)-'1. Data'!J723)/(MAX('1. Data'!J:J)-MIN('1. Data'!J:J))</f>
        <v>0.7165354331</v>
      </c>
      <c r="K726" s="61">
        <f>('1. Data'!K723-MIN('1. Data'!K:K))/(MAX('1. Data'!K:K)-MIN('1. Data'!K:K))</f>
        <v>0.119760479</v>
      </c>
      <c r="L726" s="61">
        <f>('1. Data'!L723-MIN('1. Data'!L:L))/(MAX('1. Data'!L:L)-MIN('1. Data'!L:L))</f>
        <v>0.1230769231</v>
      </c>
      <c r="M726" s="61">
        <f>('1. Data'!M723-MIN('1. Data'!M:M))/(MAX('1. Data'!M:M)-MIN('1. Data'!M:M))</f>
        <v>0.4</v>
      </c>
    </row>
    <row r="727" ht="15.75" customHeight="1">
      <c r="A727" s="60">
        <v>723.0</v>
      </c>
      <c r="B727" s="61">
        <f>('1. Data'!B724-MIN('1. Data'!B:B))/(MAX('1. Data'!B:B)-MIN('1. Data'!B:B))</f>
        <v>0.2654867257</v>
      </c>
      <c r="C727" s="61">
        <f>(MAX('1. Data'!C:C)-'1. Data'!C724)/(MAX('1. Data'!C:C)-MIN('1. Data'!C:C))</f>
        <v>0.7945205479</v>
      </c>
      <c r="D727" s="61">
        <f>('1. Data'!D724-MIN('1. Data'!D:D))/(MAX('1. Data'!D:D)-MIN('1. Data'!D:D))</f>
        <v>0.08</v>
      </c>
      <c r="E727" s="61">
        <f>('1. Data'!E724-MIN('1. Data'!E:E))/(MAX('1. Data'!E:E)-MIN('1. Data'!E:E))</f>
        <v>0.1232876712</v>
      </c>
      <c r="F727" s="61">
        <f>(MAX('1. Data'!F:F)-'1. Data'!F724)/(MAX('1. Data'!F:F)-MIN('1. Data'!F:F))</f>
        <v>0.8797996661</v>
      </c>
      <c r="G727" s="61">
        <f>(MAX('1. Data'!G:G)-'1. Data'!G724)/(MAX('1. Data'!G:G)-MIN('1. Data'!G:G))</f>
        <v>0.8028169014</v>
      </c>
      <c r="H727" s="61">
        <f>(MAX('1. Data'!H:H)-'1. Data'!H724)/(MAX('1. Data'!H:H)-MIN('1. Data'!H:H))</f>
        <v>0.851590106</v>
      </c>
      <c r="I727" s="61">
        <f>(MAX('1. Data'!I:I)-'1. Data'!I724)/(MAX('1. Data'!I:I)-MIN('1. Data'!I:I))</f>
        <v>0.5058737151</v>
      </c>
      <c r="J727" s="61">
        <f>(MAX('1. Data'!J:J)-'1. Data'!J724)/(MAX('1. Data'!J:J)-MIN('1. Data'!J:J))</f>
        <v>0.6299212598</v>
      </c>
      <c r="K727" s="61">
        <f>('1. Data'!K724-MIN('1. Data'!K:K))/(MAX('1. Data'!K:K)-MIN('1. Data'!K:K))</f>
        <v>0.1556886228</v>
      </c>
      <c r="L727" s="61">
        <f>('1. Data'!L724-MIN('1. Data'!L:L))/(MAX('1. Data'!L:L)-MIN('1. Data'!L:L))</f>
        <v>0.2461538462</v>
      </c>
      <c r="M727" s="61">
        <f>('1. Data'!M724-MIN('1. Data'!M:M))/(MAX('1. Data'!M:M)-MIN('1. Data'!M:M))</f>
        <v>0.4</v>
      </c>
    </row>
    <row r="728" ht="15.75" customHeight="1">
      <c r="A728" s="60">
        <v>724.0</v>
      </c>
      <c r="B728" s="61">
        <f>('1. Data'!B725-MIN('1. Data'!B:B))/(MAX('1. Data'!B:B)-MIN('1. Data'!B:B))</f>
        <v>0.2212389381</v>
      </c>
      <c r="C728" s="61">
        <f>(MAX('1. Data'!C:C)-'1. Data'!C725)/(MAX('1. Data'!C:C)-MIN('1. Data'!C:C))</f>
        <v>0.8698630137</v>
      </c>
      <c r="D728" s="61">
        <f>('1. Data'!D725-MIN('1. Data'!D:D))/(MAX('1. Data'!D:D)-MIN('1. Data'!D:D))</f>
        <v>0.3</v>
      </c>
      <c r="E728" s="61">
        <f>('1. Data'!E725-MIN('1. Data'!E:E))/(MAX('1. Data'!E:E)-MIN('1. Data'!E:E))</f>
        <v>0.08904109589</v>
      </c>
      <c r="F728" s="61">
        <f>(MAX('1. Data'!F:F)-'1. Data'!F725)/(MAX('1. Data'!F:F)-MIN('1. Data'!F:F))</f>
        <v>0.9315525876</v>
      </c>
      <c r="G728" s="61">
        <f>(MAX('1. Data'!G:G)-'1. Data'!G725)/(MAX('1. Data'!G:G)-MIN('1. Data'!G:G))</f>
        <v>0.5070422535</v>
      </c>
      <c r="H728" s="61">
        <f>(MAX('1. Data'!H:H)-'1. Data'!H725)/(MAX('1. Data'!H:H)-MIN('1. Data'!H:H))</f>
        <v>0.5724381625</v>
      </c>
      <c r="I728" s="61">
        <f>(MAX('1. Data'!I:I)-'1. Data'!I725)/(MAX('1. Data'!I:I)-MIN('1. Data'!I:I))</f>
        <v>0.5279001468</v>
      </c>
      <c r="J728" s="61">
        <f>(MAX('1. Data'!J:J)-'1. Data'!J725)/(MAX('1. Data'!J:J)-MIN('1. Data'!J:J))</f>
        <v>0.842519685</v>
      </c>
      <c r="K728" s="61">
        <f>('1. Data'!K725-MIN('1. Data'!K:K))/(MAX('1. Data'!K:K)-MIN('1. Data'!K:K))</f>
        <v>0.7724550898</v>
      </c>
      <c r="L728" s="61">
        <f>('1. Data'!L725-MIN('1. Data'!L:L))/(MAX('1. Data'!L:L)-MIN('1. Data'!L:L))</f>
        <v>0.1692307692</v>
      </c>
      <c r="M728" s="61">
        <f>('1. Data'!M725-MIN('1. Data'!M:M))/(MAX('1. Data'!M:M)-MIN('1. Data'!M:M))</f>
        <v>0.4</v>
      </c>
    </row>
    <row r="729" ht="15.75" customHeight="1">
      <c r="A729" s="60">
        <v>725.0</v>
      </c>
      <c r="B729" s="61">
        <f>('1. Data'!B726-MIN('1. Data'!B:B))/(MAX('1. Data'!B:B)-MIN('1. Data'!B:B))</f>
        <v>0.2566371681</v>
      </c>
      <c r="C729" s="61">
        <f>(MAX('1. Data'!C:C)-'1. Data'!C726)/(MAX('1. Data'!C:C)-MIN('1. Data'!C:C))</f>
        <v>0.3184931507</v>
      </c>
      <c r="D729" s="61">
        <f>('1. Data'!D726-MIN('1. Data'!D:D))/(MAX('1. Data'!D:D)-MIN('1. Data'!D:D))</f>
        <v>0.1</v>
      </c>
      <c r="E729" s="61">
        <f>('1. Data'!E726-MIN('1. Data'!E:E))/(MAX('1. Data'!E:E)-MIN('1. Data'!E:E))</f>
        <v>0.1506849315</v>
      </c>
      <c r="F729" s="61">
        <f>(MAX('1. Data'!F:F)-'1. Data'!F726)/(MAX('1. Data'!F:F)-MIN('1. Data'!F:F))</f>
        <v>0.8764607679</v>
      </c>
      <c r="G729" s="61">
        <f>(MAX('1. Data'!G:G)-'1. Data'!G726)/(MAX('1. Data'!G:G)-MIN('1. Data'!G:G))</f>
        <v>0.9436619718</v>
      </c>
      <c r="H729" s="61">
        <f>(MAX('1. Data'!H:H)-'1. Data'!H726)/(MAX('1. Data'!H:H)-MIN('1. Data'!H:H))</f>
        <v>0.9787985866</v>
      </c>
      <c r="I729" s="61">
        <f>(MAX('1. Data'!I:I)-'1. Data'!I726)/(MAX('1. Data'!I:I)-MIN('1. Data'!I:I))</f>
        <v>0.5792951542</v>
      </c>
      <c r="J729" s="61">
        <f>(MAX('1. Data'!J:J)-'1. Data'!J726)/(MAX('1. Data'!J:J)-MIN('1. Data'!J:J))</f>
        <v>0.3700787402</v>
      </c>
      <c r="K729" s="61">
        <f>('1. Data'!K726-MIN('1. Data'!K:K))/(MAX('1. Data'!K:K)-MIN('1. Data'!K:K))</f>
        <v>0.1616766467</v>
      </c>
      <c r="L729" s="61">
        <f>('1. Data'!L726-MIN('1. Data'!L:L))/(MAX('1. Data'!L:L)-MIN('1. Data'!L:L))</f>
        <v>0.4307692308</v>
      </c>
      <c r="M729" s="61">
        <f>('1. Data'!M726-MIN('1. Data'!M:M))/(MAX('1. Data'!M:M)-MIN('1. Data'!M:M))</f>
        <v>0.2</v>
      </c>
    </row>
    <row r="730" ht="15.75" customHeight="1">
      <c r="A730" s="60">
        <v>726.0</v>
      </c>
      <c r="B730" s="61">
        <f>('1. Data'!B727-MIN('1. Data'!B:B))/(MAX('1. Data'!B:B)-MIN('1. Data'!B:B))</f>
        <v>0.389380531</v>
      </c>
      <c r="C730" s="61">
        <f>(MAX('1. Data'!C:C)-'1. Data'!C727)/(MAX('1. Data'!C:C)-MIN('1. Data'!C:C))</f>
        <v>0.6301369863</v>
      </c>
      <c r="D730" s="61">
        <f>('1. Data'!D727-MIN('1. Data'!D:D))/(MAX('1. Data'!D:D)-MIN('1. Data'!D:D))</f>
        <v>0.17</v>
      </c>
      <c r="E730" s="61">
        <f>('1. Data'!E727-MIN('1. Data'!E:E))/(MAX('1. Data'!E:E)-MIN('1. Data'!E:E))</f>
        <v>0.1438356164</v>
      </c>
      <c r="F730" s="61">
        <f>(MAX('1. Data'!F:F)-'1. Data'!F727)/(MAX('1. Data'!F:F)-MIN('1. Data'!F:F))</f>
        <v>0.8914858097</v>
      </c>
      <c r="G730" s="61">
        <f>(MAX('1. Data'!G:G)-'1. Data'!G727)/(MAX('1. Data'!G:G)-MIN('1. Data'!G:G))</f>
        <v>0.9436619718</v>
      </c>
      <c r="H730" s="61">
        <f>(MAX('1. Data'!H:H)-'1. Data'!H727)/(MAX('1. Data'!H:H)-MIN('1. Data'!H:H))</f>
        <v>0.9752650177</v>
      </c>
      <c r="I730" s="61">
        <f>(MAX('1. Data'!I:I)-'1. Data'!I727)/(MAX('1. Data'!I:I)-MIN('1. Data'!I:I))</f>
        <v>0.4471365639</v>
      </c>
      <c r="J730" s="61">
        <f>(MAX('1. Data'!J:J)-'1. Data'!J727)/(MAX('1. Data'!J:J)-MIN('1. Data'!J:J))</f>
        <v>0.5669291339</v>
      </c>
      <c r="K730" s="61">
        <f>('1. Data'!K727-MIN('1. Data'!K:K))/(MAX('1. Data'!K:K)-MIN('1. Data'!K:K))</f>
        <v>0.1317365269</v>
      </c>
      <c r="L730" s="61">
        <f>('1. Data'!L727-MIN('1. Data'!L:L))/(MAX('1. Data'!L:L)-MIN('1. Data'!L:L))</f>
        <v>0.3076923077</v>
      </c>
      <c r="M730" s="61">
        <f>('1. Data'!M727-MIN('1. Data'!M:M))/(MAX('1. Data'!M:M)-MIN('1. Data'!M:M))</f>
        <v>0.4</v>
      </c>
    </row>
    <row r="731" ht="15.75" customHeight="1">
      <c r="A731" s="60">
        <v>727.0</v>
      </c>
      <c r="B731" s="61">
        <f>('1. Data'!B728-MIN('1. Data'!B:B))/(MAX('1. Data'!B:B)-MIN('1. Data'!B:B))</f>
        <v>0.3097345133</v>
      </c>
      <c r="C731" s="61">
        <f>(MAX('1. Data'!C:C)-'1. Data'!C728)/(MAX('1. Data'!C:C)-MIN('1. Data'!C:C))</f>
        <v>0.5890410959</v>
      </c>
      <c r="D731" s="61">
        <f>('1. Data'!D728-MIN('1. Data'!D:D))/(MAX('1. Data'!D:D)-MIN('1. Data'!D:D))</f>
        <v>0.09</v>
      </c>
      <c r="E731" s="61">
        <f>('1. Data'!E728-MIN('1. Data'!E:E))/(MAX('1. Data'!E:E)-MIN('1. Data'!E:E))</f>
        <v>0.1301369863</v>
      </c>
      <c r="F731" s="61">
        <f>(MAX('1. Data'!F:F)-'1. Data'!F728)/(MAX('1. Data'!F:F)-MIN('1. Data'!F:F))</f>
        <v>0.8797996661</v>
      </c>
      <c r="G731" s="61">
        <f>(MAX('1. Data'!G:G)-'1. Data'!G728)/(MAX('1. Data'!G:G)-MIN('1. Data'!G:G))</f>
        <v>0.7605633803</v>
      </c>
      <c r="H731" s="61">
        <f>(MAX('1. Data'!H:H)-'1. Data'!H728)/(MAX('1. Data'!H:H)-MIN('1. Data'!H:H))</f>
        <v>0.8480565371</v>
      </c>
      <c r="I731" s="61">
        <f>(MAX('1. Data'!I:I)-'1. Data'!I728)/(MAX('1. Data'!I:I)-MIN('1. Data'!I:I))</f>
        <v>0.3149779736</v>
      </c>
      <c r="J731" s="61">
        <f>(MAX('1. Data'!J:J)-'1. Data'!J728)/(MAX('1. Data'!J:J)-MIN('1. Data'!J:J))</f>
        <v>0.4566929134</v>
      </c>
      <c r="K731" s="61">
        <f>('1. Data'!K728-MIN('1. Data'!K:K))/(MAX('1. Data'!K:K)-MIN('1. Data'!K:K))</f>
        <v>0.2335329341</v>
      </c>
      <c r="L731" s="61">
        <f>('1. Data'!L728-MIN('1. Data'!L:L))/(MAX('1. Data'!L:L)-MIN('1. Data'!L:L))</f>
        <v>0.4153846154</v>
      </c>
      <c r="M731" s="61">
        <f>('1. Data'!M728-MIN('1. Data'!M:M))/(MAX('1. Data'!M:M)-MIN('1. Data'!M:M))</f>
        <v>0.6</v>
      </c>
    </row>
    <row r="732" ht="15.75" customHeight="1">
      <c r="A732" s="60">
        <v>728.0</v>
      </c>
      <c r="B732" s="61">
        <f>('1. Data'!B729-MIN('1. Data'!B:B))/(MAX('1. Data'!B:B)-MIN('1. Data'!B:B))</f>
        <v>0.1592920354</v>
      </c>
      <c r="C732" s="61">
        <f>(MAX('1. Data'!C:C)-'1. Data'!C729)/(MAX('1. Data'!C:C)-MIN('1. Data'!C:C))</f>
        <v>0.6917808219</v>
      </c>
      <c r="D732" s="61">
        <f>('1. Data'!D729-MIN('1. Data'!D:D))/(MAX('1. Data'!D:D)-MIN('1. Data'!D:D))</f>
        <v>0.02</v>
      </c>
      <c r="E732" s="61">
        <f>('1. Data'!E729-MIN('1. Data'!E:E))/(MAX('1. Data'!E:E)-MIN('1. Data'!E:E))</f>
        <v>0.06164383562</v>
      </c>
      <c r="F732" s="61">
        <f>(MAX('1. Data'!F:F)-'1. Data'!F729)/(MAX('1. Data'!F:F)-MIN('1. Data'!F:F))</f>
        <v>0.9081803005</v>
      </c>
      <c r="G732" s="61">
        <f>(MAX('1. Data'!G:G)-'1. Data'!G729)/(MAX('1. Data'!G:G)-MIN('1. Data'!G:G))</f>
        <v>0.9577464789</v>
      </c>
      <c r="H732" s="61">
        <f>(MAX('1. Data'!H:H)-'1. Data'!H729)/(MAX('1. Data'!H:H)-MIN('1. Data'!H:H))</f>
        <v>0.9823321555</v>
      </c>
      <c r="I732" s="61">
        <f>(MAX('1. Data'!I:I)-'1. Data'!I729)/(MAX('1. Data'!I:I)-MIN('1. Data'!I:I))</f>
        <v>0.4911894273</v>
      </c>
      <c r="J732" s="61">
        <f>(MAX('1. Data'!J:J)-'1. Data'!J729)/(MAX('1. Data'!J:J)-MIN('1. Data'!J:J))</f>
        <v>0.4330708661</v>
      </c>
      <c r="K732" s="61">
        <f>('1. Data'!K729-MIN('1. Data'!K:K))/(MAX('1. Data'!K:K)-MIN('1. Data'!K:K))</f>
        <v>0.2095808383</v>
      </c>
      <c r="L732" s="61">
        <f>('1. Data'!L729-MIN('1. Data'!L:L))/(MAX('1. Data'!L:L)-MIN('1. Data'!L:L))</f>
        <v>0.1692307692</v>
      </c>
      <c r="M732" s="61">
        <f>('1. Data'!M729-MIN('1. Data'!M:M))/(MAX('1. Data'!M:M)-MIN('1. Data'!M:M))</f>
        <v>0.4</v>
      </c>
    </row>
    <row r="733" ht="15.75" customHeight="1">
      <c r="A733" s="60">
        <v>729.0</v>
      </c>
      <c r="B733" s="61">
        <f>('1. Data'!B730-MIN('1. Data'!B:B))/(MAX('1. Data'!B:B)-MIN('1. Data'!B:B))</f>
        <v>0.1592920354</v>
      </c>
      <c r="C733" s="61">
        <f>(MAX('1. Data'!C:C)-'1. Data'!C730)/(MAX('1. Data'!C:C)-MIN('1. Data'!C:C))</f>
        <v>0.6917808219</v>
      </c>
      <c r="D733" s="61">
        <f>('1. Data'!D730-MIN('1. Data'!D:D))/(MAX('1. Data'!D:D)-MIN('1. Data'!D:D))</f>
        <v>0.02</v>
      </c>
      <c r="E733" s="61">
        <f>('1. Data'!E730-MIN('1. Data'!E:E))/(MAX('1. Data'!E:E)-MIN('1. Data'!E:E))</f>
        <v>0.06164383562</v>
      </c>
      <c r="F733" s="61">
        <f>(MAX('1. Data'!F:F)-'1. Data'!F730)/(MAX('1. Data'!F:F)-MIN('1. Data'!F:F))</f>
        <v>0.9081803005</v>
      </c>
      <c r="G733" s="61">
        <f>(MAX('1. Data'!G:G)-'1. Data'!G730)/(MAX('1. Data'!G:G)-MIN('1. Data'!G:G))</f>
        <v>0.9577464789</v>
      </c>
      <c r="H733" s="61">
        <f>(MAX('1. Data'!H:H)-'1. Data'!H730)/(MAX('1. Data'!H:H)-MIN('1. Data'!H:H))</f>
        <v>0.9823321555</v>
      </c>
      <c r="I733" s="61">
        <f>(MAX('1. Data'!I:I)-'1. Data'!I730)/(MAX('1. Data'!I:I)-MIN('1. Data'!I:I))</f>
        <v>0.4911894273</v>
      </c>
      <c r="J733" s="61">
        <f>(MAX('1. Data'!J:J)-'1. Data'!J730)/(MAX('1. Data'!J:J)-MIN('1. Data'!J:J))</f>
        <v>0.4330708661</v>
      </c>
      <c r="K733" s="61">
        <f>('1. Data'!K730-MIN('1. Data'!K:K))/(MAX('1. Data'!K:K)-MIN('1. Data'!K:K))</f>
        <v>0.2095808383</v>
      </c>
      <c r="L733" s="61">
        <f>('1. Data'!L730-MIN('1. Data'!L:L))/(MAX('1. Data'!L:L)-MIN('1. Data'!L:L))</f>
        <v>0.1692307692</v>
      </c>
      <c r="M733" s="61">
        <f>('1. Data'!M730-MIN('1. Data'!M:M))/(MAX('1. Data'!M:M)-MIN('1. Data'!M:M))</f>
        <v>0.4</v>
      </c>
    </row>
    <row r="734" ht="15.75" customHeight="1">
      <c r="A734" s="60">
        <v>730.0</v>
      </c>
      <c r="B734" s="61">
        <f>('1. Data'!B731-MIN('1. Data'!B:B))/(MAX('1. Data'!B:B)-MIN('1. Data'!B:B))</f>
        <v>0.1592920354</v>
      </c>
      <c r="C734" s="61">
        <f>(MAX('1. Data'!C:C)-'1. Data'!C731)/(MAX('1. Data'!C:C)-MIN('1. Data'!C:C))</f>
        <v>0.4897260274</v>
      </c>
      <c r="D734" s="61">
        <f>('1. Data'!D731-MIN('1. Data'!D:D))/(MAX('1. Data'!D:D)-MIN('1. Data'!D:D))</f>
        <v>0.03</v>
      </c>
      <c r="E734" s="61">
        <f>('1. Data'!E731-MIN('1. Data'!E:E))/(MAX('1. Data'!E:E)-MIN('1. Data'!E:E))</f>
        <v>0.1575342466</v>
      </c>
      <c r="F734" s="61">
        <f>(MAX('1. Data'!F:F)-'1. Data'!F731)/(MAX('1. Data'!F:F)-MIN('1. Data'!F:F))</f>
        <v>0.9015025042</v>
      </c>
      <c r="G734" s="61">
        <f>(MAX('1. Data'!G:G)-'1. Data'!G731)/(MAX('1. Data'!G:G)-MIN('1. Data'!G:G))</f>
        <v>0.6338028169</v>
      </c>
      <c r="H734" s="61">
        <f>(MAX('1. Data'!H:H)-'1. Data'!H731)/(MAX('1. Data'!H:H)-MIN('1. Data'!H:H))</f>
        <v>0.816254417</v>
      </c>
      <c r="I734" s="61">
        <f>(MAX('1. Data'!I:I)-'1. Data'!I731)/(MAX('1. Data'!I:I)-MIN('1. Data'!I:I))</f>
        <v>0.6380323054</v>
      </c>
      <c r="J734" s="61">
        <f>(MAX('1. Data'!J:J)-'1. Data'!J731)/(MAX('1. Data'!J:J)-MIN('1. Data'!J:J))</f>
        <v>0.3149606299</v>
      </c>
      <c r="K734" s="61">
        <f>('1. Data'!K731-MIN('1. Data'!K:K))/(MAX('1. Data'!K:K)-MIN('1. Data'!K:K))</f>
        <v>0.09580838323</v>
      </c>
      <c r="L734" s="61">
        <f>('1. Data'!L731-MIN('1. Data'!L:L))/(MAX('1. Data'!L:L)-MIN('1. Data'!L:L))</f>
        <v>0.6615384615</v>
      </c>
      <c r="M734" s="61">
        <f>('1. Data'!M731-MIN('1. Data'!M:M))/(MAX('1. Data'!M:M)-MIN('1. Data'!M:M))</f>
        <v>0.6</v>
      </c>
    </row>
    <row r="735" ht="15.75" customHeight="1">
      <c r="A735" s="60">
        <v>731.0</v>
      </c>
      <c r="B735" s="61">
        <f>('1. Data'!B732-MIN('1. Data'!B:B))/(MAX('1. Data'!B:B)-MIN('1. Data'!B:B))</f>
        <v>0.4336283186</v>
      </c>
      <c r="C735" s="61">
        <f>(MAX('1. Data'!C:C)-'1. Data'!C732)/(MAX('1. Data'!C:C)-MIN('1. Data'!C:C))</f>
        <v>0.7054794521</v>
      </c>
      <c r="D735" s="61">
        <f>('1. Data'!D732-MIN('1. Data'!D:D))/(MAX('1. Data'!D:D)-MIN('1. Data'!D:D))</f>
        <v>0.66</v>
      </c>
      <c r="E735" s="61">
        <f>('1. Data'!E732-MIN('1. Data'!E:E))/(MAX('1. Data'!E:E)-MIN('1. Data'!E:E))</f>
        <v>0.09589041096</v>
      </c>
      <c r="F735" s="61">
        <f>(MAX('1. Data'!F:F)-'1. Data'!F732)/(MAX('1. Data'!F:F)-MIN('1. Data'!F:F))</f>
        <v>0.3739565943</v>
      </c>
      <c r="G735" s="61">
        <f>(MAX('1. Data'!G:G)-'1. Data'!G732)/(MAX('1. Data'!G:G)-MIN('1. Data'!G:G))</f>
        <v>0.8450704225</v>
      </c>
      <c r="H735" s="61">
        <f>(MAX('1. Data'!H:H)-'1. Data'!H732)/(MAX('1. Data'!H:H)-MIN('1. Data'!H:H))</f>
        <v>0.890459364</v>
      </c>
      <c r="I735" s="61">
        <f>(MAX('1. Data'!I:I)-'1. Data'!I732)/(MAX('1. Data'!I:I)-MIN('1. Data'!I:I))</f>
        <v>0.4030837004</v>
      </c>
      <c r="J735" s="61">
        <f>(MAX('1. Data'!J:J)-'1. Data'!J732)/(MAX('1. Data'!J:J)-MIN('1. Data'!J:J))</f>
        <v>0.6614173228</v>
      </c>
      <c r="K735" s="61">
        <f>('1. Data'!K732-MIN('1. Data'!K:K))/(MAX('1. Data'!K:K)-MIN('1. Data'!K:K))</f>
        <v>0.2035928144</v>
      </c>
      <c r="L735" s="61">
        <f>('1. Data'!L732-MIN('1. Data'!L:L))/(MAX('1. Data'!L:L)-MIN('1. Data'!L:L))</f>
        <v>0.1846153846</v>
      </c>
      <c r="M735" s="61">
        <f>('1. Data'!M732-MIN('1. Data'!M:M))/(MAX('1. Data'!M:M)-MIN('1. Data'!M:M))</f>
        <v>0.4</v>
      </c>
    </row>
    <row r="736" ht="15.75" customHeight="1">
      <c r="A736" s="60">
        <v>732.0</v>
      </c>
      <c r="B736" s="61">
        <f>('1. Data'!B733-MIN('1. Data'!B:B))/(MAX('1. Data'!B:B)-MIN('1. Data'!B:B))</f>
        <v>0.3805309735</v>
      </c>
      <c r="C736" s="61">
        <f>(MAX('1. Data'!C:C)-'1. Data'!C733)/(MAX('1. Data'!C:C)-MIN('1. Data'!C:C))</f>
        <v>0.4828767123</v>
      </c>
      <c r="D736" s="61">
        <f>('1. Data'!D733-MIN('1. Data'!D:D))/(MAX('1. Data'!D:D)-MIN('1. Data'!D:D))</f>
        <v>0.13</v>
      </c>
      <c r="E736" s="61">
        <f>('1. Data'!E733-MIN('1. Data'!E:E))/(MAX('1. Data'!E:E)-MIN('1. Data'!E:E))</f>
        <v>0.1746575342</v>
      </c>
      <c r="F736" s="61">
        <f>(MAX('1. Data'!F:F)-'1. Data'!F733)/(MAX('1. Data'!F:F)-MIN('1. Data'!F:F))</f>
        <v>0.8731218698</v>
      </c>
      <c r="G736" s="61">
        <f>(MAX('1. Data'!G:G)-'1. Data'!G733)/(MAX('1. Data'!G:G)-MIN('1. Data'!G:G))</f>
        <v>0.9577464789</v>
      </c>
      <c r="H736" s="61">
        <f>(MAX('1. Data'!H:H)-'1. Data'!H733)/(MAX('1. Data'!H:H)-MIN('1. Data'!H:H))</f>
        <v>0.9717314488</v>
      </c>
      <c r="I736" s="61">
        <f>(MAX('1. Data'!I:I)-'1. Data'!I733)/(MAX('1. Data'!I:I)-MIN('1. Data'!I:I))</f>
        <v>0.3149779736</v>
      </c>
      <c r="J736" s="61">
        <f>(MAX('1. Data'!J:J)-'1. Data'!J733)/(MAX('1. Data'!J:J)-MIN('1. Data'!J:J))</f>
        <v>0.4488188976</v>
      </c>
      <c r="K736" s="61">
        <f>('1. Data'!K733-MIN('1. Data'!K:K))/(MAX('1. Data'!K:K)-MIN('1. Data'!K:K))</f>
        <v>0.1137724551</v>
      </c>
      <c r="L736" s="61">
        <f>('1. Data'!L733-MIN('1. Data'!L:L))/(MAX('1. Data'!L:L)-MIN('1. Data'!L:L))</f>
        <v>0.4769230769</v>
      </c>
      <c r="M736" s="61">
        <f>('1. Data'!M733-MIN('1. Data'!M:M))/(MAX('1. Data'!M:M)-MIN('1. Data'!M:M))</f>
        <v>0.4</v>
      </c>
    </row>
    <row r="737" ht="15.75" customHeight="1">
      <c r="A737" s="60">
        <v>733.0</v>
      </c>
      <c r="B737" s="61">
        <f>('1. Data'!B734-MIN('1. Data'!B:B))/(MAX('1. Data'!B:B)-MIN('1. Data'!B:B))</f>
        <v>0.2389380531</v>
      </c>
      <c r="C737" s="61">
        <f>(MAX('1. Data'!C:C)-'1. Data'!C734)/(MAX('1. Data'!C:C)-MIN('1. Data'!C:C))</f>
        <v>0.5102739726</v>
      </c>
      <c r="D737" s="61">
        <f>('1. Data'!D734-MIN('1. Data'!D:D))/(MAX('1. Data'!D:D)-MIN('1. Data'!D:D))</f>
        <v>0.03</v>
      </c>
      <c r="E737" s="61">
        <f>('1. Data'!E734-MIN('1. Data'!E:E))/(MAX('1. Data'!E:E)-MIN('1. Data'!E:E))</f>
        <v>0.08219178082</v>
      </c>
      <c r="F737" s="61">
        <f>(MAX('1. Data'!F:F)-'1. Data'!F734)/(MAX('1. Data'!F:F)-MIN('1. Data'!F:F))</f>
        <v>0.8664440735</v>
      </c>
      <c r="G737" s="61">
        <f>(MAX('1. Data'!G:G)-'1. Data'!G734)/(MAX('1. Data'!G:G)-MIN('1. Data'!G:G))</f>
        <v>0.8732394366</v>
      </c>
      <c r="H737" s="61">
        <f>(MAX('1. Data'!H:H)-'1. Data'!H734)/(MAX('1. Data'!H:H)-MIN('1. Data'!H:H))</f>
        <v>0.9540636042</v>
      </c>
      <c r="I737" s="61">
        <f>(MAX('1. Data'!I:I)-'1. Data'!I734)/(MAX('1. Data'!I:I)-MIN('1. Data'!I:I))</f>
        <v>0.5205580029</v>
      </c>
      <c r="J737" s="61">
        <f>(MAX('1. Data'!J:J)-'1. Data'!J734)/(MAX('1. Data'!J:J)-MIN('1. Data'!J:J))</f>
        <v>0.4881889764</v>
      </c>
      <c r="K737" s="61">
        <f>('1. Data'!K734-MIN('1. Data'!K:K))/(MAX('1. Data'!K:K)-MIN('1. Data'!K:K))</f>
        <v>0.08383233533</v>
      </c>
      <c r="L737" s="61">
        <f>('1. Data'!L734-MIN('1. Data'!L:L))/(MAX('1. Data'!L:L)-MIN('1. Data'!L:L))</f>
        <v>0.1846153846</v>
      </c>
      <c r="M737" s="61">
        <f>('1. Data'!M734-MIN('1. Data'!M:M))/(MAX('1. Data'!M:M)-MIN('1. Data'!M:M))</f>
        <v>0.4</v>
      </c>
    </row>
    <row r="738" ht="15.75" customHeight="1">
      <c r="A738" s="60">
        <v>734.0</v>
      </c>
      <c r="B738" s="61">
        <f>('1. Data'!B735-MIN('1. Data'!B:B))/(MAX('1. Data'!B:B)-MIN('1. Data'!B:B))</f>
        <v>0.2123893805</v>
      </c>
      <c r="C738" s="61">
        <f>(MAX('1. Data'!C:C)-'1. Data'!C735)/(MAX('1. Data'!C:C)-MIN('1. Data'!C:C))</f>
        <v>0.7739726027</v>
      </c>
      <c r="D738" s="61">
        <f>('1. Data'!D735-MIN('1. Data'!D:D))/(MAX('1. Data'!D:D)-MIN('1. Data'!D:D))</f>
        <v>0.34</v>
      </c>
      <c r="E738" s="61">
        <f>('1. Data'!E735-MIN('1. Data'!E:E))/(MAX('1. Data'!E:E)-MIN('1. Data'!E:E))</f>
        <v>0.1232876712</v>
      </c>
      <c r="F738" s="61">
        <f>(MAX('1. Data'!F:F)-'1. Data'!F735)/(MAX('1. Data'!F:F)-MIN('1. Data'!F:F))</f>
        <v>0.8831385643</v>
      </c>
      <c r="G738" s="61">
        <f>(MAX('1. Data'!G:G)-'1. Data'!G735)/(MAX('1. Data'!G:G)-MIN('1. Data'!G:G))</f>
        <v>0.7887323944</v>
      </c>
      <c r="H738" s="61">
        <f>(MAX('1. Data'!H:H)-'1. Data'!H735)/(MAX('1. Data'!H:H)-MIN('1. Data'!H:H))</f>
        <v>0.7667844523</v>
      </c>
      <c r="I738" s="61">
        <f>(MAX('1. Data'!I:I)-'1. Data'!I735)/(MAX('1. Data'!I:I)-MIN('1. Data'!I:I))</f>
        <v>0.4177679883</v>
      </c>
      <c r="J738" s="61">
        <f>(MAX('1. Data'!J:J)-'1. Data'!J735)/(MAX('1. Data'!J:J)-MIN('1. Data'!J:J))</f>
        <v>0.3622047244</v>
      </c>
      <c r="K738" s="61">
        <f>('1. Data'!K735-MIN('1. Data'!K:K))/(MAX('1. Data'!K:K)-MIN('1. Data'!K:K))</f>
        <v>0.1616766467</v>
      </c>
      <c r="L738" s="61">
        <f>('1. Data'!L735-MIN('1. Data'!L:L))/(MAX('1. Data'!L:L)-MIN('1. Data'!L:L))</f>
        <v>0.1692307692</v>
      </c>
      <c r="M738" s="61">
        <f>('1. Data'!M735-MIN('1. Data'!M:M))/(MAX('1. Data'!M:M)-MIN('1. Data'!M:M))</f>
        <v>0.4</v>
      </c>
    </row>
    <row r="739" ht="15.75" customHeight="1">
      <c r="A739" s="60">
        <v>735.0</v>
      </c>
      <c r="B739" s="61">
        <f>('1. Data'!B736-MIN('1. Data'!B:B))/(MAX('1. Data'!B:B)-MIN('1. Data'!B:B))</f>
        <v>0.2743362832</v>
      </c>
      <c r="C739" s="61">
        <f>(MAX('1. Data'!C:C)-'1. Data'!C736)/(MAX('1. Data'!C:C)-MIN('1. Data'!C:C))</f>
        <v>0.698630137</v>
      </c>
      <c r="D739" s="61">
        <f>('1. Data'!D736-MIN('1. Data'!D:D))/(MAX('1. Data'!D:D)-MIN('1. Data'!D:D))</f>
        <v>0.2</v>
      </c>
      <c r="E739" s="61">
        <f>('1. Data'!E736-MIN('1. Data'!E:E))/(MAX('1. Data'!E:E)-MIN('1. Data'!E:E))</f>
        <v>0.07534246575</v>
      </c>
      <c r="F739" s="61">
        <f>(MAX('1. Data'!F:F)-'1. Data'!F736)/(MAX('1. Data'!F:F)-MIN('1. Data'!F:F))</f>
        <v>0.8948247078</v>
      </c>
      <c r="G739" s="61">
        <f>(MAX('1. Data'!G:G)-'1. Data'!G736)/(MAX('1. Data'!G:G)-MIN('1. Data'!G:G))</f>
        <v>0.8873239437</v>
      </c>
      <c r="H739" s="61">
        <f>(MAX('1. Data'!H:H)-'1. Data'!H736)/(MAX('1. Data'!H:H)-MIN('1. Data'!H:H))</f>
        <v>0.8833922261</v>
      </c>
      <c r="I739" s="61">
        <f>(MAX('1. Data'!I:I)-'1. Data'!I736)/(MAX('1. Data'!I:I)-MIN('1. Data'!I:I))</f>
        <v>0.3663729809</v>
      </c>
      <c r="J739" s="61">
        <f>(MAX('1. Data'!J:J)-'1. Data'!J736)/(MAX('1. Data'!J:J)-MIN('1. Data'!J:J))</f>
        <v>0.4173228346</v>
      </c>
      <c r="K739" s="61">
        <f>('1. Data'!K736-MIN('1. Data'!K:K))/(MAX('1. Data'!K:K)-MIN('1. Data'!K:K))</f>
        <v>0.1736526946</v>
      </c>
      <c r="L739" s="61">
        <f>('1. Data'!L736-MIN('1. Data'!L:L))/(MAX('1. Data'!L:L)-MIN('1. Data'!L:L))</f>
        <v>0.1384615385</v>
      </c>
      <c r="M739" s="61">
        <f>('1. Data'!M736-MIN('1. Data'!M:M))/(MAX('1. Data'!M:M)-MIN('1. Data'!M:M))</f>
        <v>0.4</v>
      </c>
    </row>
    <row r="740" ht="15.75" customHeight="1">
      <c r="A740" s="60">
        <v>736.0</v>
      </c>
      <c r="B740" s="61">
        <f>('1. Data'!B737-MIN('1. Data'!B:B))/(MAX('1. Data'!B:B)-MIN('1. Data'!B:B))</f>
        <v>0.2743362832</v>
      </c>
      <c r="C740" s="61">
        <f>(MAX('1. Data'!C:C)-'1. Data'!C737)/(MAX('1. Data'!C:C)-MIN('1. Data'!C:C))</f>
        <v>0.4212328767</v>
      </c>
      <c r="D740" s="61">
        <f>('1. Data'!D737-MIN('1. Data'!D:D))/(MAX('1. Data'!D:D)-MIN('1. Data'!D:D))</f>
        <v>0.1</v>
      </c>
      <c r="E740" s="61">
        <f>('1. Data'!E737-MIN('1. Data'!E:E))/(MAX('1. Data'!E:E)-MIN('1. Data'!E:E))</f>
        <v>0.08219178082</v>
      </c>
      <c r="F740" s="61">
        <f>(MAX('1. Data'!F:F)-'1. Data'!F737)/(MAX('1. Data'!F:F)-MIN('1. Data'!F:F))</f>
        <v>0.8330550918</v>
      </c>
      <c r="G740" s="61">
        <f>(MAX('1. Data'!G:G)-'1. Data'!G737)/(MAX('1. Data'!G:G)-MIN('1. Data'!G:G))</f>
        <v>0.8591549296</v>
      </c>
      <c r="H740" s="61">
        <f>(MAX('1. Data'!H:H)-'1. Data'!H737)/(MAX('1. Data'!H:H)-MIN('1. Data'!H:H))</f>
        <v>0.9434628975</v>
      </c>
      <c r="I740" s="61">
        <f>(MAX('1. Data'!I:I)-'1. Data'!I737)/(MAX('1. Data'!I:I)-MIN('1. Data'!I:I))</f>
        <v>0.5425844347</v>
      </c>
      <c r="J740" s="61">
        <f>(MAX('1. Data'!J:J)-'1. Data'!J737)/(MAX('1. Data'!J:J)-MIN('1. Data'!J:J))</f>
        <v>0.5905511811</v>
      </c>
      <c r="K740" s="61">
        <f>('1. Data'!K737-MIN('1. Data'!K:K))/(MAX('1. Data'!K:K)-MIN('1. Data'!K:K))</f>
        <v>0.1017964072</v>
      </c>
      <c r="L740" s="61">
        <f>('1. Data'!L737-MIN('1. Data'!L:L))/(MAX('1. Data'!L:L)-MIN('1. Data'!L:L))</f>
        <v>0.1692307692</v>
      </c>
      <c r="M740" s="61">
        <f>('1. Data'!M737-MIN('1. Data'!M:M))/(MAX('1. Data'!M:M)-MIN('1. Data'!M:M))</f>
        <v>0.4</v>
      </c>
    </row>
    <row r="741" ht="15.75" customHeight="1">
      <c r="A741" s="60">
        <v>737.0</v>
      </c>
      <c r="B741" s="61">
        <f>('1. Data'!B738-MIN('1. Data'!B:B))/(MAX('1. Data'!B:B)-MIN('1. Data'!B:B))</f>
        <v>0.2743362832</v>
      </c>
      <c r="C741" s="61">
        <f>(MAX('1. Data'!C:C)-'1. Data'!C738)/(MAX('1. Data'!C:C)-MIN('1. Data'!C:C))</f>
        <v>0.4212328767</v>
      </c>
      <c r="D741" s="61">
        <f>('1. Data'!D738-MIN('1. Data'!D:D))/(MAX('1. Data'!D:D)-MIN('1. Data'!D:D))</f>
        <v>0.1</v>
      </c>
      <c r="E741" s="61">
        <f>('1. Data'!E738-MIN('1. Data'!E:E))/(MAX('1. Data'!E:E)-MIN('1. Data'!E:E))</f>
        <v>0.08219178082</v>
      </c>
      <c r="F741" s="61">
        <f>(MAX('1. Data'!F:F)-'1. Data'!F738)/(MAX('1. Data'!F:F)-MIN('1. Data'!F:F))</f>
        <v>0.8330550918</v>
      </c>
      <c r="G741" s="61">
        <f>(MAX('1. Data'!G:G)-'1. Data'!G738)/(MAX('1. Data'!G:G)-MIN('1. Data'!G:G))</f>
        <v>0.8591549296</v>
      </c>
      <c r="H741" s="61">
        <f>(MAX('1. Data'!H:H)-'1. Data'!H738)/(MAX('1. Data'!H:H)-MIN('1. Data'!H:H))</f>
        <v>0.9434628975</v>
      </c>
      <c r="I741" s="61">
        <f>(MAX('1. Data'!I:I)-'1. Data'!I738)/(MAX('1. Data'!I:I)-MIN('1. Data'!I:I))</f>
        <v>0.5425844347</v>
      </c>
      <c r="J741" s="61">
        <f>(MAX('1. Data'!J:J)-'1. Data'!J738)/(MAX('1. Data'!J:J)-MIN('1. Data'!J:J))</f>
        <v>0.5905511811</v>
      </c>
      <c r="K741" s="61">
        <f>('1. Data'!K738-MIN('1. Data'!K:K))/(MAX('1. Data'!K:K)-MIN('1. Data'!K:K))</f>
        <v>0.1017964072</v>
      </c>
      <c r="L741" s="61">
        <f>('1. Data'!L738-MIN('1. Data'!L:L))/(MAX('1. Data'!L:L)-MIN('1. Data'!L:L))</f>
        <v>0.1692307692</v>
      </c>
      <c r="M741" s="61">
        <f>('1. Data'!M738-MIN('1. Data'!M:M))/(MAX('1. Data'!M:M)-MIN('1. Data'!M:M))</f>
        <v>0.4</v>
      </c>
    </row>
    <row r="742" ht="15.75" customHeight="1">
      <c r="A742" s="60">
        <v>738.0</v>
      </c>
      <c r="B742" s="61">
        <f>('1. Data'!B739-MIN('1. Data'!B:B))/(MAX('1. Data'!B:B)-MIN('1. Data'!B:B))</f>
        <v>0.3185840708</v>
      </c>
      <c r="C742" s="61">
        <f>(MAX('1. Data'!C:C)-'1. Data'!C739)/(MAX('1. Data'!C:C)-MIN('1. Data'!C:C))</f>
        <v>0.6780821918</v>
      </c>
      <c r="D742" s="61">
        <f>('1. Data'!D739-MIN('1. Data'!D:D))/(MAX('1. Data'!D:D)-MIN('1. Data'!D:D))</f>
        <v>0</v>
      </c>
      <c r="E742" s="61">
        <f>('1. Data'!E739-MIN('1. Data'!E:E))/(MAX('1. Data'!E:E)-MIN('1. Data'!E:E))</f>
        <v>0.1095890411</v>
      </c>
      <c r="F742" s="61">
        <f>(MAX('1. Data'!F:F)-'1. Data'!F739)/(MAX('1. Data'!F:F)-MIN('1. Data'!F:F))</f>
        <v>0.8647746244</v>
      </c>
      <c r="G742" s="61">
        <f>(MAX('1. Data'!G:G)-'1. Data'!G739)/(MAX('1. Data'!G:G)-MIN('1. Data'!G:G))</f>
        <v>0.7464788732</v>
      </c>
      <c r="H742" s="61">
        <f>(MAX('1. Data'!H:H)-'1. Data'!H739)/(MAX('1. Data'!H:H)-MIN('1. Data'!H:H))</f>
        <v>0.816254417</v>
      </c>
      <c r="I742" s="61">
        <f>(MAX('1. Data'!I:I)-'1. Data'!I739)/(MAX('1. Data'!I:I)-MIN('1. Data'!I:I))</f>
        <v>0.2562408223</v>
      </c>
      <c r="J742" s="61">
        <f>(MAX('1. Data'!J:J)-'1. Data'!J739)/(MAX('1. Data'!J:J)-MIN('1. Data'!J:J))</f>
        <v>0.4015748031</v>
      </c>
      <c r="K742" s="61">
        <f>('1. Data'!K739-MIN('1. Data'!K:K))/(MAX('1. Data'!K:K)-MIN('1. Data'!K:K))</f>
        <v>0.1916167665</v>
      </c>
      <c r="L742" s="61">
        <f>('1. Data'!L739-MIN('1. Data'!L:L))/(MAX('1. Data'!L:L)-MIN('1. Data'!L:L))</f>
        <v>0.1384615385</v>
      </c>
      <c r="M742" s="61">
        <f>('1. Data'!M739-MIN('1. Data'!M:M))/(MAX('1. Data'!M:M)-MIN('1. Data'!M:M))</f>
        <v>0.6</v>
      </c>
    </row>
    <row r="743" ht="15.75" customHeight="1">
      <c r="A743" s="60">
        <v>739.0</v>
      </c>
      <c r="B743" s="61">
        <f>('1. Data'!B740-MIN('1. Data'!B:B))/(MAX('1. Data'!B:B)-MIN('1. Data'!B:B))</f>
        <v>0.389380531</v>
      </c>
      <c r="C743" s="61">
        <f>(MAX('1. Data'!C:C)-'1. Data'!C740)/(MAX('1. Data'!C:C)-MIN('1. Data'!C:C))</f>
        <v>0.7671232877</v>
      </c>
      <c r="D743" s="61">
        <f>('1. Data'!D740-MIN('1. Data'!D:D))/(MAX('1. Data'!D:D)-MIN('1. Data'!D:D))</f>
        <v>0.23</v>
      </c>
      <c r="E743" s="61">
        <f>('1. Data'!E740-MIN('1. Data'!E:E))/(MAX('1. Data'!E:E)-MIN('1. Data'!E:E))</f>
        <v>0.1301369863</v>
      </c>
      <c r="F743" s="61">
        <f>(MAX('1. Data'!F:F)-'1. Data'!F740)/(MAX('1. Data'!F:F)-MIN('1. Data'!F:F))</f>
        <v>0.8664440735</v>
      </c>
      <c r="G743" s="61">
        <f>(MAX('1. Data'!G:G)-'1. Data'!G740)/(MAX('1. Data'!G:G)-MIN('1. Data'!G:G))</f>
        <v>0.6197183099</v>
      </c>
      <c r="H743" s="61">
        <f>(MAX('1. Data'!H:H)-'1. Data'!H740)/(MAX('1. Data'!H:H)-MIN('1. Data'!H:H))</f>
        <v>0.6537102473</v>
      </c>
      <c r="I743" s="61">
        <f>(MAX('1. Data'!I:I)-'1. Data'!I740)/(MAX('1. Data'!I:I)-MIN('1. Data'!I:I))</f>
        <v>0.3957415565</v>
      </c>
      <c r="J743" s="61">
        <f>(MAX('1. Data'!J:J)-'1. Data'!J740)/(MAX('1. Data'!J:J)-MIN('1. Data'!J:J))</f>
        <v>0.7165354331</v>
      </c>
      <c r="K743" s="61">
        <f>('1. Data'!K740-MIN('1. Data'!K:K))/(MAX('1. Data'!K:K)-MIN('1. Data'!K:K))</f>
        <v>0.1377245509</v>
      </c>
      <c r="L743" s="61">
        <f>('1. Data'!L740-MIN('1. Data'!L:L))/(MAX('1. Data'!L:L)-MIN('1. Data'!L:L))</f>
        <v>0.1230769231</v>
      </c>
      <c r="M743" s="61">
        <f>('1. Data'!M740-MIN('1. Data'!M:M))/(MAX('1. Data'!M:M)-MIN('1. Data'!M:M))</f>
        <v>0.4</v>
      </c>
    </row>
    <row r="744" ht="15.75" customHeight="1">
      <c r="A744" s="60">
        <v>740.0</v>
      </c>
      <c r="B744" s="61">
        <f>('1. Data'!B741-MIN('1. Data'!B:B))/(MAX('1. Data'!B:B)-MIN('1. Data'!B:B))</f>
        <v>0.389380531</v>
      </c>
      <c r="C744" s="61">
        <f>(MAX('1. Data'!C:C)-'1. Data'!C741)/(MAX('1. Data'!C:C)-MIN('1. Data'!C:C))</f>
        <v>0.6095890411</v>
      </c>
      <c r="D744" s="61">
        <f>('1. Data'!D741-MIN('1. Data'!D:D))/(MAX('1. Data'!D:D)-MIN('1. Data'!D:D))</f>
        <v>0</v>
      </c>
      <c r="E744" s="61">
        <f>('1. Data'!E741-MIN('1. Data'!E:E))/(MAX('1. Data'!E:E)-MIN('1. Data'!E:E))</f>
        <v>0.102739726</v>
      </c>
      <c r="F744" s="61">
        <f>(MAX('1. Data'!F:F)-'1. Data'!F741)/(MAX('1. Data'!F:F)-MIN('1. Data'!F:F))</f>
        <v>0.8731218698</v>
      </c>
      <c r="G744" s="61">
        <f>(MAX('1. Data'!G:G)-'1. Data'!G741)/(MAX('1. Data'!G:G)-MIN('1. Data'!G:G))</f>
        <v>0.7464788732</v>
      </c>
      <c r="H744" s="61">
        <f>(MAX('1. Data'!H:H)-'1. Data'!H741)/(MAX('1. Data'!H:H)-MIN('1. Data'!H:H))</f>
        <v>0.8869257951</v>
      </c>
      <c r="I744" s="61">
        <f>(MAX('1. Data'!I:I)-'1. Data'!I741)/(MAX('1. Data'!I:I)-MIN('1. Data'!I:I))</f>
        <v>0.3443465492</v>
      </c>
      <c r="J744" s="61">
        <f>(MAX('1. Data'!J:J)-'1. Data'!J741)/(MAX('1. Data'!J:J)-MIN('1. Data'!J:J))</f>
        <v>0.5196850394</v>
      </c>
      <c r="K744" s="61">
        <f>('1. Data'!K741-MIN('1. Data'!K:K))/(MAX('1. Data'!K:K)-MIN('1. Data'!K:K))</f>
        <v>0.1616766467</v>
      </c>
      <c r="L744" s="61">
        <f>('1. Data'!L741-MIN('1. Data'!L:L))/(MAX('1. Data'!L:L)-MIN('1. Data'!L:L))</f>
        <v>0.1384615385</v>
      </c>
      <c r="M744" s="61">
        <f>('1. Data'!M741-MIN('1. Data'!M:M))/(MAX('1. Data'!M:M)-MIN('1. Data'!M:M))</f>
        <v>0.4</v>
      </c>
    </row>
    <row r="745" ht="15.75" customHeight="1">
      <c r="A745" s="60">
        <v>741.0</v>
      </c>
      <c r="B745" s="61">
        <f>('1. Data'!B742-MIN('1. Data'!B:B))/(MAX('1. Data'!B:B)-MIN('1. Data'!B:B))</f>
        <v>0.3274336283</v>
      </c>
      <c r="C745" s="61">
        <f>(MAX('1. Data'!C:C)-'1. Data'!C742)/(MAX('1. Data'!C:C)-MIN('1. Data'!C:C))</f>
        <v>0.5616438356</v>
      </c>
      <c r="D745" s="61">
        <f>('1. Data'!D742-MIN('1. Data'!D:D))/(MAX('1. Data'!D:D)-MIN('1. Data'!D:D))</f>
        <v>0.29</v>
      </c>
      <c r="E745" s="61">
        <f>('1. Data'!E742-MIN('1. Data'!E:E))/(MAX('1. Data'!E:E)-MIN('1. Data'!E:E))</f>
        <v>0.2260273973</v>
      </c>
      <c r="F745" s="61">
        <f>(MAX('1. Data'!F:F)-'1. Data'!F742)/(MAX('1. Data'!F:F)-MIN('1. Data'!F:F))</f>
        <v>0.8948247078</v>
      </c>
      <c r="G745" s="61">
        <f>(MAX('1. Data'!G:G)-'1. Data'!G742)/(MAX('1. Data'!G:G)-MIN('1. Data'!G:G))</f>
        <v>0.8450704225</v>
      </c>
      <c r="H745" s="61">
        <f>(MAX('1. Data'!H:H)-'1. Data'!H742)/(MAX('1. Data'!H:H)-MIN('1. Data'!H:H))</f>
        <v>0.964664311</v>
      </c>
      <c r="I745" s="61">
        <f>(MAX('1. Data'!I:I)-'1. Data'!I742)/(MAX('1. Data'!I:I)-MIN('1. Data'!I:I))</f>
        <v>0.5279001468</v>
      </c>
      <c r="J745" s="61">
        <f>(MAX('1. Data'!J:J)-'1. Data'!J742)/(MAX('1. Data'!J:J)-MIN('1. Data'!J:J))</f>
        <v>0.4409448819</v>
      </c>
      <c r="K745" s="61">
        <f>('1. Data'!K742-MIN('1. Data'!K:K))/(MAX('1. Data'!K:K)-MIN('1. Data'!K:K))</f>
        <v>0.2095808383</v>
      </c>
      <c r="L745" s="61">
        <f>('1. Data'!L742-MIN('1. Data'!L:L))/(MAX('1. Data'!L:L)-MIN('1. Data'!L:L))</f>
        <v>0.4769230769</v>
      </c>
      <c r="M745" s="61">
        <f>('1. Data'!M742-MIN('1. Data'!M:M))/(MAX('1. Data'!M:M)-MIN('1. Data'!M:M))</f>
        <v>0.6</v>
      </c>
    </row>
    <row r="746" ht="15.75" customHeight="1">
      <c r="A746" s="60">
        <v>742.0</v>
      </c>
      <c r="B746" s="61">
        <f>('1. Data'!B743-MIN('1. Data'!B:B))/(MAX('1. Data'!B:B)-MIN('1. Data'!B:B))</f>
        <v>0.407079646</v>
      </c>
      <c r="C746" s="61">
        <f>(MAX('1. Data'!C:C)-'1. Data'!C743)/(MAX('1. Data'!C:C)-MIN('1. Data'!C:C))</f>
        <v>0.7191780822</v>
      </c>
      <c r="D746" s="61">
        <f>('1. Data'!D743-MIN('1. Data'!D:D))/(MAX('1. Data'!D:D)-MIN('1. Data'!D:D))</f>
        <v>0.24</v>
      </c>
      <c r="E746" s="61">
        <f>('1. Data'!E743-MIN('1. Data'!E:E))/(MAX('1. Data'!E:E)-MIN('1. Data'!E:E))</f>
        <v>0.1164383562</v>
      </c>
      <c r="F746" s="61">
        <f>(MAX('1. Data'!F:F)-'1. Data'!F743)/(MAX('1. Data'!F:F)-MIN('1. Data'!F:F))</f>
        <v>0.8898163606</v>
      </c>
      <c r="G746" s="61">
        <f>(MAX('1. Data'!G:G)-'1. Data'!G743)/(MAX('1. Data'!G:G)-MIN('1. Data'!G:G))</f>
        <v>0.6197183099</v>
      </c>
      <c r="H746" s="61">
        <f>(MAX('1. Data'!H:H)-'1. Data'!H743)/(MAX('1. Data'!H:H)-MIN('1. Data'!H:H))</f>
        <v>0.5300353357</v>
      </c>
      <c r="I746" s="61">
        <f>(MAX('1. Data'!I:I)-'1. Data'!I743)/(MAX('1. Data'!I:I)-MIN('1. Data'!I:I))</f>
        <v>0.4265785609</v>
      </c>
      <c r="J746" s="61">
        <f>(MAX('1. Data'!J:J)-'1. Data'!J743)/(MAX('1. Data'!J:J)-MIN('1. Data'!J:J))</f>
        <v>0.6299212598</v>
      </c>
      <c r="K746" s="61">
        <f>('1. Data'!K743-MIN('1. Data'!K:K))/(MAX('1. Data'!K:K)-MIN('1. Data'!K:K))</f>
        <v>0.1437125749</v>
      </c>
      <c r="L746" s="61">
        <f>('1. Data'!L743-MIN('1. Data'!L:L))/(MAX('1. Data'!L:L)-MIN('1. Data'!L:L))</f>
        <v>0.1692307692</v>
      </c>
      <c r="M746" s="61">
        <f>('1. Data'!M743-MIN('1. Data'!M:M))/(MAX('1. Data'!M:M)-MIN('1. Data'!M:M))</f>
        <v>0.4</v>
      </c>
    </row>
    <row r="747" ht="15.75" customHeight="1">
      <c r="A747" s="60">
        <v>743.0</v>
      </c>
      <c r="B747" s="61">
        <f>('1. Data'!B744-MIN('1. Data'!B:B))/(MAX('1. Data'!B:B)-MIN('1. Data'!B:B))</f>
        <v>0.1681415929</v>
      </c>
      <c r="C747" s="61">
        <f>(MAX('1. Data'!C:C)-'1. Data'!C744)/(MAX('1. Data'!C:C)-MIN('1. Data'!C:C))</f>
        <v>0.6609589041</v>
      </c>
      <c r="D747" s="61">
        <f>('1. Data'!D744-MIN('1. Data'!D:D))/(MAX('1. Data'!D:D)-MIN('1. Data'!D:D))</f>
        <v>0</v>
      </c>
      <c r="E747" s="61">
        <f>('1. Data'!E744-MIN('1. Data'!E:E))/(MAX('1. Data'!E:E)-MIN('1. Data'!E:E))</f>
        <v>0.06849315068</v>
      </c>
      <c r="F747" s="61">
        <f>(MAX('1. Data'!F:F)-'1. Data'!F744)/(MAX('1. Data'!F:F)-MIN('1. Data'!F:F))</f>
        <v>0.9115191987</v>
      </c>
      <c r="G747" s="61">
        <f>(MAX('1. Data'!G:G)-'1. Data'!G744)/(MAX('1. Data'!G:G)-MIN('1. Data'!G:G))</f>
        <v>0.8873239437</v>
      </c>
      <c r="H747" s="61">
        <f>(MAX('1. Data'!H:H)-'1. Data'!H744)/(MAX('1. Data'!H:H)-MIN('1. Data'!H:H))</f>
        <v>0.9575971731</v>
      </c>
      <c r="I747" s="61">
        <f>(MAX('1. Data'!I:I)-'1. Data'!I744)/(MAX('1. Data'!I:I)-MIN('1. Data'!I:I))</f>
        <v>0.4765051395</v>
      </c>
      <c r="J747" s="61">
        <f>(MAX('1. Data'!J:J)-'1. Data'!J744)/(MAX('1. Data'!J:J)-MIN('1. Data'!J:J))</f>
        <v>0.4330708661</v>
      </c>
      <c r="K747" s="61">
        <f>('1. Data'!K744-MIN('1. Data'!K:K))/(MAX('1. Data'!K:K)-MIN('1. Data'!K:K))</f>
        <v>0.1916167665</v>
      </c>
      <c r="L747" s="61">
        <f>('1. Data'!L744-MIN('1. Data'!L:L))/(MAX('1. Data'!L:L)-MIN('1. Data'!L:L))</f>
        <v>0.1230769231</v>
      </c>
      <c r="M747" s="61">
        <f>('1. Data'!M744-MIN('1. Data'!M:M))/(MAX('1. Data'!M:M)-MIN('1. Data'!M:M))</f>
        <v>0.4</v>
      </c>
    </row>
    <row r="748" ht="15.75" customHeight="1">
      <c r="A748" s="60">
        <v>744.0</v>
      </c>
      <c r="B748" s="61">
        <f>('1. Data'!B745-MIN('1. Data'!B:B))/(MAX('1. Data'!B:B)-MIN('1. Data'!B:B))</f>
        <v>0.6194690265</v>
      </c>
      <c r="C748" s="61">
        <f>(MAX('1. Data'!C:C)-'1. Data'!C745)/(MAX('1. Data'!C:C)-MIN('1. Data'!C:C))</f>
        <v>0.801369863</v>
      </c>
      <c r="D748" s="61">
        <f>('1. Data'!D745-MIN('1. Data'!D:D))/(MAX('1. Data'!D:D)-MIN('1. Data'!D:D))</f>
        <v>0.58</v>
      </c>
      <c r="E748" s="61">
        <f>('1. Data'!E745-MIN('1. Data'!E:E))/(MAX('1. Data'!E:E)-MIN('1. Data'!E:E))</f>
        <v>0.1301369863</v>
      </c>
      <c r="F748" s="61">
        <f>(MAX('1. Data'!F:F)-'1. Data'!F745)/(MAX('1. Data'!F:F)-MIN('1. Data'!F:F))</f>
        <v>0.8597662771</v>
      </c>
      <c r="G748" s="61">
        <f>(MAX('1. Data'!G:G)-'1. Data'!G745)/(MAX('1. Data'!G:G)-MIN('1. Data'!G:G))</f>
        <v>0.661971831</v>
      </c>
      <c r="H748" s="61">
        <f>(MAX('1. Data'!H:H)-'1. Data'!H745)/(MAX('1. Data'!H:H)-MIN('1. Data'!H:H))</f>
        <v>0.6643109541</v>
      </c>
      <c r="I748" s="61">
        <f>(MAX('1. Data'!I:I)-'1. Data'!I745)/(MAX('1. Data'!I:I)-MIN('1. Data'!I:I))</f>
        <v>0.2533039648</v>
      </c>
      <c r="J748" s="61">
        <f>(MAX('1. Data'!J:J)-'1. Data'!J745)/(MAX('1. Data'!J:J)-MIN('1. Data'!J:J))</f>
        <v>0.6929133858</v>
      </c>
      <c r="K748" s="61">
        <f>('1. Data'!K745-MIN('1. Data'!K:K))/(MAX('1. Data'!K:K)-MIN('1. Data'!K:K))</f>
        <v>0.119760479</v>
      </c>
      <c r="L748" s="61">
        <f>('1. Data'!L745-MIN('1. Data'!L:L))/(MAX('1. Data'!L:L)-MIN('1. Data'!L:L))</f>
        <v>0.2461538462</v>
      </c>
      <c r="M748" s="61">
        <f>('1. Data'!M745-MIN('1. Data'!M:M))/(MAX('1. Data'!M:M)-MIN('1. Data'!M:M))</f>
        <v>0.4</v>
      </c>
    </row>
    <row r="749" ht="15.75" customHeight="1">
      <c r="A749" s="60">
        <v>745.0</v>
      </c>
      <c r="B749" s="61">
        <f>('1. Data'!B746-MIN('1. Data'!B:B))/(MAX('1. Data'!B:B)-MIN('1. Data'!B:B))</f>
        <v>0.5752212389</v>
      </c>
      <c r="C749" s="61">
        <f>(MAX('1. Data'!C:C)-'1. Data'!C746)/(MAX('1. Data'!C:C)-MIN('1. Data'!C:C))</f>
        <v>0.8150684932</v>
      </c>
      <c r="D749" s="61">
        <f>('1. Data'!D746-MIN('1. Data'!D:D))/(MAX('1. Data'!D:D)-MIN('1. Data'!D:D))</f>
        <v>0.54</v>
      </c>
      <c r="E749" s="61">
        <f>('1. Data'!E746-MIN('1. Data'!E:E))/(MAX('1. Data'!E:E)-MIN('1. Data'!E:E))</f>
        <v>0.1232876712</v>
      </c>
      <c r="F749" s="61">
        <f>(MAX('1. Data'!F:F)-'1. Data'!F746)/(MAX('1. Data'!F:F)-MIN('1. Data'!F:F))</f>
        <v>0.8614357262</v>
      </c>
      <c r="G749" s="61">
        <f>(MAX('1. Data'!G:G)-'1. Data'!G746)/(MAX('1. Data'!G:G)-MIN('1. Data'!G:G))</f>
        <v>0.7183098592</v>
      </c>
      <c r="H749" s="61">
        <f>(MAX('1. Data'!H:H)-'1. Data'!H746)/(MAX('1. Data'!H:H)-MIN('1. Data'!H:H))</f>
        <v>0.6643109541</v>
      </c>
      <c r="I749" s="61">
        <f>(MAX('1. Data'!I:I)-'1. Data'!I746)/(MAX('1. Data'!I:I)-MIN('1. Data'!I:I))</f>
        <v>0.2635829662</v>
      </c>
      <c r="J749" s="61">
        <f>(MAX('1. Data'!J:J)-'1. Data'!J746)/(MAX('1. Data'!J:J)-MIN('1. Data'!J:J))</f>
        <v>0.6929133858</v>
      </c>
      <c r="K749" s="61">
        <f>('1. Data'!K746-MIN('1. Data'!K:K))/(MAX('1. Data'!K:K)-MIN('1. Data'!K:K))</f>
        <v>0.1077844311</v>
      </c>
      <c r="L749" s="61">
        <f>('1. Data'!L746-MIN('1. Data'!L:L))/(MAX('1. Data'!L:L)-MIN('1. Data'!L:L))</f>
        <v>0.1692307692</v>
      </c>
      <c r="M749" s="61">
        <f>('1. Data'!M746-MIN('1. Data'!M:M))/(MAX('1. Data'!M:M)-MIN('1. Data'!M:M))</f>
        <v>0.4</v>
      </c>
    </row>
    <row r="750" ht="15.75" customHeight="1">
      <c r="A750" s="60">
        <v>746.0</v>
      </c>
      <c r="B750" s="61">
        <f>('1. Data'!B747-MIN('1. Data'!B:B))/(MAX('1. Data'!B:B)-MIN('1. Data'!B:B))</f>
        <v>0.2389380531</v>
      </c>
      <c r="C750" s="61">
        <f>(MAX('1. Data'!C:C)-'1. Data'!C747)/(MAX('1. Data'!C:C)-MIN('1. Data'!C:C))</f>
        <v>0.7328767123</v>
      </c>
      <c r="D750" s="61">
        <f>('1. Data'!D747-MIN('1. Data'!D:D))/(MAX('1. Data'!D:D)-MIN('1. Data'!D:D))</f>
        <v>0.18</v>
      </c>
      <c r="E750" s="61">
        <f>('1. Data'!E747-MIN('1. Data'!E:E))/(MAX('1. Data'!E:E)-MIN('1. Data'!E:E))</f>
        <v>0.08219178082</v>
      </c>
      <c r="F750" s="61">
        <f>(MAX('1. Data'!F:F)-'1. Data'!F747)/(MAX('1. Data'!F:F)-MIN('1. Data'!F:F))</f>
        <v>0.9031719533</v>
      </c>
      <c r="G750" s="61">
        <f>(MAX('1. Data'!G:G)-'1. Data'!G747)/(MAX('1. Data'!G:G)-MIN('1. Data'!G:G))</f>
        <v>0.8450704225</v>
      </c>
      <c r="H750" s="61">
        <f>(MAX('1. Data'!H:H)-'1. Data'!H747)/(MAX('1. Data'!H:H)-MIN('1. Data'!H:H))</f>
        <v>0.9222614841</v>
      </c>
      <c r="I750" s="61">
        <f>(MAX('1. Data'!I:I)-'1. Data'!I747)/(MAX('1. Data'!I:I)-MIN('1. Data'!I:I))</f>
        <v>0.4412628488</v>
      </c>
      <c r="J750" s="61">
        <f>(MAX('1. Data'!J:J)-'1. Data'!J747)/(MAX('1. Data'!J:J)-MIN('1. Data'!J:J))</f>
        <v>0.3858267717</v>
      </c>
      <c r="K750" s="61">
        <f>('1. Data'!K747-MIN('1. Data'!K:K))/(MAX('1. Data'!K:K)-MIN('1. Data'!K:K))</f>
        <v>0.2395209581</v>
      </c>
      <c r="L750" s="61">
        <f>('1. Data'!L747-MIN('1. Data'!L:L))/(MAX('1. Data'!L:L)-MIN('1. Data'!L:L))</f>
        <v>0.1692307692</v>
      </c>
      <c r="M750" s="61">
        <f>('1. Data'!M747-MIN('1. Data'!M:M))/(MAX('1. Data'!M:M)-MIN('1. Data'!M:M))</f>
        <v>0.6</v>
      </c>
    </row>
    <row r="751" ht="15.75" customHeight="1">
      <c r="A751" s="60">
        <v>747.0</v>
      </c>
      <c r="B751" s="61">
        <f>('1. Data'!B748-MIN('1. Data'!B:B))/(MAX('1. Data'!B:B)-MIN('1. Data'!B:B))</f>
        <v>0.3185840708</v>
      </c>
      <c r="C751" s="61">
        <f>(MAX('1. Data'!C:C)-'1. Data'!C748)/(MAX('1. Data'!C:C)-MIN('1. Data'!C:C))</f>
        <v>0.8493150685</v>
      </c>
      <c r="D751" s="61">
        <f>('1. Data'!D748-MIN('1. Data'!D:D))/(MAX('1. Data'!D:D)-MIN('1. Data'!D:D))</f>
        <v>0.38</v>
      </c>
      <c r="E751" s="61">
        <f>('1. Data'!E748-MIN('1. Data'!E:E))/(MAX('1. Data'!E:E)-MIN('1. Data'!E:E))</f>
        <v>0.1095890411</v>
      </c>
      <c r="F751" s="61">
        <f>(MAX('1. Data'!F:F)-'1. Data'!F748)/(MAX('1. Data'!F:F)-MIN('1. Data'!F:F))</f>
        <v>0.8864774624</v>
      </c>
      <c r="G751" s="61">
        <f>(MAX('1. Data'!G:G)-'1. Data'!G748)/(MAX('1. Data'!G:G)-MIN('1. Data'!G:G))</f>
        <v>0.8450704225</v>
      </c>
      <c r="H751" s="61">
        <f>(MAX('1. Data'!H:H)-'1. Data'!H748)/(MAX('1. Data'!H:H)-MIN('1. Data'!H:H))</f>
        <v>0.8197879859</v>
      </c>
      <c r="I751" s="61">
        <f>(MAX('1. Data'!I:I)-'1. Data'!I748)/(MAX('1. Data'!I:I)-MIN('1. Data'!I:I))</f>
        <v>0.4324522761</v>
      </c>
      <c r="J751" s="61">
        <f>(MAX('1. Data'!J:J)-'1. Data'!J748)/(MAX('1. Data'!J:J)-MIN('1. Data'!J:J))</f>
        <v>0.5590551181</v>
      </c>
      <c r="K751" s="61">
        <f>('1. Data'!K748-MIN('1. Data'!K:K))/(MAX('1. Data'!K:K)-MIN('1. Data'!K:K))</f>
        <v>0.08383233533</v>
      </c>
      <c r="L751" s="61">
        <f>('1. Data'!L748-MIN('1. Data'!L:L))/(MAX('1. Data'!L:L)-MIN('1. Data'!L:L))</f>
        <v>0.09230769231</v>
      </c>
      <c r="M751" s="61">
        <f>('1. Data'!M748-MIN('1. Data'!M:M))/(MAX('1. Data'!M:M)-MIN('1. Data'!M:M))</f>
        <v>0.6</v>
      </c>
    </row>
    <row r="752" ht="15.75" customHeight="1">
      <c r="A752" s="60">
        <v>748.0</v>
      </c>
      <c r="B752" s="61">
        <f>('1. Data'!B749-MIN('1. Data'!B:B))/(MAX('1. Data'!B:B)-MIN('1. Data'!B:B))</f>
        <v>0.3539823009</v>
      </c>
      <c r="C752" s="61">
        <f>(MAX('1. Data'!C:C)-'1. Data'!C749)/(MAX('1. Data'!C:C)-MIN('1. Data'!C:C))</f>
        <v>0.8561643836</v>
      </c>
      <c r="D752" s="61">
        <f>('1. Data'!D749-MIN('1. Data'!D:D))/(MAX('1. Data'!D:D)-MIN('1. Data'!D:D))</f>
        <v>0.4</v>
      </c>
      <c r="E752" s="61">
        <f>('1. Data'!E749-MIN('1. Data'!E:E))/(MAX('1. Data'!E:E)-MIN('1. Data'!E:E))</f>
        <v>0.1164383562</v>
      </c>
      <c r="F752" s="61">
        <f>(MAX('1. Data'!F:F)-'1. Data'!F749)/(MAX('1. Data'!F:F)-MIN('1. Data'!F:F))</f>
        <v>0.8814691152</v>
      </c>
      <c r="G752" s="61">
        <f>(MAX('1. Data'!G:G)-'1. Data'!G749)/(MAX('1. Data'!G:G)-MIN('1. Data'!G:G))</f>
        <v>0.7887323944</v>
      </c>
      <c r="H752" s="61">
        <f>(MAX('1. Data'!H:H)-'1. Data'!H749)/(MAX('1. Data'!H:H)-MIN('1. Data'!H:H))</f>
        <v>0.7809187279</v>
      </c>
      <c r="I752" s="61">
        <f>(MAX('1. Data'!I:I)-'1. Data'!I749)/(MAX('1. Data'!I:I)-MIN('1. Data'!I:I))</f>
        <v>0.4309838473</v>
      </c>
      <c r="J752" s="61">
        <f>(MAX('1. Data'!J:J)-'1. Data'!J749)/(MAX('1. Data'!J:J)-MIN('1. Data'!J:J))</f>
        <v>0.5590551181</v>
      </c>
      <c r="K752" s="61">
        <f>('1. Data'!K749-MIN('1. Data'!K:K))/(MAX('1. Data'!K:K)-MIN('1. Data'!K:K))</f>
        <v>0.08982035928</v>
      </c>
      <c r="L752" s="61">
        <f>('1. Data'!L749-MIN('1. Data'!L:L))/(MAX('1. Data'!L:L)-MIN('1. Data'!L:L))</f>
        <v>0.1538461538</v>
      </c>
      <c r="M752" s="61">
        <f>('1. Data'!M749-MIN('1. Data'!M:M))/(MAX('1. Data'!M:M)-MIN('1. Data'!M:M))</f>
        <v>0.4</v>
      </c>
    </row>
    <row r="753" ht="15.75" customHeight="1">
      <c r="A753" s="60">
        <v>749.0</v>
      </c>
      <c r="B753" s="61">
        <f>('1. Data'!B750-MIN('1. Data'!B:B))/(MAX('1. Data'!B:B)-MIN('1. Data'!B:B))</f>
        <v>0.2300884956</v>
      </c>
      <c r="C753" s="61">
        <f>(MAX('1. Data'!C:C)-'1. Data'!C750)/(MAX('1. Data'!C:C)-MIN('1. Data'!C:C))</f>
        <v>0.7397260274</v>
      </c>
      <c r="D753" s="61">
        <f>('1. Data'!D750-MIN('1. Data'!D:D))/(MAX('1. Data'!D:D)-MIN('1. Data'!D:D))</f>
        <v>0.18</v>
      </c>
      <c r="E753" s="61">
        <f>('1. Data'!E750-MIN('1. Data'!E:E))/(MAX('1. Data'!E:E)-MIN('1. Data'!E:E))</f>
        <v>0.08219178082</v>
      </c>
      <c r="F753" s="61">
        <f>(MAX('1. Data'!F:F)-'1. Data'!F750)/(MAX('1. Data'!F:F)-MIN('1. Data'!F:F))</f>
        <v>0.9015025042</v>
      </c>
      <c r="G753" s="61">
        <f>(MAX('1. Data'!G:G)-'1. Data'!G750)/(MAX('1. Data'!G:G)-MIN('1. Data'!G:G))</f>
        <v>0.8450704225</v>
      </c>
      <c r="H753" s="61">
        <f>(MAX('1. Data'!H:H)-'1. Data'!H750)/(MAX('1. Data'!H:H)-MIN('1. Data'!H:H))</f>
        <v>0.9116607774</v>
      </c>
      <c r="I753" s="61">
        <f>(MAX('1. Data'!I:I)-'1. Data'!I750)/(MAX('1. Data'!I:I)-MIN('1. Data'!I:I))</f>
        <v>0.4464023495</v>
      </c>
      <c r="J753" s="61">
        <f>(MAX('1. Data'!J:J)-'1. Data'!J750)/(MAX('1. Data'!J:J)-MIN('1. Data'!J:J))</f>
        <v>0.3858267717</v>
      </c>
      <c r="K753" s="61">
        <f>('1. Data'!K750-MIN('1. Data'!K:K))/(MAX('1. Data'!K:K)-MIN('1. Data'!K:K))</f>
        <v>0.2335329341</v>
      </c>
      <c r="L753" s="61">
        <f>('1. Data'!L750-MIN('1. Data'!L:L))/(MAX('1. Data'!L:L)-MIN('1. Data'!L:L))</f>
        <v>0.1846153846</v>
      </c>
      <c r="M753" s="61">
        <f>('1. Data'!M750-MIN('1. Data'!M:M))/(MAX('1. Data'!M:M)-MIN('1. Data'!M:M))</f>
        <v>0.6</v>
      </c>
    </row>
    <row r="754" ht="15.75" customHeight="1">
      <c r="A754" s="60">
        <v>750.0</v>
      </c>
      <c r="B754" s="61">
        <f>('1. Data'!B751-MIN('1. Data'!B:B))/(MAX('1. Data'!B:B)-MIN('1. Data'!B:B))</f>
        <v>0.2389380531</v>
      </c>
      <c r="C754" s="61">
        <f>(MAX('1. Data'!C:C)-'1. Data'!C751)/(MAX('1. Data'!C:C)-MIN('1. Data'!C:C))</f>
        <v>0.7328767123</v>
      </c>
      <c r="D754" s="61">
        <f>('1. Data'!D751-MIN('1. Data'!D:D))/(MAX('1. Data'!D:D)-MIN('1. Data'!D:D))</f>
        <v>0.18</v>
      </c>
      <c r="E754" s="61">
        <f>('1. Data'!E751-MIN('1. Data'!E:E))/(MAX('1. Data'!E:E)-MIN('1. Data'!E:E))</f>
        <v>0.08219178082</v>
      </c>
      <c r="F754" s="61">
        <f>(MAX('1. Data'!F:F)-'1. Data'!F751)/(MAX('1. Data'!F:F)-MIN('1. Data'!F:F))</f>
        <v>0.9031719533</v>
      </c>
      <c r="G754" s="61">
        <f>(MAX('1. Data'!G:G)-'1. Data'!G751)/(MAX('1. Data'!G:G)-MIN('1. Data'!G:G))</f>
        <v>0.8450704225</v>
      </c>
      <c r="H754" s="61">
        <f>(MAX('1. Data'!H:H)-'1. Data'!H751)/(MAX('1. Data'!H:H)-MIN('1. Data'!H:H))</f>
        <v>0.9222614841</v>
      </c>
      <c r="I754" s="61">
        <f>(MAX('1. Data'!I:I)-'1. Data'!I751)/(MAX('1. Data'!I:I)-MIN('1. Data'!I:I))</f>
        <v>0.4412628488</v>
      </c>
      <c r="J754" s="61">
        <f>(MAX('1. Data'!J:J)-'1. Data'!J751)/(MAX('1. Data'!J:J)-MIN('1. Data'!J:J))</f>
        <v>0.3858267717</v>
      </c>
      <c r="K754" s="61">
        <f>('1. Data'!K751-MIN('1. Data'!K:K))/(MAX('1. Data'!K:K)-MIN('1. Data'!K:K))</f>
        <v>0.2395209581</v>
      </c>
      <c r="L754" s="61">
        <f>('1. Data'!L751-MIN('1. Data'!L:L))/(MAX('1. Data'!L:L)-MIN('1. Data'!L:L))</f>
        <v>0.1692307692</v>
      </c>
      <c r="M754" s="61">
        <f>('1. Data'!M751-MIN('1. Data'!M:M))/(MAX('1. Data'!M:M)-MIN('1. Data'!M:M))</f>
        <v>0.6</v>
      </c>
    </row>
    <row r="755" ht="15.75" customHeight="1">
      <c r="A755" s="60">
        <v>751.0</v>
      </c>
      <c r="B755" s="61">
        <f>('1. Data'!B752-MIN('1. Data'!B:B))/(MAX('1. Data'!B:B)-MIN('1. Data'!B:B))</f>
        <v>0.3274336283</v>
      </c>
      <c r="C755" s="61">
        <f>(MAX('1. Data'!C:C)-'1. Data'!C752)/(MAX('1. Data'!C:C)-MIN('1. Data'!C:C))</f>
        <v>0.6369863014</v>
      </c>
      <c r="D755" s="61">
        <f>('1. Data'!D752-MIN('1. Data'!D:D))/(MAX('1. Data'!D:D)-MIN('1. Data'!D:D))</f>
        <v>0.1</v>
      </c>
      <c r="E755" s="61">
        <f>('1. Data'!E752-MIN('1. Data'!E:E))/(MAX('1. Data'!E:E)-MIN('1. Data'!E:E))</f>
        <v>0.1369863014</v>
      </c>
      <c r="F755" s="61">
        <f>(MAX('1. Data'!F:F)-'1. Data'!F752)/(MAX('1. Data'!F:F)-MIN('1. Data'!F:F))</f>
        <v>0.8714524207</v>
      </c>
      <c r="G755" s="61">
        <f>(MAX('1. Data'!G:G)-'1. Data'!G752)/(MAX('1. Data'!G:G)-MIN('1. Data'!G:G))</f>
        <v>0.7746478873</v>
      </c>
      <c r="H755" s="61">
        <f>(MAX('1. Data'!H:H)-'1. Data'!H752)/(MAX('1. Data'!H:H)-MIN('1. Data'!H:H))</f>
        <v>0.8798586572</v>
      </c>
      <c r="I755" s="61">
        <f>(MAX('1. Data'!I:I)-'1. Data'!I752)/(MAX('1. Data'!I:I)-MIN('1. Data'!I:I))</f>
        <v>0.4155653451</v>
      </c>
      <c r="J755" s="61">
        <f>(MAX('1. Data'!J:J)-'1. Data'!J752)/(MAX('1. Data'!J:J)-MIN('1. Data'!J:J))</f>
        <v>0.5669291339</v>
      </c>
      <c r="K755" s="61">
        <f>('1. Data'!K752-MIN('1. Data'!K:K))/(MAX('1. Data'!K:K)-MIN('1. Data'!K:K))</f>
        <v>0.1317365269</v>
      </c>
      <c r="L755" s="61">
        <f>('1. Data'!L752-MIN('1. Data'!L:L))/(MAX('1. Data'!L:L)-MIN('1. Data'!L:L))</f>
        <v>0.1692307692</v>
      </c>
      <c r="M755" s="61">
        <f>('1. Data'!M752-MIN('1. Data'!M:M))/(MAX('1. Data'!M:M)-MIN('1. Data'!M:M))</f>
        <v>0.4</v>
      </c>
    </row>
    <row r="756" ht="15.75" customHeight="1">
      <c r="A756" s="60">
        <v>752.0</v>
      </c>
      <c r="B756" s="61">
        <f>('1. Data'!B753-MIN('1. Data'!B:B))/(MAX('1. Data'!B:B)-MIN('1. Data'!B:B))</f>
        <v>0.3274336283</v>
      </c>
      <c r="C756" s="61">
        <f>(MAX('1. Data'!C:C)-'1. Data'!C753)/(MAX('1. Data'!C:C)-MIN('1. Data'!C:C))</f>
        <v>0.6369863014</v>
      </c>
      <c r="D756" s="61">
        <f>('1. Data'!D753-MIN('1. Data'!D:D))/(MAX('1. Data'!D:D)-MIN('1. Data'!D:D))</f>
        <v>0.1</v>
      </c>
      <c r="E756" s="61">
        <f>('1. Data'!E753-MIN('1. Data'!E:E))/(MAX('1. Data'!E:E)-MIN('1. Data'!E:E))</f>
        <v>0.1369863014</v>
      </c>
      <c r="F756" s="61">
        <f>(MAX('1. Data'!F:F)-'1. Data'!F753)/(MAX('1. Data'!F:F)-MIN('1. Data'!F:F))</f>
        <v>0.8714524207</v>
      </c>
      <c r="G756" s="61">
        <f>(MAX('1. Data'!G:G)-'1. Data'!G753)/(MAX('1. Data'!G:G)-MIN('1. Data'!G:G))</f>
        <v>0.7746478873</v>
      </c>
      <c r="H756" s="61">
        <f>(MAX('1. Data'!H:H)-'1. Data'!H753)/(MAX('1. Data'!H:H)-MIN('1. Data'!H:H))</f>
        <v>0.8798586572</v>
      </c>
      <c r="I756" s="61">
        <f>(MAX('1. Data'!I:I)-'1. Data'!I753)/(MAX('1. Data'!I:I)-MIN('1. Data'!I:I))</f>
        <v>0.4155653451</v>
      </c>
      <c r="J756" s="61">
        <f>(MAX('1. Data'!J:J)-'1. Data'!J753)/(MAX('1. Data'!J:J)-MIN('1. Data'!J:J))</f>
        <v>0.5669291339</v>
      </c>
      <c r="K756" s="61">
        <f>('1. Data'!K753-MIN('1. Data'!K:K))/(MAX('1. Data'!K:K)-MIN('1. Data'!K:K))</f>
        <v>0.1317365269</v>
      </c>
      <c r="L756" s="61">
        <f>('1. Data'!L753-MIN('1. Data'!L:L))/(MAX('1. Data'!L:L)-MIN('1. Data'!L:L))</f>
        <v>0.1692307692</v>
      </c>
      <c r="M756" s="61">
        <f>('1. Data'!M753-MIN('1. Data'!M:M))/(MAX('1. Data'!M:M)-MIN('1. Data'!M:M))</f>
        <v>0.4</v>
      </c>
    </row>
    <row r="757" ht="15.75" customHeight="1">
      <c r="A757" s="60">
        <v>753.0</v>
      </c>
      <c r="B757" s="61">
        <f>('1. Data'!B754-MIN('1. Data'!B:B))/(MAX('1. Data'!B:B)-MIN('1. Data'!B:B))</f>
        <v>0.2654867257</v>
      </c>
      <c r="C757" s="61">
        <f>(MAX('1. Data'!C:C)-'1. Data'!C754)/(MAX('1. Data'!C:C)-MIN('1. Data'!C:C))</f>
        <v>0.7123287671</v>
      </c>
      <c r="D757" s="61">
        <f>('1. Data'!D754-MIN('1. Data'!D:D))/(MAX('1. Data'!D:D)-MIN('1. Data'!D:D))</f>
        <v>0.13</v>
      </c>
      <c r="E757" s="61">
        <f>('1. Data'!E754-MIN('1. Data'!E:E))/(MAX('1. Data'!E:E)-MIN('1. Data'!E:E))</f>
        <v>0.1095890411</v>
      </c>
      <c r="F757" s="61">
        <f>(MAX('1. Data'!F:F)-'1. Data'!F754)/(MAX('1. Data'!F:F)-MIN('1. Data'!F:F))</f>
        <v>0.858096828</v>
      </c>
      <c r="G757" s="61">
        <f>(MAX('1. Data'!G:G)-'1. Data'!G754)/(MAX('1. Data'!G:G)-MIN('1. Data'!G:G))</f>
        <v>0.676056338</v>
      </c>
      <c r="H757" s="61">
        <f>(MAX('1. Data'!H:H)-'1. Data'!H754)/(MAX('1. Data'!H:H)-MIN('1. Data'!H:H))</f>
        <v>0.7879858657</v>
      </c>
      <c r="I757" s="61">
        <f>(MAX('1. Data'!I:I)-'1. Data'!I754)/(MAX('1. Data'!I:I)-MIN('1. Data'!I:I))</f>
        <v>0.4287812041</v>
      </c>
      <c r="J757" s="61">
        <f>(MAX('1. Data'!J:J)-'1. Data'!J754)/(MAX('1. Data'!J:J)-MIN('1. Data'!J:J))</f>
        <v>0.4881889764</v>
      </c>
      <c r="K757" s="61">
        <f>('1. Data'!K754-MIN('1. Data'!K:K))/(MAX('1. Data'!K:K)-MIN('1. Data'!K:K))</f>
        <v>0.1676646707</v>
      </c>
      <c r="L757" s="61">
        <f>('1. Data'!L754-MIN('1. Data'!L:L))/(MAX('1. Data'!L:L)-MIN('1. Data'!L:L))</f>
        <v>0.1538461538</v>
      </c>
      <c r="M757" s="61">
        <f>('1. Data'!M754-MIN('1. Data'!M:M))/(MAX('1. Data'!M:M)-MIN('1. Data'!M:M))</f>
        <v>0.4</v>
      </c>
    </row>
    <row r="758" ht="15.75" customHeight="1">
      <c r="A758" s="60">
        <v>754.0</v>
      </c>
      <c r="B758" s="61">
        <f>('1. Data'!B755-MIN('1. Data'!B:B))/(MAX('1. Data'!B:B)-MIN('1. Data'!B:B))</f>
        <v>0.3274336283</v>
      </c>
      <c r="C758" s="61">
        <f>(MAX('1. Data'!C:C)-'1. Data'!C755)/(MAX('1. Data'!C:C)-MIN('1. Data'!C:C))</f>
        <v>0.6369863014</v>
      </c>
      <c r="D758" s="61">
        <f>('1. Data'!D755-MIN('1. Data'!D:D))/(MAX('1. Data'!D:D)-MIN('1. Data'!D:D))</f>
        <v>0.1</v>
      </c>
      <c r="E758" s="61">
        <f>('1. Data'!E755-MIN('1. Data'!E:E))/(MAX('1. Data'!E:E)-MIN('1. Data'!E:E))</f>
        <v>0.1369863014</v>
      </c>
      <c r="F758" s="61">
        <f>(MAX('1. Data'!F:F)-'1. Data'!F755)/(MAX('1. Data'!F:F)-MIN('1. Data'!F:F))</f>
        <v>0.8714524207</v>
      </c>
      <c r="G758" s="61">
        <f>(MAX('1. Data'!G:G)-'1. Data'!G755)/(MAX('1. Data'!G:G)-MIN('1. Data'!G:G))</f>
        <v>0.7746478873</v>
      </c>
      <c r="H758" s="61">
        <f>(MAX('1. Data'!H:H)-'1. Data'!H755)/(MAX('1. Data'!H:H)-MIN('1. Data'!H:H))</f>
        <v>0.8798586572</v>
      </c>
      <c r="I758" s="61">
        <f>(MAX('1. Data'!I:I)-'1. Data'!I755)/(MAX('1. Data'!I:I)-MIN('1. Data'!I:I))</f>
        <v>0.4155653451</v>
      </c>
      <c r="J758" s="61">
        <f>(MAX('1. Data'!J:J)-'1. Data'!J755)/(MAX('1. Data'!J:J)-MIN('1. Data'!J:J))</f>
        <v>0.5669291339</v>
      </c>
      <c r="K758" s="61">
        <f>('1. Data'!K755-MIN('1. Data'!K:K))/(MAX('1. Data'!K:K)-MIN('1. Data'!K:K))</f>
        <v>0.1317365269</v>
      </c>
      <c r="L758" s="61">
        <f>('1. Data'!L755-MIN('1. Data'!L:L))/(MAX('1. Data'!L:L)-MIN('1. Data'!L:L))</f>
        <v>0.1692307692</v>
      </c>
      <c r="M758" s="61">
        <f>('1. Data'!M755-MIN('1. Data'!M:M))/(MAX('1. Data'!M:M)-MIN('1. Data'!M:M))</f>
        <v>0.4</v>
      </c>
    </row>
    <row r="759" ht="15.75" customHeight="1">
      <c r="A759" s="60">
        <v>755.0</v>
      </c>
      <c r="B759" s="61">
        <f>('1. Data'!B756-MIN('1. Data'!B:B))/(MAX('1. Data'!B:B)-MIN('1. Data'!B:B))</f>
        <v>0.2831858407</v>
      </c>
      <c r="C759" s="61">
        <f>(MAX('1. Data'!C:C)-'1. Data'!C756)/(MAX('1. Data'!C:C)-MIN('1. Data'!C:C))</f>
        <v>0.7534246575</v>
      </c>
      <c r="D759" s="61">
        <f>('1. Data'!D756-MIN('1. Data'!D:D))/(MAX('1. Data'!D:D)-MIN('1. Data'!D:D))</f>
        <v>0.68</v>
      </c>
      <c r="E759" s="61">
        <f>('1. Data'!E756-MIN('1. Data'!E:E))/(MAX('1. Data'!E:E)-MIN('1. Data'!E:E))</f>
        <v>0.05479452055</v>
      </c>
      <c r="F759" s="61">
        <f>(MAX('1. Data'!F:F)-'1. Data'!F756)/(MAX('1. Data'!F:F)-MIN('1. Data'!F:F))</f>
        <v>0.32721202</v>
      </c>
      <c r="G759" s="61">
        <f>(MAX('1. Data'!G:G)-'1. Data'!G756)/(MAX('1. Data'!G:G)-MIN('1. Data'!G:G))</f>
        <v>0.8169014085</v>
      </c>
      <c r="H759" s="61">
        <f>(MAX('1. Data'!H:H)-'1. Data'!H756)/(MAX('1. Data'!H:H)-MIN('1. Data'!H:H))</f>
        <v>0.9081272085</v>
      </c>
      <c r="I759" s="61">
        <f>(MAX('1. Data'!I:I)-'1. Data'!I756)/(MAX('1. Data'!I:I)-MIN('1. Data'!I:I))</f>
        <v>0.5234948605</v>
      </c>
      <c r="J759" s="61">
        <f>(MAX('1. Data'!J:J)-'1. Data'!J756)/(MAX('1. Data'!J:J)-MIN('1. Data'!J:J))</f>
        <v>0.7244094488</v>
      </c>
      <c r="K759" s="61">
        <f>('1. Data'!K756-MIN('1. Data'!K:K))/(MAX('1. Data'!K:K)-MIN('1. Data'!K:K))</f>
        <v>0.4371257485</v>
      </c>
      <c r="L759" s="61">
        <f>('1. Data'!L756-MIN('1. Data'!L:L))/(MAX('1. Data'!L:L)-MIN('1. Data'!L:L))</f>
        <v>0.1076923077</v>
      </c>
      <c r="M759" s="61">
        <f>('1. Data'!M756-MIN('1. Data'!M:M))/(MAX('1. Data'!M:M)-MIN('1. Data'!M:M))</f>
        <v>0.6</v>
      </c>
    </row>
    <row r="760" ht="15.75" customHeight="1">
      <c r="A760" s="60">
        <v>756.0</v>
      </c>
      <c r="B760" s="61">
        <f>('1. Data'!B757-MIN('1. Data'!B:B))/(MAX('1. Data'!B:B)-MIN('1. Data'!B:B))</f>
        <v>0.2831858407</v>
      </c>
      <c r="C760" s="61">
        <f>(MAX('1. Data'!C:C)-'1. Data'!C757)/(MAX('1. Data'!C:C)-MIN('1. Data'!C:C))</f>
        <v>0.4589041096</v>
      </c>
      <c r="D760" s="61">
        <f>('1. Data'!D757-MIN('1. Data'!D:D))/(MAX('1. Data'!D:D)-MIN('1. Data'!D:D))</f>
        <v>0.07</v>
      </c>
      <c r="E760" s="61">
        <f>('1. Data'!E757-MIN('1. Data'!E:E))/(MAX('1. Data'!E:E)-MIN('1. Data'!E:E))</f>
        <v>0.06849315068</v>
      </c>
      <c r="F760" s="61">
        <f>(MAX('1. Data'!F:F)-'1. Data'!F757)/(MAX('1. Data'!F:F)-MIN('1. Data'!F:F))</f>
        <v>0.9232053422</v>
      </c>
      <c r="G760" s="61">
        <f>(MAX('1. Data'!G:G)-'1. Data'!G757)/(MAX('1. Data'!G:G)-MIN('1. Data'!G:G))</f>
        <v>0.7042253521</v>
      </c>
      <c r="H760" s="61">
        <f>(MAX('1. Data'!H:H)-'1. Data'!H757)/(MAX('1. Data'!H:H)-MIN('1. Data'!H:H))</f>
        <v>0.8551236749</v>
      </c>
      <c r="I760" s="61">
        <f>(MAX('1. Data'!I:I)-'1. Data'!I757)/(MAX('1. Data'!I:I)-MIN('1. Data'!I:I))</f>
        <v>0.6196769457</v>
      </c>
      <c r="J760" s="61">
        <f>(MAX('1. Data'!J:J)-'1. Data'!J757)/(MAX('1. Data'!J:J)-MIN('1. Data'!J:J))</f>
        <v>0.3937007874</v>
      </c>
      <c r="K760" s="61">
        <f>('1. Data'!K757-MIN('1. Data'!K:K))/(MAX('1. Data'!K:K)-MIN('1. Data'!K:K))</f>
        <v>0.05988023952</v>
      </c>
      <c r="L760" s="61">
        <f>('1. Data'!L757-MIN('1. Data'!L:L))/(MAX('1. Data'!L:L)-MIN('1. Data'!L:L))</f>
        <v>0.3538461538</v>
      </c>
      <c r="M760" s="61">
        <f>('1. Data'!M757-MIN('1. Data'!M:M))/(MAX('1. Data'!M:M)-MIN('1. Data'!M:M))</f>
        <v>0.6</v>
      </c>
    </row>
    <row r="761" ht="15.75" customHeight="1">
      <c r="A761" s="60">
        <v>757.0</v>
      </c>
      <c r="B761" s="61">
        <f>('1. Data'!B758-MIN('1. Data'!B:B))/(MAX('1. Data'!B:B)-MIN('1. Data'!B:B))</f>
        <v>0.1504424779</v>
      </c>
      <c r="C761" s="61">
        <f>(MAX('1. Data'!C:C)-'1. Data'!C758)/(MAX('1. Data'!C:C)-MIN('1. Data'!C:C))</f>
        <v>0.4109589041</v>
      </c>
      <c r="D761" s="61">
        <f>('1. Data'!D758-MIN('1. Data'!D:D))/(MAX('1. Data'!D:D)-MIN('1. Data'!D:D))</f>
        <v>0.01</v>
      </c>
      <c r="E761" s="61">
        <f>('1. Data'!E758-MIN('1. Data'!E:E))/(MAX('1. Data'!E:E)-MIN('1. Data'!E:E))</f>
        <v>0.07534246575</v>
      </c>
      <c r="F761" s="61">
        <f>(MAX('1. Data'!F:F)-'1. Data'!F758)/(MAX('1. Data'!F:F)-MIN('1. Data'!F:F))</f>
        <v>0.9248747913</v>
      </c>
      <c r="G761" s="61">
        <f>(MAX('1. Data'!G:G)-'1. Data'!G758)/(MAX('1. Data'!G:G)-MIN('1. Data'!G:G))</f>
        <v>0.8028169014</v>
      </c>
      <c r="H761" s="61">
        <f>(MAX('1. Data'!H:H)-'1. Data'!H758)/(MAX('1. Data'!H:H)-MIN('1. Data'!H:H))</f>
        <v>0.9045936396</v>
      </c>
      <c r="I761" s="61">
        <f>(MAX('1. Data'!I:I)-'1. Data'!I758)/(MAX('1. Data'!I:I)-MIN('1. Data'!I:I))</f>
        <v>0.6468428781</v>
      </c>
      <c r="J761" s="61">
        <f>(MAX('1. Data'!J:J)-'1. Data'!J758)/(MAX('1. Data'!J:J)-MIN('1. Data'!J:J))</f>
        <v>0.3228346457</v>
      </c>
      <c r="K761" s="61">
        <f>('1. Data'!K758-MIN('1. Data'!K:K))/(MAX('1. Data'!K:K)-MIN('1. Data'!K:K))</f>
        <v>0.07784431138</v>
      </c>
      <c r="L761" s="61">
        <f>('1. Data'!L758-MIN('1. Data'!L:L))/(MAX('1. Data'!L:L)-MIN('1. Data'!L:L))</f>
        <v>0.4307692308</v>
      </c>
      <c r="M761" s="61">
        <f>('1. Data'!M758-MIN('1. Data'!M:M))/(MAX('1. Data'!M:M)-MIN('1. Data'!M:M))</f>
        <v>0.6</v>
      </c>
    </row>
    <row r="762" ht="15.75" customHeight="1">
      <c r="A762" s="60">
        <v>758.0</v>
      </c>
      <c r="B762" s="61">
        <f>('1. Data'!B759-MIN('1. Data'!B:B))/(MAX('1. Data'!B:B)-MIN('1. Data'!B:B))</f>
        <v>0.3097345133</v>
      </c>
      <c r="C762" s="61">
        <f>(MAX('1. Data'!C:C)-'1. Data'!C759)/(MAX('1. Data'!C:C)-MIN('1. Data'!C:C))</f>
        <v>0.4863013699</v>
      </c>
      <c r="D762" s="61">
        <f>('1. Data'!D759-MIN('1. Data'!D:D))/(MAX('1. Data'!D:D)-MIN('1. Data'!D:D))</f>
        <v>0</v>
      </c>
      <c r="E762" s="61">
        <f>('1. Data'!E759-MIN('1. Data'!E:E))/(MAX('1. Data'!E:E)-MIN('1. Data'!E:E))</f>
        <v>0.08904109589</v>
      </c>
      <c r="F762" s="61">
        <f>(MAX('1. Data'!F:F)-'1. Data'!F759)/(MAX('1. Data'!F:F)-MIN('1. Data'!F:F))</f>
        <v>0.8797996661</v>
      </c>
      <c r="G762" s="61">
        <f>(MAX('1. Data'!G:G)-'1. Data'!G759)/(MAX('1. Data'!G:G)-MIN('1. Data'!G:G))</f>
        <v>0.8732394366</v>
      </c>
      <c r="H762" s="61">
        <f>(MAX('1. Data'!H:H)-'1. Data'!H759)/(MAX('1. Data'!H:H)-MIN('1. Data'!H:H))</f>
        <v>0.9116607774</v>
      </c>
      <c r="I762" s="61">
        <f>(MAX('1. Data'!I:I)-'1. Data'!I759)/(MAX('1. Data'!I:I)-MIN('1. Data'!I:I))</f>
        <v>0.5234948605</v>
      </c>
      <c r="J762" s="61">
        <f>(MAX('1. Data'!J:J)-'1. Data'!J759)/(MAX('1. Data'!J:J)-MIN('1. Data'!J:J))</f>
        <v>0.5984251969</v>
      </c>
      <c r="K762" s="61">
        <f>('1. Data'!K759-MIN('1. Data'!K:K))/(MAX('1. Data'!K:K)-MIN('1. Data'!K:K))</f>
        <v>0.1017964072</v>
      </c>
      <c r="L762" s="61">
        <f>('1. Data'!L759-MIN('1. Data'!L:L))/(MAX('1. Data'!L:L)-MIN('1. Data'!L:L))</f>
        <v>0.2153846154</v>
      </c>
      <c r="M762" s="61">
        <f>('1. Data'!M759-MIN('1. Data'!M:M))/(MAX('1. Data'!M:M)-MIN('1. Data'!M:M))</f>
        <v>0.4</v>
      </c>
    </row>
    <row r="763" ht="15.75" customHeight="1">
      <c r="A763" s="60">
        <v>759.0</v>
      </c>
      <c r="B763" s="61">
        <f>('1. Data'!B760-MIN('1. Data'!B:B))/(MAX('1. Data'!B:B)-MIN('1. Data'!B:B))</f>
        <v>0.3097345133</v>
      </c>
      <c r="C763" s="61">
        <f>(MAX('1. Data'!C:C)-'1. Data'!C760)/(MAX('1. Data'!C:C)-MIN('1. Data'!C:C))</f>
        <v>0.4863013699</v>
      </c>
      <c r="D763" s="61">
        <f>('1. Data'!D760-MIN('1. Data'!D:D))/(MAX('1. Data'!D:D)-MIN('1. Data'!D:D))</f>
        <v>0</v>
      </c>
      <c r="E763" s="61">
        <f>('1. Data'!E760-MIN('1. Data'!E:E))/(MAX('1. Data'!E:E)-MIN('1. Data'!E:E))</f>
        <v>0.08904109589</v>
      </c>
      <c r="F763" s="61">
        <f>(MAX('1. Data'!F:F)-'1. Data'!F760)/(MAX('1. Data'!F:F)-MIN('1. Data'!F:F))</f>
        <v>0.8797996661</v>
      </c>
      <c r="G763" s="61">
        <f>(MAX('1. Data'!G:G)-'1. Data'!G760)/(MAX('1. Data'!G:G)-MIN('1. Data'!G:G))</f>
        <v>0.8732394366</v>
      </c>
      <c r="H763" s="61">
        <f>(MAX('1. Data'!H:H)-'1. Data'!H760)/(MAX('1. Data'!H:H)-MIN('1. Data'!H:H))</f>
        <v>0.9116607774</v>
      </c>
      <c r="I763" s="61">
        <f>(MAX('1. Data'!I:I)-'1. Data'!I760)/(MAX('1. Data'!I:I)-MIN('1. Data'!I:I))</f>
        <v>0.5234948605</v>
      </c>
      <c r="J763" s="61">
        <f>(MAX('1. Data'!J:J)-'1. Data'!J760)/(MAX('1. Data'!J:J)-MIN('1. Data'!J:J))</f>
        <v>0.5984251969</v>
      </c>
      <c r="K763" s="61">
        <f>('1. Data'!K760-MIN('1. Data'!K:K))/(MAX('1. Data'!K:K)-MIN('1. Data'!K:K))</f>
        <v>0.1017964072</v>
      </c>
      <c r="L763" s="61">
        <f>('1. Data'!L760-MIN('1. Data'!L:L))/(MAX('1. Data'!L:L)-MIN('1. Data'!L:L))</f>
        <v>0.2153846154</v>
      </c>
      <c r="M763" s="61">
        <f>('1. Data'!M760-MIN('1. Data'!M:M))/(MAX('1. Data'!M:M)-MIN('1. Data'!M:M))</f>
        <v>0.4</v>
      </c>
    </row>
    <row r="764" ht="15.75" customHeight="1">
      <c r="A764" s="60">
        <v>760.0</v>
      </c>
      <c r="B764" s="61">
        <f>('1. Data'!B761-MIN('1. Data'!B:B))/(MAX('1. Data'!B:B)-MIN('1. Data'!B:B))</f>
        <v>0.3716814159</v>
      </c>
      <c r="C764" s="61">
        <f>(MAX('1. Data'!C:C)-'1. Data'!C761)/(MAX('1. Data'!C:C)-MIN('1. Data'!C:C))</f>
        <v>0.7945205479</v>
      </c>
      <c r="D764" s="61">
        <f>('1. Data'!D761-MIN('1. Data'!D:D))/(MAX('1. Data'!D:D)-MIN('1. Data'!D:D))</f>
        <v>0.21</v>
      </c>
      <c r="E764" s="61">
        <f>('1. Data'!E761-MIN('1. Data'!E:E))/(MAX('1. Data'!E:E)-MIN('1. Data'!E:E))</f>
        <v>0.1095890411</v>
      </c>
      <c r="F764" s="61">
        <f>(MAX('1. Data'!F:F)-'1. Data'!F761)/(MAX('1. Data'!F:F)-MIN('1. Data'!F:F))</f>
        <v>0.8664440735</v>
      </c>
      <c r="G764" s="61">
        <f>(MAX('1. Data'!G:G)-'1. Data'!G761)/(MAX('1. Data'!G:G)-MIN('1. Data'!G:G))</f>
        <v>0.5492957746</v>
      </c>
      <c r="H764" s="61">
        <f>(MAX('1. Data'!H:H)-'1. Data'!H761)/(MAX('1. Data'!H:H)-MIN('1. Data'!H:H))</f>
        <v>0.7102473498</v>
      </c>
      <c r="I764" s="61">
        <f>(MAX('1. Data'!I:I)-'1. Data'!I761)/(MAX('1. Data'!I:I)-MIN('1. Data'!I:I))</f>
        <v>0.4008810573</v>
      </c>
      <c r="J764" s="61">
        <f>(MAX('1. Data'!J:J)-'1. Data'!J761)/(MAX('1. Data'!J:J)-MIN('1. Data'!J:J))</f>
        <v>0.6456692913</v>
      </c>
      <c r="K764" s="61">
        <f>('1. Data'!K761-MIN('1. Data'!K:K))/(MAX('1. Data'!K:K)-MIN('1. Data'!K:K))</f>
        <v>0.1137724551</v>
      </c>
      <c r="L764" s="61">
        <f>('1. Data'!L761-MIN('1. Data'!L:L))/(MAX('1. Data'!L:L)-MIN('1. Data'!L:L))</f>
        <v>0.1230769231</v>
      </c>
      <c r="M764" s="61">
        <f>('1. Data'!M761-MIN('1. Data'!M:M))/(MAX('1. Data'!M:M)-MIN('1. Data'!M:M))</f>
        <v>0.4</v>
      </c>
    </row>
    <row r="765" ht="15.75" customHeight="1">
      <c r="A765" s="60">
        <v>761.0</v>
      </c>
      <c r="B765" s="61">
        <f>('1. Data'!B762-MIN('1. Data'!B:B))/(MAX('1. Data'!B:B)-MIN('1. Data'!B:B))</f>
        <v>0.389380531</v>
      </c>
      <c r="C765" s="61">
        <f>(MAX('1. Data'!C:C)-'1. Data'!C762)/(MAX('1. Data'!C:C)-MIN('1. Data'!C:C))</f>
        <v>0.6849315068</v>
      </c>
      <c r="D765" s="61">
        <f>('1. Data'!D762-MIN('1. Data'!D:D))/(MAX('1. Data'!D:D)-MIN('1. Data'!D:D))</f>
        <v>0.25</v>
      </c>
      <c r="E765" s="61">
        <f>('1. Data'!E762-MIN('1. Data'!E:E))/(MAX('1. Data'!E:E)-MIN('1. Data'!E:E))</f>
        <v>0.1301369863</v>
      </c>
      <c r="F765" s="61">
        <f>(MAX('1. Data'!F:F)-'1. Data'!F762)/(MAX('1. Data'!F:F)-MIN('1. Data'!F:F))</f>
        <v>0.8948247078</v>
      </c>
      <c r="G765" s="61">
        <f>(MAX('1. Data'!G:G)-'1. Data'!G762)/(MAX('1. Data'!G:G)-MIN('1. Data'!G:G))</f>
        <v>0.8873239437</v>
      </c>
      <c r="H765" s="61">
        <f>(MAX('1. Data'!H:H)-'1. Data'!H762)/(MAX('1. Data'!H:H)-MIN('1. Data'!H:H))</f>
        <v>0.6537102473</v>
      </c>
      <c r="I765" s="61">
        <f>(MAX('1. Data'!I:I)-'1. Data'!I762)/(MAX('1. Data'!I:I)-MIN('1. Data'!I:I))</f>
        <v>0.4331864905</v>
      </c>
      <c r="J765" s="61">
        <f>(MAX('1. Data'!J:J)-'1. Data'!J762)/(MAX('1. Data'!J:J)-MIN('1. Data'!J:J))</f>
        <v>0.6141732283</v>
      </c>
      <c r="K765" s="61">
        <f>('1. Data'!K762-MIN('1. Data'!K:K))/(MAX('1. Data'!K:K)-MIN('1. Data'!K:K))</f>
        <v>0.1437125749</v>
      </c>
      <c r="L765" s="61">
        <f>('1. Data'!L762-MIN('1. Data'!L:L))/(MAX('1. Data'!L:L)-MIN('1. Data'!L:L))</f>
        <v>0.2</v>
      </c>
      <c r="M765" s="61">
        <f>('1. Data'!M762-MIN('1. Data'!M:M))/(MAX('1. Data'!M:M)-MIN('1. Data'!M:M))</f>
        <v>0.4</v>
      </c>
    </row>
    <row r="766" ht="15.75" customHeight="1">
      <c r="A766" s="60">
        <v>762.0</v>
      </c>
      <c r="B766" s="61">
        <f>('1. Data'!B763-MIN('1. Data'!B:B))/(MAX('1. Data'!B:B)-MIN('1. Data'!B:B))</f>
        <v>0.4159292035</v>
      </c>
      <c r="C766" s="61">
        <f>(MAX('1. Data'!C:C)-'1. Data'!C763)/(MAX('1. Data'!C:C)-MIN('1. Data'!C:C))</f>
        <v>0.6335616438</v>
      </c>
      <c r="D766" s="61">
        <f>('1. Data'!D763-MIN('1. Data'!D:D))/(MAX('1. Data'!D:D)-MIN('1. Data'!D:D))</f>
        <v>0.26</v>
      </c>
      <c r="E766" s="61">
        <f>('1. Data'!E763-MIN('1. Data'!E:E))/(MAX('1. Data'!E:E)-MIN('1. Data'!E:E))</f>
        <v>0.07534246575</v>
      </c>
      <c r="F766" s="61">
        <f>(MAX('1. Data'!F:F)-'1. Data'!F763)/(MAX('1. Data'!F:F)-MIN('1. Data'!F:F))</f>
        <v>0.8597662771</v>
      </c>
      <c r="G766" s="61">
        <f>(MAX('1. Data'!G:G)-'1. Data'!G763)/(MAX('1. Data'!G:G)-MIN('1. Data'!G:G))</f>
        <v>0.9436619718</v>
      </c>
      <c r="H766" s="61">
        <f>(MAX('1. Data'!H:H)-'1. Data'!H763)/(MAX('1. Data'!H:H)-MIN('1. Data'!H:H))</f>
        <v>0.8975265018</v>
      </c>
      <c r="I766" s="61">
        <f>(MAX('1. Data'!I:I)-'1. Data'!I763)/(MAX('1. Data'!I:I)-MIN('1. Data'!I:I))</f>
        <v>0.4632892805</v>
      </c>
      <c r="J766" s="61">
        <f>(MAX('1. Data'!J:J)-'1. Data'!J763)/(MAX('1. Data'!J:J)-MIN('1. Data'!J:J))</f>
        <v>0.5984251969</v>
      </c>
      <c r="K766" s="61">
        <f>('1. Data'!K763-MIN('1. Data'!K:K))/(MAX('1. Data'!K:K)-MIN('1. Data'!K:K))</f>
        <v>0.05389221557</v>
      </c>
      <c r="L766" s="61">
        <f>('1. Data'!L763-MIN('1. Data'!L:L))/(MAX('1. Data'!L:L)-MIN('1. Data'!L:L))</f>
        <v>0.1846153846</v>
      </c>
      <c r="M766" s="61">
        <f>('1. Data'!M763-MIN('1. Data'!M:M))/(MAX('1. Data'!M:M)-MIN('1. Data'!M:M))</f>
        <v>0.4</v>
      </c>
    </row>
    <row r="767" ht="15.75" customHeight="1">
      <c r="A767" s="60">
        <v>763.0</v>
      </c>
      <c r="B767" s="61">
        <f>('1. Data'!B764-MIN('1. Data'!B:B))/(MAX('1. Data'!B:B)-MIN('1. Data'!B:B))</f>
        <v>0.3716814159</v>
      </c>
      <c r="C767" s="61">
        <f>(MAX('1. Data'!C:C)-'1. Data'!C764)/(MAX('1. Data'!C:C)-MIN('1. Data'!C:C))</f>
        <v>0.602739726</v>
      </c>
      <c r="D767" s="61">
        <f>('1. Data'!D764-MIN('1. Data'!D:D))/(MAX('1. Data'!D:D)-MIN('1. Data'!D:D))</f>
        <v>0</v>
      </c>
      <c r="E767" s="61">
        <f>('1. Data'!E764-MIN('1. Data'!E:E))/(MAX('1. Data'!E:E)-MIN('1. Data'!E:E))</f>
        <v>0.05479452055</v>
      </c>
      <c r="F767" s="61">
        <f>(MAX('1. Data'!F:F)-'1. Data'!F764)/(MAX('1. Data'!F:F)-MIN('1. Data'!F:F))</f>
        <v>0.9048414023</v>
      </c>
      <c r="G767" s="61">
        <f>(MAX('1. Data'!G:G)-'1. Data'!G764)/(MAX('1. Data'!G:G)-MIN('1. Data'!G:G))</f>
        <v>0.9014084507</v>
      </c>
      <c r="H767" s="61">
        <f>(MAX('1. Data'!H:H)-'1. Data'!H764)/(MAX('1. Data'!H:H)-MIN('1. Data'!H:H))</f>
        <v>0.9540636042</v>
      </c>
      <c r="I767" s="61">
        <f>(MAX('1. Data'!I:I)-'1. Data'!I764)/(MAX('1. Data'!I:I)-MIN('1. Data'!I:I))</f>
        <v>0.4904552129</v>
      </c>
      <c r="J767" s="61">
        <f>(MAX('1. Data'!J:J)-'1. Data'!J764)/(MAX('1. Data'!J:J)-MIN('1. Data'!J:J))</f>
        <v>0.5511811024</v>
      </c>
      <c r="K767" s="61">
        <f>('1. Data'!K764-MIN('1. Data'!K:K))/(MAX('1. Data'!K:K)-MIN('1. Data'!K:K))</f>
        <v>0.119760479</v>
      </c>
      <c r="L767" s="61">
        <f>('1. Data'!L764-MIN('1. Data'!L:L))/(MAX('1. Data'!L:L)-MIN('1. Data'!L:L))</f>
        <v>0.2461538462</v>
      </c>
      <c r="M767" s="61">
        <f>('1. Data'!M764-MIN('1. Data'!M:M))/(MAX('1. Data'!M:M)-MIN('1. Data'!M:M))</f>
        <v>0.6</v>
      </c>
    </row>
    <row r="768" ht="15.75" customHeight="1">
      <c r="A768" s="60">
        <v>764.0</v>
      </c>
      <c r="B768" s="61">
        <f>('1. Data'!B765-MIN('1. Data'!B:B))/(MAX('1. Data'!B:B)-MIN('1. Data'!B:B))</f>
        <v>0.4159292035</v>
      </c>
      <c r="C768" s="61">
        <f>(MAX('1. Data'!C:C)-'1. Data'!C765)/(MAX('1. Data'!C:C)-MIN('1. Data'!C:C))</f>
        <v>0.6335616438</v>
      </c>
      <c r="D768" s="61">
        <f>('1. Data'!D765-MIN('1. Data'!D:D))/(MAX('1. Data'!D:D)-MIN('1. Data'!D:D))</f>
        <v>0.26</v>
      </c>
      <c r="E768" s="61">
        <f>('1. Data'!E765-MIN('1. Data'!E:E))/(MAX('1. Data'!E:E)-MIN('1. Data'!E:E))</f>
        <v>0.07534246575</v>
      </c>
      <c r="F768" s="61">
        <f>(MAX('1. Data'!F:F)-'1. Data'!F765)/(MAX('1. Data'!F:F)-MIN('1. Data'!F:F))</f>
        <v>0.8597662771</v>
      </c>
      <c r="G768" s="61">
        <f>(MAX('1. Data'!G:G)-'1. Data'!G765)/(MAX('1. Data'!G:G)-MIN('1. Data'!G:G))</f>
        <v>0.9436619718</v>
      </c>
      <c r="H768" s="61">
        <f>(MAX('1. Data'!H:H)-'1. Data'!H765)/(MAX('1. Data'!H:H)-MIN('1. Data'!H:H))</f>
        <v>0.8975265018</v>
      </c>
      <c r="I768" s="61">
        <f>(MAX('1. Data'!I:I)-'1. Data'!I765)/(MAX('1. Data'!I:I)-MIN('1. Data'!I:I))</f>
        <v>0.4632892805</v>
      </c>
      <c r="J768" s="61">
        <f>(MAX('1. Data'!J:J)-'1. Data'!J765)/(MAX('1. Data'!J:J)-MIN('1. Data'!J:J))</f>
        <v>0.5984251969</v>
      </c>
      <c r="K768" s="61">
        <f>('1. Data'!K765-MIN('1. Data'!K:K))/(MAX('1. Data'!K:K)-MIN('1. Data'!K:K))</f>
        <v>0.05389221557</v>
      </c>
      <c r="L768" s="61">
        <f>('1. Data'!L765-MIN('1. Data'!L:L))/(MAX('1. Data'!L:L)-MIN('1. Data'!L:L))</f>
        <v>0.1846153846</v>
      </c>
      <c r="M768" s="61">
        <f>('1. Data'!M765-MIN('1. Data'!M:M))/(MAX('1. Data'!M:M)-MIN('1. Data'!M:M))</f>
        <v>0.4</v>
      </c>
    </row>
    <row r="769" ht="15.75" customHeight="1">
      <c r="A769" s="60">
        <v>765.0</v>
      </c>
      <c r="B769" s="61">
        <f>('1. Data'!B766-MIN('1. Data'!B:B))/(MAX('1. Data'!B:B)-MIN('1. Data'!B:B))</f>
        <v>0.3982300885</v>
      </c>
      <c r="C769" s="61">
        <f>(MAX('1. Data'!C:C)-'1. Data'!C766)/(MAX('1. Data'!C:C)-MIN('1. Data'!C:C))</f>
        <v>0.6164383562</v>
      </c>
      <c r="D769" s="61">
        <f>('1. Data'!D766-MIN('1. Data'!D:D))/(MAX('1. Data'!D:D)-MIN('1. Data'!D:D))</f>
        <v>0.11</v>
      </c>
      <c r="E769" s="61">
        <f>('1. Data'!E766-MIN('1. Data'!E:E))/(MAX('1. Data'!E:E)-MIN('1. Data'!E:E))</f>
        <v>0.1301369863</v>
      </c>
      <c r="F769" s="61">
        <f>(MAX('1. Data'!F:F)-'1. Data'!F766)/(MAX('1. Data'!F:F)-MIN('1. Data'!F:F))</f>
        <v>0.8647746244</v>
      </c>
      <c r="G769" s="61">
        <f>(MAX('1. Data'!G:G)-'1. Data'!G766)/(MAX('1. Data'!G:G)-MIN('1. Data'!G:G))</f>
        <v>0.8591549296</v>
      </c>
      <c r="H769" s="61">
        <f>(MAX('1. Data'!H:H)-'1. Data'!H766)/(MAX('1. Data'!H:H)-MIN('1. Data'!H:H))</f>
        <v>0.8657243816</v>
      </c>
      <c r="I769" s="61">
        <f>(MAX('1. Data'!I:I)-'1. Data'!I766)/(MAX('1. Data'!I:I)-MIN('1. Data'!I:I))</f>
        <v>0.3531571219</v>
      </c>
      <c r="J769" s="61">
        <f>(MAX('1. Data'!J:J)-'1. Data'!J766)/(MAX('1. Data'!J:J)-MIN('1. Data'!J:J))</f>
        <v>0.5511811024</v>
      </c>
      <c r="K769" s="61">
        <f>('1. Data'!K766-MIN('1. Data'!K:K))/(MAX('1. Data'!K:K)-MIN('1. Data'!K:K))</f>
        <v>0.1317365269</v>
      </c>
      <c r="L769" s="61">
        <f>('1. Data'!L766-MIN('1. Data'!L:L))/(MAX('1. Data'!L:L)-MIN('1. Data'!L:L))</f>
        <v>0.1692307692</v>
      </c>
      <c r="M769" s="61">
        <f>('1. Data'!M766-MIN('1. Data'!M:M))/(MAX('1. Data'!M:M)-MIN('1. Data'!M:M))</f>
        <v>0.6</v>
      </c>
    </row>
    <row r="770" ht="15.75" customHeight="1">
      <c r="A770" s="60">
        <v>766.0</v>
      </c>
      <c r="B770" s="61">
        <f>('1. Data'!B767-MIN('1. Data'!B:B))/(MAX('1. Data'!B:B)-MIN('1. Data'!B:B))</f>
        <v>0.407079646</v>
      </c>
      <c r="C770" s="61">
        <f>(MAX('1. Data'!C:C)-'1. Data'!C767)/(MAX('1. Data'!C:C)-MIN('1. Data'!C:C))</f>
        <v>0.6232876712</v>
      </c>
      <c r="D770" s="61">
        <f>('1. Data'!D767-MIN('1. Data'!D:D))/(MAX('1. Data'!D:D)-MIN('1. Data'!D:D))</f>
        <v>0.1</v>
      </c>
      <c r="E770" s="61">
        <f>('1. Data'!E767-MIN('1. Data'!E:E))/(MAX('1. Data'!E:E)-MIN('1. Data'!E:E))</f>
        <v>0.1438356164</v>
      </c>
      <c r="F770" s="61">
        <f>(MAX('1. Data'!F:F)-'1. Data'!F767)/(MAX('1. Data'!F:F)-MIN('1. Data'!F:F))</f>
        <v>0.8681135225</v>
      </c>
      <c r="G770" s="61">
        <f>(MAX('1. Data'!G:G)-'1. Data'!G767)/(MAX('1. Data'!G:G)-MIN('1. Data'!G:G))</f>
        <v>0.8450704225</v>
      </c>
      <c r="H770" s="61">
        <f>(MAX('1. Data'!H:H)-'1. Data'!H767)/(MAX('1. Data'!H:H)-MIN('1. Data'!H:H))</f>
        <v>0.851590106</v>
      </c>
      <c r="I770" s="61">
        <f>(MAX('1. Data'!I:I)-'1. Data'!I767)/(MAX('1. Data'!I:I)-MIN('1. Data'!I:I))</f>
        <v>0.3531571219</v>
      </c>
      <c r="J770" s="61">
        <f>(MAX('1. Data'!J:J)-'1. Data'!J767)/(MAX('1. Data'!J:J)-MIN('1. Data'!J:J))</f>
        <v>0.5511811024</v>
      </c>
      <c r="K770" s="61">
        <f>('1. Data'!K767-MIN('1. Data'!K:K))/(MAX('1. Data'!K:K)-MIN('1. Data'!K:K))</f>
        <v>0.125748503</v>
      </c>
      <c r="L770" s="61">
        <f>('1. Data'!L767-MIN('1. Data'!L:L))/(MAX('1. Data'!L:L)-MIN('1. Data'!L:L))</f>
        <v>0.1692307692</v>
      </c>
      <c r="M770" s="61">
        <f>('1. Data'!M767-MIN('1. Data'!M:M))/(MAX('1. Data'!M:M)-MIN('1. Data'!M:M))</f>
        <v>0.6</v>
      </c>
    </row>
    <row r="771" ht="15.75" customHeight="1">
      <c r="A771" s="60">
        <v>767.0</v>
      </c>
      <c r="B771" s="61">
        <f>('1. Data'!B768-MIN('1. Data'!B:B))/(MAX('1. Data'!B:B)-MIN('1. Data'!B:B))</f>
        <v>0.3716814159</v>
      </c>
      <c r="C771" s="61">
        <f>(MAX('1. Data'!C:C)-'1. Data'!C768)/(MAX('1. Data'!C:C)-MIN('1. Data'!C:C))</f>
        <v>0.6780821918</v>
      </c>
      <c r="D771" s="61">
        <f>('1. Data'!D768-MIN('1. Data'!D:D))/(MAX('1. Data'!D:D)-MIN('1. Data'!D:D))</f>
        <v>0.18</v>
      </c>
      <c r="E771" s="61">
        <f>('1. Data'!E768-MIN('1. Data'!E:E))/(MAX('1. Data'!E:E)-MIN('1. Data'!E:E))</f>
        <v>0.1369863014</v>
      </c>
      <c r="F771" s="61">
        <f>(MAX('1. Data'!F:F)-'1. Data'!F768)/(MAX('1. Data'!F:F)-MIN('1. Data'!F:F))</f>
        <v>0.8714524207</v>
      </c>
      <c r="G771" s="61">
        <f>(MAX('1. Data'!G:G)-'1. Data'!G768)/(MAX('1. Data'!G:G)-MIN('1. Data'!G:G))</f>
        <v>0.8450704225</v>
      </c>
      <c r="H771" s="61">
        <f>(MAX('1. Data'!H:H)-'1. Data'!H768)/(MAX('1. Data'!H:H)-MIN('1. Data'!H:H))</f>
        <v>0.7597173145</v>
      </c>
      <c r="I771" s="61">
        <f>(MAX('1. Data'!I:I)-'1. Data'!I768)/(MAX('1. Data'!I:I)-MIN('1. Data'!I:I))</f>
        <v>0.4632892805</v>
      </c>
      <c r="J771" s="61">
        <f>(MAX('1. Data'!J:J)-'1. Data'!J768)/(MAX('1. Data'!J:J)-MIN('1. Data'!J:J))</f>
        <v>0.6850393701</v>
      </c>
      <c r="K771" s="61">
        <f>('1. Data'!K768-MIN('1. Data'!K:K))/(MAX('1. Data'!K:K)-MIN('1. Data'!K:K))</f>
        <v>0.125748503</v>
      </c>
      <c r="L771" s="61">
        <f>('1. Data'!L768-MIN('1. Data'!L:L))/(MAX('1. Data'!L:L)-MIN('1. Data'!L:L))</f>
        <v>0.1538461538</v>
      </c>
      <c r="M771" s="61">
        <f>('1. Data'!M768-MIN('1. Data'!M:M))/(MAX('1. Data'!M:M)-MIN('1. Data'!M:M))</f>
        <v>0.4</v>
      </c>
    </row>
    <row r="772" ht="15.75" customHeight="1">
      <c r="A772" s="60">
        <v>768.0</v>
      </c>
      <c r="B772" s="61">
        <f>('1. Data'!B769-MIN('1. Data'!B:B))/(MAX('1. Data'!B:B)-MIN('1. Data'!B:B))</f>
        <v>0.2566371681</v>
      </c>
      <c r="C772" s="61">
        <f>(MAX('1. Data'!C:C)-'1. Data'!C769)/(MAX('1. Data'!C:C)-MIN('1. Data'!C:C))</f>
        <v>0.6712328767</v>
      </c>
      <c r="D772" s="61">
        <f>('1. Data'!D769-MIN('1. Data'!D:D))/(MAX('1. Data'!D:D)-MIN('1. Data'!D:D))</f>
        <v>0.32</v>
      </c>
      <c r="E772" s="61">
        <f>('1. Data'!E769-MIN('1. Data'!E:E))/(MAX('1. Data'!E:E)-MIN('1. Data'!E:E))</f>
        <v>0.1232876712</v>
      </c>
      <c r="F772" s="61">
        <f>(MAX('1. Data'!F:F)-'1. Data'!F769)/(MAX('1. Data'!F:F)-MIN('1. Data'!F:F))</f>
        <v>0.8480801336</v>
      </c>
      <c r="G772" s="61">
        <f>(MAX('1. Data'!G:G)-'1. Data'!G769)/(MAX('1. Data'!G:G)-MIN('1. Data'!G:G))</f>
        <v>0.8309859155</v>
      </c>
      <c r="H772" s="61">
        <f>(MAX('1. Data'!H:H)-'1. Data'!H769)/(MAX('1. Data'!H:H)-MIN('1. Data'!H:H))</f>
        <v>0.6749116608</v>
      </c>
      <c r="I772" s="61">
        <f>(MAX('1. Data'!I:I)-'1. Data'!I769)/(MAX('1. Data'!I:I)-MIN('1. Data'!I:I))</f>
        <v>0.3164464023</v>
      </c>
      <c r="J772" s="61">
        <f>(MAX('1. Data'!J:J)-'1. Data'!J769)/(MAX('1. Data'!J:J)-MIN('1. Data'!J:J))</f>
        <v>0.4409448819</v>
      </c>
      <c r="K772" s="61">
        <f>('1. Data'!K769-MIN('1. Data'!K:K))/(MAX('1. Data'!K:K)-MIN('1. Data'!K:K))</f>
        <v>0.1736526946</v>
      </c>
      <c r="L772" s="61">
        <f>('1. Data'!L769-MIN('1. Data'!L:L))/(MAX('1. Data'!L:L)-MIN('1. Data'!L:L))</f>
        <v>0.1692307692</v>
      </c>
      <c r="M772" s="61">
        <f>('1. Data'!M769-MIN('1. Data'!M:M))/(MAX('1. Data'!M:M)-MIN('1. Data'!M:M))</f>
        <v>0.4</v>
      </c>
    </row>
    <row r="773" ht="15.75" customHeight="1">
      <c r="A773" s="60">
        <v>769.0</v>
      </c>
      <c r="B773" s="61">
        <f>('1. Data'!B770-MIN('1. Data'!B:B))/(MAX('1. Data'!B:B)-MIN('1. Data'!B:B))</f>
        <v>0.2212389381</v>
      </c>
      <c r="C773" s="61">
        <f>(MAX('1. Data'!C:C)-'1. Data'!C770)/(MAX('1. Data'!C:C)-MIN('1. Data'!C:C))</f>
        <v>0.6780821918</v>
      </c>
      <c r="D773" s="61">
        <f>('1. Data'!D770-MIN('1. Data'!D:D))/(MAX('1. Data'!D:D)-MIN('1. Data'!D:D))</f>
        <v>0.02</v>
      </c>
      <c r="E773" s="61">
        <f>('1. Data'!E770-MIN('1. Data'!E:E))/(MAX('1. Data'!E:E)-MIN('1. Data'!E:E))</f>
        <v>0.09589041096</v>
      </c>
      <c r="F773" s="61">
        <f>(MAX('1. Data'!F:F)-'1. Data'!F770)/(MAX('1. Data'!F:F)-MIN('1. Data'!F:F))</f>
        <v>0.8831385643</v>
      </c>
      <c r="G773" s="61">
        <f>(MAX('1. Data'!G:G)-'1. Data'!G770)/(MAX('1. Data'!G:G)-MIN('1. Data'!G:G))</f>
        <v>0.676056338</v>
      </c>
      <c r="H773" s="61">
        <f>(MAX('1. Data'!H:H)-'1. Data'!H770)/(MAX('1. Data'!H:H)-MIN('1. Data'!H:H))</f>
        <v>0.6890459364</v>
      </c>
      <c r="I773" s="61">
        <f>(MAX('1. Data'!I:I)-'1. Data'!I770)/(MAX('1. Data'!I:I)-MIN('1. Data'!I:I))</f>
        <v>0.4588839941</v>
      </c>
      <c r="J773" s="61">
        <f>(MAX('1. Data'!J:J)-'1. Data'!J770)/(MAX('1. Data'!J:J)-MIN('1. Data'!J:J))</f>
        <v>0.3622047244</v>
      </c>
      <c r="K773" s="61">
        <f>('1. Data'!K770-MIN('1. Data'!K:K))/(MAX('1. Data'!K:K)-MIN('1. Data'!K:K))</f>
        <v>0.119760479</v>
      </c>
      <c r="L773" s="61">
        <f>('1. Data'!L770-MIN('1. Data'!L:L))/(MAX('1. Data'!L:L)-MIN('1. Data'!L:L))</f>
        <v>0.2</v>
      </c>
      <c r="M773" s="61">
        <f>('1. Data'!M770-MIN('1. Data'!M:M))/(MAX('1. Data'!M:M)-MIN('1. Data'!M:M))</f>
        <v>0.6</v>
      </c>
    </row>
    <row r="774" ht="15.75" customHeight="1">
      <c r="A774" s="60">
        <v>770.0</v>
      </c>
      <c r="B774" s="61">
        <f>('1. Data'!B771-MIN('1. Data'!B:B))/(MAX('1. Data'!B:B)-MIN('1. Data'!B:B))</f>
        <v>0.2920353982</v>
      </c>
      <c r="C774" s="61">
        <f>(MAX('1. Data'!C:C)-'1. Data'!C771)/(MAX('1. Data'!C:C)-MIN('1. Data'!C:C))</f>
        <v>0.5890410959</v>
      </c>
      <c r="D774" s="61">
        <f>('1. Data'!D771-MIN('1. Data'!D:D))/(MAX('1. Data'!D:D)-MIN('1. Data'!D:D))</f>
        <v>0.01</v>
      </c>
      <c r="E774" s="61">
        <f>('1. Data'!E771-MIN('1. Data'!E:E))/(MAX('1. Data'!E:E)-MIN('1. Data'!E:E))</f>
        <v>0.06849315068</v>
      </c>
      <c r="F774" s="61">
        <f>(MAX('1. Data'!F:F)-'1. Data'!F771)/(MAX('1. Data'!F:F)-MIN('1. Data'!F:F))</f>
        <v>0.8931552588</v>
      </c>
      <c r="G774" s="61">
        <f>(MAX('1. Data'!G:G)-'1. Data'!G771)/(MAX('1. Data'!G:G)-MIN('1. Data'!G:G))</f>
        <v>0.9154929577</v>
      </c>
      <c r="H774" s="61">
        <f>(MAX('1. Data'!H:H)-'1. Data'!H771)/(MAX('1. Data'!H:H)-MIN('1. Data'!H:H))</f>
        <v>0.9081272085</v>
      </c>
      <c r="I774" s="61">
        <f>(MAX('1. Data'!I:I)-'1. Data'!I771)/(MAX('1. Data'!I:I)-MIN('1. Data'!I:I))</f>
        <v>0.5146842878</v>
      </c>
      <c r="J774" s="61">
        <f>(MAX('1. Data'!J:J)-'1. Data'!J771)/(MAX('1. Data'!J:J)-MIN('1. Data'!J:J))</f>
        <v>0.4881889764</v>
      </c>
      <c r="K774" s="61">
        <f>('1. Data'!K771-MIN('1. Data'!K:K))/(MAX('1. Data'!K:K)-MIN('1. Data'!K:K))</f>
        <v>0.125748503</v>
      </c>
      <c r="L774" s="61">
        <f>('1. Data'!L771-MIN('1. Data'!L:L))/(MAX('1. Data'!L:L)-MIN('1. Data'!L:L))</f>
        <v>0.1846153846</v>
      </c>
      <c r="M774" s="61">
        <f>('1. Data'!M771-MIN('1. Data'!M:M))/(MAX('1. Data'!M:M)-MIN('1. Data'!M:M))</f>
        <v>0.4</v>
      </c>
    </row>
    <row r="775" ht="15.75" customHeight="1">
      <c r="A775" s="60">
        <v>771.0</v>
      </c>
      <c r="B775" s="61">
        <f>('1. Data'!B772-MIN('1. Data'!B:B))/(MAX('1. Data'!B:B)-MIN('1. Data'!B:B))</f>
        <v>0.2212389381</v>
      </c>
      <c r="C775" s="61">
        <f>(MAX('1. Data'!C:C)-'1. Data'!C772)/(MAX('1. Data'!C:C)-MIN('1. Data'!C:C))</f>
        <v>0.6780821918</v>
      </c>
      <c r="D775" s="61">
        <f>('1. Data'!D772-MIN('1. Data'!D:D))/(MAX('1. Data'!D:D)-MIN('1. Data'!D:D))</f>
        <v>0.02</v>
      </c>
      <c r="E775" s="61">
        <f>('1. Data'!E772-MIN('1. Data'!E:E))/(MAX('1. Data'!E:E)-MIN('1. Data'!E:E))</f>
        <v>0.09589041096</v>
      </c>
      <c r="F775" s="61">
        <f>(MAX('1. Data'!F:F)-'1. Data'!F772)/(MAX('1. Data'!F:F)-MIN('1. Data'!F:F))</f>
        <v>0.8831385643</v>
      </c>
      <c r="G775" s="61">
        <f>(MAX('1. Data'!G:G)-'1. Data'!G772)/(MAX('1. Data'!G:G)-MIN('1. Data'!G:G))</f>
        <v>0.676056338</v>
      </c>
      <c r="H775" s="61">
        <f>(MAX('1. Data'!H:H)-'1. Data'!H772)/(MAX('1. Data'!H:H)-MIN('1. Data'!H:H))</f>
        <v>0.6890459364</v>
      </c>
      <c r="I775" s="61">
        <f>(MAX('1. Data'!I:I)-'1. Data'!I772)/(MAX('1. Data'!I:I)-MIN('1. Data'!I:I))</f>
        <v>0.4588839941</v>
      </c>
      <c r="J775" s="61">
        <f>(MAX('1. Data'!J:J)-'1. Data'!J772)/(MAX('1. Data'!J:J)-MIN('1. Data'!J:J))</f>
        <v>0.3622047244</v>
      </c>
      <c r="K775" s="61">
        <f>('1. Data'!K772-MIN('1. Data'!K:K))/(MAX('1. Data'!K:K)-MIN('1. Data'!K:K))</f>
        <v>0.119760479</v>
      </c>
      <c r="L775" s="61">
        <f>('1. Data'!L772-MIN('1. Data'!L:L))/(MAX('1. Data'!L:L)-MIN('1. Data'!L:L))</f>
        <v>0.2</v>
      </c>
      <c r="M775" s="61">
        <f>('1. Data'!M772-MIN('1. Data'!M:M))/(MAX('1. Data'!M:M)-MIN('1. Data'!M:M))</f>
        <v>0.6</v>
      </c>
    </row>
    <row r="776" ht="15.75" customHeight="1">
      <c r="A776" s="60">
        <v>772.0</v>
      </c>
      <c r="B776" s="61">
        <f>('1. Data'!B773-MIN('1. Data'!B:B))/(MAX('1. Data'!B:B)-MIN('1. Data'!B:B))</f>
        <v>0.4247787611</v>
      </c>
      <c r="C776" s="61">
        <f>(MAX('1. Data'!C:C)-'1. Data'!C773)/(MAX('1. Data'!C:C)-MIN('1. Data'!C:C))</f>
        <v>0.6130136986</v>
      </c>
      <c r="D776" s="61">
        <f>('1. Data'!D773-MIN('1. Data'!D:D))/(MAX('1. Data'!D:D)-MIN('1. Data'!D:D))</f>
        <v>0.26</v>
      </c>
      <c r="E776" s="61">
        <f>('1. Data'!E773-MIN('1. Data'!E:E))/(MAX('1. Data'!E:E)-MIN('1. Data'!E:E))</f>
        <v>0.102739726</v>
      </c>
      <c r="F776" s="61">
        <f>(MAX('1. Data'!F:F)-'1. Data'!F773)/(MAX('1. Data'!F:F)-MIN('1. Data'!F:F))</f>
        <v>0.8831385643</v>
      </c>
      <c r="G776" s="61">
        <f>(MAX('1. Data'!G:G)-'1. Data'!G773)/(MAX('1. Data'!G:G)-MIN('1. Data'!G:G))</f>
        <v>0.6901408451</v>
      </c>
      <c r="H776" s="61">
        <f>(MAX('1. Data'!H:H)-'1. Data'!H773)/(MAX('1. Data'!H:H)-MIN('1. Data'!H:H))</f>
        <v>0.5159010601</v>
      </c>
      <c r="I776" s="61">
        <f>(MAX('1. Data'!I:I)-'1. Data'!I773)/(MAX('1. Data'!I:I)-MIN('1. Data'!I:I))</f>
        <v>0.4324522761</v>
      </c>
      <c r="J776" s="61">
        <f>(MAX('1. Data'!J:J)-'1. Data'!J773)/(MAX('1. Data'!J:J)-MIN('1. Data'!J:J))</f>
        <v>0.5748031496</v>
      </c>
      <c r="K776" s="61">
        <f>('1. Data'!K773-MIN('1. Data'!K:K))/(MAX('1. Data'!K:K)-MIN('1. Data'!K:K))</f>
        <v>0.1317365269</v>
      </c>
      <c r="L776" s="61">
        <f>('1. Data'!L773-MIN('1. Data'!L:L))/(MAX('1. Data'!L:L)-MIN('1. Data'!L:L))</f>
        <v>0.1538461538</v>
      </c>
      <c r="M776" s="61">
        <f>('1. Data'!M773-MIN('1. Data'!M:M))/(MAX('1. Data'!M:M)-MIN('1. Data'!M:M))</f>
        <v>0.4</v>
      </c>
    </row>
    <row r="777" ht="15.75" customHeight="1">
      <c r="A777" s="60">
        <v>773.0</v>
      </c>
      <c r="B777" s="61">
        <f>('1. Data'!B774-MIN('1. Data'!B:B))/(MAX('1. Data'!B:B)-MIN('1. Data'!B:B))</f>
        <v>0.4336283186</v>
      </c>
      <c r="C777" s="61">
        <f>(MAX('1. Data'!C:C)-'1. Data'!C774)/(MAX('1. Data'!C:C)-MIN('1. Data'!C:C))</f>
        <v>0.6917808219</v>
      </c>
      <c r="D777" s="61">
        <f>('1. Data'!D774-MIN('1. Data'!D:D))/(MAX('1. Data'!D:D)-MIN('1. Data'!D:D))</f>
        <v>0.27</v>
      </c>
      <c r="E777" s="61">
        <f>('1. Data'!E774-MIN('1. Data'!E:E))/(MAX('1. Data'!E:E)-MIN('1. Data'!E:E))</f>
        <v>0.09589041096</v>
      </c>
      <c r="F777" s="61">
        <f>(MAX('1. Data'!F:F)-'1. Data'!F774)/(MAX('1. Data'!F:F)-MIN('1. Data'!F:F))</f>
        <v>0.8831385643</v>
      </c>
      <c r="G777" s="61">
        <f>(MAX('1. Data'!G:G)-'1. Data'!G774)/(MAX('1. Data'!G:G)-MIN('1. Data'!G:G))</f>
        <v>0.6901408451</v>
      </c>
      <c r="H777" s="61">
        <f>(MAX('1. Data'!H:H)-'1. Data'!H774)/(MAX('1. Data'!H:H)-MIN('1. Data'!H:H))</f>
        <v>0.5123674912</v>
      </c>
      <c r="I777" s="61">
        <f>(MAX('1. Data'!I:I)-'1. Data'!I774)/(MAX('1. Data'!I:I)-MIN('1. Data'!I:I))</f>
        <v>0.4309838473</v>
      </c>
      <c r="J777" s="61">
        <f>(MAX('1. Data'!J:J)-'1. Data'!J774)/(MAX('1. Data'!J:J)-MIN('1. Data'!J:J))</f>
        <v>0.5826771654</v>
      </c>
      <c r="K777" s="61">
        <f>('1. Data'!K774-MIN('1. Data'!K:K))/(MAX('1. Data'!K:K)-MIN('1. Data'!K:K))</f>
        <v>0.1317365269</v>
      </c>
      <c r="L777" s="61">
        <f>('1. Data'!L774-MIN('1. Data'!L:L))/(MAX('1. Data'!L:L)-MIN('1. Data'!L:L))</f>
        <v>0.1538461538</v>
      </c>
      <c r="M777" s="61">
        <f>('1. Data'!M774-MIN('1. Data'!M:M))/(MAX('1. Data'!M:M)-MIN('1. Data'!M:M))</f>
        <v>0.4</v>
      </c>
    </row>
    <row r="778" ht="15.75" customHeight="1">
      <c r="A778" s="60">
        <v>774.0</v>
      </c>
      <c r="B778" s="61">
        <f>('1. Data'!B775-MIN('1. Data'!B:B))/(MAX('1. Data'!B:B)-MIN('1. Data'!B:B))</f>
        <v>0.2920353982</v>
      </c>
      <c r="C778" s="61">
        <f>(MAX('1. Data'!C:C)-'1. Data'!C775)/(MAX('1. Data'!C:C)-MIN('1. Data'!C:C))</f>
        <v>0.8082191781</v>
      </c>
      <c r="D778" s="61">
        <f>('1. Data'!D775-MIN('1. Data'!D:D))/(MAX('1. Data'!D:D)-MIN('1. Data'!D:D))</f>
        <v>0.29</v>
      </c>
      <c r="E778" s="61">
        <f>('1. Data'!E775-MIN('1. Data'!E:E))/(MAX('1. Data'!E:E)-MIN('1. Data'!E:E))</f>
        <v>0.06164383562</v>
      </c>
      <c r="F778" s="61">
        <f>(MAX('1. Data'!F:F)-'1. Data'!F775)/(MAX('1. Data'!F:F)-MIN('1. Data'!F:F))</f>
        <v>0.7579298831</v>
      </c>
      <c r="G778" s="61">
        <f>(MAX('1. Data'!G:G)-'1. Data'!G775)/(MAX('1. Data'!G:G)-MIN('1. Data'!G:G))</f>
        <v>1</v>
      </c>
      <c r="H778" s="61">
        <f>(MAX('1. Data'!H:H)-'1. Data'!H775)/(MAX('1. Data'!H:H)-MIN('1. Data'!H:H))</f>
        <v>0.8657243816</v>
      </c>
      <c r="I778" s="61">
        <f>(MAX('1. Data'!I:I)-'1. Data'!I775)/(MAX('1. Data'!I:I)-MIN('1. Data'!I:I))</f>
        <v>0.4691629956</v>
      </c>
      <c r="J778" s="61">
        <f>(MAX('1. Data'!J:J)-'1. Data'!J775)/(MAX('1. Data'!J:J)-MIN('1. Data'!J:J))</f>
        <v>0.5590551181</v>
      </c>
      <c r="K778" s="61">
        <f>('1. Data'!K775-MIN('1. Data'!K:K))/(MAX('1. Data'!K:K)-MIN('1. Data'!K:K))</f>
        <v>0.3532934132</v>
      </c>
      <c r="L778" s="61">
        <f>('1. Data'!L775-MIN('1. Data'!L:L))/(MAX('1. Data'!L:L)-MIN('1. Data'!L:L))</f>
        <v>0.1692307692</v>
      </c>
      <c r="M778" s="61">
        <f>('1. Data'!M775-MIN('1. Data'!M:M))/(MAX('1. Data'!M:M)-MIN('1. Data'!M:M))</f>
        <v>0.6</v>
      </c>
    </row>
    <row r="779" ht="15.75" customHeight="1">
      <c r="A779" s="60">
        <v>775.0</v>
      </c>
      <c r="B779" s="61">
        <f>('1. Data'!B776-MIN('1. Data'!B:B))/(MAX('1. Data'!B:B)-MIN('1. Data'!B:B))</f>
        <v>0.2920353982</v>
      </c>
      <c r="C779" s="61">
        <f>(MAX('1. Data'!C:C)-'1. Data'!C776)/(MAX('1. Data'!C:C)-MIN('1. Data'!C:C))</f>
        <v>0.8082191781</v>
      </c>
      <c r="D779" s="61">
        <f>('1. Data'!D776-MIN('1. Data'!D:D))/(MAX('1. Data'!D:D)-MIN('1. Data'!D:D))</f>
        <v>0.3</v>
      </c>
      <c r="E779" s="61">
        <f>('1. Data'!E776-MIN('1. Data'!E:E))/(MAX('1. Data'!E:E)-MIN('1. Data'!E:E))</f>
        <v>0.06164383562</v>
      </c>
      <c r="F779" s="61">
        <f>(MAX('1. Data'!F:F)-'1. Data'!F776)/(MAX('1. Data'!F:F)-MIN('1. Data'!F:F))</f>
        <v>0.7579298831</v>
      </c>
      <c r="G779" s="61">
        <f>(MAX('1. Data'!G:G)-'1. Data'!G776)/(MAX('1. Data'!G:G)-MIN('1. Data'!G:G))</f>
        <v>0.985915493</v>
      </c>
      <c r="H779" s="61">
        <f>(MAX('1. Data'!H:H)-'1. Data'!H776)/(MAX('1. Data'!H:H)-MIN('1. Data'!H:H))</f>
        <v>0.8621908127</v>
      </c>
      <c r="I779" s="61">
        <f>(MAX('1. Data'!I:I)-'1. Data'!I776)/(MAX('1. Data'!I:I)-MIN('1. Data'!I:I))</f>
        <v>0.4713656388</v>
      </c>
      <c r="J779" s="61">
        <f>(MAX('1. Data'!J:J)-'1. Data'!J776)/(MAX('1. Data'!J:J)-MIN('1. Data'!J:J))</f>
        <v>0.5511811024</v>
      </c>
      <c r="K779" s="61">
        <f>('1. Data'!K776-MIN('1. Data'!K:K))/(MAX('1. Data'!K:K)-MIN('1. Data'!K:K))</f>
        <v>0.3473053892</v>
      </c>
      <c r="L779" s="61">
        <f>('1. Data'!L776-MIN('1. Data'!L:L))/(MAX('1. Data'!L:L)-MIN('1. Data'!L:L))</f>
        <v>0.1692307692</v>
      </c>
      <c r="M779" s="61">
        <f>('1. Data'!M776-MIN('1. Data'!M:M))/(MAX('1. Data'!M:M)-MIN('1. Data'!M:M))</f>
        <v>0.6</v>
      </c>
    </row>
    <row r="780" ht="15.75" customHeight="1">
      <c r="A780" s="60">
        <v>776.0</v>
      </c>
      <c r="B780" s="61">
        <f>('1. Data'!B777-MIN('1. Data'!B:B))/(MAX('1. Data'!B:B)-MIN('1. Data'!B:B))</f>
        <v>0.2300884956</v>
      </c>
      <c r="C780" s="61">
        <f>(MAX('1. Data'!C:C)-'1. Data'!C777)/(MAX('1. Data'!C:C)-MIN('1. Data'!C:C))</f>
        <v>0.397260274</v>
      </c>
      <c r="D780" s="61">
        <f>('1. Data'!D777-MIN('1. Data'!D:D))/(MAX('1. Data'!D:D)-MIN('1. Data'!D:D))</f>
        <v>0</v>
      </c>
      <c r="E780" s="61">
        <f>('1. Data'!E777-MIN('1. Data'!E:E))/(MAX('1. Data'!E:E)-MIN('1. Data'!E:E))</f>
        <v>0.1438356164</v>
      </c>
      <c r="F780" s="61">
        <f>(MAX('1. Data'!F:F)-'1. Data'!F777)/(MAX('1. Data'!F:F)-MIN('1. Data'!F:F))</f>
        <v>0.8497495826</v>
      </c>
      <c r="G780" s="61">
        <f>(MAX('1. Data'!G:G)-'1. Data'!G777)/(MAX('1. Data'!G:G)-MIN('1. Data'!G:G))</f>
        <v>0.9154929577</v>
      </c>
      <c r="H780" s="61">
        <f>(MAX('1. Data'!H:H)-'1. Data'!H777)/(MAX('1. Data'!H:H)-MIN('1. Data'!H:H))</f>
        <v>0.964664311</v>
      </c>
      <c r="I780" s="61">
        <f>(MAX('1. Data'!I:I)-'1. Data'!I777)/(MAX('1. Data'!I:I)-MIN('1. Data'!I:I))</f>
        <v>0.5748898678</v>
      </c>
      <c r="J780" s="61">
        <f>(MAX('1. Data'!J:J)-'1. Data'!J777)/(MAX('1. Data'!J:J)-MIN('1. Data'!J:J))</f>
        <v>0.4566929134</v>
      </c>
      <c r="K780" s="61">
        <f>('1. Data'!K777-MIN('1. Data'!K:K))/(MAX('1. Data'!K:K)-MIN('1. Data'!K:K))</f>
        <v>0.07784431138</v>
      </c>
      <c r="L780" s="61">
        <f>('1. Data'!L777-MIN('1. Data'!L:L))/(MAX('1. Data'!L:L)-MIN('1. Data'!L:L))</f>
        <v>0.2461538462</v>
      </c>
      <c r="M780" s="61">
        <f>('1. Data'!M777-MIN('1. Data'!M:M))/(MAX('1. Data'!M:M)-MIN('1. Data'!M:M))</f>
        <v>0.4</v>
      </c>
    </row>
    <row r="781" ht="15.75" customHeight="1">
      <c r="A781" s="60">
        <v>777.0</v>
      </c>
      <c r="B781" s="61">
        <f>('1. Data'!B778-MIN('1. Data'!B:B))/(MAX('1. Data'!B:B)-MIN('1. Data'!B:B))</f>
        <v>0.203539823</v>
      </c>
      <c r="C781" s="61">
        <f>(MAX('1. Data'!C:C)-'1. Data'!C778)/(MAX('1. Data'!C:C)-MIN('1. Data'!C:C))</f>
        <v>0.5582191781</v>
      </c>
      <c r="D781" s="61">
        <f>('1. Data'!D778-MIN('1. Data'!D:D))/(MAX('1. Data'!D:D)-MIN('1. Data'!D:D))</f>
        <v>0.18</v>
      </c>
      <c r="E781" s="61">
        <f>('1. Data'!E778-MIN('1. Data'!E:E))/(MAX('1. Data'!E:E)-MIN('1. Data'!E:E))</f>
        <v>0.102739726</v>
      </c>
      <c r="F781" s="61">
        <f>(MAX('1. Data'!F:F)-'1. Data'!F778)/(MAX('1. Data'!F:F)-MIN('1. Data'!F:F))</f>
        <v>0.6143572621</v>
      </c>
      <c r="G781" s="61">
        <f>(MAX('1. Data'!G:G)-'1. Data'!G778)/(MAX('1. Data'!G:G)-MIN('1. Data'!G:G))</f>
        <v>0.9366197183</v>
      </c>
      <c r="H781" s="61">
        <f>(MAX('1. Data'!H:H)-'1. Data'!H778)/(MAX('1. Data'!H:H)-MIN('1. Data'!H:H))</f>
        <v>0.851590106</v>
      </c>
      <c r="I781" s="61">
        <f>(MAX('1. Data'!I:I)-'1. Data'!I778)/(MAX('1. Data'!I:I)-MIN('1. Data'!I:I))</f>
        <v>0.5558002937</v>
      </c>
      <c r="J781" s="61">
        <f>(MAX('1. Data'!J:J)-'1. Data'!J778)/(MAX('1. Data'!J:J)-MIN('1. Data'!J:J))</f>
        <v>0.4803149606</v>
      </c>
      <c r="K781" s="61">
        <f>('1. Data'!K778-MIN('1. Data'!K:K))/(MAX('1. Data'!K:K)-MIN('1. Data'!K:K))</f>
        <v>0.1616766467</v>
      </c>
      <c r="L781" s="61">
        <f>('1. Data'!L778-MIN('1. Data'!L:L))/(MAX('1. Data'!L:L)-MIN('1. Data'!L:L))</f>
        <v>0.2923076923</v>
      </c>
      <c r="M781" s="61">
        <f>('1. Data'!M778-MIN('1. Data'!M:M))/(MAX('1. Data'!M:M)-MIN('1. Data'!M:M))</f>
        <v>0.6</v>
      </c>
    </row>
    <row r="782" ht="15.75" customHeight="1">
      <c r="A782" s="60">
        <v>778.0</v>
      </c>
      <c r="B782" s="61">
        <f>('1. Data'!B779-MIN('1. Data'!B:B))/(MAX('1. Data'!B:B)-MIN('1. Data'!B:B))</f>
        <v>0.203539823</v>
      </c>
      <c r="C782" s="61">
        <f>(MAX('1. Data'!C:C)-'1. Data'!C779)/(MAX('1. Data'!C:C)-MIN('1. Data'!C:C))</f>
        <v>0.647260274</v>
      </c>
      <c r="D782" s="61">
        <f>('1. Data'!D779-MIN('1. Data'!D:D))/(MAX('1. Data'!D:D)-MIN('1. Data'!D:D))</f>
        <v>0.17</v>
      </c>
      <c r="E782" s="61">
        <f>('1. Data'!E779-MIN('1. Data'!E:E))/(MAX('1. Data'!E:E)-MIN('1. Data'!E:E))</f>
        <v>0.102739726</v>
      </c>
      <c r="F782" s="61">
        <f>(MAX('1. Data'!F:F)-'1. Data'!F779)/(MAX('1. Data'!F:F)-MIN('1. Data'!F:F))</f>
        <v>0.6176961603</v>
      </c>
      <c r="G782" s="61">
        <f>(MAX('1. Data'!G:G)-'1. Data'!G779)/(MAX('1. Data'!G:G)-MIN('1. Data'!G:G))</f>
        <v>0.9295774648</v>
      </c>
      <c r="H782" s="61">
        <f>(MAX('1. Data'!H:H)-'1. Data'!H779)/(MAX('1. Data'!H:H)-MIN('1. Data'!H:H))</f>
        <v>0.9575971731</v>
      </c>
      <c r="I782" s="61">
        <f>(MAX('1. Data'!I:I)-'1. Data'!I779)/(MAX('1. Data'!I:I)-MIN('1. Data'!I:I))</f>
        <v>0.5572687225</v>
      </c>
      <c r="J782" s="61">
        <f>(MAX('1. Data'!J:J)-'1. Data'!J779)/(MAX('1. Data'!J:J)-MIN('1. Data'!J:J))</f>
        <v>0.4803149606</v>
      </c>
      <c r="K782" s="61">
        <f>('1. Data'!K779-MIN('1. Data'!K:K))/(MAX('1. Data'!K:K)-MIN('1. Data'!K:K))</f>
        <v>0.1556886228</v>
      </c>
      <c r="L782" s="61">
        <f>('1. Data'!L779-MIN('1. Data'!L:L))/(MAX('1. Data'!L:L)-MIN('1. Data'!L:L))</f>
        <v>0.2923076923</v>
      </c>
      <c r="M782" s="61">
        <f>('1. Data'!M779-MIN('1. Data'!M:M))/(MAX('1. Data'!M:M)-MIN('1. Data'!M:M))</f>
        <v>0.6</v>
      </c>
    </row>
    <row r="783" ht="15.75" customHeight="1">
      <c r="A783" s="60">
        <v>779.0</v>
      </c>
      <c r="B783" s="61">
        <f>('1. Data'!B780-MIN('1. Data'!B:B))/(MAX('1. Data'!B:B)-MIN('1. Data'!B:B))</f>
        <v>0.3274336283</v>
      </c>
      <c r="C783" s="61">
        <f>(MAX('1. Data'!C:C)-'1. Data'!C780)/(MAX('1. Data'!C:C)-MIN('1. Data'!C:C))</f>
        <v>0.7876712329</v>
      </c>
      <c r="D783" s="61">
        <f>('1. Data'!D780-MIN('1. Data'!D:D))/(MAX('1. Data'!D:D)-MIN('1. Data'!D:D))</f>
        <v>0.3</v>
      </c>
      <c r="E783" s="61">
        <f>('1. Data'!E780-MIN('1. Data'!E:E))/(MAX('1. Data'!E:E)-MIN('1. Data'!E:E))</f>
        <v>0.1712328767</v>
      </c>
      <c r="F783" s="61">
        <f>(MAX('1. Data'!F:F)-'1. Data'!F780)/(MAX('1. Data'!F:F)-MIN('1. Data'!F:F))</f>
        <v>0.8881469115</v>
      </c>
      <c r="G783" s="61">
        <f>(MAX('1. Data'!G:G)-'1. Data'!G780)/(MAX('1. Data'!G:G)-MIN('1. Data'!G:G))</f>
        <v>0.9154929577</v>
      </c>
      <c r="H783" s="61">
        <f>(MAX('1. Data'!H:H)-'1. Data'!H780)/(MAX('1. Data'!H:H)-MIN('1. Data'!H:H))</f>
        <v>0.9010600707</v>
      </c>
      <c r="I783" s="61">
        <f>(MAX('1. Data'!I:I)-'1. Data'!I780)/(MAX('1. Data'!I:I)-MIN('1. Data'!I:I))</f>
        <v>0.4265785609</v>
      </c>
      <c r="J783" s="61">
        <f>(MAX('1. Data'!J:J)-'1. Data'!J780)/(MAX('1. Data'!J:J)-MIN('1. Data'!J:J))</f>
        <v>0.5118110236</v>
      </c>
      <c r="K783" s="61">
        <f>('1. Data'!K780-MIN('1. Data'!K:K))/(MAX('1. Data'!K:K)-MIN('1. Data'!K:K))</f>
        <v>0.1676646707</v>
      </c>
      <c r="L783" s="61">
        <f>('1. Data'!L780-MIN('1. Data'!L:L))/(MAX('1. Data'!L:L)-MIN('1. Data'!L:L))</f>
        <v>0.3230769231</v>
      </c>
      <c r="M783" s="61">
        <f>('1. Data'!M780-MIN('1. Data'!M:M))/(MAX('1. Data'!M:M)-MIN('1. Data'!M:M))</f>
        <v>0.4</v>
      </c>
    </row>
    <row r="784" ht="15.75" customHeight="1">
      <c r="A784" s="60">
        <v>780.0</v>
      </c>
      <c r="B784" s="61">
        <f>('1. Data'!B781-MIN('1. Data'!B:B))/(MAX('1. Data'!B:B)-MIN('1. Data'!B:B))</f>
        <v>0.2212389381</v>
      </c>
      <c r="C784" s="61">
        <f>(MAX('1. Data'!C:C)-'1. Data'!C781)/(MAX('1. Data'!C:C)-MIN('1. Data'!C:C))</f>
        <v>0.7260273973</v>
      </c>
      <c r="D784" s="61">
        <f>('1. Data'!D781-MIN('1. Data'!D:D))/(MAX('1. Data'!D:D)-MIN('1. Data'!D:D))</f>
        <v>0.03</v>
      </c>
      <c r="E784" s="61">
        <f>('1. Data'!E781-MIN('1. Data'!E:E))/(MAX('1. Data'!E:E)-MIN('1. Data'!E:E))</f>
        <v>0.1164383562</v>
      </c>
      <c r="F784" s="61">
        <f>(MAX('1. Data'!F:F)-'1. Data'!F781)/(MAX('1. Data'!F:F)-MIN('1. Data'!F:F))</f>
        <v>0.8931552588</v>
      </c>
      <c r="G784" s="61">
        <f>(MAX('1. Data'!G:G)-'1. Data'!G781)/(MAX('1. Data'!G:G)-MIN('1. Data'!G:G))</f>
        <v>0.7183098592</v>
      </c>
      <c r="H784" s="61">
        <f>(MAX('1. Data'!H:H)-'1. Data'!H781)/(MAX('1. Data'!H:H)-MIN('1. Data'!H:H))</f>
        <v>0.6961130742</v>
      </c>
      <c r="I784" s="61">
        <f>(MAX('1. Data'!I:I)-'1. Data'!I781)/(MAX('1. Data'!I:I)-MIN('1. Data'!I:I))</f>
        <v>0.4581497797</v>
      </c>
      <c r="J784" s="61">
        <f>(MAX('1. Data'!J:J)-'1. Data'!J781)/(MAX('1. Data'!J:J)-MIN('1. Data'!J:J))</f>
        <v>0.4015748031</v>
      </c>
      <c r="K784" s="61">
        <f>('1. Data'!K781-MIN('1. Data'!K:K))/(MAX('1. Data'!K:K)-MIN('1. Data'!K:K))</f>
        <v>0.1616766467</v>
      </c>
      <c r="L784" s="61">
        <f>('1. Data'!L781-MIN('1. Data'!L:L))/(MAX('1. Data'!L:L)-MIN('1. Data'!L:L))</f>
        <v>0.2153846154</v>
      </c>
      <c r="M784" s="61">
        <f>('1. Data'!M781-MIN('1. Data'!M:M))/(MAX('1. Data'!M:M)-MIN('1. Data'!M:M))</f>
        <v>0.4</v>
      </c>
    </row>
    <row r="785" ht="15.75" customHeight="1">
      <c r="A785" s="60">
        <v>781.0</v>
      </c>
      <c r="B785" s="61">
        <f>('1. Data'!B782-MIN('1. Data'!B:B))/(MAX('1. Data'!B:B)-MIN('1. Data'!B:B))</f>
        <v>0.2123893805</v>
      </c>
      <c r="C785" s="61">
        <f>(MAX('1. Data'!C:C)-'1. Data'!C782)/(MAX('1. Data'!C:C)-MIN('1. Data'!C:C))</f>
        <v>0.6917808219</v>
      </c>
      <c r="D785" s="61">
        <f>('1. Data'!D782-MIN('1. Data'!D:D))/(MAX('1. Data'!D:D)-MIN('1. Data'!D:D))</f>
        <v>0</v>
      </c>
      <c r="E785" s="61">
        <f>('1. Data'!E782-MIN('1. Data'!E:E))/(MAX('1. Data'!E:E)-MIN('1. Data'!E:E))</f>
        <v>0.07534246575</v>
      </c>
      <c r="F785" s="61">
        <f>(MAX('1. Data'!F:F)-'1. Data'!F782)/(MAX('1. Data'!F:F)-MIN('1. Data'!F:F))</f>
        <v>0.7028380634</v>
      </c>
      <c r="G785" s="61">
        <f>(MAX('1. Data'!G:G)-'1. Data'!G782)/(MAX('1. Data'!G:G)-MIN('1. Data'!G:G))</f>
        <v>0.8450704225</v>
      </c>
      <c r="H785" s="61">
        <f>(MAX('1. Data'!H:H)-'1. Data'!H782)/(MAX('1. Data'!H:H)-MIN('1. Data'!H:H))</f>
        <v>0.8621908127</v>
      </c>
      <c r="I785" s="61">
        <f>(MAX('1. Data'!I:I)-'1. Data'!I782)/(MAX('1. Data'!I:I)-MIN('1. Data'!I:I))</f>
        <v>0.5088105727</v>
      </c>
      <c r="J785" s="61">
        <f>(MAX('1. Data'!J:J)-'1. Data'!J782)/(MAX('1. Data'!J:J)-MIN('1. Data'!J:J))</f>
        <v>0.5511811024</v>
      </c>
      <c r="K785" s="61">
        <f>('1. Data'!K782-MIN('1. Data'!K:K))/(MAX('1. Data'!K:K)-MIN('1. Data'!K:K))</f>
        <v>0.1616766467</v>
      </c>
      <c r="L785" s="61">
        <f>('1. Data'!L782-MIN('1. Data'!L:L))/(MAX('1. Data'!L:L)-MIN('1. Data'!L:L))</f>
        <v>0.1538461538</v>
      </c>
      <c r="M785" s="61">
        <f>('1. Data'!M782-MIN('1. Data'!M:M))/(MAX('1. Data'!M:M)-MIN('1. Data'!M:M))</f>
        <v>0.6</v>
      </c>
    </row>
    <row r="786" ht="15.75" customHeight="1">
      <c r="A786" s="60">
        <v>782.0</v>
      </c>
      <c r="B786" s="61">
        <f>('1. Data'!B783-MIN('1. Data'!B:B))/(MAX('1. Data'!B:B)-MIN('1. Data'!B:B))</f>
        <v>0.1681415929</v>
      </c>
      <c r="C786" s="61">
        <f>(MAX('1. Data'!C:C)-'1. Data'!C783)/(MAX('1. Data'!C:C)-MIN('1. Data'!C:C))</f>
        <v>0.7671232877</v>
      </c>
      <c r="D786" s="61">
        <f>('1. Data'!D783-MIN('1. Data'!D:D))/(MAX('1. Data'!D:D)-MIN('1. Data'!D:D))</f>
        <v>0.14</v>
      </c>
      <c r="E786" s="61">
        <f>('1. Data'!E783-MIN('1. Data'!E:E))/(MAX('1. Data'!E:E)-MIN('1. Data'!E:E))</f>
        <v>0.102739726</v>
      </c>
      <c r="F786" s="61">
        <f>(MAX('1. Data'!F:F)-'1. Data'!F783)/(MAX('1. Data'!F:F)-MIN('1. Data'!F:F))</f>
        <v>0.8297161937</v>
      </c>
      <c r="G786" s="61">
        <f>(MAX('1. Data'!G:G)-'1. Data'!G783)/(MAX('1. Data'!G:G)-MIN('1. Data'!G:G))</f>
        <v>0.8873239437</v>
      </c>
      <c r="H786" s="61">
        <f>(MAX('1. Data'!H:H)-'1. Data'!H783)/(MAX('1. Data'!H:H)-MIN('1. Data'!H:H))</f>
        <v>0.890459364</v>
      </c>
      <c r="I786" s="61">
        <f>(MAX('1. Data'!I:I)-'1. Data'!I783)/(MAX('1. Data'!I:I)-MIN('1. Data'!I:I))</f>
        <v>0.4676945668</v>
      </c>
      <c r="J786" s="61">
        <f>(MAX('1. Data'!J:J)-'1. Data'!J783)/(MAX('1. Data'!J:J)-MIN('1. Data'!J:J))</f>
        <v>0.2755905512</v>
      </c>
      <c r="K786" s="61">
        <f>('1. Data'!K783-MIN('1. Data'!K:K))/(MAX('1. Data'!K:K)-MIN('1. Data'!K:K))</f>
        <v>0.1916167665</v>
      </c>
      <c r="L786" s="61">
        <f>('1. Data'!L783-MIN('1. Data'!L:L))/(MAX('1. Data'!L:L)-MIN('1. Data'!L:L))</f>
        <v>0.2153846154</v>
      </c>
      <c r="M786" s="61">
        <f>('1. Data'!M783-MIN('1. Data'!M:M))/(MAX('1. Data'!M:M)-MIN('1. Data'!M:M))</f>
        <v>0.4</v>
      </c>
    </row>
    <row r="787" ht="15.75" customHeight="1">
      <c r="A787" s="60">
        <v>783.0</v>
      </c>
      <c r="B787" s="61">
        <f>('1. Data'!B784-MIN('1. Data'!B:B))/(MAX('1. Data'!B:B)-MIN('1. Data'!B:B))</f>
        <v>0.389380531</v>
      </c>
      <c r="C787" s="61">
        <f>(MAX('1. Data'!C:C)-'1. Data'!C784)/(MAX('1. Data'!C:C)-MIN('1. Data'!C:C))</f>
        <v>0.5205479452</v>
      </c>
      <c r="D787" s="61">
        <f>('1. Data'!D784-MIN('1. Data'!D:D))/(MAX('1. Data'!D:D)-MIN('1. Data'!D:D))</f>
        <v>0.05</v>
      </c>
      <c r="E787" s="61">
        <f>('1. Data'!E784-MIN('1. Data'!E:E))/(MAX('1. Data'!E:E)-MIN('1. Data'!E:E))</f>
        <v>0.102739726</v>
      </c>
      <c r="F787" s="61">
        <f>(MAX('1. Data'!F:F)-'1. Data'!F784)/(MAX('1. Data'!F:F)-MIN('1. Data'!F:F))</f>
        <v>0.8848080134</v>
      </c>
      <c r="G787" s="61">
        <f>(MAX('1. Data'!G:G)-'1. Data'!G784)/(MAX('1. Data'!G:G)-MIN('1. Data'!G:G))</f>
        <v>0.6478873239</v>
      </c>
      <c r="H787" s="61">
        <f>(MAX('1. Data'!H:H)-'1. Data'!H784)/(MAX('1. Data'!H:H)-MIN('1. Data'!H:H))</f>
        <v>0.6819787986</v>
      </c>
      <c r="I787" s="61">
        <f>(MAX('1. Data'!I:I)-'1. Data'!I784)/(MAX('1. Data'!I:I)-MIN('1. Data'!I:I))</f>
        <v>0.4074889868</v>
      </c>
      <c r="J787" s="61">
        <f>(MAX('1. Data'!J:J)-'1. Data'!J784)/(MAX('1. Data'!J:J)-MIN('1. Data'!J:J))</f>
        <v>0.5118110236</v>
      </c>
      <c r="K787" s="61">
        <f>('1. Data'!K784-MIN('1. Data'!K:K))/(MAX('1. Data'!K:K)-MIN('1. Data'!K:K))</f>
        <v>0.119760479</v>
      </c>
      <c r="L787" s="61">
        <f>('1. Data'!L784-MIN('1. Data'!L:L))/(MAX('1. Data'!L:L)-MIN('1. Data'!L:L))</f>
        <v>0.2461538462</v>
      </c>
      <c r="M787" s="61">
        <f>('1. Data'!M784-MIN('1. Data'!M:M))/(MAX('1. Data'!M:M)-MIN('1. Data'!M:M))</f>
        <v>0.4</v>
      </c>
    </row>
    <row r="788" ht="15.75" customHeight="1">
      <c r="A788" s="60">
        <v>784.0</v>
      </c>
      <c r="B788" s="61">
        <f>('1. Data'!B785-MIN('1. Data'!B:B))/(MAX('1. Data'!B:B)-MIN('1. Data'!B:B))</f>
        <v>0.1681415929</v>
      </c>
      <c r="C788" s="61">
        <f>(MAX('1. Data'!C:C)-'1. Data'!C785)/(MAX('1. Data'!C:C)-MIN('1. Data'!C:C))</f>
        <v>0.7671232877</v>
      </c>
      <c r="D788" s="61">
        <f>('1. Data'!D785-MIN('1. Data'!D:D))/(MAX('1. Data'!D:D)-MIN('1. Data'!D:D))</f>
        <v>0.14</v>
      </c>
      <c r="E788" s="61">
        <f>('1. Data'!E785-MIN('1. Data'!E:E))/(MAX('1. Data'!E:E)-MIN('1. Data'!E:E))</f>
        <v>0.102739726</v>
      </c>
      <c r="F788" s="61">
        <f>(MAX('1. Data'!F:F)-'1. Data'!F785)/(MAX('1. Data'!F:F)-MIN('1. Data'!F:F))</f>
        <v>0.8297161937</v>
      </c>
      <c r="G788" s="61">
        <f>(MAX('1. Data'!G:G)-'1. Data'!G785)/(MAX('1. Data'!G:G)-MIN('1. Data'!G:G))</f>
        <v>0.8873239437</v>
      </c>
      <c r="H788" s="61">
        <f>(MAX('1. Data'!H:H)-'1. Data'!H785)/(MAX('1. Data'!H:H)-MIN('1. Data'!H:H))</f>
        <v>0.890459364</v>
      </c>
      <c r="I788" s="61">
        <f>(MAX('1. Data'!I:I)-'1. Data'!I785)/(MAX('1. Data'!I:I)-MIN('1. Data'!I:I))</f>
        <v>0.4676945668</v>
      </c>
      <c r="J788" s="61">
        <f>(MAX('1. Data'!J:J)-'1. Data'!J785)/(MAX('1. Data'!J:J)-MIN('1. Data'!J:J))</f>
        <v>0.2755905512</v>
      </c>
      <c r="K788" s="61">
        <f>('1. Data'!K785-MIN('1. Data'!K:K))/(MAX('1. Data'!K:K)-MIN('1. Data'!K:K))</f>
        <v>0.1916167665</v>
      </c>
      <c r="L788" s="61">
        <f>('1. Data'!L785-MIN('1. Data'!L:L))/(MAX('1. Data'!L:L)-MIN('1. Data'!L:L))</f>
        <v>0.2153846154</v>
      </c>
      <c r="M788" s="61">
        <f>('1. Data'!M785-MIN('1. Data'!M:M))/(MAX('1. Data'!M:M)-MIN('1. Data'!M:M))</f>
        <v>0.4</v>
      </c>
    </row>
    <row r="789" ht="15.75" customHeight="1">
      <c r="A789" s="60">
        <v>785.0</v>
      </c>
      <c r="B789" s="61">
        <f>('1. Data'!B786-MIN('1. Data'!B:B))/(MAX('1. Data'!B:B)-MIN('1. Data'!B:B))</f>
        <v>0.2212389381</v>
      </c>
      <c r="C789" s="61">
        <f>(MAX('1. Data'!C:C)-'1. Data'!C786)/(MAX('1. Data'!C:C)-MIN('1. Data'!C:C))</f>
        <v>0.6780821918</v>
      </c>
      <c r="D789" s="61">
        <f>('1. Data'!D786-MIN('1. Data'!D:D))/(MAX('1. Data'!D:D)-MIN('1. Data'!D:D))</f>
        <v>0.01</v>
      </c>
      <c r="E789" s="61">
        <f>('1. Data'!E786-MIN('1. Data'!E:E))/(MAX('1. Data'!E:E)-MIN('1. Data'!E:E))</f>
        <v>0.1095890411</v>
      </c>
      <c r="F789" s="61">
        <f>(MAX('1. Data'!F:F)-'1. Data'!F786)/(MAX('1. Data'!F:F)-MIN('1. Data'!F:F))</f>
        <v>0.8914858097</v>
      </c>
      <c r="G789" s="61">
        <f>(MAX('1. Data'!G:G)-'1. Data'!G786)/(MAX('1. Data'!G:G)-MIN('1. Data'!G:G))</f>
        <v>0.7323943662</v>
      </c>
      <c r="H789" s="61">
        <f>(MAX('1. Data'!H:H)-'1. Data'!H786)/(MAX('1. Data'!H:H)-MIN('1. Data'!H:H))</f>
        <v>0.7208480565</v>
      </c>
      <c r="I789" s="61">
        <f>(MAX('1. Data'!I:I)-'1. Data'!I786)/(MAX('1. Data'!I:I)-MIN('1. Data'!I:I))</f>
        <v>0.4574155653</v>
      </c>
      <c r="J789" s="61">
        <f>(MAX('1. Data'!J:J)-'1. Data'!J786)/(MAX('1. Data'!J:J)-MIN('1. Data'!J:J))</f>
        <v>0.3622047244</v>
      </c>
      <c r="K789" s="61">
        <f>('1. Data'!K786-MIN('1. Data'!K:K))/(MAX('1. Data'!K:K)-MIN('1. Data'!K:K))</f>
        <v>0.1556886228</v>
      </c>
      <c r="L789" s="61">
        <f>('1. Data'!L786-MIN('1. Data'!L:L))/(MAX('1. Data'!L:L)-MIN('1. Data'!L:L))</f>
        <v>0.2153846154</v>
      </c>
      <c r="M789" s="61">
        <f>('1. Data'!M786-MIN('1. Data'!M:M))/(MAX('1. Data'!M:M)-MIN('1. Data'!M:M))</f>
        <v>0.4</v>
      </c>
    </row>
    <row r="790" ht="15.75" customHeight="1">
      <c r="A790" s="60">
        <v>786.0</v>
      </c>
      <c r="B790" s="61">
        <f>('1. Data'!B787-MIN('1. Data'!B:B))/(MAX('1. Data'!B:B)-MIN('1. Data'!B:B))</f>
        <v>0.4690265487</v>
      </c>
      <c r="C790" s="61">
        <f>(MAX('1. Data'!C:C)-'1. Data'!C787)/(MAX('1. Data'!C:C)-MIN('1. Data'!C:C))</f>
        <v>0.8424657534</v>
      </c>
      <c r="D790" s="61">
        <f>('1. Data'!D787-MIN('1. Data'!D:D))/(MAX('1. Data'!D:D)-MIN('1. Data'!D:D))</f>
        <v>0.41</v>
      </c>
      <c r="E790" s="61">
        <f>('1. Data'!E787-MIN('1. Data'!E:E))/(MAX('1. Data'!E:E)-MIN('1. Data'!E:E))</f>
        <v>0.09589041096</v>
      </c>
      <c r="F790" s="61">
        <f>(MAX('1. Data'!F:F)-'1. Data'!F787)/(MAX('1. Data'!F:F)-MIN('1. Data'!F:F))</f>
        <v>0.8814691152</v>
      </c>
      <c r="G790" s="61">
        <f>(MAX('1. Data'!G:G)-'1. Data'!G787)/(MAX('1. Data'!G:G)-MIN('1. Data'!G:G))</f>
        <v>0.8591549296</v>
      </c>
      <c r="H790" s="61">
        <f>(MAX('1. Data'!H:H)-'1. Data'!H787)/(MAX('1. Data'!H:H)-MIN('1. Data'!H:H))</f>
        <v>0.8056537102</v>
      </c>
      <c r="I790" s="61">
        <f>(MAX('1. Data'!I:I)-'1. Data'!I787)/(MAX('1. Data'!I:I)-MIN('1. Data'!I:I))</f>
        <v>0.4030837004</v>
      </c>
      <c r="J790" s="61">
        <f>(MAX('1. Data'!J:J)-'1. Data'!J787)/(MAX('1. Data'!J:J)-MIN('1. Data'!J:J))</f>
        <v>0.6299212598</v>
      </c>
      <c r="K790" s="61">
        <f>('1. Data'!K787-MIN('1. Data'!K:K))/(MAX('1. Data'!K:K)-MIN('1. Data'!K:K))</f>
        <v>0.1017964072</v>
      </c>
      <c r="L790" s="61">
        <f>('1. Data'!L787-MIN('1. Data'!L:L))/(MAX('1. Data'!L:L)-MIN('1. Data'!L:L))</f>
        <v>0.1692307692</v>
      </c>
      <c r="M790" s="61">
        <f>('1. Data'!M787-MIN('1. Data'!M:M))/(MAX('1. Data'!M:M)-MIN('1. Data'!M:M))</f>
        <v>0.4</v>
      </c>
    </row>
    <row r="791" ht="15.75" customHeight="1">
      <c r="A791" s="60">
        <v>787.0</v>
      </c>
      <c r="B791" s="61">
        <f>('1. Data'!B788-MIN('1. Data'!B:B))/(MAX('1. Data'!B:B)-MIN('1. Data'!B:B))</f>
        <v>0.4690265487</v>
      </c>
      <c r="C791" s="61">
        <f>(MAX('1. Data'!C:C)-'1. Data'!C788)/(MAX('1. Data'!C:C)-MIN('1. Data'!C:C))</f>
        <v>0.8424657534</v>
      </c>
      <c r="D791" s="61">
        <f>('1. Data'!D788-MIN('1. Data'!D:D))/(MAX('1. Data'!D:D)-MIN('1. Data'!D:D))</f>
        <v>0.41</v>
      </c>
      <c r="E791" s="61">
        <f>('1. Data'!E788-MIN('1. Data'!E:E))/(MAX('1. Data'!E:E)-MIN('1. Data'!E:E))</f>
        <v>0.09589041096</v>
      </c>
      <c r="F791" s="61">
        <f>(MAX('1. Data'!F:F)-'1. Data'!F788)/(MAX('1. Data'!F:F)-MIN('1. Data'!F:F))</f>
        <v>0.8814691152</v>
      </c>
      <c r="G791" s="61">
        <f>(MAX('1. Data'!G:G)-'1. Data'!G788)/(MAX('1. Data'!G:G)-MIN('1. Data'!G:G))</f>
        <v>0.8591549296</v>
      </c>
      <c r="H791" s="61">
        <f>(MAX('1. Data'!H:H)-'1. Data'!H788)/(MAX('1. Data'!H:H)-MIN('1. Data'!H:H))</f>
        <v>0.8056537102</v>
      </c>
      <c r="I791" s="61">
        <f>(MAX('1. Data'!I:I)-'1. Data'!I788)/(MAX('1. Data'!I:I)-MIN('1. Data'!I:I))</f>
        <v>0.4030837004</v>
      </c>
      <c r="J791" s="61">
        <f>(MAX('1. Data'!J:J)-'1. Data'!J788)/(MAX('1. Data'!J:J)-MIN('1. Data'!J:J))</f>
        <v>0.6299212598</v>
      </c>
      <c r="K791" s="61">
        <f>('1. Data'!K788-MIN('1. Data'!K:K))/(MAX('1. Data'!K:K)-MIN('1. Data'!K:K))</f>
        <v>0.1017964072</v>
      </c>
      <c r="L791" s="61">
        <f>('1. Data'!L788-MIN('1. Data'!L:L))/(MAX('1. Data'!L:L)-MIN('1. Data'!L:L))</f>
        <v>0.1692307692</v>
      </c>
      <c r="M791" s="61">
        <f>('1. Data'!M788-MIN('1. Data'!M:M))/(MAX('1. Data'!M:M)-MIN('1. Data'!M:M))</f>
        <v>0.4</v>
      </c>
    </row>
    <row r="792" ht="15.75" customHeight="1">
      <c r="A792" s="60">
        <v>788.0</v>
      </c>
      <c r="B792" s="61">
        <f>('1. Data'!B789-MIN('1. Data'!B:B))/(MAX('1. Data'!B:B)-MIN('1. Data'!B:B))</f>
        <v>0.4778761062</v>
      </c>
      <c r="C792" s="61">
        <f>(MAX('1. Data'!C:C)-'1. Data'!C789)/(MAX('1. Data'!C:C)-MIN('1. Data'!C:C))</f>
        <v>0.698630137</v>
      </c>
      <c r="D792" s="61">
        <f>('1. Data'!D789-MIN('1. Data'!D:D))/(MAX('1. Data'!D:D)-MIN('1. Data'!D:D))</f>
        <v>0.24</v>
      </c>
      <c r="E792" s="61">
        <f>('1. Data'!E789-MIN('1. Data'!E:E))/(MAX('1. Data'!E:E)-MIN('1. Data'!E:E))</f>
        <v>0.08904109589</v>
      </c>
      <c r="F792" s="61">
        <f>(MAX('1. Data'!F:F)-'1. Data'!F789)/(MAX('1. Data'!F:F)-MIN('1. Data'!F:F))</f>
        <v>0.8881469115</v>
      </c>
      <c r="G792" s="61">
        <f>(MAX('1. Data'!G:G)-'1. Data'!G789)/(MAX('1. Data'!G:G)-MIN('1. Data'!G:G))</f>
        <v>0.7464788732</v>
      </c>
      <c r="H792" s="61">
        <f>(MAX('1. Data'!H:H)-'1. Data'!H789)/(MAX('1. Data'!H:H)-MIN('1. Data'!H:H))</f>
        <v>0.816254417</v>
      </c>
      <c r="I792" s="61">
        <f>(MAX('1. Data'!I:I)-'1. Data'!I789)/(MAX('1. Data'!I:I)-MIN('1. Data'!I:I))</f>
        <v>0.3370044053</v>
      </c>
      <c r="J792" s="61">
        <f>(MAX('1. Data'!J:J)-'1. Data'!J789)/(MAX('1. Data'!J:J)-MIN('1. Data'!J:J))</f>
        <v>0.6535433071</v>
      </c>
      <c r="K792" s="61">
        <f>('1. Data'!K789-MIN('1. Data'!K:K))/(MAX('1. Data'!K:K)-MIN('1. Data'!K:K))</f>
        <v>0.1377245509</v>
      </c>
      <c r="L792" s="61">
        <f>('1. Data'!L789-MIN('1. Data'!L:L))/(MAX('1. Data'!L:L)-MIN('1. Data'!L:L))</f>
        <v>0.2615384615</v>
      </c>
      <c r="M792" s="61">
        <f>('1. Data'!M789-MIN('1. Data'!M:M))/(MAX('1. Data'!M:M)-MIN('1. Data'!M:M))</f>
        <v>0.6</v>
      </c>
    </row>
    <row r="793" ht="15.75" customHeight="1">
      <c r="A793" s="60">
        <v>789.0</v>
      </c>
      <c r="B793" s="61">
        <f>('1. Data'!B790-MIN('1. Data'!B:B))/(MAX('1. Data'!B:B)-MIN('1. Data'!B:B))</f>
        <v>0.4778761062</v>
      </c>
      <c r="C793" s="61">
        <f>(MAX('1. Data'!C:C)-'1. Data'!C790)/(MAX('1. Data'!C:C)-MIN('1. Data'!C:C))</f>
        <v>0.698630137</v>
      </c>
      <c r="D793" s="61">
        <f>('1. Data'!D790-MIN('1. Data'!D:D))/(MAX('1. Data'!D:D)-MIN('1. Data'!D:D))</f>
        <v>0.24</v>
      </c>
      <c r="E793" s="61">
        <f>('1. Data'!E790-MIN('1. Data'!E:E))/(MAX('1. Data'!E:E)-MIN('1. Data'!E:E))</f>
        <v>0.08904109589</v>
      </c>
      <c r="F793" s="61">
        <f>(MAX('1. Data'!F:F)-'1. Data'!F790)/(MAX('1. Data'!F:F)-MIN('1. Data'!F:F))</f>
        <v>0.8881469115</v>
      </c>
      <c r="G793" s="61">
        <f>(MAX('1. Data'!G:G)-'1. Data'!G790)/(MAX('1. Data'!G:G)-MIN('1. Data'!G:G))</f>
        <v>0.7464788732</v>
      </c>
      <c r="H793" s="61">
        <f>(MAX('1. Data'!H:H)-'1. Data'!H790)/(MAX('1. Data'!H:H)-MIN('1. Data'!H:H))</f>
        <v>0.816254417</v>
      </c>
      <c r="I793" s="61">
        <f>(MAX('1. Data'!I:I)-'1. Data'!I790)/(MAX('1. Data'!I:I)-MIN('1. Data'!I:I))</f>
        <v>0.3370044053</v>
      </c>
      <c r="J793" s="61">
        <f>(MAX('1. Data'!J:J)-'1. Data'!J790)/(MAX('1. Data'!J:J)-MIN('1. Data'!J:J))</f>
        <v>0.6535433071</v>
      </c>
      <c r="K793" s="61">
        <f>('1. Data'!K790-MIN('1. Data'!K:K))/(MAX('1. Data'!K:K)-MIN('1. Data'!K:K))</f>
        <v>0.1377245509</v>
      </c>
      <c r="L793" s="61">
        <f>('1. Data'!L790-MIN('1. Data'!L:L))/(MAX('1. Data'!L:L)-MIN('1. Data'!L:L))</f>
        <v>0.2615384615</v>
      </c>
      <c r="M793" s="61">
        <f>('1. Data'!M790-MIN('1. Data'!M:M))/(MAX('1. Data'!M:M)-MIN('1. Data'!M:M))</f>
        <v>0.6</v>
      </c>
    </row>
    <row r="794" ht="15.75" customHeight="1">
      <c r="A794" s="60">
        <v>790.0</v>
      </c>
      <c r="B794" s="61">
        <f>('1. Data'!B791-MIN('1. Data'!B:B))/(MAX('1. Data'!B:B)-MIN('1. Data'!B:B))</f>
        <v>0.3539823009</v>
      </c>
      <c r="C794" s="61">
        <f>(MAX('1. Data'!C:C)-'1. Data'!C791)/(MAX('1. Data'!C:C)-MIN('1. Data'!C:C))</f>
        <v>0.6506849315</v>
      </c>
      <c r="D794" s="61">
        <f>('1. Data'!D791-MIN('1. Data'!D:D))/(MAX('1. Data'!D:D)-MIN('1. Data'!D:D))</f>
        <v>0.17</v>
      </c>
      <c r="E794" s="61">
        <f>('1. Data'!E791-MIN('1. Data'!E:E))/(MAX('1. Data'!E:E)-MIN('1. Data'!E:E))</f>
        <v>0.1369863014</v>
      </c>
      <c r="F794" s="61">
        <f>(MAX('1. Data'!F:F)-'1. Data'!F791)/(MAX('1. Data'!F:F)-MIN('1. Data'!F:F))</f>
        <v>0.8547579299</v>
      </c>
      <c r="G794" s="61">
        <f>(MAX('1. Data'!G:G)-'1. Data'!G791)/(MAX('1. Data'!G:G)-MIN('1. Data'!G:G))</f>
        <v>0.7183098592</v>
      </c>
      <c r="H794" s="61">
        <f>(MAX('1. Data'!H:H)-'1. Data'!H791)/(MAX('1. Data'!H:H)-MIN('1. Data'!H:H))</f>
        <v>0.6007067138</v>
      </c>
      <c r="I794" s="61">
        <f>(MAX('1. Data'!I:I)-'1. Data'!I791)/(MAX('1. Data'!I:I)-MIN('1. Data'!I:I))</f>
        <v>0.4177679883</v>
      </c>
      <c r="J794" s="61">
        <f>(MAX('1. Data'!J:J)-'1. Data'!J791)/(MAX('1. Data'!J:J)-MIN('1. Data'!J:J))</f>
        <v>0.7244094488</v>
      </c>
      <c r="K794" s="61">
        <f>('1. Data'!K791-MIN('1. Data'!K:K))/(MAX('1. Data'!K:K)-MIN('1. Data'!K:K))</f>
        <v>0.1137724551</v>
      </c>
      <c r="L794" s="61">
        <f>('1. Data'!L791-MIN('1. Data'!L:L))/(MAX('1. Data'!L:L)-MIN('1. Data'!L:L))</f>
        <v>0.1384615385</v>
      </c>
      <c r="M794" s="61">
        <f>('1. Data'!M791-MIN('1. Data'!M:M))/(MAX('1. Data'!M:M)-MIN('1. Data'!M:M))</f>
        <v>0.4</v>
      </c>
    </row>
    <row r="795" ht="15.75" customHeight="1">
      <c r="A795" s="60">
        <v>791.0</v>
      </c>
      <c r="B795" s="61">
        <f>('1. Data'!B792-MIN('1. Data'!B:B))/(MAX('1. Data'!B:B)-MIN('1. Data'!B:B))</f>
        <v>0.2477876106</v>
      </c>
      <c r="C795" s="61">
        <f>(MAX('1. Data'!C:C)-'1. Data'!C792)/(MAX('1. Data'!C:C)-MIN('1. Data'!C:C))</f>
        <v>0.8287671233</v>
      </c>
      <c r="D795" s="61">
        <f>('1. Data'!D792-MIN('1. Data'!D:D))/(MAX('1. Data'!D:D)-MIN('1. Data'!D:D))</f>
        <v>0.43</v>
      </c>
      <c r="E795" s="61">
        <f>('1. Data'!E792-MIN('1. Data'!E:E))/(MAX('1. Data'!E:E)-MIN('1. Data'!E:E))</f>
        <v>0.1164383562</v>
      </c>
      <c r="F795" s="61">
        <f>(MAX('1. Data'!F:F)-'1. Data'!F792)/(MAX('1. Data'!F:F)-MIN('1. Data'!F:F))</f>
        <v>0.8831385643</v>
      </c>
      <c r="G795" s="61">
        <f>(MAX('1. Data'!G:G)-'1. Data'!G792)/(MAX('1. Data'!G:G)-MIN('1. Data'!G:G))</f>
        <v>0.7605633803</v>
      </c>
      <c r="H795" s="61">
        <f>(MAX('1. Data'!H:H)-'1. Data'!H792)/(MAX('1. Data'!H:H)-MIN('1. Data'!H:H))</f>
        <v>0.7314487633</v>
      </c>
      <c r="I795" s="61">
        <f>(MAX('1. Data'!I:I)-'1. Data'!I792)/(MAX('1. Data'!I:I)-MIN('1. Data'!I:I))</f>
        <v>0.4853157122</v>
      </c>
      <c r="J795" s="61">
        <f>(MAX('1. Data'!J:J)-'1. Data'!J792)/(MAX('1. Data'!J:J)-MIN('1. Data'!J:J))</f>
        <v>0.5354330709</v>
      </c>
      <c r="K795" s="61">
        <f>('1. Data'!K792-MIN('1. Data'!K:K))/(MAX('1. Data'!K:K)-MIN('1. Data'!K:K))</f>
        <v>0.2095808383</v>
      </c>
      <c r="L795" s="61">
        <f>('1. Data'!L792-MIN('1. Data'!L:L))/(MAX('1. Data'!L:L)-MIN('1. Data'!L:L))</f>
        <v>0.2</v>
      </c>
      <c r="M795" s="61">
        <f>('1. Data'!M792-MIN('1. Data'!M:M))/(MAX('1. Data'!M:M)-MIN('1. Data'!M:M))</f>
        <v>0.6</v>
      </c>
    </row>
    <row r="796" ht="15.75" customHeight="1">
      <c r="A796" s="60">
        <v>792.0</v>
      </c>
      <c r="B796" s="61">
        <f>('1. Data'!B793-MIN('1. Data'!B:B))/(MAX('1. Data'!B:B)-MIN('1. Data'!B:B))</f>
        <v>0.3716814159</v>
      </c>
      <c r="C796" s="61">
        <f>(MAX('1. Data'!C:C)-'1. Data'!C793)/(MAX('1. Data'!C:C)-MIN('1. Data'!C:C))</f>
        <v>0.6438356164</v>
      </c>
      <c r="D796" s="61">
        <f>('1. Data'!D793-MIN('1. Data'!D:D))/(MAX('1. Data'!D:D)-MIN('1. Data'!D:D))</f>
        <v>0.17</v>
      </c>
      <c r="E796" s="61">
        <f>('1. Data'!E793-MIN('1. Data'!E:E))/(MAX('1. Data'!E:E)-MIN('1. Data'!E:E))</f>
        <v>0.1369863014</v>
      </c>
      <c r="F796" s="61">
        <f>(MAX('1. Data'!F:F)-'1. Data'!F793)/(MAX('1. Data'!F:F)-MIN('1. Data'!F:F))</f>
        <v>0.8797996661</v>
      </c>
      <c r="G796" s="61">
        <f>(MAX('1. Data'!G:G)-'1. Data'!G793)/(MAX('1. Data'!G:G)-MIN('1. Data'!G:G))</f>
        <v>0.661971831</v>
      </c>
      <c r="H796" s="61">
        <f>(MAX('1. Data'!H:H)-'1. Data'!H793)/(MAX('1. Data'!H:H)-MIN('1. Data'!H:H))</f>
        <v>0.5618374558</v>
      </c>
      <c r="I796" s="61">
        <f>(MAX('1. Data'!I:I)-'1. Data'!I793)/(MAX('1. Data'!I:I)-MIN('1. Data'!I:I))</f>
        <v>0.4045521292</v>
      </c>
      <c r="J796" s="61">
        <f>(MAX('1. Data'!J:J)-'1. Data'!J793)/(MAX('1. Data'!J:J)-MIN('1. Data'!J:J))</f>
        <v>0.6141732283</v>
      </c>
      <c r="K796" s="61">
        <f>('1. Data'!K793-MIN('1. Data'!K:K))/(MAX('1. Data'!K:K)-MIN('1. Data'!K:K))</f>
        <v>0.125748503</v>
      </c>
      <c r="L796" s="61">
        <f>('1. Data'!L793-MIN('1. Data'!L:L))/(MAX('1. Data'!L:L)-MIN('1. Data'!L:L))</f>
        <v>0.1846153846</v>
      </c>
      <c r="M796" s="61">
        <f>('1. Data'!M793-MIN('1. Data'!M:M))/(MAX('1. Data'!M:M)-MIN('1. Data'!M:M))</f>
        <v>0.4</v>
      </c>
    </row>
    <row r="797" ht="15.75" customHeight="1">
      <c r="A797" s="60">
        <v>793.0</v>
      </c>
      <c r="B797" s="61">
        <f>('1. Data'!B794-MIN('1. Data'!B:B))/(MAX('1. Data'!B:B)-MIN('1. Data'!B:B))</f>
        <v>0.2212389381</v>
      </c>
      <c r="C797" s="61">
        <f>(MAX('1. Data'!C:C)-'1. Data'!C794)/(MAX('1. Data'!C:C)-MIN('1. Data'!C:C))</f>
        <v>0.6643835616</v>
      </c>
      <c r="D797" s="61">
        <f>('1. Data'!D794-MIN('1. Data'!D:D))/(MAX('1. Data'!D:D)-MIN('1. Data'!D:D))</f>
        <v>0.02</v>
      </c>
      <c r="E797" s="61">
        <f>('1. Data'!E794-MIN('1. Data'!E:E))/(MAX('1. Data'!E:E)-MIN('1. Data'!E:E))</f>
        <v>0.1095890411</v>
      </c>
      <c r="F797" s="61">
        <f>(MAX('1. Data'!F:F)-'1. Data'!F794)/(MAX('1. Data'!F:F)-MIN('1. Data'!F:F))</f>
        <v>0.8848080134</v>
      </c>
      <c r="G797" s="61">
        <f>(MAX('1. Data'!G:G)-'1. Data'!G794)/(MAX('1. Data'!G:G)-MIN('1. Data'!G:G))</f>
        <v>0.7746478873</v>
      </c>
      <c r="H797" s="61">
        <f>(MAX('1. Data'!H:H)-'1. Data'!H794)/(MAX('1. Data'!H:H)-MIN('1. Data'!H:H))</f>
        <v>0.7137809187</v>
      </c>
      <c r="I797" s="61">
        <f>(MAX('1. Data'!I:I)-'1. Data'!I794)/(MAX('1. Data'!I:I)-MIN('1. Data'!I:I))</f>
        <v>0.4581497797</v>
      </c>
      <c r="J797" s="61">
        <f>(MAX('1. Data'!J:J)-'1. Data'!J794)/(MAX('1. Data'!J:J)-MIN('1. Data'!J:J))</f>
        <v>0.4173228346</v>
      </c>
      <c r="K797" s="61">
        <f>('1. Data'!K794-MIN('1. Data'!K:K))/(MAX('1. Data'!K:K)-MIN('1. Data'!K:K))</f>
        <v>0.1616766467</v>
      </c>
      <c r="L797" s="61">
        <f>('1. Data'!L794-MIN('1. Data'!L:L))/(MAX('1. Data'!L:L)-MIN('1. Data'!L:L))</f>
        <v>0.2</v>
      </c>
      <c r="M797" s="61">
        <f>('1. Data'!M794-MIN('1. Data'!M:M))/(MAX('1. Data'!M:M)-MIN('1. Data'!M:M))</f>
        <v>0.6</v>
      </c>
    </row>
    <row r="798" ht="15.75" customHeight="1">
      <c r="A798" s="60">
        <v>794.0</v>
      </c>
      <c r="B798" s="61">
        <f>('1. Data'!B795-MIN('1. Data'!B:B))/(MAX('1. Data'!B:B)-MIN('1. Data'!B:B))</f>
        <v>0.2743362832</v>
      </c>
      <c r="C798" s="61">
        <f>(MAX('1. Data'!C:C)-'1. Data'!C795)/(MAX('1. Data'!C:C)-MIN('1. Data'!C:C))</f>
        <v>0.6712328767</v>
      </c>
      <c r="D798" s="61">
        <f>('1. Data'!D795-MIN('1. Data'!D:D))/(MAX('1. Data'!D:D)-MIN('1. Data'!D:D))</f>
        <v>0</v>
      </c>
      <c r="E798" s="61">
        <f>('1. Data'!E795-MIN('1. Data'!E:E))/(MAX('1. Data'!E:E)-MIN('1. Data'!E:E))</f>
        <v>0.1164383562</v>
      </c>
      <c r="F798" s="61">
        <f>(MAX('1. Data'!F:F)-'1. Data'!F795)/(MAX('1. Data'!F:F)-MIN('1. Data'!F:F))</f>
        <v>0.9282136895</v>
      </c>
      <c r="G798" s="61">
        <f>(MAX('1. Data'!G:G)-'1. Data'!G795)/(MAX('1. Data'!G:G)-MIN('1. Data'!G:G))</f>
        <v>0.9154929577</v>
      </c>
      <c r="H798" s="61">
        <f>(MAX('1. Data'!H:H)-'1. Data'!H795)/(MAX('1. Data'!H:H)-MIN('1. Data'!H:H))</f>
        <v>0.9752650177</v>
      </c>
      <c r="I798" s="61">
        <f>(MAX('1. Data'!I:I)-'1. Data'!I795)/(MAX('1. Data'!I:I)-MIN('1. Data'!I:I))</f>
        <v>0.5359765051</v>
      </c>
      <c r="J798" s="61">
        <f>(MAX('1. Data'!J:J)-'1. Data'!J795)/(MAX('1. Data'!J:J)-MIN('1. Data'!J:J))</f>
        <v>0.4960629921</v>
      </c>
      <c r="K798" s="61">
        <f>('1. Data'!K795-MIN('1. Data'!K:K))/(MAX('1. Data'!K:K)-MIN('1. Data'!K:K))</f>
        <v>0.1377245509</v>
      </c>
      <c r="L798" s="61">
        <f>('1. Data'!L795-MIN('1. Data'!L:L))/(MAX('1. Data'!L:L)-MIN('1. Data'!L:L))</f>
        <v>0.3692307692</v>
      </c>
      <c r="M798" s="61">
        <f>('1. Data'!M795-MIN('1. Data'!M:M))/(MAX('1. Data'!M:M)-MIN('1. Data'!M:M))</f>
        <v>0.4</v>
      </c>
    </row>
    <row r="799" ht="15.75" customHeight="1">
      <c r="A799" s="60">
        <v>795.0</v>
      </c>
      <c r="B799" s="61">
        <f>('1. Data'!B796-MIN('1. Data'!B:B))/(MAX('1. Data'!B:B)-MIN('1. Data'!B:B))</f>
        <v>0.4867256637</v>
      </c>
      <c r="C799" s="61">
        <f>(MAX('1. Data'!C:C)-'1. Data'!C796)/(MAX('1. Data'!C:C)-MIN('1. Data'!C:C))</f>
        <v>0.897260274</v>
      </c>
      <c r="D799" s="61">
        <f>('1. Data'!D796-MIN('1. Data'!D:D))/(MAX('1. Data'!D:D)-MIN('1. Data'!D:D))</f>
        <v>0.54</v>
      </c>
      <c r="E799" s="61">
        <f>('1. Data'!E796-MIN('1. Data'!E:E))/(MAX('1. Data'!E:E)-MIN('1. Data'!E:E))</f>
        <v>0.09589041096</v>
      </c>
      <c r="F799" s="61">
        <f>(MAX('1. Data'!F:F)-'1. Data'!F796)/(MAX('1. Data'!F:F)-MIN('1. Data'!F:F))</f>
        <v>0.9115191987</v>
      </c>
      <c r="G799" s="61">
        <f>(MAX('1. Data'!G:G)-'1. Data'!G796)/(MAX('1. Data'!G:G)-MIN('1. Data'!G:G))</f>
        <v>0.9154929577</v>
      </c>
      <c r="H799" s="61">
        <f>(MAX('1. Data'!H:H)-'1. Data'!H796)/(MAX('1. Data'!H:H)-MIN('1. Data'!H:H))</f>
        <v>0.9293286219</v>
      </c>
      <c r="I799" s="61">
        <f>(MAX('1. Data'!I:I)-'1. Data'!I796)/(MAX('1. Data'!I:I)-MIN('1. Data'!I:I))</f>
        <v>0.6152716593</v>
      </c>
      <c r="J799" s="61">
        <f>(MAX('1. Data'!J:J)-'1. Data'!J796)/(MAX('1. Data'!J:J)-MIN('1. Data'!J:J))</f>
        <v>0.6614173228</v>
      </c>
      <c r="K799" s="61">
        <f>('1. Data'!K796-MIN('1. Data'!K:K))/(MAX('1. Data'!K:K)-MIN('1. Data'!K:K))</f>
        <v>0.119760479</v>
      </c>
      <c r="L799" s="61">
        <f>('1. Data'!L796-MIN('1. Data'!L:L))/(MAX('1. Data'!L:L)-MIN('1. Data'!L:L))</f>
        <v>0.6307692308</v>
      </c>
      <c r="M799" s="61">
        <f>('1. Data'!M796-MIN('1. Data'!M:M))/(MAX('1. Data'!M:M)-MIN('1. Data'!M:M))</f>
        <v>0.6</v>
      </c>
    </row>
    <row r="800" ht="15.75" customHeight="1">
      <c r="A800" s="60">
        <v>796.0</v>
      </c>
      <c r="B800" s="61">
        <f>('1. Data'!B797-MIN('1. Data'!B:B))/(MAX('1. Data'!B:B)-MIN('1. Data'!B:B))</f>
        <v>0.5486725664</v>
      </c>
      <c r="C800" s="61">
        <f>(MAX('1. Data'!C:C)-'1. Data'!C797)/(MAX('1. Data'!C:C)-MIN('1. Data'!C:C))</f>
        <v>0.4726027397</v>
      </c>
      <c r="D800" s="61">
        <f>('1. Data'!D797-MIN('1. Data'!D:D))/(MAX('1. Data'!D:D)-MIN('1. Data'!D:D))</f>
        <v>0.3</v>
      </c>
      <c r="E800" s="61">
        <f>('1. Data'!E797-MIN('1. Data'!E:E))/(MAX('1. Data'!E:E)-MIN('1. Data'!E:E))</f>
        <v>0.1164383562</v>
      </c>
      <c r="F800" s="61">
        <f>(MAX('1. Data'!F:F)-'1. Data'!F797)/(MAX('1. Data'!F:F)-MIN('1. Data'!F:F))</f>
        <v>0.7996661102</v>
      </c>
      <c r="G800" s="61">
        <f>(MAX('1. Data'!G:G)-'1. Data'!G797)/(MAX('1. Data'!G:G)-MIN('1. Data'!G:G))</f>
        <v>0.9154929577</v>
      </c>
      <c r="H800" s="61">
        <f>(MAX('1. Data'!H:H)-'1. Data'!H797)/(MAX('1. Data'!H:H)-MIN('1. Data'!H:H))</f>
        <v>0.8091872792</v>
      </c>
      <c r="I800" s="61">
        <f>(MAX('1. Data'!I:I)-'1. Data'!I797)/(MAX('1. Data'!I:I)-MIN('1. Data'!I:I))</f>
        <v>0.4280469897</v>
      </c>
      <c r="J800" s="61">
        <f>(MAX('1. Data'!J:J)-'1. Data'!J797)/(MAX('1. Data'!J:J)-MIN('1. Data'!J:J))</f>
        <v>0.8031496063</v>
      </c>
      <c r="K800" s="61">
        <f>('1. Data'!K797-MIN('1. Data'!K:K))/(MAX('1. Data'!K:K)-MIN('1. Data'!K:K))</f>
        <v>0.5089820359</v>
      </c>
      <c r="L800" s="61">
        <f>('1. Data'!L797-MIN('1. Data'!L:L))/(MAX('1. Data'!L:L)-MIN('1. Data'!L:L))</f>
        <v>0.2769230769</v>
      </c>
      <c r="M800" s="61">
        <f>('1. Data'!M797-MIN('1. Data'!M:M))/(MAX('1. Data'!M:M)-MIN('1. Data'!M:M))</f>
        <v>0.4</v>
      </c>
    </row>
    <row r="801" ht="15.75" customHeight="1">
      <c r="A801" s="60">
        <v>797.0</v>
      </c>
      <c r="B801" s="61">
        <f>('1. Data'!B798-MIN('1. Data'!B:B))/(MAX('1. Data'!B:B)-MIN('1. Data'!B:B))</f>
        <v>0.3628318584</v>
      </c>
      <c r="C801" s="61">
        <f>(MAX('1. Data'!C:C)-'1. Data'!C798)/(MAX('1. Data'!C:C)-MIN('1. Data'!C:C))</f>
        <v>0.7671232877</v>
      </c>
      <c r="D801" s="61">
        <f>('1. Data'!D798-MIN('1. Data'!D:D))/(MAX('1. Data'!D:D)-MIN('1. Data'!D:D))</f>
        <v>0.31</v>
      </c>
      <c r="E801" s="61">
        <f>('1. Data'!E798-MIN('1. Data'!E:E))/(MAX('1. Data'!E:E)-MIN('1. Data'!E:E))</f>
        <v>0.1095890411</v>
      </c>
      <c r="F801" s="61">
        <f>(MAX('1. Data'!F:F)-'1. Data'!F798)/(MAX('1. Data'!F:F)-MIN('1. Data'!F:F))</f>
        <v>0.8096828047</v>
      </c>
      <c r="G801" s="61">
        <f>(MAX('1. Data'!G:G)-'1. Data'!G798)/(MAX('1. Data'!G:G)-MIN('1. Data'!G:G))</f>
        <v>0.676056338</v>
      </c>
      <c r="H801" s="61">
        <f>(MAX('1. Data'!H:H)-'1. Data'!H798)/(MAX('1. Data'!H:H)-MIN('1. Data'!H:H))</f>
        <v>0.7950530035</v>
      </c>
      <c r="I801" s="61">
        <f>(MAX('1. Data'!I:I)-'1. Data'!I798)/(MAX('1. Data'!I:I)-MIN('1. Data'!I:I))</f>
        <v>0.4574155653</v>
      </c>
      <c r="J801" s="61">
        <f>(MAX('1. Data'!J:J)-'1. Data'!J798)/(MAX('1. Data'!J:J)-MIN('1. Data'!J:J))</f>
        <v>0.7165354331</v>
      </c>
      <c r="K801" s="61">
        <f>('1. Data'!K798-MIN('1. Data'!K:K))/(MAX('1. Data'!K:K)-MIN('1. Data'!K:K))</f>
        <v>0.245508982</v>
      </c>
      <c r="L801" s="61">
        <f>('1. Data'!L798-MIN('1. Data'!L:L))/(MAX('1. Data'!L:L)-MIN('1. Data'!L:L))</f>
        <v>0.1846153846</v>
      </c>
      <c r="M801" s="61">
        <f>('1. Data'!M798-MIN('1. Data'!M:M))/(MAX('1. Data'!M:M)-MIN('1. Data'!M:M))</f>
        <v>0.4</v>
      </c>
    </row>
    <row r="802" ht="15.75" customHeight="1">
      <c r="A802" s="60">
        <v>798.0</v>
      </c>
      <c r="B802" s="61">
        <f>('1. Data'!B799-MIN('1. Data'!B:B))/(MAX('1. Data'!B:B)-MIN('1. Data'!B:B))</f>
        <v>0.4159292035</v>
      </c>
      <c r="C802" s="61">
        <f>(MAX('1. Data'!C:C)-'1. Data'!C799)/(MAX('1. Data'!C:C)-MIN('1. Data'!C:C))</f>
        <v>0.8287671233</v>
      </c>
      <c r="D802" s="61">
        <f>('1. Data'!D799-MIN('1. Data'!D:D))/(MAX('1. Data'!D:D)-MIN('1. Data'!D:D))</f>
        <v>0.44</v>
      </c>
      <c r="E802" s="61">
        <f>('1. Data'!E799-MIN('1. Data'!E:E))/(MAX('1. Data'!E:E)-MIN('1. Data'!E:E))</f>
        <v>0.04794520548</v>
      </c>
      <c r="F802" s="61">
        <f>(MAX('1. Data'!F:F)-'1. Data'!F799)/(MAX('1. Data'!F:F)-MIN('1. Data'!F:F))</f>
        <v>0.9565943239</v>
      </c>
      <c r="G802" s="61">
        <f>(MAX('1. Data'!G:G)-'1. Data'!G799)/(MAX('1. Data'!G:G)-MIN('1. Data'!G:G))</f>
        <v>0.7183098592</v>
      </c>
      <c r="H802" s="61">
        <f>(MAX('1. Data'!H:H)-'1. Data'!H799)/(MAX('1. Data'!H:H)-MIN('1. Data'!H:H))</f>
        <v>0.8727915194</v>
      </c>
      <c r="I802" s="61">
        <f>(MAX('1. Data'!I:I)-'1. Data'!I799)/(MAX('1. Data'!I:I)-MIN('1. Data'!I:I))</f>
        <v>0.6189427313</v>
      </c>
      <c r="J802" s="61">
        <f>(MAX('1. Data'!J:J)-'1. Data'!J799)/(MAX('1. Data'!J:J)-MIN('1. Data'!J:J))</f>
        <v>0.6062992126</v>
      </c>
      <c r="K802" s="61">
        <f>('1. Data'!K799-MIN('1. Data'!K:K))/(MAX('1. Data'!K:K)-MIN('1. Data'!K:K))</f>
        <v>0.2874251497</v>
      </c>
      <c r="L802" s="61">
        <f>('1. Data'!L799-MIN('1. Data'!L:L))/(MAX('1. Data'!L:L)-MIN('1. Data'!L:L))</f>
        <v>0.3692307692</v>
      </c>
      <c r="M802" s="61">
        <f>('1. Data'!M799-MIN('1. Data'!M:M))/(MAX('1. Data'!M:M)-MIN('1. Data'!M:M))</f>
        <v>0.8</v>
      </c>
    </row>
    <row r="803" ht="15.75" customHeight="1">
      <c r="A803" s="60">
        <v>799.0</v>
      </c>
      <c r="B803" s="61">
        <f>('1. Data'!B800-MIN('1. Data'!B:B))/(MAX('1. Data'!B:B)-MIN('1. Data'!B:B))</f>
        <v>0.4247787611</v>
      </c>
      <c r="C803" s="61">
        <f>(MAX('1. Data'!C:C)-'1. Data'!C800)/(MAX('1. Data'!C:C)-MIN('1. Data'!C:C))</f>
        <v>0.7397260274</v>
      </c>
      <c r="D803" s="61">
        <f>('1. Data'!D800-MIN('1. Data'!D:D))/(MAX('1. Data'!D:D)-MIN('1. Data'!D:D))</f>
        <v>0.34</v>
      </c>
      <c r="E803" s="61">
        <f>('1. Data'!E800-MIN('1. Data'!E:E))/(MAX('1. Data'!E:E)-MIN('1. Data'!E:E))</f>
        <v>0.1849315068</v>
      </c>
      <c r="F803" s="61">
        <f>(MAX('1. Data'!F:F)-'1. Data'!F800)/(MAX('1. Data'!F:F)-MIN('1. Data'!F:F))</f>
        <v>0.8831385643</v>
      </c>
      <c r="G803" s="61">
        <f>(MAX('1. Data'!G:G)-'1. Data'!G800)/(MAX('1. Data'!G:G)-MIN('1. Data'!G:G))</f>
        <v>0.9436619718</v>
      </c>
      <c r="H803" s="61">
        <f>(MAX('1. Data'!H:H)-'1. Data'!H800)/(MAX('1. Data'!H:H)-MIN('1. Data'!H:H))</f>
        <v>0.9717314488</v>
      </c>
      <c r="I803" s="61">
        <f>(MAX('1. Data'!I:I)-'1. Data'!I800)/(MAX('1. Data'!I:I)-MIN('1. Data'!I:I))</f>
        <v>0.3663729809</v>
      </c>
      <c r="J803" s="61">
        <f>(MAX('1. Data'!J:J)-'1. Data'!J800)/(MAX('1. Data'!J:J)-MIN('1. Data'!J:J))</f>
        <v>0.5669291339</v>
      </c>
      <c r="K803" s="61">
        <f>('1. Data'!K800-MIN('1. Data'!K:K))/(MAX('1. Data'!K:K)-MIN('1. Data'!K:K))</f>
        <v>0.1137724551</v>
      </c>
      <c r="L803" s="61">
        <f>('1. Data'!L800-MIN('1. Data'!L:L))/(MAX('1. Data'!L:L)-MIN('1. Data'!L:L))</f>
        <v>0.3538461538</v>
      </c>
      <c r="M803" s="61">
        <f>('1. Data'!M800-MIN('1. Data'!M:M))/(MAX('1. Data'!M:M)-MIN('1. Data'!M:M))</f>
        <v>0.6</v>
      </c>
    </row>
    <row r="804" ht="15.75" customHeight="1">
      <c r="A804" s="60">
        <v>800.0</v>
      </c>
      <c r="B804" s="61">
        <f>('1. Data'!B801-MIN('1. Data'!B:B))/(MAX('1. Data'!B:B)-MIN('1. Data'!B:B))</f>
        <v>0.4247787611</v>
      </c>
      <c r="C804" s="61">
        <f>(MAX('1. Data'!C:C)-'1. Data'!C801)/(MAX('1. Data'!C:C)-MIN('1. Data'!C:C))</f>
        <v>0.7397260274</v>
      </c>
      <c r="D804" s="61">
        <f>('1. Data'!D801-MIN('1. Data'!D:D))/(MAX('1. Data'!D:D)-MIN('1. Data'!D:D))</f>
        <v>0.34</v>
      </c>
      <c r="E804" s="61">
        <f>('1. Data'!E801-MIN('1. Data'!E:E))/(MAX('1. Data'!E:E)-MIN('1. Data'!E:E))</f>
        <v>0.1849315068</v>
      </c>
      <c r="F804" s="61">
        <f>(MAX('1. Data'!F:F)-'1. Data'!F801)/(MAX('1. Data'!F:F)-MIN('1. Data'!F:F))</f>
        <v>0.8831385643</v>
      </c>
      <c r="G804" s="61">
        <f>(MAX('1. Data'!G:G)-'1. Data'!G801)/(MAX('1. Data'!G:G)-MIN('1. Data'!G:G))</f>
        <v>0.9436619718</v>
      </c>
      <c r="H804" s="61">
        <f>(MAX('1. Data'!H:H)-'1. Data'!H801)/(MAX('1. Data'!H:H)-MIN('1. Data'!H:H))</f>
        <v>0.9717314488</v>
      </c>
      <c r="I804" s="61">
        <f>(MAX('1. Data'!I:I)-'1. Data'!I801)/(MAX('1. Data'!I:I)-MIN('1. Data'!I:I))</f>
        <v>0.3663729809</v>
      </c>
      <c r="J804" s="61">
        <f>(MAX('1. Data'!J:J)-'1. Data'!J801)/(MAX('1. Data'!J:J)-MIN('1. Data'!J:J))</f>
        <v>0.5669291339</v>
      </c>
      <c r="K804" s="61">
        <f>('1. Data'!K801-MIN('1. Data'!K:K))/(MAX('1. Data'!K:K)-MIN('1. Data'!K:K))</f>
        <v>0.1137724551</v>
      </c>
      <c r="L804" s="61">
        <f>('1. Data'!L801-MIN('1. Data'!L:L))/(MAX('1. Data'!L:L)-MIN('1. Data'!L:L))</f>
        <v>0.3538461538</v>
      </c>
      <c r="M804" s="61">
        <f>('1. Data'!M801-MIN('1. Data'!M:M))/(MAX('1. Data'!M:M)-MIN('1. Data'!M:M))</f>
        <v>0.6</v>
      </c>
    </row>
    <row r="805" ht="15.75" customHeight="1">
      <c r="A805" s="60">
        <v>801.0</v>
      </c>
      <c r="B805" s="61">
        <f>('1. Data'!B802-MIN('1. Data'!B:B))/(MAX('1. Data'!B:B)-MIN('1. Data'!B:B))</f>
        <v>0.2300884956</v>
      </c>
      <c r="C805" s="61">
        <f>(MAX('1. Data'!C:C)-'1. Data'!C802)/(MAX('1. Data'!C:C)-MIN('1. Data'!C:C))</f>
        <v>0.6643835616</v>
      </c>
      <c r="D805" s="61">
        <f>('1. Data'!D802-MIN('1. Data'!D:D))/(MAX('1. Data'!D:D)-MIN('1. Data'!D:D))</f>
        <v>0.08</v>
      </c>
      <c r="E805" s="61">
        <f>('1. Data'!E802-MIN('1. Data'!E:E))/(MAX('1. Data'!E:E)-MIN('1. Data'!E:E))</f>
        <v>0.2123287671</v>
      </c>
      <c r="F805" s="61">
        <f>(MAX('1. Data'!F:F)-'1. Data'!F802)/(MAX('1. Data'!F:F)-MIN('1. Data'!F:F))</f>
        <v>0.8831385643</v>
      </c>
      <c r="G805" s="61">
        <f>(MAX('1. Data'!G:G)-'1. Data'!G802)/(MAX('1. Data'!G:G)-MIN('1. Data'!G:G))</f>
        <v>0.6478873239</v>
      </c>
      <c r="H805" s="61">
        <f>(MAX('1. Data'!H:H)-'1. Data'!H802)/(MAX('1. Data'!H:H)-MIN('1. Data'!H:H))</f>
        <v>0.6395759717</v>
      </c>
      <c r="I805" s="61">
        <f>(MAX('1. Data'!I:I)-'1. Data'!I802)/(MAX('1. Data'!I:I)-MIN('1. Data'!I:I))</f>
        <v>0.5345080764</v>
      </c>
      <c r="J805" s="61">
        <f>(MAX('1. Data'!J:J)-'1. Data'!J802)/(MAX('1. Data'!J:J)-MIN('1. Data'!J:J))</f>
        <v>0.5984251969</v>
      </c>
      <c r="K805" s="61">
        <f>('1. Data'!K802-MIN('1. Data'!K:K))/(MAX('1. Data'!K:K)-MIN('1. Data'!K:K))</f>
        <v>0.1077844311</v>
      </c>
      <c r="L805" s="61">
        <f>('1. Data'!L802-MIN('1. Data'!L:L))/(MAX('1. Data'!L:L)-MIN('1. Data'!L:L))</f>
        <v>0.1538461538</v>
      </c>
      <c r="M805" s="61">
        <f>('1. Data'!M802-MIN('1. Data'!M:M))/(MAX('1. Data'!M:M)-MIN('1. Data'!M:M))</f>
        <v>0.4</v>
      </c>
    </row>
    <row r="806" ht="15.75" customHeight="1">
      <c r="A806" s="60">
        <v>802.0</v>
      </c>
      <c r="B806" s="61">
        <f>('1. Data'!B803-MIN('1. Data'!B:B))/(MAX('1. Data'!B:B)-MIN('1. Data'!B:B))</f>
        <v>0.3539823009</v>
      </c>
      <c r="C806" s="61">
        <f>(MAX('1. Data'!C:C)-'1. Data'!C803)/(MAX('1. Data'!C:C)-MIN('1. Data'!C:C))</f>
        <v>0.7054794521</v>
      </c>
      <c r="D806" s="61">
        <f>('1. Data'!D803-MIN('1. Data'!D:D))/(MAX('1. Data'!D:D)-MIN('1. Data'!D:D))</f>
        <v>0.09</v>
      </c>
      <c r="E806" s="61">
        <f>('1. Data'!E803-MIN('1. Data'!E:E))/(MAX('1. Data'!E:E)-MIN('1. Data'!E:E))</f>
        <v>0.1643835616</v>
      </c>
      <c r="F806" s="61">
        <f>(MAX('1. Data'!F:F)-'1. Data'!F803)/(MAX('1. Data'!F:F)-MIN('1. Data'!F:F))</f>
        <v>0.9065108514</v>
      </c>
      <c r="G806" s="61">
        <f>(MAX('1. Data'!G:G)-'1. Data'!G803)/(MAX('1. Data'!G:G)-MIN('1. Data'!G:G))</f>
        <v>0.9014084507</v>
      </c>
      <c r="H806" s="61">
        <f>(MAX('1. Data'!H:H)-'1. Data'!H803)/(MAX('1. Data'!H:H)-MIN('1. Data'!H:H))</f>
        <v>0.961130742</v>
      </c>
      <c r="I806" s="61">
        <f>(MAX('1. Data'!I:I)-'1. Data'!I803)/(MAX('1. Data'!I:I)-MIN('1. Data'!I:I))</f>
        <v>0.4654919236</v>
      </c>
      <c r="J806" s="61">
        <f>(MAX('1. Data'!J:J)-'1. Data'!J803)/(MAX('1. Data'!J:J)-MIN('1. Data'!J:J))</f>
        <v>0.6141732283</v>
      </c>
      <c r="K806" s="61">
        <f>('1. Data'!K803-MIN('1. Data'!K:K))/(MAX('1. Data'!K:K)-MIN('1. Data'!K:K))</f>
        <v>0.06586826347</v>
      </c>
      <c r="L806" s="61">
        <f>('1. Data'!L803-MIN('1. Data'!L:L))/(MAX('1. Data'!L:L)-MIN('1. Data'!L:L))</f>
        <v>0.2461538462</v>
      </c>
      <c r="M806" s="61">
        <f>('1. Data'!M803-MIN('1. Data'!M:M))/(MAX('1. Data'!M:M)-MIN('1. Data'!M:M))</f>
        <v>0.4</v>
      </c>
    </row>
    <row r="807" ht="15.75" customHeight="1">
      <c r="A807" s="60">
        <v>803.0</v>
      </c>
      <c r="B807" s="61">
        <f>('1. Data'!B804-MIN('1. Data'!B:B))/(MAX('1. Data'!B:B)-MIN('1. Data'!B:B))</f>
        <v>0.04424778761</v>
      </c>
      <c r="C807" s="61">
        <f>(MAX('1. Data'!C:C)-'1. Data'!C804)/(MAX('1. Data'!C:C)-MIN('1. Data'!C:C))</f>
        <v>0.6815068493</v>
      </c>
      <c r="D807" s="61">
        <f>('1. Data'!D804-MIN('1. Data'!D:D))/(MAX('1. Data'!D:D)-MIN('1. Data'!D:D))</f>
        <v>0</v>
      </c>
      <c r="E807" s="61">
        <f>('1. Data'!E804-MIN('1. Data'!E:E))/(MAX('1. Data'!E:E)-MIN('1. Data'!E:E))</f>
        <v>0.05479452055</v>
      </c>
      <c r="F807" s="61">
        <f>(MAX('1. Data'!F:F)-'1. Data'!F804)/(MAX('1. Data'!F:F)-MIN('1. Data'!F:F))</f>
        <v>0.9465776294</v>
      </c>
      <c r="G807" s="61">
        <f>(MAX('1. Data'!G:G)-'1. Data'!G804)/(MAX('1. Data'!G:G)-MIN('1. Data'!G:G))</f>
        <v>0.8169014085</v>
      </c>
      <c r="H807" s="61">
        <f>(MAX('1. Data'!H:H)-'1. Data'!H804)/(MAX('1. Data'!H:H)-MIN('1. Data'!H:H))</f>
        <v>0.7173144876</v>
      </c>
      <c r="I807" s="61">
        <f>(MAX('1. Data'!I:I)-'1. Data'!I804)/(MAX('1. Data'!I:I)-MIN('1. Data'!I:I))</f>
        <v>0.8113069016</v>
      </c>
      <c r="J807" s="61">
        <f>(MAX('1. Data'!J:J)-'1. Data'!J804)/(MAX('1. Data'!J:J)-MIN('1. Data'!J:J))</f>
        <v>0.3543307087</v>
      </c>
      <c r="K807" s="61">
        <f>('1. Data'!K804-MIN('1. Data'!K:K))/(MAX('1. Data'!K:K)-MIN('1. Data'!K:K))</f>
        <v>0.3652694611</v>
      </c>
      <c r="L807" s="61">
        <f>('1. Data'!L804-MIN('1. Data'!L:L))/(MAX('1. Data'!L:L)-MIN('1. Data'!L:L))</f>
        <v>0.6923076923</v>
      </c>
      <c r="M807" s="61">
        <f>('1. Data'!M804-MIN('1. Data'!M:M))/(MAX('1. Data'!M:M)-MIN('1. Data'!M:M))</f>
        <v>0.8</v>
      </c>
    </row>
    <row r="808" ht="15.75" customHeight="1">
      <c r="A808" s="60">
        <v>804.0</v>
      </c>
      <c r="B808" s="61">
        <f>('1. Data'!B805-MIN('1. Data'!B:B))/(MAX('1. Data'!B:B)-MIN('1. Data'!B:B))</f>
        <v>0.2743362832</v>
      </c>
      <c r="C808" s="61">
        <f>(MAX('1. Data'!C:C)-'1. Data'!C805)/(MAX('1. Data'!C:C)-MIN('1. Data'!C:C))</f>
        <v>0.698630137</v>
      </c>
      <c r="D808" s="61">
        <f>('1. Data'!D805-MIN('1. Data'!D:D))/(MAX('1. Data'!D:D)-MIN('1. Data'!D:D))</f>
        <v>0.08</v>
      </c>
      <c r="E808" s="61">
        <f>('1. Data'!E805-MIN('1. Data'!E:E))/(MAX('1. Data'!E:E)-MIN('1. Data'!E:E))</f>
        <v>0.1095890411</v>
      </c>
      <c r="F808" s="61">
        <f>(MAX('1. Data'!F:F)-'1. Data'!F805)/(MAX('1. Data'!F:F)-MIN('1. Data'!F:F))</f>
        <v>0.8297161937</v>
      </c>
      <c r="G808" s="61">
        <f>(MAX('1. Data'!G:G)-'1. Data'!G805)/(MAX('1. Data'!G:G)-MIN('1. Data'!G:G))</f>
        <v>0.8169014085</v>
      </c>
      <c r="H808" s="61">
        <f>(MAX('1. Data'!H:H)-'1. Data'!H805)/(MAX('1. Data'!H:H)-MIN('1. Data'!H:H))</f>
        <v>0.8586572438</v>
      </c>
      <c r="I808" s="61">
        <f>(MAX('1. Data'!I:I)-'1. Data'!I805)/(MAX('1. Data'!I:I)-MIN('1. Data'!I:I))</f>
        <v>0.4838472834</v>
      </c>
      <c r="J808" s="61">
        <f>(MAX('1. Data'!J:J)-'1. Data'!J805)/(MAX('1. Data'!J:J)-MIN('1. Data'!J:J))</f>
        <v>0.6062992126</v>
      </c>
      <c r="K808" s="61">
        <f>('1. Data'!K805-MIN('1. Data'!K:K))/(MAX('1. Data'!K:K)-MIN('1. Data'!K:K))</f>
        <v>0.1976047904</v>
      </c>
      <c r="L808" s="61">
        <f>('1. Data'!L805-MIN('1. Data'!L:L))/(MAX('1. Data'!L:L)-MIN('1. Data'!L:L))</f>
        <v>0.1846153846</v>
      </c>
      <c r="M808" s="61">
        <f>('1. Data'!M805-MIN('1. Data'!M:M))/(MAX('1. Data'!M:M)-MIN('1. Data'!M:M))</f>
        <v>0.6</v>
      </c>
    </row>
    <row r="809" ht="15.75" customHeight="1">
      <c r="A809" s="60">
        <v>805.0</v>
      </c>
      <c r="B809" s="61">
        <f>('1. Data'!B806-MIN('1. Data'!B:B))/(MAX('1. Data'!B:B)-MIN('1. Data'!B:B))</f>
        <v>0.3362831858</v>
      </c>
      <c r="C809" s="61">
        <f>(MAX('1. Data'!C:C)-'1. Data'!C806)/(MAX('1. Data'!C:C)-MIN('1. Data'!C:C))</f>
        <v>0.7260273973</v>
      </c>
      <c r="D809" s="61">
        <f>('1. Data'!D806-MIN('1. Data'!D:D))/(MAX('1. Data'!D:D)-MIN('1. Data'!D:D))</f>
        <v>0.22</v>
      </c>
      <c r="E809" s="61">
        <f>('1. Data'!E806-MIN('1. Data'!E:E))/(MAX('1. Data'!E:E)-MIN('1. Data'!E:E))</f>
        <v>0.1232876712</v>
      </c>
      <c r="F809" s="61">
        <f>(MAX('1. Data'!F:F)-'1. Data'!F806)/(MAX('1. Data'!F:F)-MIN('1. Data'!F:F))</f>
        <v>0.8797996661</v>
      </c>
      <c r="G809" s="61">
        <f>(MAX('1. Data'!G:G)-'1. Data'!G806)/(MAX('1. Data'!G:G)-MIN('1. Data'!G:G))</f>
        <v>0.9577464789</v>
      </c>
      <c r="H809" s="61">
        <f>(MAX('1. Data'!H:H)-'1. Data'!H806)/(MAX('1. Data'!H:H)-MIN('1. Data'!H:H))</f>
        <v>0.9575971731</v>
      </c>
      <c r="I809" s="61">
        <f>(MAX('1. Data'!I:I)-'1. Data'!I806)/(MAX('1. Data'!I:I)-MIN('1. Data'!I:I))</f>
        <v>0.5044052863</v>
      </c>
      <c r="J809" s="61">
        <f>(MAX('1. Data'!J:J)-'1. Data'!J806)/(MAX('1. Data'!J:J)-MIN('1. Data'!J:J))</f>
        <v>0.5905511811</v>
      </c>
      <c r="K809" s="61">
        <f>('1. Data'!K806-MIN('1. Data'!K:K))/(MAX('1. Data'!K:K)-MIN('1. Data'!K:K))</f>
        <v>0.1437125749</v>
      </c>
      <c r="L809" s="61">
        <f>('1. Data'!L806-MIN('1. Data'!L:L))/(MAX('1. Data'!L:L)-MIN('1. Data'!L:L))</f>
        <v>0.2307692308</v>
      </c>
      <c r="M809" s="61">
        <f>('1. Data'!M806-MIN('1. Data'!M:M))/(MAX('1. Data'!M:M)-MIN('1. Data'!M:M))</f>
        <v>0.6</v>
      </c>
    </row>
    <row r="810" ht="15.75" customHeight="1">
      <c r="A810" s="60">
        <v>806.0</v>
      </c>
      <c r="B810" s="61">
        <f>('1. Data'!B807-MIN('1. Data'!B:B))/(MAX('1. Data'!B:B)-MIN('1. Data'!B:B))</f>
        <v>0.3185840708</v>
      </c>
      <c r="C810" s="61">
        <f>(MAX('1. Data'!C:C)-'1. Data'!C807)/(MAX('1. Data'!C:C)-MIN('1. Data'!C:C))</f>
        <v>0.8904109589</v>
      </c>
      <c r="D810" s="61">
        <f>('1. Data'!D807-MIN('1. Data'!D:D))/(MAX('1. Data'!D:D)-MIN('1. Data'!D:D))</f>
        <v>0.4</v>
      </c>
      <c r="E810" s="61">
        <f>('1. Data'!E807-MIN('1. Data'!E:E))/(MAX('1. Data'!E:E)-MIN('1. Data'!E:E))</f>
        <v>0.102739726</v>
      </c>
      <c r="F810" s="61">
        <f>(MAX('1. Data'!F:F)-'1. Data'!F807)/(MAX('1. Data'!F:F)-MIN('1. Data'!F:F))</f>
        <v>0.9332220367</v>
      </c>
      <c r="G810" s="61">
        <f>(MAX('1. Data'!G:G)-'1. Data'!G807)/(MAX('1. Data'!G:G)-MIN('1. Data'!G:G))</f>
        <v>0.9577464789</v>
      </c>
      <c r="H810" s="61">
        <f>(MAX('1. Data'!H:H)-'1. Data'!H807)/(MAX('1. Data'!H:H)-MIN('1. Data'!H:H))</f>
        <v>0.9858657244</v>
      </c>
      <c r="I810" s="61">
        <f>(MAX('1. Data'!I:I)-'1. Data'!I807)/(MAX('1. Data'!I:I)-MIN('1. Data'!I:I))</f>
        <v>0.7437591777</v>
      </c>
      <c r="J810" s="61">
        <f>(MAX('1. Data'!J:J)-'1. Data'!J807)/(MAX('1. Data'!J:J)-MIN('1. Data'!J:J))</f>
        <v>0.5354330709</v>
      </c>
      <c r="K810" s="61">
        <f>('1. Data'!K807-MIN('1. Data'!K:K))/(MAX('1. Data'!K:K)-MIN('1. Data'!K:K))</f>
        <v>0.2215568862</v>
      </c>
      <c r="L810" s="61">
        <f>('1. Data'!L807-MIN('1. Data'!L:L))/(MAX('1. Data'!L:L)-MIN('1. Data'!L:L))</f>
        <v>0.6769230769</v>
      </c>
      <c r="M810" s="61">
        <f>('1. Data'!M807-MIN('1. Data'!M:M))/(MAX('1. Data'!M:M)-MIN('1. Data'!M:M))</f>
        <v>0.8</v>
      </c>
    </row>
    <row r="811" ht="15.75" customHeight="1">
      <c r="A811" s="60">
        <v>807.0</v>
      </c>
      <c r="B811" s="61">
        <f>('1. Data'!B808-MIN('1. Data'!B:B))/(MAX('1. Data'!B:B)-MIN('1. Data'!B:B))</f>
        <v>0.3362831858</v>
      </c>
      <c r="C811" s="61">
        <f>(MAX('1. Data'!C:C)-'1. Data'!C808)/(MAX('1. Data'!C:C)-MIN('1. Data'!C:C))</f>
        <v>0.9109589041</v>
      </c>
      <c r="D811" s="61">
        <f>('1. Data'!D808-MIN('1. Data'!D:D))/(MAX('1. Data'!D:D)-MIN('1. Data'!D:D))</f>
        <v>0.39</v>
      </c>
      <c r="E811" s="61">
        <f>('1. Data'!E808-MIN('1. Data'!E:E))/(MAX('1. Data'!E:E)-MIN('1. Data'!E:E))</f>
        <v>0.07534246575</v>
      </c>
      <c r="F811" s="61">
        <f>(MAX('1. Data'!F:F)-'1. Data'!F808)/(MAX('1. Data'!F:F)-MIN('1. Data'!F:F))</f>
        <v>0.9515859766</v>
      </c>
      <c r="G811" s="61">
        <f>(MAX('1. Data'!G:G)-'1. Data'!G808)/(MAX('1. Data'!G:G)-MIN('1. Data'!G:G))</f>
        <v>0.9577464789</v>
      </c>
      <c r="H811" s="61">
        <f>(MAX('1. Data'!H:H)-'1. Data'!H808)/(MAX('1. Data'!H:H)-MIN('1. Data'!H:H))</f>
        <v>0.9858657244</v>
      </c>
      <c r="I811" s="61">
        <f>(MAX('1. Data'!I:I)-'1. Data'!I808)/(MAX('1. Data'!I:I)-MIN('1. Data'!I:I))</f>
        <v>0.721732746</v>
      </c>
      <c r="J811" s="61">
        <f>(MAX('1. Data'!J:J)-'1. Data'!J808)/(MAX('1. Data'!J:J)-MIN('1. Data'!J:J))</f>
        <v>0.5826771654</v>
      </c>
      <c r="K811" s="61">
        <f>('1. Data'!K808-MIN('1. Data'!K:K))/(MAX('1. Data'!K:K)-MIN('1. Data'!K:K))</f>
        <v>0.2275449102</v>
      </c>
      <c r="L811" s="61">
        <f>('1. Data'!L808-MIN('1. Data'!L:L))/(MAX('1. Data'!L:L)-MIN('1. Data'!L:L))</f>
        <v>0.6307692308</v>
      </c>
      <c r="M811" s="61">
        <f>('1. Data'!M808-MIN('1. Data'!M:M))/(MAX('1. Data'!M:M)-MIN('1. Data'!M:M))</f>
        <v>0.8</v>
      </c>
    </row>
    <row r="812" ht="15.75" customHeight="1">
      <c r="A812" s="60">
        <v>808.0</v>
      </c>
      <c r="B812" s="61">
        <f>('1. Data'!B809-MIN('1. Data'!B:B))/(MAX('1. Data'!B:B)-MIN('1. Data'!B:B))</f>
        <v>0.3185840708</v>
      </c>
      <c r="C812" s="61">
        <f>(MAX('1. Data'!C:C)-'1. Data'!C809)/(MAX('1. Data'!C:C)-MIN('1. Data'!C:C))</f>
        <v>0.8904109589</v>
      </c>
      <c r="D812" s="61">
        <f>('1. Data'!D809-MIN('1. Data'!D:D))/(MAX('1. Data'!D:D)-MIN('1. Data'!D:D))</f>
        <v>0.4</v>
      </c>
      <c r="E812" s="61">
        <f>('1. Data'!E809-MIN('1. Data'!E:E))/(MAX('1. Data'!E:E)-MIN('1. Data'!E:E))</f>
        <v>0.102739726</v>
      </c>
      <c r="F812" s="61">
        <f>(MAX('1. Data'!F:F)-'1. Data'!F809)/(MAX('1. Data'!F:F)-MIN('1. Data'!F:F))</f>
        <v>0.9332220367</v>
      </c>
      <c r="G812" s="61">
        <f>(MAX('1. Data'!G:G)-'1. Data'!G809)/(MAX('1. Data'!G:G)-MIN('1. Data'!G:G))</f>
        <v>0.9577464789</v>
      </c>
      <c r="H812" s="61">
        <f>(MAX('1. Data'!H:H)-'1. Data'!H809)/(MAX('1. Data'!H:H)-MIN('1. Data'!H:H))</f>
        <v>0.9858657244</v>
      </c>
      <c r="I812" s="61">
        <f>(MAX('1. Data'!I:I)-'1. Data'!I809)/(MAX('1. Data'!I:I)-MIN('1. Data'!I:I))</f>
        <v>0.7437591777</v>
      </c>
      <c r="J812" s="61">
        <f>(MAX('1. Data'!J:J)-'1. Data'!J809)/(MAX('1. Data'!J:J)-MIN('1. Data'!J:J))</f>
        <v>0.5354330709</v>
      </c>
      <c r="K812" s="61">
        <f>('1. Data'!K809-MIN('1. Data'!K:K))/(MAX('1. Data'!K:K)-MIN('1. Data'!K:K))</f>
        <v>0.2215568862</v>
      </c>
      <c r="L812" s="61">
        <f>('1. Data'!L809-MIN('1. Data'!L:L))/(MAX('1. Data'!L:L)-MIN('1. Data'!L:L))</f>
        <v>0.6769230769</v>
      </c>
      <c r="M812" s="61">
        <f>('1. Data'!M809-MIN('1. Data'!M:M))/(MAX('1. Data'!M:M)-MIN('1. Data'!M:M))</f>
        <v>0.8</v>
      </c>
    </row>
    <row r="813" ht="15.75" customHeight="1">
      <c r="A813" s="60">
        <v>809.0</v>
      </c>
      <c r="B813" s="61">
        <f>('1. Data'!B810-MIN('1. Data'!B:B))/(MAX('1. Data'!B:B)-MIN('1. Data'!B:B))</f>
        <v>0.2477876106</v>
      </c>
      <c r="C813" s="61">
        <f>(MAX('1. Data'!C:C)-'1. Data'!C810)/(MAX('1. Data'!C:C)-MIN('1. Data'!C:C))</f>
        <v>0.7191780822</v>
      </c>
      <c r="D813" s="61">
        <f>('1. Data'!D810-MIN('1. Data'!D:D))/(MAX('1. Data'!D:D)-MIN('1. Data'!D:D))</f>
        <v>0.12</v>
      </c>
      <c r="E813" s="61">
        <f>('1. Data'!E810-MIN('1. Data'!E:E))/(MAX('1. Data'!E:E)-MIN('1. Data'!E:E))</f>
        <v>0.06849315068</v>
      </c>
      <c r="F813" s="61">
        <f>(MAX('1. Data'!F:F)-'1. Data'!F810)/(MAX('1. Data'!F:F)-MIN('1. Data'!F:F))</f>
        <v>0.7445742905</v>
      </c>
      <c r="G813" s="61">
        <f>(MAX('1. Data'!G:G)-'1. Data'!G810)/(MAX('1. Data'!G:G)-MIN('1. Data'!G:G))</f>
        <v>0.9577464789</v>
      </c>
      <c r="H813" s="61">
        <f>(MAX('1. Data'!H:H)-'1. Data'!H810)/(MAX('1. Data'!H:H)-MIN('1. Data'!H:H))</f>
        <v>0.9787985866</v>
      </c>
      <c r="I813" s="61">
        <f>(MAX('1. Data'!I:I)-'1. Data'!I810)/(MAX('1. Data'!I:I)-MIN('1. Data'!I:I))</f>
        <v>0.4897209985</v>
      </c>
      <c r="J813" s="61">
        <f>(MAX('1. Data'!J:J)-'1. Data'!J810)/(MAX('1. Data'!J:J)-MIN('1. Data'!J:J))</f>
        <v>0.5905511811</v>
      </c>
      <c r="K813" s="61">
        <f>('1. Data'!K810-MIN('1. Data'!K:K))/(MAX('1. Data'!K:K)-MIN('1. Data'!K:K))</f>
        <v>0.3173652695</v>
      </c>
      <c r="L813" s="61">
        <f>('1. Data'!L810-MIN('1. Data'!L:L))/(MAX('1. Data'!L:L)-MIN('1. Data'!L:L))</f>
        <v>0.1230769231</v>
      </c>
      <c r="M813" s="61">
        <f>('1. Data'!M810-MIN('1. Data'!M:M))/(MAX('1. Data'!M:M)-MIN('1. Data'!M:M))</f>
        <v>0.4</v>
      </c>
    </row>
    <row r="814" ht="15.75" customHeight="1">
      <c r="A814" s="60">
        <v>810.0</v>
      </c>
      <c r="B814" s="61">
        <f>('1. Data'!B811-MIN('1. Data'!B:B))/(MAX('1. Data'!B:B)-MIN('1. Data'!B:B))</f>
        <v>0.2654867257</v>
      </c>
      <c r="C814" s="61">
        <f>(MAX('1. Data'!C:C)-'1. Data'!C811)/(MAX('1. Data'!C:C)-MIN('1. Data'!C:C))</f>
        <v>0.7534246575</v>
      </c>
      <c r="D814" s="61">
        <f>('1. Data'!D811-MIN('1. Data'!D:D))/(MAX('1. Data'!D:D)-MIN('1. Data'!D:D))</f>
        <v>0.31</v>
      </c>
      <c r="E814" s="61">
        <f>('1. Data'!E811-MIN('1. Data'!E:E))/(MAX('1. Data'!E:E)-MIN('1. Data'!E:E))</f>
        <v>0.1301369863</v>
      </c>
      <c r="F814" s="61">
        <f>(MAX('1. Data'!F:F)-'1. Data'!F811)/(MAX('1. Data'!F:F)-MIN('1. Data'!F:F))</f>
        <v>0.9031719533</v>
      </c>
      <c r="G814" s="61">
        <f>(MAX('1. Data'!G:G)-'1. Data'!G811)/(MAX('1. Data'!G:G)-MIN('1. Data'!G:G))</f>
        <v>0.9577464789</v>
      </c>
      <c r="H814" s="61">
        <f>(MAX('1. Data'!H:H)-'1. Data'!H811)/(MAX('1. Data'!H:H)-MIN('1. Data'!H:H))</f>
        <v>0.9681978799</v>
      </c>
      <c r="I814" s="61">
        <f>(MAX('1. Data'!I:I)-'1. Data'!I811)/(MAX('1. Data'!I:I)-MIN('1. Data'!I:I))</f>
        <v>0.496328928</v>
      </c>
      <c r="J814" s="61">
        <f>(MAX('1. Data'!J:J)-'1. Data'!J811)/(MAX('1. Data'!J:J)-MIN('1. Data'!J:J))</f>
        <v>0.6220472441</v>
      </c>
      <c r="K814" s="61">
        <f>('1. Data'!K811-MIN('1. Data'!K:K))/(MAX('1. Data'!K:K)-MIN('1. Data'!K:K))</f>
        <v>0.1317365269</v>
      </c>
      <c r="L814" s="61">
        <f>('1. Data'!L811-MIN('1. Data'!L:L))/(MAX('1. Data'!L:L)-MIN('1. Data'!L:L))</f>
        <v>0.2923076923</v>
      </c>
      <c r="M814" s="61">
        <f>('1. Data'!M811-MIN('1. Data'!M:M))/(MAX('1. Data'!M:M)-MIN('1. Data'!M:M))</f>
        <v>0.6</v>
      </c>
    </row>
    <row r="815" ht="15.75" customHeight="1">
      <c r="A815" s="60">
        <v>811.0</v>
      </c>
      <c r="B815" s="61">
        <f>('1. Data'!B812-MIN('1. Data'!B:B))/(MAX('1. Data'!B:B)-MIN('1. Data'!B:B))</f>
        <v>0.2389380531</v>
      </c>
      <c r="C815" s="61">
        <f>(MAX('1. Data'!C:C)-'1. Data'!C812)/(MAX('1. Data'!C:C)-MIN('1. Data'!C:C))</f>
        <v>0.7465753425</v>
      </c>
      <c r="D815" s="61">
        <f>('1. Data'!D812-MIN('1. Data'!D:D))/(MAX('1. Data'!D:D)-MIN('1. Data'!D:D))</f>
        <v>0.1</v>
      </c>
      <c r="E815" s="61">
        <f>('1. Data'!E812-MIN('1. Data'!E:E))/(MAX('1. Data'!E:E)-MIN('1. Data'!E:E))</f>
        <v>0.1164383562</v>
      </c>
      <c r="F815" s="61">
        <f>(MAX('1. Data'!F:F)-'1. Data'!F812)/(MAX('1. Data'!F:F)-MIN('1. Data'!F:F))</f>
        <v>0.9065108514</v>
      </c>
      <c r="G815" s="61">
        <f>(MAX('1. Data'!G:G)-'1. Data'!G812)/(MAX('1. Data'!G:G)-MIN('1. Data'!G:G))</f>
        <v>0.9577464789</v>
      </c>
      <c r="H815" s="61">
        <f>(MAX('1. Data'!H:H)-'1. Data'!H812)/(MAX('1. Data'!H:H)-MIN('1. Data'!H:H))</f>
        <v>0.9717314488</v>
      </c>
      <c r="I815" s="61">
        <f>(MAX('1. Data'!I:I)-'1. Data'!I812)/(MAX('1. Data'!I:I)-MIN('1. Data'!I:I))</f>
        <v>0.5925110132</v>
      </c>
      <c r="J815" s="61">
        <f>(MAX('1. Data'!J:J)-'1. Data'!J812)/(MAX('1. Data'!J:J)-MIN('1. Data'!J:J))</f>
        <v>0.5590551181</v>
      </c>
      <c r="K815" s="61">
        <f>('1. Data'!K812-MIN('1. Data'!K:K))/(MAX('1. Data'!K:K)-MIN('1. Data'!K:K))</f>
        <v>0.08383233533</v>
      </c>
      <c r="L815" s="61">
        <f>('1. Data'!L812-MIN('1. Data'!L:L))/(MAX('1. Data'!L:L)-MIN('1. Data'!L:L))</f>
        <v>0.3230769231</v>
      </c>
      <c r="M815" s="61">
        <f>('1. Data'!M812-MIN('1. Data'!M:M))/(MAX('1. Data'!M:M)-MIN('1. Data'!M:M))</f>
        <v>0.4</v>
      </c>
    </row>
    <row r="816" ht="15.75" customHeight="1">
      <c r="A816" s="60">
        <v>812.0</v>
      </c>
      <c r="B816" s="61">
        <f>('1. Data'!B813-MIN('1. Data'!B:B))/(MAX('1. Data'!B:B)-MIN('1. Data'!B:B))</f>
        <v>0.7345132743</v>
      </c>
      <c r="C816" s="61">
        <f>(MAX('1. Data'!C:C)-'1. Data'!C813)/(MAX('1. Data'!C:C)-MIN('1. Data'!C:C))</f>
        <v>0.7397260274</v>
      </c>
      <c r="D816" s="61">
        <f>('1. Data'!D813-MIN('1. Data'!D:D))/(MAX('1. Data'!D:D)-MIN('1. Data'!D:D))</f>
        <v>0.55</v>
      </c>
      <c r="E816" s="61">
        <f>('1. Data'!E813-MIN('1. Data'!E:E))/(MAX('1. Data'!E:E)-MIN('1. Data'!E:E))</f>
        <v>0.1301369863</v>
      </c>
      <c r="F816" s="61">
        <f>(MAX('1. Data'!F:F)-'1. Data'!F813)/(MAX('1. Data'!F:F)-MIN('1. Data'!F:F))</f>
        <v>0.8998330551</v>
      </c>
      <c r="G816" s="61">
        <f>(MAX('1. Data'!G:G)-'1. Data'!G813)/(MAX('1. Data'!G:G)-MIN('1. Data'!G:G))</f>
        <v>0.9154929577</v>
      </c>
      <c r="H816" s="61">
        <f>(MAX('1. Data'!H:H)-'1. Data'!H813)/(MAX('1. Data'!H:H)-MIN('1. Data'!H:H))</f>
        <v>0.9363957597</v>
      </c>
      <c r="I816" s="61">
        <f>(MAX('1. Data'!I:I)-'1. Data'!I813)/(MAX('1. Data'!I:I)-MIN('1. Data'!I:I))</f>
        <v>0.2621145374</v>
      </c>
      <c r="J816" s="61">
        <f>(MAX('1. Data'!J:J)-'1. Data'!J813)/(MAX('1. Data'!J:J)-MIN('1. Data'!J:J))</f>
        <v>0.7244094488</v>
      </c>
      <c r="K816" s="61">
        <f>('1. Data'!K813-MIN('1. Data'!K:K))/(MAX('1. Data'!K:K)-MIN('1. Data'!K:K))</f>
        <v>0.2095808383</v>
      </c>
      <c r="L816" s="61">
        <f>('1. Data'!L813-MIN('1. Data'!L:L))/(MAX('1. Data'!L:L)-MIN('1. Data'!L:L))</f>
        <v>0.3846153846</v>
      </c>
      <c r="M816" s="61">
        <f>('1. Data'!M813-MIN('1. Data'!M:M))/(MAX('1. Data'!M:M)-MIN('1. Data'!M:M))</f>
        <v>0.6</v>
      </c>
    </row>
    <row r="817" ht="15.75" customHeight="1">
      <c r="A817" s="60">
        <v>813.0</v>
      </c>
      <c r="B817" s="61">
        <f>('1. Data'!B814-MIN('1. Data'!B:B))/(MAX('1. Data'!B:B)-MIN('1. Data'!B:B))</f>
        <v>0.5486725664</v>
      </c>
      <c r="C817" s="61">
        <f>(MAX('1. Data'!C:C)-'1. Data'!C814)/(MAX('1. Data'!C:C)-MIN('1. Data'!C:C))</f>
        <v>0.7739726027</v>
      </c>
      <c r="D817" s="61">
        <f>('1. Data'!D814-MIN('1. Data'!D:D))/(MAX('1. Data'!D:D)-MIN('1. Data'!D:D))</f>
        <v>0.33</v>
      </c>
      <c r="E817" s="61">
        <f>('1. Data'!E814-MIN('1. Data'!E:E))/(MAX('1. Data'!E:E)-MIN('1. Data'!E:E))</f>
        <v>0.1095890411</v>
      </c>
      <c r="F817" s="61">
        <f>(MAX('1. Data'!F:F)-'1. Data'!F814)/(MAX('1. Data'!F:F)-MIN('1. Data'!F:F))</f>
        <v>0.8547579299</v>
      </c>
      <c r="G817" s="61">
        <f>(MAX('1. Data'!G:G)-'1. Data'!G814)/(MAX('1. Data'!G:G)-MIN('1. Data'!G:G))</f>
        <v>0.7323943662</v>
      </c>
      <c r="H817" s="61">
        <f>(MAX('1. Data'!H:H)-'1. Data'!H814)/(MAX('1. Data'!H:H)-MIN('1. Data'!H:H))</f>
        <v>0.8869257951</v>
      </c>
      <c r="I817" s="61">
        <f>(MAX('1. Data'!I:I)-'1. Data'!I814)/(MAX('1. Data'!I:I)-MIN('1. Data'!I:I))</f>
        <v>0.4045521292</v>
      </c>
      <c r="J817" s="61">
        <f>(MAX('1. Data'!J:J)-'1. Data'!J814)/(MAX('1. Data'!J:J)-MIN('1. Data'!J:J))</f>
        <v>0.6062992126</v>
      </c>
      <c r="K817" s="61">
        <f>('1. Data'!K814-MIN('1. Data'!K:K))/(MAX('1. Data'!K:K)-MIN('1. Data'!K:K))</f>
        <v>0.2275449102</v>
      </c>
      <c r="L817" s="61">
        <f>('1. Data'!L814-MIN('1. Data'!L:L))/(MAX('1. Data'!L:L)-MIN('1. Data'!L:L))</f>
        <v>0.3692307692</v>
      </c>
      <c r="M817" s="61">
        <f>('1. Data'!M814-MIN('1. Data'!M:M))/(MAX('1. Data'!M:M)-MIN('1. Data'!M:M))</f>
        <v>0.4</v>
      </c>
    </row>
    <row r="818" ht="15.75" customHeight="1">
      <c r="A818" s="60">
        <v>814.0</v>
      </c>
      <c r="B818" s="61">
        <f>('1. Data'!B815-MIN('1. Data'!B:B))/(MAX('1. Data'!B:B)-MIN('1. Data'!B:B))</f>
        <v>0.203539823</v>
      </c>
      <c r="C818" s="61">
        <f>(MAX('1. Data'!C:C)-'1. Data'!C815)/(MAX('1. Data'!C:C)-MIN('1. Data'!C:C))</f>
        <v>0.8150684932</v>
      </c>
      <c r="D818" s="61">
        <f>('1. Data'!D815-MIN('1. Data'!D:D))/(MAX('1. Data'!D:D)-MIN('1. Data'!D:D))</f>
        <v>0.24</v>
      </c>
      <c r="E818" s="61">
        <f>('1. Data'!E815-MIN('1. Data'!E:E))/(MAX('1. Data'!E:E)-MIN('1. Data'!E:E))</f>
        <v>0.08219178082</v>
      </c>
      <c r="F818" s="61">
        <f>(MAX('1. Data'!F:F)-'1. Data'!F815)/(MAX('1. Data'!F:F)-MIN('1. Data'!F:F))</f>
        <v>0.8497495826</v>
      </c>
      <c r="G818" s="61">
        <f>(MAX('1. Data'!G:G)-'1. Data'!G815)/(MAX('1. Data'!G:G)-MIN('1. Data'!G:G))</f>
        <v>0.9577464789</v>
      </c>
      <c r="H818" s="61">
        <f>(MAX('1. Data'!H:H)-'1. Data'!H815)/(MAX('1. Data'!H:H)-MIN('1. Data'!H:H))</f>
        <v>0.9964664311</v>
      </c>
      <c r="I818" s="61">
        <f>(MAX('1. Data'!I:I)-'1. Data'!I815)/(MAX('1. Data'!I:I)-MIN('1. Data'!I:I))</f>
        <v>0.6659324523</v>
      </c>
      <c r="J818" s="61">
        <f>(MAX('1. Data'!J:J)-'1. Data'!J815)/(MAX('1. Data'!J:J)-MIN('1. Data'!J:J))</f>
        <v>0.4488188976</v>
      </c>
      <c r="K818" s="61">
        <f>('1. Data'!K815-MIN('1. Data'!K:K))/(MAX('1. Data'!K:K)-MIN('1. Data'!K:K))</f>
        <v>0.1497005988</v>
      </c>
      <c r="L818" s="61">
        <f>('1. Data'!L815-MIN('1. Data'!L:L))/(MAX('1. Data'!L:L)-MIN('1. Data'!L:L))</f>
        <v>0.4615384615</v>
      </c>
      <c r="M818" s="61">
        <f>('1. Data'!M815-MIN('1. Data'!M:M))/(MAX('1. Data'!M:M)-MIN('1. Data'!M:M))</f>
        <v>0.2</v>
      </c>
    </row>
    <row r="819" ht="15.75" customHeight="1">
      <c r="A819" s="60">
        <v>815.0</v>
      </c>
      <c r="B819" s="61">
        <f>('1. Data'!B816-MIN('1. Data'!B:B))/(MAX('1. Data'!B:B)-MIN('1. Data'!B:B))</f>
        <v>0.7079646018</v>
      </c>
      <c r="C819" s="61">
        <f>(MAX('1. Data'!C:C)-'1. Data'!C816)/(MAX('1. Data'!C:C)-MIN('1. Data'!C:C))</f>
        <v>0.801369863</v>
      </c>
      <c r="D819" s="61">
        <f>('1. Data'!D816-MIN('1. Data'!D:D))/(MAX('1. Data'!D:D)-MIN('1. Data'!D:D))</f>
        <v>0.54</v>
      </c>
      <c r="E819" s="61">
        <f>('1. Data'!E816-MIN('1. Data'!E:E))/(MAX('1. Data'!E:E)-MIN('1. Data'!E:E))</f>
        <v>0.1301369863</v>
      </c>
      <c r="F819" s="61">
        <f>(MAX('1. Data'!F:F)-'1. Data'!F816)/(MAX('1. Data'!F:F)-MIN('1. Data'!F:F))</f>
        <v>0.8480801336</v>
      </c>
      <c r="G819" s="61">
        <f>(MAX('1. Data'!G:G)-'1. Data'!G816)/(MAX('1. Data'!G:G)-MIN('1. Data'!G:G))</f>
        <v>0.7464788732</v>
      </c>
      <c r="H819" s="61">
        <f>(MAX('1. Data'!H:H)-'1. Data'!H816)/(MAX('1. Data'!H:H)-MIN('1. Data'!H:H))</f>
        <v>0.8763250883</v>
      </c>
      <c r="I819" s="61">
        <f>(MAX('1. Data'!I:I)-'1. Data'!I816)/(MAX('1. Data'!I:I)-MIN('1. Data'!I:I))</f>
        <v>0.315712188</v>
      </c>
      <c r="J819" s="61">
        <f>(MAX('1. Data'!J:J)-'1. Data'!J816)/(MAX('1. Data'!J:J)-MIN('1. Data'!J:J))</f>
        <v>0.6299212598</v>
      </c>
      <c r="K819" s="61">
        <f>('1. Data'!K816-MIN('1. Data'!K:K))/(MAX('1. Data'!K:K)-MIN('1. Data'!K:K))</f>
        <v>0.2574850299</v>
      </c>
      <c r="L819" s="61">
        <f>('1. Data'!L816-MIN('1. Data'!L:L))/(MAX('1. Data'!L:L)-MIN('1. Data'!L:L))</f>
        <v>0.4461538462</v>
      </c>
      <c r="M819" s="61">
        <f>('1. Data'!M816-MIN('1. Data'!M:M))/(MAX('1. Data'!M:M)-MIN('1. Data'!M:M))</f>
        <v>0.6</v>
      </c>
    </row>
    <row r="820" ht="15.75" customHeight="1">
      <c r="A820" s="60">
        <v>816.0</v>
      </c>
      <c r="B820" s="61">
        <f>('1. Data'!B817-MIN('1. Data'!B:B))/(MAX('1. Data'!B:B)-MIN('1. Data'!B:B))</f>
        <v>0.5486725664</v>
      </c>
      <c r="C820" s="61">
        <f>(MAX('1. Data'!C:C)-'1. Data'!C817)/(MAX('1. Data'!C:C)-MIN('1. Data'!C:C))</f>
        <v>0.7739726027</v>
      </c>
      <c r="D820" s="61">
        <f>('1. Data'!D817-MIN('1. Data'!D:D))/(MAX('1. Data'!D:D)-MIN('1. Data'!D:D))</f>
        <v>0.33</v>
      </c>
      <c r="E820" s="61">
        <f>('1. Data'!E817-MIN('1. Data'!E:E))/(MAX('1. Data'!E:E)-MIN('1. Data'!E:E))</f>
        <v>0.1095890411</v>
      </c>
      <c r="F820" s="61">
        <f>(MAX('1. Data'!F:F)-'1. Data'!F817)/(MAX('1. Data'!F:F)-MIN('1. Data'!F:F))</f>
        <v>0.8547579299</v>
      </c>
      <c r="G820" s="61">
        <f>(MAX('1. Data'!G:G)-'1. Data'!G817)/(MAX('1. Data'!G:G)-MIN('1. Data'!G:G))</f>
        <v>0.7323943662</v>
      </c>
      <c r="H820" s="61">
        <f>(MAX('1. Data'!H:H)-'1. Data'!H817)/(MAX('1. Data'!H:H)-MIN('1. Data'!H:H))</f>
        <v>0.8869257951</v>
      </c>
      <c r="I820" s="61">
        <f>(MAX('1. Data'!I:I)-'1. Data'!I817)/(MAX('1. Data'!I:I)-MIN('1. Data'!I:I))</f>
        <v>0.4045521292</v>
      </c>
      <c r="J820" s="61">
        <f>(MAX('1. Data'!J:J)-'1. Data'!J817)/(MAX('1. Data'!J:J)-MIN('1. Data'!J:J))</f>
        <v>0.6062992126</v>
      </c>
      <c r="K820" s="61">
        <f>('1. Data'!K817-MIN('1. Data'!K:K))/(MAX('1. Data'!K:K)-MIN('1. Data'!K:K))</f>
        <v>0.2275449102</v>
      </c>
      <c r="L820" s="61">
        <f>('1. Data'!L817-MIN('1. Data'!L:L))/(MAX('1. Data'!L:L)-MIN('1. Data'!L:L))</f>
        <v>0.3692307692</v>
      </c>
      <c r="M820" s="61">
        <f>('1. Data'!M817-MIN('1. Data'!M:M))/(MAX('1. Data'!M:M)-MIN('1. Data'!M:M))</f>
        <v>0.4</v>
      </c>
    </row>
    <row r="821" ht="15.75" customHeight="1">
      <c r="A821" s="60">
        <v>817.0</v>
      </c>
      <c r="B821" s="61">
        <f>('1. Data'!B818-MIN('1. Data'!B:B))/(MAX('1. Data'!B:B)-MIN('1. Data'!B:B))</f>
        <v>0.4601769912</v>
      </c>
      <c r="C821" s="61">
        <f>(MAX('1. Data'!C:C)-'1. Data'!C818)/(MAX('1. Data'!C:C)-MIN('1. Data'!C:C))</f>
        <v>0.7328767123</v>
      </c>
      <c r="D821" s="61">
        <f>('1. Data'!D818-MIN('1. Data'!D:D))/(MAX('1. Data'!D:D)-MIN('1. Data'!D:D))</f>
        <v>0.19</v>
      </c>
      <c r="E821" s="61">
        <f>('1. Data'!E818-MIN('1. Data'!E:E))/(MAX('1. Data'!E:E)-MIN('1. Data'!E:E))</f>
        <v>0.1575342466</v>
      </c>
      <c r="F821" s="61">
        <f>(MAX('1. Data'!F:F)-'1. Data'!F818)/(MAX('1. Data'!F:F)-MIN('1. Data'!F:F))</f>
        <v>0.8848080134</v>
      </c>
      <c r="G821" s="61">
        <f>(MAX('1. Data'!G:G)-'1. Data'!G818)/(MAX('1. Data'!G:G)-MIN('1. Data'!G:G))</f>
        <v>0.9014084507</v>
      </c>
      <c r="H821" s="61">
        <f>(MAX('1. Data'!H:H)-'1. Data'!H818)/(MAX('1. Data'!H:H)-MIN('1. Data'!H:H))</f>
        <v>0.9151943463</v>
      </c>
      <c r="I821" s="61">
        <f>(MAX('1. Data'!I:I)-'1. Data'!I818)/(MAX('1. Data'!I:I)-MIN('1. Data'!I:I))</f>
        <v>0.3883994126</v>
      </c>
      <c r="J821" s="61">
        <f>(MAX('1. Data'!J:J)-'1. Data'!J818)/(MAX('1. Data'!J:J)-MIN('1. Data'!J:J))</f>
        <v>0.6141732283</v>
      </c>
      <c r="K821" s="61">
        <f>('1. Data'!K818-MIN('1. Data'!K:K))/(MAX('1. Data'!K:K)-MIN('1. Data'!K:K))</f>
        <v>0.1497005988</v>
      </c>
      <c r="L821" s="61">
        <f>('1. Data'!L818-MIN('1. Data'!L:L))/(MAX('1. Data'!L:L)-MIN('1. Data'!L:L))</f>
        <v>0.3230769231</v>
      </c>
      <c r="M821" s="61">
        <f>('1. Data'!M818-MIN('1. Data'!M:M))/(MAX('1. Data'!M:M)-MIN('1. Data'!M:M))</f>
        <v>0.6</v>
      </c>
    </row>
    <row r="822" ht="15.75" customHeight="1">
      <c r="A822" s="60">
        <v>818.0</v>
      </c>
      <c r="B822" s="61">
        <f>('1. Data'!B819-MIN('1. Data'!B:B))/(MAX('1. Data'!B:B)-MIN('1. Data'!B:B))</f>
        <v>0.5486725664</v>
      </c>
      <c r="C822" s="61">
        <f>(MAX('1. Data'!C:C)-'1. Data'!C819)/(MAX('1. Data'!C:C)-MIN('1. Data'!C:C))</f>
        <v>0.8835616438</v>
      </c>
      <c r="D822" s="61">
        <f>('1. Data'!D819-MIN('1. Data'!D:D))/(MAX('1. Data'!D:D)-MIN('1. Data'!D:D))</f>
        <v>0.42</v>
      </c>
      <c r="E822" s="61">
        <f>('1. Data'!E819-MIN('1. Data'!E:E))/(MAX('1. Data'!E:E)-MIN('1. Data'!E:E))</f>
        <v>0.04794520548</v>
      </c>
      <c r="F822" s="61">
        <f>(MAX('1. Data'!F:F)-'1. Data'!F819)/(MAX('1. Data'!F:F)-MIN('1. Data'!F:F))</f>
        <v>0.8797996661</v>
      </c>
      <c r="G822" s="61">
        <f>(MAX('1. Data'!G:G)-'1. Data'!G819)/(MAX('1. Data'!G:G)-MIN('1. Data'!G:G))</f>
        <v>0.7464788732</v>
      </c>
      <c r="H822" s="61">
        <f>(MAX('1. Data'!H:H)-'1. Data'!H819)/(MAX('1. Data'!H:H)-MIN('1. Data'!H:H))</f>
        <v>0.925795053</v>
      </c>
      <c r="I822" s="61">
        <f>(MAX('1. Data'!I:I)-'1. Data'!I819)/(MAX('1. Data'!I:I)-MIN('1. Data'!I:I))</f>
        <v>0.6049926579</v>
      </c>
      <c r="J822" s="61">
        <f>(MAX('1. Data'!J:J)-'1. Data'!J819)/(MAX('1. Data'!J:J)-MIN('1. Data'!J:J))</f>
        <v>0.5748031496</v>
      </c>
      <c r="K822" s="61">
        <f>('1. Data'!K819-MIN('1. Data'!K:K))/(MAX('1. Data'!K:K)-MIN('1. Data'!K:K))</f>
        <v>0.2395209581</v>
      </c>
      <c r="L822" s="61">
        <f>('1. Data'!L819-MIN('1. Data'!L:L))/(MAX('1. Data'!L:L)-MIN('1. Data'!L:L))</f>
        <v>0.5384615385</v>
      </c>
      <c r="M822" s="61">
        <f>('1. Data'!M819-MIN('1. Data'!M:M))/(MAX('1. Data'!M:M)-MIN('1. Data'!M:M))</f>
        <v>0.6</v>
      </c>
    </row>
    <row r="823" ht="15.75" customHeight="1">
      <c r="A823" s="60">
        <v>819.0</v>
      </c>
      <c r="B823" s="61">
        <f>('1. Data'!B820-MIN('1. Data'!B:B))/(MAX('1. Data'!B:B)-MIN('1. Data'!B:B))</f>
        <v>0.2212389381</v>
      </c>
      <c r="C823" s="61">
        <f>(MAX('1. Data'!C:C)-'1. Data'!C820)/(MAX('1. Data'!C:C)-MIN('1. Data'!C:C))</f>
        <v>0.5924657534</v>
      </c>
      <c r="D823" s="61">
        <f>('1. Data'!D820-MIN('1. Data'!D:D))/(MAX('1. Data'!D:D)-MIN('1. Data'!D:D))</f>
        <v>0</v>
      </c>
      <c r="E823" s="61">
        <f>('1. Data'!E820-MIN('1. Data'!E:E))/(MAX('1. Data'!E:E)-MIN('1. Data'!E:E))</f>
        <v>0.09931506849</v>
      </c>
      <c r="F823" s="61">
        <f>(MAX('1. Data'!F:F)-'1. Data'!F820)/(MAX('1. Data'!F:F)-MIN('1. Data'!F:F))</f>
        <v>0.9015025042</v>
      </c>
      <c r="G823" s="61">
        <f>(MAX('1. Data'!G:G)-'1. Data'!G820)/(MAX('1. Data'!G:G)-MIN('1. Data'!G:G))</f>
        <v>0.7183098592</v>
      </c>
      <c r="H823" s="61">
        <f>(MAX('1. Data'!H:H)-'1. Data'!H820)/(MAX('1. Data'!H:H)-MIN('1. Data'!H:H))</f>
        <v>0.8551236749</v>
      </c>
      <c r="I823" s="61">
        <f>(MAX('1. Data'!I:I)-'1. Data'!I820)/(MAX('1. Data'!I:I)-MIN('1. Data'!I:I))</f>
        <v>0.5411160059</v>
      </c>
      <c r="J823" s="61">
        <f>(MAX('1. Data'!J:J)-'1. Data'!J820)/(MAX('1. Data'!J:J)-MIN('1. Data'!J:J))</f>
        <v>0.5669291339</v>
      </c>
      <c r="K823" s="61">
        <f>('1. Data'!K820-MIN('1. Data'!K:K))/(MAX('1. Data'!K:K)-MIN('1. Data'!K:K))</f>
        <v>0.07185628743</v>
      </c>
      <c r="L823" s="61">
        <f>('1. Data'!L820-MIN('1. Data'!L:L))/(MAX('1. Data'!L:L)-MIN('1. Data'!L:L))</f>
        <v>0.1538461538</v>
      </c>
      <c r="M823" s="61">
        <f>('1. Data'!M820-MIN('1. Data'!M:M))/(MAX('1. Data'!M:M)-MIN('1. Data'!M:M))</f>
        <v>0.4</v>
      </c>
    </row>
    <row r="824" ht="15.75" customHeight="1">
      <c r="A824" s="60">
        <v>820.0</v>
      </c>
      <c r="B824" s="61">
        <f>('1. Data'!B821-MIN('1. Data'!B:B))/(MAX('1. Data'!B:B)-MIN('1. Data'!B:B))</f>
        <v>0.3982300885</v>
      </c>
      <c r="C824" s="61">
        <f>(MAX('1. Data'!C:C)-'1. Data'!C821)/(MAX('1. Data'!C:C)-MIN('1. Data'!C:C))</f>
        <v>0.6301369863</v>
      </c>
      <c r="D824" s="61">
        <f>('1. Data'!D821-MIN('1. Data'!D:D))/(MAX('1. Data'!D:D)-MIN('1. Data'!D:D))</f>
        <v>0.15</v>
      </c>
      <c r="E824" s="61">
        <f>('1. Data'!E821-MIN('1. Data'!E:E))/(MAX('1. Data'!E:E)-MIN('1. Data'!E:E))</f>
        <v>0.1575342466</v>
      </c>
      <c r="F824" s="61">
        <f>(MAX('1. Data'!F:F)-'1. Data'!F821)/(MAX('1. Data'!F:F)-MIN('1. Data'!F:F))</f>
        <v>0.858096828</v>
      </c>
      <c r="G824" s="61">
        <f>(MAX('1. Data'!G:G)-'1. Data'!G821)/(MAX('1. Data'!G:G)-MIN('1. Data'!G:G))</f>
        <v>0.8873239437</v>
      </c>
      <c r="H824" s="61">
        <f>(MAX('1. Data'!H:H)-'1. Data'!H821)/(MAX('1. Data'!H:H)-MIN('1. Data'!H:H))</f>
        <v>0.8127208481</v>
      </c>
      <c r="I824" s="61">
        <f>(MAX('1. Data'!I:I)-'1. Data'!I821)/(MAX('1. Data'!I:I)-MIN('1. Data'!I:I))</f>
        <v>0.2885462555</v>
      </c>
      <c r="J824" s="61">
        <f>(MAX('1. Data'!J:J)-'1. Data'!J821)/(MAX('1. Data'!J:J)-MIN('1. Data'!J:J))</f>
        <v>0.5748031496</v>
      </c>
      <c r="K824" s="61">
        <f>('1. Data'!K821-MIN('1. Data'!K:K))/(MAX('1. Data'!K:K)-MIN('1. Data'!K:K))</f>
        <v>0.125748503</v>
      </c>
      <c r="L824" s="61">
        <f>('1. Data'!L821-MIN('1. Data'!L:L))/(MAX('1. Data'!L:L)-MIN('1. Data'!L:L))</f>
        <v>0.1846153846</v>
      </c>
      <c r="M824" s="61">
        <f>('1. Data'!M821-MIN('1. Data'!M:M))/(MAX('1. Data'!M:M)-MIN('1. Data'!M:M))</f>
        <v>0.4</v>
      </c>
    </row>
    <row r="825" ht="15.75" customHeight="1">
      <c r="A825" s="60">
        <v>821.0</v>
      </c>
      <c r="B825" s="61">
        <f>('1. Data'!B822-MIN('1. Data'!B:B))/(MAX('1. Data'!B:B)-MIN('1. Data'!B:B))</f>
        <v>0.2123893805</v>
      </c>
      <c r="C825" s="61">
        <f>(MAX('1. Data'!C:C)-'1. Data'!C822)/(MAX('1. Data'!C:C)-MIN('1. Data'!C:C))</f>
        <v>0.6130136986</v>
      </c>
      <c r="D825" s="61">
        <f>('1. Data'!D822-MIN('1. Data'!D:D))/(MAX('1. Data'!D:D)-MIN('1. Data'!D:D))</f>
        <v>0</v>
      </c>
      <c r="E825" s="61">
        <f>('1. Data'!E822-MIN('1. Data'!E:E))/(MAX('1. Data'!E:E)-MIN('1. Data'!E:E))</f>
        <v>0.06849315068</v>
      </c>
      <c r="F825" s="61">
        <f>(MAX('1. Data'!F:F)-'1. Data'!F822)/(MAX('1. Data'!F:F)-MIN('1. Data'!F:F))</f>
        <v>0.8547579299</v>
      </c>
      <c r="G825" s="61">
        <f>(MAX('1. Data'!G:G)-'1. Data'!G822)/(MAX('1. Data'!G:G)-MIN('1. Data'!G:G))</f>
        <v>0.8873239437</v>
      </c>
      <c r="H825" s="61">
        <f>(MAX('1. Data'!H:H)-'1. Data'!H822)/(MAX('1. Data'!H:H)-MIN('1. Data'!H:H))</f>
        <v>0.9434628975</v>
      </c>
      <c r="I825" s="61">
        <f>(MAX('1. Data'!I:I)-'1. Data'!I822)/(MAX('1. Data'!I:I)-MIN('1. Data'!I:I))</f>
        <v>0.56020558</v>
      </c>
      <c r="J825" s="61">
        <f>(MAX('1. Data'!J:J)-'1. Data'!J822)/(MAX('1. Data'!J:J)-MIN('1. Data'!J:J))</f>
        <v>0.5275590551</v>
      </c>
      <c r="K825" s="61">
        <f>('1. Data'!K822-MIN('1. Data'!K:K))/(MAX('1. Data'!K:K)-MIN('1. Data'!K:K))</f>
        <v>0.1616766467</v>
      </c>
      <c r="L825" s="61">
        <f>('1. Data'!L822-MIN('1. Data'!L:L))/(MAX('1. Data'!L:L)-MIN('1. Data'!L:L))</f>
        <v>0.2</v>
      </c>
      <c r="M825" s="61">
        <f>('1. Data'!M822-MIN('1. Data'!M:M))/(MAX('1. Data'!M:M)-MIN('1. Data'!M:M))</f>
        <v>0.4</v>
      </c>
    </row>
    <row r="826" ht="15.75" customHeight="1">
      <c r="A826" s="60">
        <v>822.0</v>
      </c>
      <c r="B826" s="61">
        <f>('1. Data'!B823-MIN('1. Data'!B:B))/(MAX('1. Data'!B:B)-MIN('1. Data'!B:B))</f>
        <v>0.02654867257</v>
      </c>
      <c r="C826" s="61">
        <f>(MAX('1. Data'!C:C)-'1. Data'!C823)/(MAX('1. Data'!C:C)-MIN('1. Data'!C:C))</f>
        <v>0.7945205479</v>
      </c>
      <c r="D826" s="61">
        <f>('1. Data'!D823-MIN('1. Data'!D:D))/(MAX('1. Data'!D:D)-MIN('1. Data'!D:D))</f>
        <v>0</v>
      </c>
      <c r="E826" s="61">
        <f>('1. Data'!E823-MIN('1. Data'!E:E))/(MAX('1. Data'!E:E)-MIN('1. Data'!E:E))</f>
        <v>0.08219178082</v>
      </c>
      <c r="F826" s="61">
        <f>(MAX('1. Data'!F:F)-'1. Data'!F823)/(MAX('1. Data'!F:F)-MIN('1. Data'!F:F))</f>
        <v>0.9398998331</v>
      </c>
      <c r="G826" s="61">
        <f>(MAX('1. Data'!G:G)-'1. Data'!G823)/(MAX('1. Data'!G:G)-MIN('1. Data'!G:G))</f>
        <v>0.7887323944</v>
      </c>
      <c r="H826" s="61">
        <f>(MAX('1. Data'!H:H)-'1. Data'!H823)/(MAX('1. Data'!H:H)-MIN('1. Data'!H:H))</f>
        <v>0.8727915194</v>
      </c>
      <c r="I826" s="61">
        <f>(MAX('1. Data'!I:I)-'1. Data'!I823)/(MAX('1. Data'!I:I)-MIN('1. Data'!I:I))</f>
        <v>0.8920704846</v>
      </c>
      <c r="J826" s="61">
        <f>(MAX('1. Data'!J:J)-'1. Data'!J823)/(MAX('1. Data'!J:J)-MIN('1. Data'!J:J))</f>
        <v>0.2362204724</v>
      </c>
      <c r="K826" s="61">
        <f>('1. Data'!K823-MIN('1. Data'!K:K))/(MAX('1. Data'!K:K)-MIN('1. Data'!K:K))</f>
        <v>0.245508982</v>
      </c>
      <c r="L826" s="61">
        <f>('1. Data'!L823-MIN('1. Data'!L:L))/(MAX('1. Data'!L:L)-MIN('1. Data'!L:L))</f>
        <v>0.8615384615</v>
      </c>
      <c r="M826" s="61">
        <f>('1. Data'!M823-MIN('1. Data'!M:M))/(MAX('1. Data'!M:M)-MIN('1. Data'!M:M))</f>
        <v>0.8</v>
      </c>
    </row>
    <row r="827" ht="15.75" customHeight="1">
      <c r="A827" s="60">
        <v>823.0</v>
      </c>
      <c r="B827" s="61">
        <f>('1. Data'!B824-MIN('1. Data'!B:B))/(MAX('1. Data'!B:B)-MIN('1. Data'!B:B))</f>
        <v>0.185840708</v>
      </c>
      <c r="C827" s="61">
        <f>(MAX('1. Data'!C:C)-'1. Data'!C824)/(MAX('1. Data'!C:C)-MIN('1. Data'!C:C))</f>
        <v>0.7123287671</v>
      </c>
      <c r="D827" s="61">
        <f>('1. Data'!D824-MIN('1. Data'!D:D))/(MAX('1. Data'!D:D)-MIN('1. Data'!D:D))</f>
        <v>0.13</v>
      </c>
      <c r="E827" s="61">
        <f>('1. Data'!E824-MIN('1. Data'!E:E))/(MAX('1. Data'!E:E)-MIN('1. Data'!E:E))</f>
        <v>0.07534246575</v>
      </c>
      <c r="F827" s="61">
        <f>(MAX('1. Data'!F:F)-'1. Data'!F824)/(MAX('1. Data'!F:F)-MIN('1. Data'!F:F))</f>
        <v>0.8931552588</v>
      </c>
      <c r="G827" s="61">
        <f>(MAX('1. Data'!G:G)-'1. Data'!G824)/(MAX('1. Data'!G:G)-MIN('1. Data'!G:G))</f>
        <v>0.8028169014</v>
      </c>
      <c r="H827" s="61">
        <f>(MAX('1. Data'!H:H)-'1. Data'!H824)/(MAX('1. Data'!H:H)-MIN('1. Data'!H:H))</f>
        <v>0.8939929329</v>
      </c>
      <c r="I827" s="61">
        <f>(MAX('1. Data'!I:I)-'1. Data'!I824)/(MAX('1. Data'!I:I)-MIN('1. Data'!I:I))</f>
        <v>0.4691629956</v>
      </c>
      <c r="J827" s="61">
        <f>(MAX('1. Data'!J:J)-'1. Data'!J824)/(MAX('1. Data'!J:J)-MIN('1. Data'!J:J))</f>
        <v>0.3149606299</v>
      </c>
      <c r="K827" s="61">
        <f>('1. Data'!K824-MIN('1. Data'!K:K))/(MAX('1. Data'!K:K)-MIN('1. Data'!K:K))</f>
        <v>0.1856287425</v>
      </c>
      <c r="L827" s="61">
        <f>('1. Data'!L824-MIN('1. Data'!L:L))/(MAX('1. Data'!L:L)-MIN('1. Data'!L:L))</f>
        <v>0.2153846154</v>
      </c>
      <c r="M827" s="61">
        <f>('1. Data'!M824-MIN('1. Data'!M:M))/(MAX('1. Data'!M:M)-MIN('1. Data'!M:M))</f>
        <v>0.4</v>
      </c>
    </row>
    <row r="828" ht="15.75" customHeight="1">
      <c r="A828" s="60">
        <v>824.0</v>
      </c>
      <c r="B828" s="61">
        <f>('1. Data'!B825-MIN('1. Data'!B:B))/(MAX('1. Data'!B:B)-MIN('1. Data'!B:B))</f>
        <v>0.185840708</v>
      </c>
      <c r="C828" s="61">
        <f>(MAX('1. Data'!C:C)-'1. Data'!C825)/(MAX('1. Data'!C:C)-MIN('1. Data'!C:C))</f>
        <v>0.7123287671</v>
      </c>
      <c r="D828" s="61">
        <f>('1. Data'!D825-MIN('1. Data'!D:D))/(MAX('1. Data'!D:D)-MIN('1. Data'!D:D))</f>
        <v>0.13</v>
      </c>
      <c r="E828" s="61">
        <f>('1. Data'!E825-MIN('1. Data'!E:E))/(MAX('1. Data'!E:E)-MIN('1. Data'!E:E))</f>
        <v>0.07534246575</v>
      </c>
      <c r="F828" s="61">
        <f>(MAX('1. Data'!F:F)-'1. Data'!F825)/(MAX('1. Data'!F:F)-MIN('1. Data'!F:F))</f>
        <v>0.8931552588</v>
      </c>
      <c r="G828" s="61">
        <f>(MAX('1. Data'!G:G)-'1. Data'!G825)/(MAX('1. Data'!G:G)-MIN('1. Data'!G:G))</f>
        <v>0.8028169014</v>
      </c>
      <c r="H828" s="61">
        <f>(MAX('1. Data'!H:H)-'1. Data'!H825)/(MAX('1. Data'!H:H)-MIN('1. Data'!H:H))</f>
        <v>0.8939929329</v>
      </c>
      <c r="I828" s="61">
        <f>(MAX('1. Data'!I:I)-'1. Data'!I825)/(MAX('1. Data'!I:I)-MIN('1. Data'!I:I))</f>
        <v>0.4691629956</v>
      </c>
      <c r="J828" s="61">
        <f>(MAX('1. Data'!J:J)-'1. Data'!J825)/(MAX('1. Data'!J:J)-MIN('1. Data'!J:J))</f>
        <v>0.3149606299</v>
      </c>
      <c r="K828" s="61">
        <f>('1. Data'!K825-MIN('1. Data'!K:K))/(MAX('1. Data'!K:K)-MIN('1. Data'!K:K))</f>
        <v>0.1856287425</v>
      </c>
      <c r="L828" s="61">
        <f>('1. Data'!L825-MIN('1. Data'!L:L))/(MAX('1. Data'!L:L)-MIN('1. Data'!L:L))</f>
        <v>0.2153846154</v>
      </c>
      <c r="M828" s="61">
        <f>('1. Data'!M825-MIN('1. Data'!M:M))/(MAX('1. Data'!M:M)-MIN('1. Data'!M:M))</f>
        <v>0.4</v>
      </c>
    </row>
    <row r="829" ht="15.75" customHeight="1">
      <c r="A829" s="60">
        <v>825.0</v>
      </c>
      <c r="B829" s="61">
        <f>('1. Data'!B826-MIN('1. Data'!B:B))/(MAX('1. Data'!B:B)-MIN('1. Data'!B:B))</f>
        <v>0.2212389381</v>
      </c>
      <c r="C829" s="61">
        <f>(MAX('1. Data'!C:C)-'1. Data'!C826)/(MAX('1. Data'!C:C)-MIN('1. Data'!C:C))</f>
        <v>0.7534246575</v>
      </c>
      <c r="D829" s="61">
        <f>('1. Data'!D826-MIN('1. Data'!D:D))/(MAX('1. Data'!D:D)-MIN('1. Data'!D:D))</f>
        <v>0.28</v>
      </c>
      <c r="E829" s="61">
        <f>('1. Data'!E826-MIN('1. Data'!E:E))/(MAX('1. Data'!E:E)-MIN('1. Data'!E:E))</f>
        <v>0.1301369863</v>
      </c>
      <c r="F829" s="61">
        <f>(MAX('1. Data'!F:F)-'1. Data'!F826)/(MAX('1. Data'!F:F)-MIN('1. Data'!F:F))</f>
        <v>0.9065108514</v>
      </c>
      <c r="G829" s="61">
        <f>(MAX('1. Data'!G:G)-'1. Data'!G826)/(MAX('1. Data'!G:G)-MIN('1. Data'!G:G))</f>
        <v>0.9295774648</v>
      </c>
      <c r="H829" s="61">
        <f>(MAX('1. Data'!H:H)-'1. Data'!H826)/(MAX('1. Data'!H:H)-MIN('1. Data'!H:H))</f>
        <v>0.964664311</v>
      </c>
      <c r="I829" s="61">
        <f>(MAX('1. Data'!I:I)-'1. Data'!I826)/(MAX('1. Data'!I:I)-MIN('1. Data'!I:I))</f>
        <v>0.5044052863</v>
      </c>
      <c r="J829" s="61">
        <f>(MAX('1. Data'!J:J)-'1. Data'!J826)/(MAX('1. Data'!J:J)-MIN('1. Data'!J:J))</f>
        <v>0.6062992126</v>
      </c>
      <c r="K829" s="61">
        <f>('1. Data'!K826-MIN('1. Data'!K:K))/(MAX('1. Data'!K:K)-MIN('1. Data'!K:K))</f>
        <v>0.119760479</v>
      </c>
      <c r="L829" s="61">
        <f>('1. Data'!L826-MIN('1. Data'!L:L))/(MAX('1. Data'!L:L)-MIN('1. Data'!L:L))</f>
        <v>0.2923076923</v>
      </c>
      <c r="M829" s="61">
        <f>('1. Data'!M826-MIN('1. Data'!M:M))/(MAX('1. Data'!M:M)-MIN('1. Data'!M:M))</f>
        <v>0.4</v>
      </c>
    </row>
    <row r="830" ht="15.75" customHeight="1">
      <c r="A830" s="60">
        <v>826.0</v>
      </c>
      <c r="B830" s="61">
        <f>('1. Data'!B827-MIN('1. Data'!B:B))/(MAX('1. Data'!B:B)-MIN('1. Data'!B:B))</f>
        <v>0.2212389381</v>
      </c>
      <c r="C830" s="61">
        <f>(MAX('1. Data'!C:C)-'1. Data'!C827)/(MAX('1. Data'!C:C)-MIN('1. Data'!C:C))</f>
        <v>0.7671232877</v>
      </c>
      <c r="D830" s="61">
        <f>('1. Data'!D827-MIN('1. Data'!D:D))/(MAX('1. Data'!D:D)-MIN('1. Data'!D:D))</f>
        <v>0.14</v>
      </c>
      <c r="E830" s="61">
        <f>('1. Data'!E827-MIN('1. Data'!E:E))/(MAX('1. Data'!E:E)-MIN('1. Data'!E:E))</f>
        <v>0.1301369863</v>
      </c>
      <c r="F830" s="61">
        <f>(MAX('1. Data'!F:F)-'1. Data'!F827)/(MAX('1. Data'!F:F)-MIN('1. Data'!F:F))</f>
        <v>0.8931552588</v>
      </c>
      <c r="G830" s="61">
        <f>(MAX('1. Data'!G:G)-'1. Data'!G827)/(MAX('1. Data'!G:G)-MIN('1. Data'!G:G))</f>
        <v>0.8028169014</v>
      </c>
      <c r="H830" s="61">
        <f>(MAX('1. Data'!H:H)-'1. Data'!H827)/(MAX('1. Data'!H:H)-MIN('1. Data'!H:H))</f>
        <v>0.890459364</v>
      </c>
      <c r="I830" s="61">
        <f>(MAX('1. Data'!I:I)-'1. Data'!I827)/(MAX('1. Data'!I:I)-MIN('1. Data'!I:I))</f>
        <v>0.546989721</v>
      </c>
      <c r="J830" s="61">
        <f>(MAX('1. Data'!J:J)-'1. Data'!J827)/(MAX('1. Data'!J:J)-MIN('1. Data'!J:J))</f>
        <v>0.5118110236</v>
      </c>
      <c r="K830" s="61">
        <f>('1. Data'!K827-MIN('1. Data'!K:K))/(MAX('1. Data'!K:K)-MIN('1. Data'!K:K))</f>
        <v>0.09580838323</v>
      </c>
      <c r="L830" s="61">
        <f>('1. Data'!L827-MIN('1. Data'!L:L))/(MAX('1. Data'!L:L)-MIN('1. Data'!L:L))</f>
        <v>0.3538461538</v>
      </c>
      <c r="M830" s="61">
        <f>('1. Data'!M827-MIN('1. Data'!M:M))/(MAX('1. Data'!M:M)-MIN('1. Data'!M:M))</f>
        <v>0.4</v>
      </c>
    </row>
    <row r="831" ht="15.75" customHeight="1">
      <c r="A831" s="60">
        <v>827.0</v>
      </c>
      <c r="B831" s="61">
        <f>('1. Data'!B828-MIN('1. Data'!B:B))/(MAX('1. Data'!B:B)-MIN('1. Data'!B:B))</f>
        <v>0.2566371681</v>
      </c>
      <c r="C831" s="61">
        <f>(MAX('1. Data'!C:C)-'1. Data'!C828)/(MAX('1. Data'!C:C)-MIN('1. Data'!C:C))</f>
        <v>0.897260274</v>
      </c>
      <c r="D831" s="61">
        <f>('1. Data'!D828-MIN('1. Data'!D:D))/(MAX('1. Data'!D:D)-MIN('1. Data'!D:D))</f>
        <v>0.34</v>
      </c>
      <c r="E831" s="61">
        <f>('1. Data'!E828-MIN('1. Data'!E:E))/(MAX('1. Data'!E:E)-MIN('1. Data'!E:E))</f>
        <v>0.09589041096</v>
      </c>
      <c r="F831" s="61">
        <f>(MAX('1. Data'!F:F)-'1. Data'!F828)/(MAX('1. Data'!F:F)-MIN('1. Data'!F:F))</f>
        <v>0.9365609349</v>
      </c>
      <c r="G831" s="61">
        <f>(MAX('1. Data'!G:G)-'1. Data'!G828)/(MAX('1. Data'!G:G)-MIN('1. Data'!G:G))</f>
        <v>0.9577464789</v>
      </c>
      <c r="H831" s="61">
        <f>(MAX('1. Data'!H:H)-'1. Data'!H828)/(MAX('1. Data'!H:H)-MIN('1. Data'!H:H))</f>
        <v>0.9929328622</v>
      </c>
      <c r="I831" s="61">
        <f>(MAX('1. Data'!I:I)-'1. Data'!I828)/(MAX('1. Data'!I:I)-MIN('1. Data'!I:I))</f>
        <v>0.6306901615</v>
      </c>
      <c r="J831" s="61">
        <f>(MAX('1. Data'!J:J)-'1. Data'!J828)/(MAX('1. Data'!J:J)-MIN('1. Data'!J:J))</f>
        <v>0.4803149606</v>
      </c>
      <c r="K831" s="61">
        <f>('1. Data'!K828-MIN('1. Data'!K:K))/(MAX('1. Data'!K:K)-MIN('1. Data'!K:K))</f>
        <v>0.1856287425</v>
      </c>
      <c r="L831" s="61">
        <f>('1. Data'!L828-MIN('1. Data'!L:L))/(MAX('1. Data'!L:L)-MIN('1. Data'!L:L))</f>
        <v>0.4</v>
      </c>
      <c r="M831" s="61">
        <f>('1. Data'!M828-MIN('1. Data'!M:M))/(MAX('1. Data'!M:M)-MIN('1. Data'!M:M))</f>
        <v>0.8</v>
      </c>
    </row>
    <row r="832" ht="15.75" customHeight="1">
      <c r="A832" s="60">
        <v>828.0</v>
      </c>
      <c r="B832" s="61">
        <f>('1. Data'!B829-MIN('1. Data'!B:B))/(MAX('1. Data'!B:B)-MIN('1. Data'!B:B))</f>
        <v>0.2212389381</v>
      </c>
      <c r="C832" s="61">
        <f>(MAX('1. Data'!C:C)-'1. Data'!C829)/(MAX('1. Data'!C:C)-MIN('1. Data'!C:C))</f>
        <v>0.7671232877</v>
      </c>
      <c r="D832" s="61">
        <f>('1. Data'!D829-MIN('1. Data'!D:D))/(MAX('1. Data'!D:D)-MIN('1. Data'!D:D))</f>
        <v>0.14</v>
      </c>
      <c r="E832" s="61">
        <f>('1. Data'!E829-MIN('1. Data'!E:E))/(MAX('1. Data'!E:E)-MIN('1. Data'!E:E))</f>
        <v>0.1301369863</v>
      </c>
      <c r="F832" s="61">
        <f>(MAX('1. Data'!F:F)-'1. Data'!F829)/(MAX('1. Data'!F:F)-MIN('1. Data'!F:F))</f>
        <v>0.8931552588</v>
      </c>
      <c r="G832" s="61">
        <f>(MAX('1. Data'!G:G)-'1. Data'!G829)/(MAX('1. Data'!G:G)-MIN('1. Data'!G:G))</f>
        <v>0.8028169014</v>
      </c>
      <c r="H832" s="61">
        <f>(MAX('1. Data'!H:H)-'1. Data'!H829)/(MAX('1. Data'!H:H)-MIN('1. Data'!H:H))</f>
        <v>0.890459364</v>
      </c>
      <c r="I832" s="61">
        <f>(MAX('1. Data'!I:I)-'1. Data'!I829)/(MAX('1. Data'!I:I)-MIN('1. Data'!I:I))</f>
        <v>0.546989721</v>
      </c>
      <c r="J832" s="61">
        <f>(MAX('1. Data'!J:J)-'1. Data'!J829)/(MAX('1. Data'!J:J)-MIN('1. Data'!J:J))</f>
        <v>0.5118110236</v>
      </c>
      <c r="K832" s="61">
        <f>('1. Data'!K829-MIN('1. Data'!K:K))/(MAX('1. Data'!K:K)-MIN('1. Data'!K:K))</f>
        <v>0.09580838323</v>
      </c>
      <c r="L832" s="61">
        <f>('1. Data'!L829-MIN('1. Data'!L:L))/(MAX('1. Data'!L:L)-MIN('1. Data'!L:L))</f>
        <v>0.3538461538</v>
      </c>
      <c r="M832" s="61">
        <f>('1. Data'!M829-MIN('1. Data'!M:M))/(MAX('1. Data'!M:M)-MIN('1. Data'!M:M))</f>
        <v>0.4</v>
      </c>
    </row>
    <row r="833" ht="15.75" customHeight="1">
      <c r="A833" s="60">
        <v>829.0</v>
      </c>
      <c r="B833" s="61">
        <f>('1. Data'!B830-MIN('1. Data'!B:B))/(MAX('1. Data'!B:B)-MIN('1. Data'!B:B))</f>
        <v>0.2831858407</v>
      </c>
      <c r="C833" s="61">
        <f>(MAX('1. Data'!C:C)-'1. Data'!C830)/(MAX('1. Data'!C:C)-MIN('1. Data'!C:C))</f>
        <v>0.6917808219</v>
      </c>
      <c r="D833" s="61">
        <f>('1. Data'!D830-MIN('1. Data'!D:D))/(MAX('1. Data'!D:D)-MIN('1. Data'!D:D))</f>
        <v>0.09</v>
      </c>
      <c r="E833" s="61">
        <f>('1. Data'!E830-MIN('1. Data'!E:E))/(MAX('1. Data'!E:E)-MIN('1. Data'!E:E))</f>
        <v>0.09589041096</v>
      </c>
      <c r="F833" s="61">
        <f>(MAX('1. Data'!F:F)-'1. Data'!F830)/(MAX('1. Data'!F:F)-MIN('1. Data'!F:F))</f>
        <v>0.9115191987</v>
      </c>
      <c r="G833" s="61">
        <f>(MAX('1. Data'!G:G)-'1. Data'!G830)/(MAX('1. Data'!G:G)-MIN('1. Data'!G:G))</f>
        <v>0.5352112676</v>
      </c>
      <c r="H833" s="61">
        <f>(MAX('1. Data'!H:H)-'1. Data'!H830)/(MAX('1. Data'!H:H)-MIN('1. Data'!H:H))</f>
        <v>0.8621908127</v>
      </c>
      <c r="I833" s="61">
        <f>(MAX('1. Data'!I:I)-'1. Data'!I830)/(MAX('1. Data'!I:I)-MIN('1. Data'!I:I))</f>
        <v>0.6989720999</v>
      </c>
      <c r="J833" s="61">
        <f>(MAX('1. Data'!J:J)-'1. Data'!J830)/(MAX('1. Data'!J:J)-MIN('1. Data'!J:J))</f>
        <v>0.4330708661</v>
      </c>
      <c r="K833" s="61">
        <f>('1. Data'!K830-MIN('1. Data'!K:K))/(MAX('1. Data'!K:K)-MIN('1. Data'!K:K))</f>
        <v>0.245508982</v>
      </c>
      <c r="L833" s="61">
        <f>('1. Data'!L830-MIN('1. Data'!L:L))/(MAX('1. Data'!L:L)-MIN('1. Data'!L:L))</f>
        <v>0.6615384615</v>
      </c>
      <c r="M833" s="61">
        <f>('1. Data'!M830-MIN('1. Data'!M:M))/(MAX('1. Data'!M:M)-MIN('1. Data'!M:M))</f>
        <v>1</v>
      </c>
    </row>
    <row r="834" ht="15.75" customHeight="1">
      <c r="A834" s="60">
        <v>830.0</v>
      </c>
      <c r="B834" s="61">
        <f>('1. Data'!B831-MIN('1. Data'!B:B))/(MAX('1. Data'!B:B)-MIN('1. Data'!B:B))</f>
        <v>0.1150442478</v>
      </c>
      <c r="C834" s="61">
        <f>(MAX('1. Data'!C:C)-'1. Data'!C831)/(MAX('1. Data'!C:C)-MIN('1. Data'!C:C))</f>
        <v>0.6643835616</v>
      </c>
      <c r="D834" s="61">
        <f>('1. Data'!D831-MIN('1. Data'!D:D))/(MAX('1. Data'!D:D)-MIN('1. Data'!D:D))</f>
        <v>0.08</v>
      </c>
      <c r="E834" s="61">
        <f>('1. Data'!E831-MIN('1. Data'!E:E))/(MAX('1. Data'!E:E)-MIN('1. Data'!E:E))</f>
        <v>0.08219178082</v>
      </c>
      <c r="F834" s="61">
        <f>(MAX('1. Data'!F:F)-'1. Data'!F831)/(MAX('1. Data'!F:F)-MIN('1. Data'!F:F))</f>
        <v>0.9015025042</v>
      </c>
      <c r="G834" s="61">
        <f>(MAX('1. Data'!G:G)-'1. Data'!G831)/(MAX('1. Data'!G:G)-MIN('1. Data'!G:G))</f>
        <v>0.7887323944</v>
      </c>
      <c r="H834" s="61">
        <f>(MAX('1. Data'!H:H)-'1. Data'!H831)/(MAX('1. Data'!H:H)-MIN('1. Data'!H:H))</f>
        <v>0.9363957597</v>
      </c>
      <c r="I834" s="61">
        <f>(MAX('1. Data'!I:I)-'1. Data'!I831)/(MAX('1. Data'!I:I)-MIN('1. Data'!I:I))</f>
        <v>0.7290748899</v>
      </c>
      <c r="J834" s="61">
        <f>(MAX('1. Data'!J:J)-'1. Data'!J831)/(MAX('1. Data'!J:J)-MIN('1. Data'!J:J))</f>
        <v>0.3543307087</v>
      </c>
      <c r="K834" s="61">
        <f>('1. Data'!K831-MIN('1. Data'!K:K))/(MAX('1. Data'!K:K)-MIN('1. Data'!K:K))</f>
        <v>0.2634730539</v>
      </c>
      <c r="L834" s="61">
        <f>('1. Data'!L831-MIN('1. Data'!L:L))/(MAX('1. Data'!L:L)-MIN('1. Data'!L:L))</f>
        <v>0.4153846154</v>
      </c>
      <c r="M834" s="61">
        <f>('1. Data'!M831-MIN('1. Data'!M:M))/(MAX('1. Data'!M:M)-MIN('1. Data'!M:M))</f>
        <v>0.6</v>
      </c>
    </row>
    <row r="835" ht="15.75" customHeight="1">
      <c r="A835" s="60">
        <v>831.0</v>
      </c>
      <c r="B835" s="61">
        <f>('1. Data'!B832-MIN('1. Data'!B:B))/(MAX('1. Data'!B:B)-MIN('1. Data'!B:B))</f>
        <v>0.2566371681</v>
      </c>
      <c r="C835" s="61">
        <f>(MAX('1. Data'!C:C)-'1. Data'!C832)/(MAX('1. Data'!C:C)-MIN('1. Data'!C:C))</f>
        <v>0.6130136986</v>
      </c>
      <c r="D835" s="61">
        <f>('1. Data'!D832-MIN('1. Data'!D:D))/(MAX('1. Data'!D:D)-MIN('1. Data'!D:D))</f>
        <v>0.07</v>
      </c>
      <c r="E835" s="61">
        <f>('1. Data'!E832-MIN('1. Data'!E:E))/(MAX('1. Data'!E:E)-MIN('1. Data'!E:E))</f>
        <v>0.1095890411</v>
      </c>
      <c r="F835" s="61">
        <f>(MAX('1. Data'!F:F)-'1. Data'!F832)/(MAX('1. Data'!F:F)-MIN('1. Data'!F:F))</f>
        <v>0.9232053422</v>
      </c>
      <c r="G835" s="61">
        <f>(MAX('1. Data'!G:G)-'1. Data'!G832)/(MAX('1. Data'!G:G)-MIN('1. Data'!G:G))</f>
        <v>0.9436619718</v>
      </c>
      <c r="H835" s="61">
        <f>(MAX('1. Data'!H:H)-'1. Data'!H832)/(MAX('1. Data'!H:H)-MIN('1. Data'!H:H))</f>
        <v>0.9893992933</v>
      </c>
      <c r="I835" s="61">
        <f>(MAX('1. Data'!I:I)-'1. Data'!I832)/(MAX('1. Data'!I:I)-MIN('1. Data'!I:I))</f>
        <v>0.5411160059</v>
      </c>
      <c r="J835" s="61">
        <f>(MAX('1. Data'!J:J)-'1. Data'!J832)/(MAX('1. Data'!J:J)-MIN('1. Data'!J:J))</f>
        <v>0.4960629921</v>
      </c>
      <c r="K835" s="61">
        <f>('1. Data'!K832-MIN('1. Data'!K:K))/(MAX('1. Data'!K:K)-MIN('1. Data'!K:K))</f>
        <v>0.1317365269</v>
      </c>
      <c r="L835" s="61">
        <f>('1. Data'!L832-MIN('1. Data'!L:L))/(MAX('1. Data'!L:L)-MIN('1. Data'!L:L))</f>
        <v>0.3846153846</v>
      </c>
      <c r="M835" s="61">
        <f>('1. Data'!M832-MIN('1. Data'!M:M))/(MAX('1. Data'!M:M)-MIN('1. Data'!M:M))</f>
        <v>0.2</v>
      </c>
    </row>
    <row r="836" ht="15.75" customHeight="1">
      <c r="A836" s="60">
        <v>832.0</v>
      </c>
      <c r="B836" s="61">
        <f>('1. Data'!B833-MIN('1. Data'!B:B))/(MAX('1. Data'!B:B)-MIN('1. Data'!B:B))</f>
        <v>0.1150442478</v>
      </c>
      <c r="C836" s="61">
        <f>(MAX('1. Data'!C:C)-'1. Data'!C833)/(MAX('1. Data'!C:C)-MIN('1. Data'!C:C))</f>
        <v>0.6643835616</v>
      </c>
      <c r="D836" s="61">
        <f>('1. Data'!D833-MIN('1. Data'!D:D))/(MAX('1. Data'!D:D)-MIN('1. Data'!D:D))</f>
        <v>0.08</v>
      </c>
      <c r="E836" s="61">
        <f>('1. Data'!E833-MIN('1. Data'!E:E))/(MAX('1. Data'!E:E)-MIN('1. Data'!E:E))</f>
        <v>0.08219178082</v>
      </c>
      <c r="F836" s="61">
        <f>(MAX('1. Data'!F:F)-'1. Data'!F833)/(MAX('1. Data'!F:F)-MIN('1. Data'!F:F))</f>
        <v>0.9015025042</v>
      </c>
      <c r="G836" s="61">
        <f>(MAX('1. Data'!G:G)-'1. Data'!G833)/(MAX('1. Data'!G:G)-MIN('1. Data'!G:G))</f>
        <v>0.7887323944</v>
      </c>
      <c r="H836" s="61">
        <f>(MAX('1. Data'!H:H)-'1. Data'!H833)/(MAX('1. Data'!H:H)-MIN('1. Data'!H:H))</f>
        <v>0.9363957597</v>
      </c>
      <c r="I836" s="61">
        <f>(MAX('1. Data'!I:I)-'1. Data'!I833)/(MAX('1. Data'!I:I)-MIN('1. Data'!I:I))</f>
        <v>0.7290748899</v>
      </c>
      <c r="J836" s="61">
        <f>(MAX('1. Data'!J:J)-'1. Data'!J833)/(MAX('1. Data'!J:J)-MIN('1. Data'!J:J))</f>
        <v>0.3543307087</v>
      </c>
      <c r="K836" s="61">
        <f>('1. Data'!K833-MIN('1. Data'!K:K))/(MAX('1. Data'!K:K)-MIN('1. Data'!K:K))</f>
        <v>0.2634730539</v>
      </c>
      <c r="L836" s="61">
        <f>('1. Data'!L833-MIN('1. Data'!L:L))/(MAX('1. Data'!L:L)-MIN('1. Data'!L:L))</f>
        <v>0.4153846154</v>
      </c>
      <c r="M836" s="61">
        <f>('1. Data'!M833-MIN('1. Data'!M:M))/(MAX('1. Data'!M:M)-MIN('1. Data'!M:M))</f>
        <v>0.6</v>
      </c>
    </row>
    <row r="837" ht="15.75" customHeight="1">
      <c r="A837" s="60">
        <v>833.0</v>
      </c>
      <c r="B837" s="61">
        <f>('1. Data'!B834-MIN('1. Data'!B:B))/(MAX('1. Data'!B:B)-MIN('1. Data'!B:B))</f>
        <v>0.5132743363</v>
      </c>
      <c r="C837" s="61">
        <f>(MAX('1. Data'!C:C)-'1. Data'!C834)/(MAX('1. Data'!C:C)-MIN('1. Data'!C:C))</f>
        <v>0.7808219178</v>
      </c>
      <c r="D837" s="61">
        <f>('1. Data'!D834-MIN('1. Data'!D:D))/(MAX('1. Data'!D:D)-MIN('1. Data'!D:D))</f>
        <v>0.42</v>
      </c>
      <c r="E837" s="61">
        <f>('1. Data'!E834-MIN('1. Data'!E:E))/(MAX('1. Data'!E:E)-MIN('1. Data'!E:E))</f>
        <v>0.04109589041</v>
      </c>
      <c r="F837" s="61">
        <f>(MAX('1. Data'!F:F)-'1. Data'!F834)/(MAX('1. Data'!F:F)-MIN('1. Data'!F:F))</f>
        <v>0.7779632721</v>
      </c>
      <c r="G837" s="61">
        <f>(MAX('1. Data'!G:G)-'1. Data'!G834)/(MAX('1. Data'!G:G)-MIN('1. Data'!G:G))</f>
        <v>0.5352112676</v>
      </c>
      <c r="H837" s="61">
        <f>(MAX('1. Data'!H:H)-'1. Data'!H834)/(MAX('1. Data'!H:H)-MIN('1. Data'!H:H))</f>
        <v>0.851590106</v>
      </c>
      <c r="I837" s="61">
        <f>(MAX('1. Data'!I:I)-'1. Data'!I834)/(MAX('1. Data'!I:I)-MIN('1. Data'!I:I))</f>
        <v>0.3942731278</v>
      </c>
      <c r="J837" s="61">
        <f>(MAX('1. Data'!J:J)-'1. Data'!J834)/(MAX('1. Data'!J:J)-MIN('1. Data'!J:J))</f>
        <v>0.4960629921</v>
      </c>
      <c r="K837" s="61">
        <f>('1. Data'!K834-MIN('1. Data'!K:K))/(MAX('1. Data'!K:K)-MIN('1. Data'!K:K))</f>
        <v>0.3173652695</v>
      </c>
      <c r="L837" s="61">
        <f>('1. Data'!L834-MIN('1. Data'!L:L))/(MAX('1. Data'!L:L)-MIN('1. Data'!L:L))</f>
        <v>0.2307692308</v>
      </c>
      <c r="M837" s="61">
        <f>('1. Data'!M834-MIN('1. Data'!M:M))/(MAX('1. Data'!M:M)-MIN('1. Data'!M:M))</f>
        <v>0</v>
      </c>
    </row>
    <row r="838" ht="15.75" customHeight="1">
      <c r="A838" s="60">
        <v>834.0</v>
      </c>
      <c r="B838" s="61">
        <f>('1. Data'!B835-MIN('1. Data'!B:B))/(MAX('1. Data'!B:B)-MIN('1. Data'!B:B))</f>
        <v>0.6194690265</v>
      </c>
      <c r="C838" s="61">
        <f>(MAX('1. Data'!C:C)-'1. Data'!C835)/(MAX('1. Data'!C:C)-MIN('1. Data'!C:C))</f>
        <v>0.7602739726</v>
      </c>
      <c r="D838" s="61">
        <f>('1. Data'!D835-MIN('1. Data'!D:D))/(MAX('1. Data'!D:D)-MIN('1. Data'!D:D))</f>
        <v>0.44</v>
      </c>
      <c r="E838" s="61">
        <f>('1. Data'!E835-MIN('1. Data'!E:E))/(MAX('1. Data'!E:E)-MIN('1. Data'!E:E))</f>
        <v>0.04794520548</v>
      </c>
      <c r="F838" s="61">
        <f>(MAX('1. Data'!F:F)-'1. Data'!F835)/(MAX('1. Data'!F:F)-MIN('1. Data'!F:F))</f>
        <v>0.774624374</v>
      </c>
      <c r="G838" s="61">
        <f>(MAX('1. Data'!G:G)-'1. Data'!G835)/(MAX('1. Data'!G:G)-MIN('1. Data'!G:G))</f>
        <v>0.5070422535</v>
      </c>
      <c r="H838" s="61">
        <f>(MAX('1. Data'!H:H)-'1. Data'!H835)/(MAX('1. Data'!H:H)-MIN('1. Data'!H:H))</f>
        <v>0.8409893993</v>
      </c>
      <c r="I838" s="61">
        <f>(MAX('1. Data'!I:I)-'1. Data'!I835)/(MAX('1. Data'!I:I)-MIN('1. Data'!I:I))</f>
        <v>0.3913362702</v>
      </c>
      <c r="J838" s="61">
        <f>(MAX('1. Data'!J:J)-'1. Data'!J835)/(MAX('1. Data'!J:J)-MIN('1. Data'!J:J))</f>
        <v>0.4960629921</v>
      </c>
      <c r="K838" s="61">
        <f>('1. Data'!K835-MIN('1. Data'!K:K))/(MAX('1. Data'!K:K)-MIN('1. Data'!K:K))</f>
        <v>0.3173652695</v>
      </c>
      <c r="L838" s="61">
        <f>('1. Data'!L835-MIN('1. Data'!L:L))/(MAX('1. Data'!L:L)-MIN('1. Data'!L:L))</f>
        <v>0.2307692308</v>
      </c>
      <c r="M838" s="61">
        <f>('1. Data'!M835-MIN('1. Data'!M:M))/(MAX('1. Data'!M:M)-MIN('1. Data'!M:M))</f>
        <v>0.2</v>
      </c>
    </row>
    <row r="839" ht="15.75" customHeight="1">
      <c r="A839" s="60">
        <v>835.0</v>
      </c>
      <c r="B839" s="61">
        <f>('1. Data'!B836-MIN('1. Data'!B:B))/(MAX('1. Data'!B:B)-MIN('1. Data'!B:B))</f>
        <v>0.3716814159</v>
      </c>
      <c r="C839" s="61">
        <f>(MAX('1. Data'!C:C)-'1. Data'!C836)/(MAX('1. Data'!C:C)-MIN('1. Data'!C:C))</f>
        <v>0.6130136986</v>
      </c>
      <c r="D839" s="61">
        <f>('1. Data'!D836-MIN('1. Data'!D:D))/(MAX('1. Data'!D:D)-MIN('1. Data'!D:D))</f>
        <v>0.26</v>
      </c>
      <c r="E839" s="61">
        <f>('1. Data'!E836-MIN('1. Data'!E:E))/(MAX('1. Data'!E:E)-MIN('1. Data'!E:E))</f>
        <v>0.04794520548</v>
      </c>
      <c r="F839" s="61">
        <f>(MAX('1. Data'!F:F)-'1. Data'!F836)/(MAX('1. Data'!F:F)-MIN('1. Data'!F:F))</f>
        <v>0.8731218698</v>
      </c>
      <c r="G839" s="61">
        <f>(MAX('1. Data'!G:G)-'1. Data'!G836)/(MAX('1. Data'!G:G)-MIN('1. Data'!G:G))</f>
        <v>0.7887323944</v>
      </c>
      <c r="H839" s="61">
        <f>(MAX('1. Data'!H:H)-'1. Data'!H836)/(MAX('1. Data'!H:H)-MIN('1. Data'!H:H))</f>
        <v>0.9399293286</v>
      </c>
      <c r="I839" s="61">
        <f>(MAX('1. Data'!I:I)-'1. Data'!I836)/(MAX('1. Data'!I:I)-MIN('1. Data'!I:I))</f>
        <v>0.4955947137</v>
      </c>
      <c r="J839" s="61">
        <f>(MAX('1. Data'!J:J)-'1. Data'!J836)/(MAX('1. Data'!J:J)-MIN('1. Data'!J:J))</f>
        <v>0.5433070866</v>
      </c>
      <c r="K839" s="61">
        <f>('1. Data'!K836-MIN('1. Data'!K:K))/(MAX('1. Data'!K:K)-MIN('1. Data'!K:K))</f>
        <v>0.08383233533</v>
      </c>
      <c r="L839" s="61">
        <f>('1. Data'!L836-MIN('1. Data'!L:L))/(MAX('1. Data'!L:L)-MIN('1. Data'!L:L))</f>
        <v>0.1538461538</v>
      </c>
      <c r="M839" s="61">
        <f>('1. Data'!M836-MIN('1. Data'!M:M))/(MAX('1. Data'!M:M)-MIN('1. Data'!M:M))</f>
        <v>0.4</v>
      </c>
    </row>
    <row r="840" ht="15.75" customHeight="1">
      <c r="A840" s="60">
        <v>836.0</v>
      </c>
      <c r="B840" s="61">
        <f>('1. Data'!B837-MIN('1. Data'!B:B))/(MAX('1. Data'!B:B)-MIN('1. Data'!B:B))</f>
        <v>0.2654867257</v>
      </c>
      <c r="C840" s="61">
        <f>(MAX('1. Data'!C:C)-'1. Data'!C837)/(MAX('1. Data'!C:C)-MIN('1. Data'!C:C))</f>
        <v>0.6267123288</v>
      </c>
      <c r="D840" s="61">
        <f>('1. Data'!D837-MIN('1. Data'!D:D))/(MAX('1. Data'!D:D)-MIN('1. Data'!D:D))</f>
        <v>0.1</v>
      </c>
      <c r="E840" s="61">
        <f>('1. Data'!E837-MIN('1. Data'!E:E))/(MAX('1. Data'!E:E)-MIN('1. Data'!E:E))</f>
        <v>0.04109589041</v>
      </c>
      <c r="F840" s="61">
        <f>(MAX('1. Data'!F:F)-'1. Data'!F837)/(MAX('1. Data'!F:F)-MIN('1. Data'!F:F))</f>
        <v>0.9098497496</v>
      </c>
      <c r="G840" s="61">
        <f>(MAX('1. Data'!G:G)-'1. Data'!G837)/(MAX('1. Data'!G:G)-MIN('1. Data'!G:G))</f>
        <v>0.6338028169</v>
      </c>
      <c r="H840" s="61">
        <f>(MAX('1. Data'!H:H)-'1. Data'!H837)/(MAX('1. Data'!H:H)-MIN('1. Data'!H:H))</f>
        <v>0.8268551237</v>
      </c>
      <c r="I840" s="61">
        <f>(MAX('1. Data'!I:I)-'1. Data'!I837)/(MAX('1. Data'!I:I)-MIN('1. Data'!I:I))</f>
        <v>0.5242290749</v>
      </c>
      <c r="J840" s="61">
        <f>(MAX('1. Data'!J:J)-'1. Data'!J837)/(MAX('1. Data'!J:J)-MIN('1. Data'!J:J))</f>
        <v>0.4881889764</v>
      </c>
      <c r="K840" s="61">
        <f>('1. Data'!K837-MIN('1. Data'!K:K))/(MAX('1. Data'!K:K)-MIN('1. Data'!K:K))</f>
        <v>0.1077844311</v>
      </c>
      <c r="L840" s="61">
        <f>('1. Data'!L837-MIN('1. Data'!L:L))/(MAX('1. Data'!L:L)-MIN('1. Data'!L:L))</f>
        <v>0.1384615385</v>
      </c>
      <c r="M840" s="61">
        <f>('1. Data'!M837-MIN('1. Data'!M:M))/(MAX('1. Data'!M:M)-MIN('1. Data'!M:M))</f>
        <v>0.4</v>
      </c>
    </row>
    <row r="841" ht="15.75" customHeight="1">
      <c r="A841" s="60">
        <v>837.0</v>
      </c>
      <c r="B841" s="61">
        <f>('1. Data'!B838-MIN('1. Data'!B:B))/(MAX('1. Data'!B:B)-MIN('1. Data'!B:B))</f>
        <v>0.185840708</v>
      </c>
      <c r="C841" s="61">
        <f>(MAX('1. Data'!C:C)-'1. Data'!C838)/(MAX('1. Data'!C:C)-MIN('1. Data'!C:C))</f>
        <v>0.8904109589</v>
      </c>
      <c r="D841" s="61">
        <f>('1. Data'!D838-MIN('1. Data'!D:D))/(MAX('1. Data'!D:D)-MIN('1. Data'!D:D))</f>
        <v>0.28</v>
      </c>
      <c r="E841" s="61">
        <f>('1. Data'!E838-MIN('1. Data'!E:E))/(MAX('1. Data'!E:E)-MIN('1. Data'!E:E))</f>
        <v>0.102739726</v>
      </c>
      <c r="F841" s="61">
        <f>(MAX('1. Data'!F:F)-'1. Data'!F838)/(MAX('1. Data'!F:F)-MIN('1. Data'!F:F))</f>
        <v>1</v>
      </c>
      <c r="G841" s="61">
        <f>(MAX('1. Data'!G:G)-'1. Data'!G838)/(MAX('1. Data'!G:G)-MIN('1. Data'!G:G))</f>
        <v>0.5070422535</v>
      </c>
      <c r="H841" s="61">
        <f>(MAX('1. Data'!H:H)-'1. Data'!H838)/(MAX('1. Data'!H:H)-MIN('1. Data'!H:H))</f>
        <v>0.667844523</v>
      </c>
      <c r="I841" s="61">
        <f>(MAX('1. Data'!I:I)-'1. Data'!I838)/(MAX('1. Data'!I:I)-MIN('1. Data'!I:I))</f>
        <v>0.9581497797</v>
      </c>
      <c r="J841" s="61">
        <f>(MAX('1. Data'!J:J)-'1. Data'!J838)/(MAX('1. Data'!J:J)-MIN('1. Data'!J:J))</f>
        <v>0.5905511811</v>
      </c>
      <c r="K841" s="61">
        <f>('1. Data'!K838-MIN('1. Data'!K:K))/(MAX('1. Data'!K:K)-MIN('1. Data'!K:K))</f>
        <v>0.03592814371</v>
      </c>
      <c r="L841" s="61">
        <f>('1. Data'!L838-MIN('1. Data'!L:L))/(MAX('1. Data'!L:L)-MIN('1. Data'!L:L))</f>
        <v>0.5076923077</v>
      </c>
      <c r="M841" s="61">
        <f>('1. Data'!M838-MIN('1. Data'!M:M))/(MAX('1. Data'!M:M)-MIN('1. Data'!M:M))</f>
        <v>0.8</v>
      </c>
    </row>
    <row r="842" ht="15.75" customHeight="1">
      <c r="A842" s="60">
        <v>838.0</v>
      </c>
      <c r="B842" s="61">
        <f>('1. Data'!B839-MIN('1. Data'!B:B))/(MAX('1. Data'!B:B)-MIN('1. Data'!B:B))</f>
        <v>0.185840708</v>
      </c>
      <c r="C842" s="61">
        <f>(MAX('1. Data'!C:C)-'1. Data'!C839)/(MAX('1. Data'!C:C)-MIN('1. Data'!C:C))</f>
        <v>0.8904109589</v>
      </c>
      <c r="D842" s="61">
        <f>('1. Data'!D839-MIN('1. Data'!D:D))/(MAX('1. Data'!D:D)-MIN('1. Data'!D:D))</f>
        <v>0.28</v>
      </c>
      <c r="E842" s="61">
        <f>('1. Data'!E839-MIN('1. Data'!E:E))/(MAX('1. Data'!E:E)-MIN('1. Data'!E:E))</f>
        <v>0.102739726</v>
      </c>
      <c r="F842" s="61">
        <f>(MAX('1. Data'!F:F)-'1. Data'!F839)/(MAX('1. Data'!F:F)-MIN('1. Data'!F:F))</f>
        <v>1</v>
      </c>
      <c r="G842" s="61">
        <f>(MAX('1. Data'!G:G)-'1. Data'!G839)/(MAX('1. Data'!G:G)-MIN('1. Data'!G:G))</f>
        <v>0.5070422535</v>
      </c>
      <c r="H842" s="61">
        <f>(MAX('1. Data'!H:H)-'1. Data'!H839)/(MAX('1. Data'!H:H)-MIN('1. Data'!H:H))</f>
        <v>0.667844523</v>
      </c>
      <c r="I842" s="61">
        <f>(MAX('1. Data'!I:I)-'1. Data'!I839)/(MAX('1. Data'!I:I)-MIN('1. Data'!I:I))</f>
        <v>0.9581497797</v>
      </c>
      <c r="J842" s="61">
        <f>(MAX('1. Data'!J:J)-'1. Data'!J839)/(MAX('1. Data'!J:J)-MIN('1. Data'!J:J))</f>
        <v>0.5905511811</v>
      </c>
      <c r="K842" s="61">
        <f>('1. Data'!K839-MIN('1. Data'!K:K))/(MAX('1. Data'!K:K)-MIN('1. Data'!K:K))</f>
        <v>0.03592814371</v>
      </c>
      <c r="L842" s="61">
        <f>('1. Data'!L839-MIN('1. Data'!L:L))/(MAX('1. Data'!L:L)-MIN('1. Data'!L:L))</f>
        <v>0.5076923077</v>
      </c>
      <c r="M842" s="61">
        <f>('1. Data'!M839-MIN('1. Data'!M:M))/(MAX('1. Data'!M:M)-MIN('1. Data'!M:M))</f>
        <v>0.8</v>
      </c>
    </row>
    <row r="843" ht="15.75" customHeight="1">
      <c r="A843" s="60">
        <v>839.0</v>
      </c>
      <c r="B843" s="61">
        <f>('1. Data'!B840-MIN('1. Data'!B:B))/(MAX('1. Data'!B:B)-MIN('1. Data'!B:B))</f>
        <v>0.4867256637</v>
      </c>
      <c r="C843" s="61">
        <f>(MAX('1. Data'!C:C)-'1. Data'!C840)/(MAX('1. Data'!C:C)-MIN('1. Data'!C:C))</f>
        <v>0.8698630137</v>
      </c>
      <c r="D843" s="61">
        <f>('1. Data'!D840-MIN('1. Data'!D:D))/(MAX('1. Data'!D:D)-MIN('1. Data'!D:D))</f>
        <v>0.35</v>
      </c>
      <c r="E843" s="61">
        <f>('1. Data'!E840-MIN('1. Data'!E:E))/(MAX('1. Data'!E:E)-MIN('1. Data'!E:E))</f>
        <v>0.04794520548</v>
      </c>
      <c r="F843" s="61">
        <f>(MAX('1. Data'!F:F)-'1. Data'!F840)/(MAX('1. Data'!F:F)-MIN('1. Data'!F:F))</f>
        <v>0.8948247078</v>
      </c>
      <c r="G843" s="61">
        <f>(MAX('1. Data'!G:G)-'1. Data'!G840)/(MAX('1. Data'!G:G)-MIN('1. Data'!G:G))</f>
        <v>0.8873239437</v>
      </c>
      <c r="H843" s="61">
        <f>(MAX('1. Data'!H:H)-'1. Data'!H840)/(MAX('1. Data'!H:H)-MIN('1. Data'!H:H))</f>
        <v>0.9222614841</v>
      </c>
      <c r="I843" s="61">
        <f>(MAX('1. Data'!I:I)-'1. Data'!I840)/(MAX('1. Data'!I:I)-MIN('1. Data'!I:I))</f>
        <v>0.5117474302</v>
      </c>
      <c r="J843" s="61">
        <f>(MAX('1. Data'!J:J)-'1. Data'!J840)/(MAX('1. Data'!J:J)-MIN('1. Data'!J:J))</f>
        <v>0.6062992126</v>
      </c>
      <c r="K843" s="61">
        <f>('1. Data'!K840-MIN('1. Data'!K:K))/(MAX('1. Data'!K:K)-MIN('1. Data'!K:K))</f>
        <v>0.2994011976</v>
      </c>
      <c r="L843" s="61">
        <f>('1. Data'!L840-MIN('1. Data'!L:L))/(MAX('1. Data'!L:L)-MIN('1. Data'!L:L))</f>
        <v>0.4307692308</v>
      </c>
      <c r="M843" s="61">
        <f>('1. Data'!M840-MIN('1. Data'!M:M))/(MAX('1. Data'!M:M)-MIN('1. Data'!M:M))</f>
        <v>0.8</v>
      </c>
    </row>
    <row r="844" ht="15.75" customHeight="1">
      <c r="A844" s="60">
        <v>840.0</v>
      </c>
      <c r="B844" s="61">
        <f>('1. Data'!B841-MIN('1. Data'!B:B))/(MAX('1. Data'!B:B)-MIN('1. Data'!B:B))</f>
        <v>0.1238938053</v>
      </c>
      <c r="C844" s="61">
        <f>(MAX('1. Data'!C:C)-'1. Data'!C841)/(MAX('1. Data'!C:C)-MIN('1. Data'!C:C))</f>
        <v>0.7397260274</v>
      </c>
      <c r="D844" s="61">
        <f>('1. Data'!D841-MIN('1. Data'!D:D))/(MAX('1. Data'!D:D)-MIN('1. Data'!D:D))</f>
        <v>0.04</v>
      </c>
      <c r="E844" s="61">
        <f>('1. Data'!E841-MIN('1. Data'!E:E))/(MAX('1. Data'!E:E)-MIN('1. Data'!E:E))</f>
        <v>0.08904109589</v>
      </c>
      <c r="F844" s="61">
        <f>(MAX('1. Data'!F:F)-'1. Data'!F841)/(MAX('1. Data'!F:F)-MIN('1. Data'!F:F))</f>
        <v>0.8664440735</v>
      </c>
      <c r="G844" s="61">
        <f>(MAX('1. Data'!G:G)-'1. Data'!G841)/(MAX('1. Data'!G:G)-MIN('1. Data'!G:G))</f>
        <v>0.8309859155</v>
      </c>
      <c r="H844" s="61">
        <f>(MAX('1. Data'!H:H)-'1. Data'!H841)/(MAX('1. Data'!H:H)-MIN('1. Data'!H:H))</f>
        <v>0.9293286219</v>
      </c>
      <c r="I844" s="61">
        <f>(MAX('1. Data'!I:I)-'1. Data'!I841)/(MAX('1. Data'!I:I)-MIN('1. Data'!I:I))</f>
        <v>0.53010279</v>
      </c>
      <c r="J844" s="61">
        <f>(MAX('1. Data'!J:J)-'1. Data'!J841)/(MAX('1. Data'!J:J)-MIN('1. Data'!J:J))</f>
        <v>0.4330708661</v>
      </c>
      <c r="K844" s="61">
        <f>('1. Data'!K841-MIN('1. Data'!K:K))/(MAX('1. Data'!K:K)-MIN('1. Data'!K:K))</f>
        <v>0.08383233533</v>
      </c>
      <c r="L844" s="61">
        <f>('1. Data'!L841-MIN('1. Data'!L:L))/(MAX('1. Data'!L:L)-MIN('1. Data'!L:L))</f>
        <v>0.2461538462</v>
      </c>
      <c r="M844" s="61">
        <f>('1. Data'!M841-MIN('1. Data'!M:M))/(MAX('1. Data'!M:M)-MIN('1. Data'!M:M))</f>
        <v>0.4</v>
      </c>
    </row>
    <row r="845" ht="15.75" customHeight="1">
      <c r="A845" s="60">
        <v>841.0</v>
      </c>
      <c r="B845" s="61">
        <f>('1. Data'!B842-MIN('1. Data'!B:B))/(MAX('1. Data'!B:B)-MIN('1. Data'!B:B))</f>
        <v>0.5752212389</v>
      </c>
      <c r="C845" s="61">
        <f>(MAX('1. Data'!C:C)-'1. Data'!C842)/(MAX('1. Data'!C:C)-MIN('1. Data'!C:C))</f>
        <v>0.7945205479</v>
      </c>
      <c r="D845" s="61">
        <f>('1. Data'!D842-MIN('1. Data'!D:D))/(MAX('1. Data'!D:D)-MIN('1. Data'!D:D))</f>
        <v>0.47</v>
      </c>
      <c r="E845" s="61">
        <f>('1. Data'!E842-MIN('1. Data'!E:E))/(MAX('1. Data'!E:E)-MIN('1. Data'!E:E))</f>
        <v>0.1198630137</v>
      </c>
      <c r="F845" s="61">
        <f>(MAX('1. Data'!F:F)-'1. Data'!F842)/(MAX('1. Data'!F:F)-MIN('1. Data'!F:F))</f>
        <v>0.878130217</v>
      </c>
      <c r="G845" s="61">
        <f>(MAX('1. Data'!G:G)-'1. Data'!G842)/(MAX('1. Data'!G:G)-MIN('1. Data'!G:G))</f>
        <v>0.8873239437</v>
      </c>
      <c r="H845" s="61">
        <f>(MAX('1. Data'!H:H)-'1. Data'!H842)/(MAX('1. Data'!H:H)-MIN('1. Data'!H:H))</f>
        <v>0.9010600707</v>
      </c>
      <c r="I845" s="61">
        <f>(MAX('1. Data'!I:I)-'1. Data'!I842)/(MAX('1. Data'!I:I)-MIN('1. Data'!I:I))</f>
        <v>0.4647577093</v>
      </c>
      <c r="J845" s="61">
        <f>(MAX('1. Data'!J:J)-'1. Data'!J842)/(MAX('1. Data'!J:J)-MIN('1. Data'!J:J))</f>
        <v>0.6062992126</v>
      </c>
      <c r="K845" s="61">
        <f>('1. Data'!K842-MIN('1. Data'!K:K))/(MAX('1. Data'!K:K)-MIN('1. Data'!K:K))</f>
        <v>0.2634730539</v>
      </c>
      <c r="L845" s="61">
        <f>('1. Data'!L842-MIN('1. Data'!L:L))/(MAX('1. Data'!L:L)-MIN('1. Data'!L:L))</f>
        <v>0.5692307692</v>
      </c>
      <c r="M845" s="61">
        <f>('1. Data'!M842-MIN('1. Data'!M:M))/(MAX('1. Data'!M:M)-MIN('1. Data'!M:M))</f>
        <v>0.8</v>
      </c>
    </row>
    <row r="846" ht="15.75" customHeight="1">
      <c r="A846" s="60">
        <v>842.0</v>
      </c>
      <c r="B846" s="61">
        <f>('1. Data'!B843-MIN('1. Data'!B:B))/(MAX('1. Data'!B:B)-MIN('1. Data'!B:B))</f>
        <v>0.1769911504</v>
      </c>
      <c r="C846" s="61">
        <f>(MAX('1. Data'!C:C)-'1. Data'!C843)/(MAX('1. Data'!C:C)-MIN('1. Data'!C:C))</f>
        <v>0.6301369863</v>
      </c>
      <c r="D846" s="61">
        <f>('1. Data'!D843-MIN('1. Data'!D:D))/(MAX('1. Data'!D:D)-MIN('1. Data'!D:D))</f>
        <v>0</v>
      </c>
      <c r="E846" s="61">
        <f>('1. Data'!E843-MIN('1. Data'!E:E))/(MAX('1. Data'!E:E)-MIN('1. Data'!E:E))</f>
        <v>0.1438356164</v>
      </c>
      <c r="F846" s="61">
        <f>(MAX('1. Data'!F:F)-'1. Data'!F843)/(MAX('1. Data'!F:F)-MIN('1. Data'!F:F))</f>
        <v>0.8280467446</v>
      </c>
      <c r="G846" s="61">
        <f>(MAX('1. Data'!G:G)-'1. Data'!G843)/(MAX('1. Data'!G:G)-MIN('1. Data'!G:G))</f>
        <v>0.7183098592</v>
      </c>
      <c r="H846" s="61">
        <f>(MAX('1. Data'!H:H)-'1. Data'!H843)/(MAX('1. Data'!H:H)-MIN('1. Data'!H:H))</f>
        <v>0.9116607774</v>
      </c>
      <c r="I846" s="61">
        <f>(MAX('1. Data'!I:I)-'1. Data'!I843)/(MAX('1. Data'!I:I)-MIN('1. Data'!I:I))</f>
        <v>0.543318649</v>
      </c>
      <c r="J846" s="61">
        <f>(MAX('1. Data'!J:J)-'1. Data'!J843)/(MAX('1. Data'!J:J)-MIN('1. Data'!J:J))</f>
        <v>0.4409448819</v>
      </c>
      <c r="K846" s="61">
        <f>('1. Data'!K843-MIN('1. Data'!K:K))/(MAX('1. Data'!K:K)-MIN('1. Data'!K:K))</f>
        <v>0.1796407186</v>
      </c>
      <c r="L846" s="61">
        <f>('1. Data'!L843-MIN('1. Data'!L:L))/(MAX('1. Data'!L:L)-MIN('1. Data'!L:L))</f>
        <v>0.2923076923</v>
      </c>
      <c r="M846" s="61">
        <f>('1. Data'!M843-MIN('1. Data'!M:M))/(MAX('1. Data'!M:M)-MIN('1. Data'!M:M))</f>
        <v>0.4</v>
      </c>
    </row>
    <row r="847" ht="15.75" customHeight="1">
      <c r="A847" s="60">
        <v>843.0</v>
      </c>
      <c r="B847" s="61">
        <f>('1. Data'!B844-MIN('1. Data'!B:B))/(MAX('1. Data'!B:B)-MIN('1. Data'!B:B))</f>
        <v>0.5309734513</v>
      </c>
      <c r="C847" s="61">
        <f>(MAX('1. Data'!C:C)-'1. Data'!C844)/(MAX('1. Data'!C:C)-MIN('1. Data'!C:C))</f>
        <v>0.7397260274</v>
      </c>
      <c r="D847" s="61">
        <f>('1. Data'!D844-MIN('1. Data'!D:D))/(MAX('1. Data'!D:D)-MIN('1. Data'!D:D))</f>
        <v>0.45</v>
      </c>
      <c r="E847" s="61">
        <f>('1. Data'!E844-MIN('1. Data'!E:E))/(MAX('1. Data'!E:E)-MIN('1. Data'!E:E))</f>
        <v>0.1164383562</v>
      </c>
      <c r="F847" s="61">
        <f>(MAX('1. Data'!F:F)-'1. Data'!F844)/(MAX('1. Data'!F:F)-MIN('1. Data'!F:F))</f>
        <v>0.8213689482</v>
      </c>
      <c r="G847" s="61">
        <f>(MAX('1. Data'!G:G)-'1. Data'!G844)/(MAX('1. Data'!G:G)-MIN('1. Data'!G:G))</f>
        <v>0.5352112676</v>
      </c>
      <c r="H847" s="61">
        <f>(MAX('1. Data'!H:H)-'1. Data'!H844)/(MAX('1. Data'!H:H)-MIN('1. Data'!H:H))</f>
        <v>0.7809187279</v>
      </c>
      <c r="I847" s="61">
        <f>(MAX('1. Data'!I:I)-'1. Data'!I844)/(MAX('1. Data'!I:I)-MIN('1. Data'!I:I))</f>
        <v>0.4853157122</v>
      </c>
      <c r="J847" s="61">
        <f>(MAX('1. Data'!J:J)-'1. Data'!J844)/(MAX('1. Data'!J:J)-MIN('1. Data'!J:J))</f>
        <v>0.6141732283</v>
      </c>
      <c r="K847" s="61">
        <f>('1. Data'!K844-MIN('1. Data'!K:K))/(MAX('1. Data'!K:K)-MIN('1. Data'!K:K))</f>
        <v>0.2335329341</v>
      </c>
      <c r="L847" s="61">
        <f>('1. Data'!L844-MIN('1. Data'!L:L))/(MAX('1. Data'!L:L)-MIN('1. Data'!L:L))</f>
        <v>0.3846153846</v>
      </c>
      <c r="M847" s="61">
        <f>('1. Data'!M844-MIN('1. Data'!M:M))/(MAX('1. Data'!M:M)-MIN('1. Data'!M:M))</f>
        <v>0.6</v>
      </c>
    </row>
    <row r="848" ht="15.75" customHeight="1">
      <c r="A848" s="60">
        <v>844.0</v>
      </c>
      <c r="B848" s="61">
        <f>('1. Data'!B845-MIN('1. Data'!B:B))/(MAX('1. Data'!B:B)-MIN('1. Data'!B:B))</f>
        <v>0.2212389381</v>
      </c>
      <c r="C848" s="61">
        <f>(MAX('1. Data'!C:C)-'1. Data'!C845)/(MAX('1. Data'!C:C)-MIN('1. Data'!C:C))</f>
        <v>0.6130136986</v>
      </c>
      <c r="D848" s="61">
        <f>('1. Data'!D845-MIN('1. Data'!D:D))/(MAX('1. Data'!D:D)-MIN('1. Data'!D:D))</f>
        <v>0.35</v>
      </c>
      <c r="E848" s="61">
        <f>('1. Data'!E845-MIN('1. Data'!E:E))/(MAX('1. Data'!E:E)-MIN('1. Data'!E:E))</f>
        <v>0.07534246575</v>
      </c>
      <c r="F848" s="61">
        <f>(MAX('1. Data'!F:F)-'1. Data'!F845)/(MAX('1. Data'!F:F)-MIN('1. Data'!F:F))</f>
        <v>0.8731218698</v>
      </c>
      <c r="G848" s="61">
        <f>(MAX('1. Data'!G:G)-'1. Data'!G845)/(MAX('1. Data'!G:G)-MIN('1. Data'!G:G))</f>
        <v>0.8873239437</v>
      </c>
      <c r="H848" s="61">
        <f>(MAX('1. Data'!H:H)-'1. Data'!H845)/(MAX('1. Data'!H:H)-MIN('1. Data'!H:H))</f>
        <v>0.6961130742</v>
      </c>
      <c r="I848" s="61">
        <f>(MAX('1. Data'!I:I)-'1. Data'!I845)/(MAX('1. Data'!I:I)-MIN('1. Data'!I:I))</f>
        <v>0.5425844347</v>
      </c>
      <c r="J848" s="61">
        <f>(MAX('1. Data'!J:J)-'1. Data'!J845)/(MAX('1. Data'!J:J)-MIN('1. Data'!J:J))</f>
        <v>0.5748031496</v>
      </c>
      <c r="K848" s="61">
        <f>('1. Data'!K845-MIN('1. Data'!K:K))/(MAX('1. Data'!K:K)-MIN('1. Data'!K:K))</f>
        <v>0.1736526946</v>
      </c>
      <c r="L848" s="61">
        <f>('1. Data'!L845-MIN('1. Data'!L:L))/(MAX('1. Data'!L:L)-MIN('1. Data'!L:L))</f>
        <v>0.1538461538</v>
      </c>
      <c r="M848" s="61">
        <f>('1. Data'!M845-MIN('1. Data'!M:M))/(MAX('1. Data'!M:M)-MIN('1. Data'!M:M))</f>
        <v>0.4</v>
      </c>
    </row>
    <row r="849" ht="15.75" customHeight="1">
      <c r="A849" s="60">
        <v>845.0</v>
      </c>
      <c r="B849" s="61">
        <f>('1. Data'!B846-MIN('1. Data'!B:B))/(MAX('1. Data'!B:B)-MIN('1. Data'!B:B))</f>
        <v>0.4690265487</v>
      </c>
      <c r="C849" s="61">
        <f>(MAX('1. Data'!C:C)-'1. Data'!C846)/(MAX('1. Data'!C:C)-MIN('1. Data'!C:C))</f>
        <v>0.9109589041</v>
      </c>
      <c r="D849" s="61">
        <f>('1. Data'!D846-MIN('1. Data'!D:D))/(MAX('1. Data'!D:D)-MIN('1. Data'!D:D))</f>
        <v>0.46</v>
      </c>
      <c r="E849" s="61">
        <f>('1. Data'!E846-MIN('1. Data'!E:E))/(MAX('1. Data'!E:E)-MIN('1. Data'!E:E))</f>
        <v>0.05479452055</v>
      </c>
      <c r="F849" s="61">
        <f>(MAX('1. Data'!F:F)-'1. Data'!F846)/(MAX('1. Data'!F:F)-MIN('1. Data'!F:F))</f>
        <v>0.9165275459</v>
      </c>
      <c r="G849" s="61">
        <f>(MAX('1. Data'!G:G)-'1. Data'!G846)/(MAX('1. Data'!G:G)-MIN('1. Data'!G:G))</f>
        <v>0.6478873239</v>
      </c>
      <c r="H849" s="61">
        <f>(MAX('1. Data'!H:H)-'1. Data'!H846)/(MAX('1. Data'!H:H)-MIN('1. Data'!H:H))</f>
        <v>0.8727915194</v>
      </c>
      <c r="I849" s="61">
        <f>(MAX('1. Data'!I:I)-'1. Data'!I846)/(MAX('1. Data'!I:I)-MIN('1. Data'!I:I))</f>
        <v>0.5719530103</v>
      </c>
      <c r="J849" s="61">
        <f>(MAX('1. Data'!J:J)-'1. Data'!J846)/(MAX('1. Data'!J:J)-MIN('1. Data'!J:J))</f>
        <v>0.6535433071</v>
      </c>
      <c r="K849" s="61">
        <f>('1. Data'!K846-MIN('1. Data'!K:K))/(MAX('1. Data'!K:K)-MIN('1. Data'!K:K))</f>
        <v>0.2994011976</v>
      </c>
      <c r="L849" s="61">
        <f>('1. Data'!L846-MIN('1. Data'!L:L))/(MAX('1. Data'!L:L)-MIN('1. Data'!L:L))</f>
        <v>0.3384615385</v>
      </c>
      <c r="M849" s="61">
        <f>('1. Data'!M846-MIN('1. Data'!M:M))/(MAX('1. Data'!M:M)-MIN('1. Data'!M:M))</f>
        <v>0.6</v>
      </c>
    </row>
    <row r="850" ht="15.75" customHeight="1">
      <c r="A850" s="60">
        <v>846.0</v>
      </c>
      <c r="B850" s="61">
        <f>('1. Data'!B847-MIN('1. Data'!B:B))/(MAX('1. Data'!B:B)-MIN('1. Data'!B:B))</f>
        <v>0.1592920354</v>
      </c>
      <c r="C850" s="61">
        <f>(MAX('1. Data'!C:C)-'1. Data'!C847)/(MAX('1. Data'!C:C)-MIN('1. Data'!C:C))</f>
        <v>0.6438356164</v>
      </c>
      <c r="D850" s="61">
        <f>('1. Data'!D847-MIN('1. Data'!D:D))/(MAX('1. Data'!D:D)-MIN('1. Data'!D:D))</f>
        <v>0.21</v>
      </c>
      <c r="E850" s="61">
        <f>('1. Data'!E847-MIN('1. Data'!E:E))/(MAX('1. Data'!E:E)-MIN('1. Data'!E:E))</f>
        <v>0.06164383562</v>
      </c>
      <c r="F850" s="61">
        <f>(MAX('1. Data'!F:F)-'1. Data'!F847)/(MAX('1. Data'!F:F)-MIN('1. Data'!F:F))</f>
        <v>0.8848080134</v>
      </c>
      <c r="G850" s="61">
        <f>(MAX('1. Data'!G:G)-'1. Data'!G847)/(MAX('1. Data'!G:G)-MIN('1. Data'!G:G))</f>
        <v>0.8169014085</v>
      </c>
      <c r="H850" s="61">
        <f>(MAX('1. Data'!H:H)-'1. Data'!H847)/(MAX('1. Data'!H:H)-MIN('1. Data'!H:H))</f>
        <v>0.9116607774</v>
      </c>
      <c r="I850" s="61">
        <f>(MAX('1. Data'!I:I)-'1. Data'!I847)/(MAX('1. Data'!I:I)-MIN('1. Data'!I:I))</f>
        <v>0.4992657856</v>
      </c>
      <c r="J850" s="61">
        <f>(MAX('1. Data'!J:J)-'1. Data'!J847)/(MAX('1. Data'!J:J)-MIN('1. Data'!J:J))</f>
        <v>0.3307086614</v>
      </c>
      <c r="K850" s="61">
        <f>('1. Data'!K847-MIN('1. Data'!K:K))/(MAX('1. Data'!K:K)-MIN('1. Data'!K:K))</f>
        <v>0.1976047904</v>
      </c>
      <c r="L850" s="61">
        <f>('1. Data'!L847-MIN('1. Data'!L:L))/(MAX('1. Data'!L:L)-MIN('1. Data'!L:L))</f>
        <v>0.2153846154</v>
      </c>
      <c r="M850" s="61">
        <f>('1. Data'!M847-MIN('1. Data'!M:M))/(MAX('1. Data'!M:M)-MIN('1. Data'!M:M))</f>
        <v>0.4</v>
      </c>
    </row>
    <row r="851" ht="15.75" customHeight="1">
      <c r="A851" s="60">
        <v>847.0</v>
      </c>
      <c r="B851" s="61">
        <f>('1. Data'!B848-MIN('1. Data'!B:B))/(MAX('1. Data'!B:B)-MIN('1. Data'!B:B))</f>
        <v>0.1592920354</v>
      </c>
      <c r="C851" s="61">
        <f>(MAX('1. Data'!C:C)-'1. Data'!C848)/(MAX('1. Data'!C:C)-MIN('1. Data'!C:C))</f>
        <v>0.6438356164</v>
      </c>
      <c r="D851" s="61">
        <f>('1. Data'!D848-MIN('1. Data'!D:D))/(MAX('1. Data'!D:D)-MIN('1. Data'!D:D))</f>
        <v>0.21</v>
      </c>
      <c r="E851" s="61">
        <f>('1. Data'!E848-MIN('1. Data'!E:E))/(MAX('1. Data'!E:E)-MIN('1. Data'!E:E))</f>
        <v>0.06164383562</v>
      </c>
      <c r="F851" s="61">
        <f>(MAX('1. Data'!F:F)-'1. Data'!F848)/(MAX('1. Data'!F:F)-MIN('1. Data'!F:F))</f>
        <v>0.8848080134</v>
      </c>
      <c r="G851" s="61">
        <f>(MAX('1. Data'!G:G)-'1. Data'!G848)/(MAX('1. Data'!G:G)-MIN('1. Data'!G:G))</f>
        <v>0.8169014085</v>
      </c>
      <c r="H851" s="61">
        <f>(MAX('1. Data'!H:H)-'1. Data'!H848)/(MAX('1. Data'!H:H)-MIN('1. Data'!H:H))</f>
        <v>0.9116607774</v>
      </c>
      <c r="I851" s="61">
        <f>(MAX('1. Data'!I:I)-'1. Data'!I848)/(MAX('1. Data'!I:I)-MIN('1. Data'!I:I))</f>
        <v>0.4992657856</v>
      </c>
      <c r="J851" s="61">
        <f>(MAX('1. Data'!J:J)-'1. Data'!J848)/(MAX('1. Data'!J:J)-MIN('1. Data'!J:J))</f>
        <v>0.3307086614</v>
      </c>
      <c r="K851" s="61">
        <f>('1. Data'!K848-MIN('1. Data'!K:K))/(MAX('1. Data'!K:K)-MIN('1. Data'!K:K))</f>
        <v>0.1976047904</v>
      </c>
      <c r="L851" s="61">
        <f>('1. Data'!L848-MIN('1. Data'!L:L))/(MAX('1. Data'!L:L)-MIN('1. Data'!L:L))</f>
        <v>0.2153846154</v>
      </c>
      <c r="M851" s="61">
        <f>('1. Data'!M848-MIN('1. Data'!M:M))/(MAX('1. Data'!M:M)-MIN('1. Data'!M:M))</f>
        <v>0.4</v>
      </c>
    </row>
    <row r="852" ht="15.75" customHeight="1">
      <c r="A852" s="60">
        <v>848.0</v>
      </c>
      <c r="B852" s="61">
        <f>('1. Data'!B849-MIN('1. Data'!B:B))/(MAX('1. Data'!B:B)-MIN('1. Data'!B:B))</f>
        <v>0.2477876106</v>
      </c>
      <c r="C852" s="61">
        <f>(MAX('1. Data'!C:C)-'1. Data'!C849)/(MAX('1. Data'!C:C)-MIN('1. Data'!C:C))</f>
        <v>0.6164383562</v>
      </c>
      <c r="D852" s="61">
        <f>('1. Data'!D849-MIN('1. Data'!D:D))/(MAX('1. Data'!D:D)-MIN('1. Data'!D:D))</f>
        <v>0.16</v>
      </c>
      <c r="E852" s="61">
        <f>('1. Data'!E849-MIN('1. Data'!E:E))/(MAX('1. Data'!E:E)-MIN('1. Data'!E:E))</f>
        <v>0.06164383562</v>
      </c>
      <c r="F852" s="61">
        <f>(MAX('1. Data'!F:F)-'1. Data'!F849)/(MAX('1. Data'!F:F)-MIN('1. Data'!F:F))</f>
        <v>0.8898163606</v>
      </c>
      <c r="G852" s="61">
        <f>(MAX('1. Data'!G:G)-'1. Data'!G849)/(MAX('1. Data'!G:G)-MIN('1. Data'!G:G))</f>
        <v>0.8450704225</v>
      </c>
      <c r="H852" s="61">
        <f>(MAX('1. Data'!H:H)-'1. Data'!H849)/(MAX('1. Data'!H:H)-MIN('1. Data'!H:H))</f>
        <v>0.8833922261</v>
      </c>
      <c r="I852" s="61">
        <f>(MAX('1. Data'!I:I)-'1. Data'!I849)/(MAX('1. Data'!I:I)-MIN('1. Data'!I:I))</f>
        <v>0.43979442</v>
      </c>
      <c r="J852" s="61">
        <f>(MAX('1. Data'!J:J)-'1. Data'!J849)/(MAX('1. Data'!J:J)-MIN('1. Data'!J:J))</f>
        <v>0.4015748031</v>
      </c>
      <c r="K852" s="61">
        <f>('1. Data'!K849-MIN('1. Data'!K:K))/(MAX('1. Data'!K:K)-MIN('1. Data'!K:K))</f>
        <v>0.2215568862</v>
      </c>
      <c r="L852" s="61">
        <f>('1. Data'!L849-MIN('1. Data'!L:L))/(MAX('1. Data'!L:L)-MIN('1. Data'!L:L))</f>
        <v>0.2307692308</v>
      </c>
      <c r="M852" s="61">
        <f>('1. Data'!M849-MIN('1. Data'!M:M))/(MAX('1. Data'!M:M)-MIN('1. Data'!M:M))</f>
        <v>0.6</v>
      </c>
    </row>
    <row r="853" ht="15.75" customHeight="1">
      <c r="A853" s="60">
        <v>849.0</v>
      </c>
      <c r="B853" s="61">
        <f>('1. Data'!B850-MIN('1. Data'!B:B))/(MAX('1. Data'!B:B)-MIN('1. Data'!B:B))</f>
        <v>0.1592920354</v>
      </c>
      <c r="C853" s="61">
        <f>(MAX('1. Data'!C:C)-'1. Data'!C850)/(MAX('1. Data'!C:C)-MIN('1. Data'!C:C))</f>
        <v>0.6438356164</v>
      </c>
      <c r="D853" s="61">
        <f>('1. Data'!D850-MIN('1. Data'!D:D))/(MAX('1. Data'!D:D)-MIN('1. Data'!D:D))</f>
        <v>0.21</v>
      </c>
      <c r="E853" s="61">
        <f>('1. Data'!E850-MIN('1. Data'!E:E))/(MAX('1. Data'!E:E)-MIN('1. Data'!E:E))</f>
        <v>0.06164383562</v>
      </c>
      <c r="F853" s="61">
        <f>(MAX('1. Data'!F:F)-'1. Data'!F850)/(MAX('1. Data'!F:F)-MIN('1. Data'!F:F))</f>
        <v>0.8848080134</v>
      </c>
      <c r="G853" s="61">
        <f>(MAX('1. Data'!G:G)-'1. Data'!G850)/(MAX('1. Data'!G:G)-MIN('1. Data'!G:G))</f>
        <v>0.8169014085</v>
      </c>
      <c r="H853" s="61">
        <f>(MAX('1. Data'!H:H)-'1. Data'!H850)/(MAX('1. Data'!H:H)-MIN('1. Data'!H:H))</f>
        <v>0.9116607774</v>
      </c>
      <c r="I853" s="61">
        <f>(MAX('1. Data'!I:I)-'1. Data'!I850)/(MAX('1. Data'!I:I)-MIN('1. Data'!I:I))</f>
        <v>0.4992657856</v>
      </c>
      <c r="J853" s="61">
        <f>(MAX('1. Data'!J:J)-'1. Data'!J850)/(MAX('1. Data'!J:J)-MIN('1. Data'!J:J))</f>
        <v>0.3307086614</v>
      </c>
      <c r="K853" s="61">
        <f>('1. Data'!K850-MIN('1. Data'!K:K))/(MAX('1. Data'!K:K)-MIN('1. Data'!K:K))</f>
        <v>0.1976047904</v>
      </c>
      <c r="L853" s="61">
        <f>('1. Data'!L850-MIN('1. Data'!L:L))/(MAX('1. Data'!L:L)-MIN('1. Data'!L:L))</f>
        <v>0.2153846154</v>
      </c>
      <c r="M853" s="61">
        <f>('1. Data'!M850-MIN('1. Data'!M:M))/(MAX('1. Data'!M:M)-MIN('1. Data'!M:M))</f>
        <v>0.4</v>
      </c>
    </row>
    <row r="854" ht="15.75" customHeight="1">
      <c r="A854" s="60">
        <v>850.0</v>
      </c>
      <c r="B854" s="61">
        <f>('1. Data'!B851-MIN('1. Data'!B:B))/(MAX('1. Data'!B:B)-MIN('1. Data'!B:B))</f>
        <v>0.1592920354</v>
      </c>
      <c r="C854" s="61">
        <f>(MAX('1. Data'!C:C)-'1. Data'!C851)/(MAX('1. Data'!C:C)-MIN('1. Data'!C:C))</f>
        <v>0.6506849315</v>
      </c>
      <c r="D854" s="61">
        <f>('1. Data'!D851-MIN('1. Data'!D:D))/(MAX('1. Data'!D:D)-MIN('1. Data'!D:D))</f>
        <v>0.21</v>
      </c>
      <c r="E854" s="61">
        <f>('1. Data'!E851-MIN('1. Data'!E:E))/(MAX('1. Data'!E:E)-MIN('1. Data'!E:E))</f>
        <v>0.04794520548</v>
      </c>
      <c r="F854" s="61">
        <f>(MAX('1. Data'!F:F)-'1. Data'!F851)/(MAX('1. Data'!F:F)-MIN('1. Data'!F:F))</f>
        <v>0.8864774624</v>
      </c>
      <c r="G854" s="61">
        <f>(MAX('1. Data'!G:G)-'1. Data'!G851)/(MAX('1. Data'!G:G)-MIN('1. Data'!G:G))</f>
        <v>0.8450704225</v>
      </c>
      <c r="H854" s="61">
        <f>(MAX('1. Data'!H:H)-'1. Data'!H851)/(MAX('1. Data'!H:H)-MIN('1. Data'!H:H))</f>
        <v>0.9081272085</v>
      </c>
      <c r="I854" s="61">
        <f>(MAX('1. Data'!I:I)-'1. Data'!I851)/(MAX('1. Data'!I:I)-MIN('1. Data'!I:I))</f>
        <v>0.4992657856</v>
      </c>
      <c r="J854" s="61">
        <f>(MAX('1. Data'!J:J)-'1. Data'!J851)/(MAX('1. Data'!J:J)-MIN('1. Data'!J:J))</f>
        <v>0.3385826772</v>
      </c>
      <c r="K854" s="61">
        <f>('1. Data'!K851-MIN('1. Data'!K:K))/(MAX('1. Data'!K:K)-MIN('1. Data'!K:K))</f>
        <v>0.1976047904</v>
      </c>
      <c r="L854" s="61">
        <f>('1. Data'!L851-MIN('1. Data'!L:L))/(MAX('1. Data'!L:L)-MIN('1. Data'!L:L))</f>
        <v>0.2153846154</v>
      </c>
      <c r="M854" s="61">
        <f>('1. Data'!M851-MIN('1. Data'!M:M))/(MAX('1. Data'!M:M)-MIN('1. Data'!M:M))</f>
        <v>0.4</v>
      </c>
    </row>
    <row r="855" ht="15.75" customHeight="1">
      <c r="A855" s="60">
        <v>851.0</v>
      </c>
      <c r="B855" s="61">
        <f>('1. Data'!B852-MIN('1. Data'!B:B))/(MAX('1. Data'!B:B)-MIN('1. Data'!B:B))</f>
        <v>0.4159292035</v>
      </c>
      <c r="C855" s="61">
        <f>(MAX('1. Data'!C:C)-'1. Data'!C852)/(MAX('1. Data'!C:C)-MIN('1. Data'!C:C))</f>
        <v>0.7876712329</v>
      </c>
      <c r="D855" s="61">
        <f>('1. Data'!D852-MIN('1. Data'!D:D))/(MAX('1. Data'!D:D)-MIN('1. Data'!D:D))</f>
        <v>0.44</v>
      </c>
      <c r="E855" s="61">
        <f>('1. Data'!E852-MIN('1. Data'!E:E))/(MAX('1. Data'!E:E)-MIN('1. Data'!E:E))</f>
        <v>0.06849315068</v>
      </c>
      <c r="F855" s="61">
        <f>(MAX('1. Data'!F:F)-'1. Data'!F852)/(MAX('1. Data'!F:F)-MIN('1. Data'!F:F))</f>
        <v>0.878130217</v>
      </c>
      <c r="G855" s="61">
        <f>(MAX('1. Data'!G:G)-'1. Data'!G852)/(MAX('1. Data'!G:G)-MIN('1. Data'!G:G))</f>
        <v>0.8873239437</v>
      </c>
      <c r="H855" s="61">
        <f>(MAX('1. Data'!H:H)-'1. Data'!H852)/(MAX('1. Data'!H:H)-MIN('1. Data'!H:H))</f>
        <v>0.9434628975</v>
      </c>
      <c r="I855" s="61">
        <f>(MAX('1. Data'!I:I)-'1. Data'!I852)/(MAX('1. Data'!I:I)-MIN('1. Data'!I:I))</f>
        <v>0.4853157122</v>
      </c>
      <c r="J855" s="61">
        <f>(MAX('1. Data'!J:J)-'1. Data'!J852)/(MAX('1. Data'!J:J)-MIN('1. Data'!J:J))</f>
        <v>0.5748031496</v>
      </c>
      <c r="K855" s="61">
        <f>('1. Data'!K852-MIN('1. Data'!K:K))/(MAX('1. Data'!K:K)-MIN('1. Data'!K:K))</f>
        <v>0.1317365269</v>
      </c>
      <c r="L855" s="61">
        <f>('1. Data'!L852-MIN('1. Data'!L:L))/(MAX('1. Data'!L:L)-MIN('1. Data'!L:L))</f>
        <v>0.1692307692</v>
      </c>
      <c r="M855" s="61">
        <f>('1. Data'!M852-MIN('1. Data'!M:M))/(MAX('1. Data'!M:M)-MIN('1. Data'!M:M))</f>
        <v>0.4</v>
      </c>
    </row>
    <row r="856" ht="15.75" customHeight="1">
      <c r="A856" s="60">
        <v>852.0</v>
      </c>
      <c r="B856" s="61">
        <f>('1. Data'!B853-MIN('1. Data'!B:B))/(MAX('1. Data'!B:B)-MIN('1. Data'!B:B))</f>
        <v>0.4159292035</v>
      </c>
      <c r="C856" s="61">
        <f>(MAX('1. Data'!C:C)-'1. Data'!C853)/(MAX('1. Data'!C:C)-MIN('1. Data'!C:C))</f>
        <v>0.7876712329</v>
      </c>
      <c r="D856" s="61">
        <f>('1. Data'!D853-MIN('1. Data'!D:D))/(MAX('1. Data'!D:D)-MIN('1. Data'!D:D))</f>
        <v>0.44</v>
      </c>
      <c r="E856" s="61">
        <f>('1. Data'!E853-MIN('1. Data'!E:E))/(MAX('1. Data'!E:E)-MIN('1. Data'!E:E))</f>
        <v>0.06849315068</v>
      </c>
      <c r="F856" s="61">
        <f>(MAX('1. Data'!F:F)-'1. Data'!F853)/(MAX('1. Data'!F:F)-MIN('1. Data'!F:F))</f>
        <v>0.878130217</v>
      </c>
      <c r="G856" s="61">
        <f>(MAX('1. Data'!G:G)-'1. Data'!G853)/(MAX('1. Data'!G:G)-MIN('1. Data'!G:G))</f>
        <v>0.8873239437</v>
      </c>
      <c r="H856" s="61">
        <f>(MAX('1. Data'!H:H)-'1. Data'!H853)/(MAX('1. Data'!H:H)-MIN('1. Data'!H:H))</f>
        <v>0.9434628975</v>
      </c>
      <c r="I856" s="61">
        <f>(MAX('1. Data'!I:I)-'1. Data'!I853)/(MAX('1. Data'!I:I)-MIN('1. Data'!I:I))</f>
        <v>0.4853157122</v>
      </c>
      <c r="J856" s="61">
        <f>(MAX('1. Data'!J:J)-'1. Data'!J853)/(MAX('1. Data'!J:J)-MIN('1. Data'!J:J))</f>
        <v>0.5748031496</v>
      </c>
      <c r="K856" s="61">
        <f>('1. Data'!K853-MIN('1. Data'!K:K))/(MAX('1. Data'!K:K)-MIN('1. Data'!K:K))</f>
        <v>0.1317365269</v>
      </c>
      <c r="L856" s="61">
        <f>('1. Data'!L853-MIN('1. Data'!L:L))/(MAX('1. Data'!L:L)-MIN('1. Data'!L:L))</f>
        <v>0.1692307692</v>
      </c>
      <c r="M856" s="61">
        <f>('1. Data'!M853-MIN('1. Data'!M:M))/(MAX('1. Data'!M:M)-MIN('1. Data'!M:M))</f>
        <v>0.4</v>
      </c>
    </row>
    <row r="857" ht="15.75" customHeight="1">
      <c r="A857" s="60">
        <v>853.0</v>
      </c>
      <c r="B857" s="61">
        <f>('1. Data'!B854-MIN('1. Data'!B:B))/(MAX('1. Data'!B:B)-MIN('1. Data'!B:B))</f>
        <v>0.3008849558</v>
      </c>
      <c r="C857" s="61">
        <f>(MAX('1. Data'!C:C)-'1. Data'!C854)/(MAX('1. Data'!C:C)-MIN('1. Data'!C:C))</f>
        <v>0.7945205479</v>
      </c>
      <c r="D857" s="61">
        <f>('1. Data'!D854-MIN('1. Data'!D:D))/(MAX('1. Data'!D:D)-MIN('1. Data'!D:D))</f>
        <v>0.32</v>
      </c>
      <c r="E857" s="61">
        <f>('1. Data'!E854-MIN('1. Data'!E:E))/(MAX('1. Data'!E:E)-MIN('1. Data'!E:E))</f>
        <v>0.1095890411</v>
      </c>
      <c r="F857" s="61">
        <f>(MAX('1. Data'!F:F)-'1. Data'!F854)/(MAX('1. Data'!F:F)-MIN('1. Data'!F:F))</f>
        <v>0.8864774624</v>
      </c>
      <c r="G857" s="61">
        <f>(MAX('1. Data'!G:G)-'1. Data'!G854)/(MAX('1. Data'!G:G)-MIN('1. Data'!G:G))</f>
        <v>0.6478873239</v>
      </c>
      <c r="H857" s="61">
        <f>(MAX('1. Data'!H:H)-'1. Data'!H854)/(MAX('1. Data'!H:H)-MIN('1. Data'!H:H))</f>
        <v>0.5901060071</v>
      </c>
      <c r="I857" s="61">
        <f>(MAX('1. Data'!I:I)-'1. Data'!I854)/(MAX('1. Data'!I:I)-MIN('1. Data'!I:I))</f>
        <v>0.4170337739</v>
      </c>
      <c r="J857" s="61">
        <f>(MAX('1. Data'!J:J)-'1. Data'!J854)/(MAX('1. Data'!J:J)-MIN('1. Data'!J:J))</f>
        <v>0.6220472441</v>
      </c>
      <c r="K857" s="61">
        <f>('1. Data'!K854-MIN('1. Data'!K:K))/(MAX('1. Data'!K:K)-MIN('1. Data'!K:K))</f>
        <v>0.4431137725</v>
      </c>
      <c r="L857" s="61">
        <f>('1. Data'!L854-MIN('1. Data'!L:L))/(MAX('1. Data'!L:L)-MIN('1. Data'!L:L))</f>
        <v>0.2</v>
      </c>
      <c r="M857" s="61">
        <f>('1. Data'!M854-MIN('1. Data'!M:M))/(MAX('1. Data'!M:M)-MIN('1. Data'!M:M))</f>
        <v>0.4</v>
      </c>
    </row>
    <row r="858" ht="15.75" customHeight="1">
      <c r="A858" s="60">
        <v>854.0</v>
      </c>
      <c r="B858" s="61">
        <f>('1. Data'!B855-MIN('1. Data'!B:B))/(MAX('1. Data'!B:B)-MIN('1. Data'!B:B))</f>
        <v>0.4159292035</v>
      </c>
      <c r="C858" s="61">
        <f>(MAX('1. Data'!C:C)-'1. Data'!C855)/(MAX('1. Data'!C:C)-MIN('1. Data'!C:C))</f>
        <v>0.8356164384</v>
      </c>
      <c r="D858" s="61">
        <f>('1. Data'!D855-MIN('1. Data'!D:D))/(MAX('1. Data'!D:D)-MIN('1. Data'!D:D))</f>
        <v>0.39</v>
      </c>
      <c r="E858" s="61">
        <f>('1. Data'!E855-MIN('1. Data'!E:E))/(MAX('1. Data'!E:E)-MIN('1. Data'!E:E))</f>
        <v>0.04109589041</v>
      </c>
      <c r="F858" s="61">
        <f>(MAX('1. Data'!F:F)-'1. Data'!F855)/(MAX('1. Data'!F:F)-MIN('1. Data'!F:F))</f>
        <v>0.8864774624</v>
      </c>
      <c r="G858" s="61">
        <f>(MAX('1. Data'!G:G)-'1. Data'!G855)/(MAX('1. Data'!G:G)-MIN('1. Data'!G:G))</f>
        <v>0.4366197183</v>
      </c>
      <c r="H858" s="61">
        <f>(MAX('1. Data'!H:H)-'1. Data'!H855)/(MAX('1. Data'!H:H)-MIN('1. Data'!H:H))</f>
        <v>0.8268551237</v>
      </c>
      <c r="I858" s="61">
        <f>(MAX('1. Data'!I:I)-'1. Data'!I855)/(MAX('1. Data'!I:I)-MIN('1. Data'!I:I))</f>
        <v>0.5264317181</v>
      </c>
      <c r="J858" s="61">
        <f>(MAX('1. Data'!J:J)-'1. Data'!J855)/(MAX('1. Data'!J:J)-MIN('1. Data'!J:J))</f>
        <v>0.4251968504</v>
      </c>
      <c r="K858" s="61">
        <f>('1. Data'!K855-MIN('1. Data'!K:K))/(MAX('1. Data'!K:K)-MIN('1. Data'!K:K))</f>
        <v>0.2395209581</v>
      </c>
      <c r="L858" s="61">
        <f>('1. Data'!L855-MIN('1. Data'!L:L))/(MAX('1. Data'!L:L)-MIN('1. Data'!L:L))</f>
        <v>0.3846153846</v>
      </c>
      <c r="M858" s="61">
        <f>('1. Data'!M855-MIN('1. Data'!M:M))/(MAX('1. Data'!M:M)-MIN('1. Data'!M:M))</f>
        <v>0.6</v>
      </c>
    </row>
    <row r="859" ht="15.75" customHeight="1">
      <c r="A859" s="60">
        <v>855.0</v>
      </c>
      <c r="B859" s="61">
        <f>('1. Data'!B856-MIN('1. Data'!B:B))/(MAX('1. Data'!B:B)-MIN('1. Data'!B:B))</f>
        <v>0.4159292035</v>
      </c>
      <c r="C859" s="61">
        <f>(MAX('1. Data'!C:C)-'1. Data'!C856)/(MAX('1. Data'!C:C)-MIN('1. Data'!C:C))</f>
        <v>0.8356164384</v>
      </c>
      <c r="D859" s="61">
        <f>('1. Data'!D856-MIN('1. Data'!D:D))/(MAX('1. Data'!D:D)-MIN('1. Data'!D:D))</f>
        <v>0.39</v>
      </c>
      <c r="E859" s="61">
        <f>('1. Data'!E856-MIN('1. Data'!E:E))/(MAX('1. Data'!E:E)-MIN('1. Data'!E:E))</f>
        <v>0.04109589041</v>
      </c>
      <c r="F859" s="61">
        <f>(MAX('1. Data'!F:F)-'1. Data'!F856)/(MAX('1. Data'!F:F)-MIN('1. Data'!F:F))</f>
        <v>0.8864774624</v>
      </c>
      <c r="G859" s="61">
        <f>(MAX('1. Data'!G:G)-'1. Data'!G856)/(MAX('1. Data'!G:G)-MIN('1. Data'!G:G))</f>
        <v>0.4366197183</v>
      </c>
      <c r="H859" s="61">
        <f>(MAX('1. Data'!H:H)-'1. Data'!H856)/(MAX('1. Data'!H:H)-MIN('1. Data'!H:H))</f>
        <v>0.8268551237</v>
      </c>
      <c r="I859" s="61">
        <f>(MAX('1. Data'!I:I)-'1. Data'!I856)/(MAX('1. Data'!I:I)-MIN('1. Data'!I:I))</f>
        <v>0.5264317181</v>
      </c>
      <c r="J859" s="61">
        <f>(MAX('1. Data'!J:J)-'1. Data'!J856)/(MAX('1. Data'!J:J)-MIN('1. Data'!J:J))</f>
        <v>0.4251968504</v>
      </c>
      <c r="K859" s="61">
        <f>('1. Data'!K856-MIN('1. Data'!K:K))/(MAX('1. Data'!K:K)-MIN('1. Data'!K:K))</f>
        <v>0.2395209581</v>
      </c>
      <c r="L859" s="61">
        <f>('1. Data'!L856-MIN('1. Data'!L:L))/(MAX('1. Data'!L:L)-MIN('1. Data'!L:L))</f>
        <v>0.3846153846</v>
      </c>
      <c r="M859" s="61">
        <f>('1. Data'!M856-MIN('1. Data'!M:M))/(MAX('1. Data'!M:M)-MIN('1. Data'!M:M))</f>
        <v>0.6</v>
      </c>
    </row>
    <row r="860" ht="15.75" customHeight="1">
      <c r="A860" s="60">
        <v>856.0</v>
      </c>
      <c r="B860" s="61">
        <f>('1. Data'!B857-MIN('1. Data'!B:B))/(MAX('1. Data'!B:B)-MIN('1. Data'!B:B))</f>
        <v>0.2654867257</v>
      </c>
      <c r="C860" s="61">
        <f>(MAX('1. Data'!C:C)-'1. Data'!C857)/(MAX('1. Data'!C:C)-MIN('1. Data'!C:C))</f>
        <v>0.5787671233</v>
      </c>
      <c r="D860" s="61">
        <f>('1. Data'!D857-MIN('1. Data'!D:D))/(MAX('1. Data'!D:D)-MIN('1. Data'!D:D))</f>
        <v>0.02</v>
      </c>
      <c r="E860" s="61">
        <f>('1. Data'!E857-MIN('1. Data'!E:E))/(MAX('1. Data'!E:E)-MIN('1. Data'!E:E))</f>
        <v>0.1095890411</v>
      </c>
      <c r="F860" s="61">
        <f>(MAX('1. Data'!F:F)-'1. Data'!F857)/(MAX('1. Data'!F:F)-MIN('1. Data'!F:F))</f>
        <v>0.9015025042</v>
      </c>
      <c r="G860" s="61">
        <f>(MAX('1. Data'!G:G)-'1. Data'!G857)/(MAX('1. Data'!G:G)-MIN('1. Data'!G:G))</f>
        <v>0.8732394366</v>
      </c>
      <c r="H860" s="61">
        <f>(MAX('1. Data'!H:H)-'1. Data'!H857)/(MAX('1. Data'!H:H)-MIN('1. Data'!H:H))</f>
        <v>0.9717314488</v>
      </c>
      <c r="I860" s="61">
        <f>(MAX('1. Data'!I:I)-'1. Data'!I857)/(MAX('1. Data'!I:I)-MIN('1. Data'!I:I))</f>
        <v>0.6101321586</v>
      </c>
      <c r="J860" s="61">
        <f>(MAX('1. Data'!J:J)-'1. Data'!J857)/(MAX('1. Data'!J:J)-MIN('1. Data'!J:J))</f>
        <v>0.3937007874</v>
      </c>
      <c r="K860" s="61">
        <f>('1. Data'!K857-MIN('1. Data'!K:K))/(MAX('1. Data'!K:K)-MIN('1. Data'!K:K))</f>
        <v>0.2275449102</v>
      </c>
      <c r="L860" s="61">
        <f>('1. Data'!L857-MIN('1. Data'!L:L))/(MAX('1. Data'!L:L)-MIN('1. Data'!L:L))</f>
        <v>0.5076923077</v>
      </c>
      <c r="M860" s="61">
        <f>('1. Data'!M857-MIN('1. Data'!M:M))/(MAX('1. Data'!M:M)-MIN('1. Data'!M:M))</f>
        <v>0.8</v>
      </c>
    </row>
    <row r="861" ht="15.75" customHeight="1">
      <c r="A861" s="60">
        <v>857.0</v>
      </c>
      <c r="B861" s="61">
        <f>('1. Data'!B858-MIN('1. Data'!B:B))/(MAX('1. Data'!B:B)-MIN('1. Data'!B:B))</f>
        <v>0.4159292035</v>
      </c>
      <c r="C861" s="61">
        <f>(MAX('1. Data'!C:C)-'1. Data'!C858)/(MAX('1. Data'!C:C)-MIN('1. Data'!C:C))</f>
        <v>0.8356164384</v>
      </c>
      <c r="D861" s="61">
        <f>('1. Data'!D858-MIN('1. Data'!D:D))/(MAX('1. Data'!D:D)-MIN('1. Data'!D:D))</f>
        <v>0.39</v>
      </c>
      <c r="E861" s="61">
        <f>('1. Data'!E858-MIN('1. Data'!E:E))/(MAX('1. Data'!E:E)-MIN('1. Data'!E:E))</f>
        <v>0.04109589041</v>
      </c>
      <c r="F861" s="61">
        <f>(MAX('1. Data'!F:F)-'1. Data'!F858)/(MAX('1. Data'!F:F)-MIN('1. Data'!F:F))</f>
        <v>0.8864774624</v>
      </c>
      <c r="G861" s="61">
        <f>(MAX('1. Data'!G:G)-'1. Data'!G858)/(MAX('1. Data'!G:G)-MIN('1. Data'!G:G))</f>
        <v>0.4366197183</v>
      </c>
      <c r="H861" s="61">
        <f>(MAX('1. Data'!H:H)-'1. Data'!H858)/(MAX('1. Data'!H:H)-MIN('1. Data'!H:H))</f>
        <v>0.8268551237</v>
      </c>
      <c r="I861" s="61">
        <f>(MAX('1. Data'!I:I)-'1. Data'!I858)/(MAX('1. Data'!I:I)-MIN('1. Data'!I:I))</f>
        <v>0.5264317181</v>
      </c>
      <c r="J861" s="61">
        <f>(MAX('1. Data'!J:J)-'1. Data'!J858)/(MAX('1. Data'!J:J)-MIN('1. Data'!J:J))</f>
        <v>0.4251968504</v>
      </c>
      <c r="K861" s="61">
        <f>('1. Data'!K858-MIN('1. Data'!K:K))/(MAX('1. Data'!K:K)-MIN('1. Data'!K:K))</f>
        <v>0.2395209581</v>
      </c>
      <c r="L861" s="61">
        <f>('1. Data'!L858-MIN('1. Data'!L:L))/(MAX('1. Data'!L:L)-MIN('1. Data'!L:L))</f>
        <v>0.3846153846</v>
      </c>
      <c r="M861" s="61">
        <f>('1. Data'!M858-MIN('1. Data'!M:M))/(MAX('1. Data'!M:M)-MIN('1. Data'!M:M))</f>
        <v>0.6</v>
      </c>
    </row>
    <row r="862" ht="15.75" customHeight="1">
      <c r="A862" s="60">
        <v>858.0</v>
      </c>
      <c r="B862" s="61">
        <f>('1. Data'!B859-MIN('1. Data'!B:B))/(MAX('1. Data'!B:B)-MIN('1. Data'!B:B))</f>
        <v>0.3185840708</v>
      </c>
      <c r="C862" s="61">
        <f>(MAX('1. Data'!C:C)-'1. Data'!C859)/(MAX('1. Data'!C:C)-MIN('1. Data'!C:C))</f>
        <v>0.904109589</v>
      </c>
      <c r="D862" s="61">
        <f>('1. Data'!D859-MIN('1. Data'!D:D))/(MAX('1. Data'!D:D)-MIN('1. Data'!D:D))</f>
        <v>0.34</v>
      </c>
      <c r="E862" s="61">
        <f>('1. Data'!E859-MIN('1. Data'!E:E))/(MAX('1. Data'!E:E)-MIN('1. Data'!E:E))</f>
        <v>0.1095890411</v>
      </c>
      <c r="F862" s="61">
        <f>(MAX('1. Data'!F:F)-'1. Data'!F859)/(MAX('1. Data'!F:F)-MIN('1. Data'!F:F))</f>
        <v>0.898163606</v>
      </c>
      <c r="G862" s="61">
        <f>(MAX('1. Data'!G:G)-'1. Data'!G859)/(MAX('1. Data'!G:G)-MIN('1. Data'!G:G))</f>
        <v>0.7887323944</v>
      </c>
      <c r="H862" s="61">
        <f>(MAX('1. Data'!H:H)-'1. Data'!H859)/(MAX('1. Data'!H:H)-MIN('1. Data'!H:H))</f>
        <v>0.8551236749</v>
      </c>
      <c r="I862" s="61">
        <f>(MAX('1. Data'!I:I)-'1. Data'!I859)/(MAX('1. Data'!I:I)-MIN('1. Data'!I:I))</f>
        <v>0.5690161527</v>
      </c>
      <c r="J862" s="61">
        <f>(MAX('1. Data'!J:J)-'1. Data'!J859)/(MAX('1. Data'!J:J)-MIN('1. Data'!J:J))</f>
        <v>0.4803149606</v>
      </c>
      <c r="K862" s="61">
        <f>('1. Data'!K859-MIN('1. Data'!K:K))/(MAX('1. Data'!K:K)-MIN('1. Data'!K:K))</f>
        <v>0.2694610778</v>
      </c>
      <c r="L862" s="61">
        <f>('1. Data'!L859-MIN('1. Data'!L:L))/(MAX('1. Data'!L:L)-MIN('1. Data'!L:L))</f>
        <v>0.4461538462</v>
      </c>
      <c r="M862" s="61">
        <f>('1. Data'!M859-MIN('1. Data'!M:M))/(MAX('1. Data'!M:M)-MIN('1. Data'!M:M))</f>
        <v>0.8</v>
      </c>
    </row>
    <row r="863" ht="15.75" customHeight="1">
      <c r="A863" s="60">
        <v>859.0</v>
      </c>
      <c r="B863" s="61">
        <f>('1. Data'!B860-MIN('1. Data'!B:B))/(MAX('1. Data'!B:B)-MIN('1. Data'!B:B))</f>
        <v>0.6283185841</v>
      </c>
      <c r="C863" s="61">
        <f>(MAX('1. Data'!C:C)-'1. Data'!C860)/(MAX('1. Data'!C:C)-MIN('1. Data'!C:C))</f>
        <v>0.8904109589</v>
      </c>
      <c r="D863" s="61">
        <f>('1. Data'!D860-MIN('1. Data'!D:D))/(MAX('1. Data'!D:D)-MIN('1. Data'!D:D))</f>
        <v>0.47</v>
      </c>
      <c r="E863" s="61">
        <f>('1. Data'!E860-MIN('1. Data'!E:E))/(MAX('1. Data'!E:E)-MIN('1. Data'!E:E))</f>
        <v>0.05479452055</v>
      </c>
      <c r="F863" s="61">
        <f>(MAX('1. Data'!F:F)-'1. Data'!F860)/(MAX('1. Data'!F:F)-MIN('1. Data'!F:F))</f>
        <v>0.9298831386</v>
      </c>
      <c r="G863" s="61">
        <f>(MAX('1. Data'!G:G)-'1. Data'!G860)/(MAX('1. Data'!G:G)-MIN('1. Data'!G:G))</f>
        <v>0.7746478873</v>
      </c>
      <c r="H863" s="61">
        <f>(MAX('1. Data'!H:H)-'1. Data'!H860)/(MAX('1. Data'!H:H)-MIN('1. Data'!H:H))</f>
        <v>0.9081272085</v>
      </c>
      <c r="I863" s="61">
        <f>(MAX('1. Data'!I:I)-'1. Data'!I860)/(MAX('1. Data'!I:I)-MIN('1. Data'!I:I))</f>
        <v>0.5014684288</v>
      </c>
      <c r="J863" s="61">
        <f>(MAX('1. Data'!J:J)-'1. Data'!J860)/(MAX('1. Data'!J:J)-MIN('1. Data'!J:J))</f>
        <v>0.6771653543</v>
      </c>
      <c r="K863" s="61">
        <f>('1. Data'!K860-MIN('1. Data'!K:K))/(MAX('1. Data'!K:K)-MIN('1. Data'!K:K))</f>
        <v>0.2035928144</v>
      </c>
      <c r="L863" s="61">
        <f>('1. Data'!L860-MIN('1. Data'!L:L))/(MAX('1. Data'!L:L)-MIN('1. Data'!L:L))</f>
        <v>0.3384615385</v>
      </c>
      <c r="M863" s="61">
        <f>('1. Data'!M860-MIN('1. Data'!M:M))/(MAX('1. Data'!M:M)-MIN('1. Data'!M:M))</f>
        <v>0.8</v>
      </c>
    </row>
    <row r="864" ht="15.75" customHeight="1">
      <c r="A864" s="60">
        <v>860.0</v>
      </c>
      <c r="B864" s="61">
        <f>('1. Data'!B861-MIN('1. Data'!B:B))/(MAX('1. Data'!B:B)-MIN('1. Data'!B:B))</f>
        <v>0.1946902655</v>
      </c>
      <c r="C864" s="61">
        <f>(MAX('1. Data'!C:C)-'1. Data'!C861)/(MAX('1. Data'!C:C)-MIN('1. Data'!C:C))</f>
        <v>0.698630137</v>
      </c>
      <c r="D864" s="61">
        <f>('1. Data'!D861-MIN('1. Data'!D:D))/(MAX('1. Data'!D:D)-MIN('1. Data'!D:D))</f>
        <v>0.22</v>
      </c>
      <c r="E864" s="61">
        <f>('1. Data'!E861-MIN('1. Data'!E:E))/(MAX('1. Data'!E:E)-MIN('1. Data'!E:E))</f>
        <v>0.06164383562</v>
      </c>
      <c r="F864" s="61">
        <f>(MAX('1. Data'!F:F)-'1. Data'!F861)/(MAX('1. Data'!F:F)-MIN('1. Data'!F:F))</f>
        <v>0.8964941569</v>
      </c>
      <c r="G864" s="61">
        <f>(MAX('1. Data'!G:G)-'1. Data'!G861)/(MAX('1. Data'!G:G)-MIN('1. Data'!G:G))</f>
        <v>0.8028169014</v>
      </c>
      <c r="H864" s="61">
        <f>(MAX('1. Data'!H:H)-'1. Data'!H861)/(MAX('1. Data'!H:H)-MIN('1. Data'!H:H))</f>
        <v>0.9363957597</v>
      </c>
      <c r="I864" s="61">
        <f>(MAX('1. Data'!I:I)-'1. Data'!I861)/(MAX('1. Data'!I:I)-MIN('1. Data'!I:I))</f>
        <v>0.6835535977</v>
      </c>
      <c r="J864" s="61">
        <f>(MAX('1. Data'!J:J)-'1. Data'!J861)/(MAX('1. Data'!J:J)-MIN('1. Data'!J:J))</f>
        <v>0.4803149606</v>
      </c>
      <c r="K864" s="61">
        <f>('1. Data'!K861-MIN('1. Data'!K:K))/(MAX('1. Data'!K:K)-MIN('1. Data'!K:K))</f>
        <v>0.2934131737</v>
      </c>
      <c r="L864" s="61">
        <f>('1. Data'!L861-MIN('1. Data'!L:L))/(MAX('1. Data'!L:L)-MIN('1. Data'!L:L))</f>
        <v>0.4307692308</v>
      </c>
      <c r="M864" s="61">
        <f>('1. Data'!M861-MIN('1. Data'!M:M))/(MAX('1. Data'!M:M)-MIN('1. Data'!M:M))</f>
        <v>0.6</v>
      </c>
    </row>
    <row r="865" ht="15.75" customHeight="1">
      <c r="A865" s="60">
        <v>861.0</v>
      </c>
      <c r="B865" s="61">
        <f>('1. Data'!B862-MIN('1. Data'!B:B))/(MAX('1. Data'!B:B)-MIN('1. Data'!B:B))</f>
        <v>0.2300884956</v>
      </c>
      <c r="C865" s="61">
        <f>(MAX('1. Data'!C:C)-'1. Data'!C862)/(MAX('1. Data'!C:C)-MIN('1. Data'!C:C))</f>
        <v>0.6575342466</v>
      </c>
      <c r="D865" s="61">
        <f>('1. Data'!D862-MIN('1. Data'!D:D))/(MAX('1. Data'!D:D)-MIN('1. Data'!D:D))</f>
        <v>0.06</v>
      </c>
      <c r="E865" s="61">
        <f>('1. Data'!E862-MIN('1. Data'!E:E))/(MAX('1. Data'!E:E)-MIN('1. Data'!E:E))</f>
        <v>0.1232876712</v>
      </c>
      <c r="F865" s="61">
        <f>(MAX('1. Data'!F:F)-'1. Data'!F862)/(MAX('1. Data'!F:F)-MIN('1. Data'!F:F))</f>
        <v>0.8914858097</v>
      </c>
      <c r="G865" s="61">
        <f>(MAX('1. Data'!G:G)-'1. Data'!G862)/(MAX('1. Data'!G:G)-MIN('1. Data'!G:G))</f>
        <v>0.8028169014</v>
      </c>
      <c r="H865" s="61">
        <f>(MAX('1. Data'!H:H)-'1. Data'!H862)/(MAX('1. Data'!H:H)-MIN('1. Data'!H:H))</f>
        <v>0.7208480565</v>
      </c>
      <c r="I865" s="61">
        <f>(MAX('1. Data'!I:I)-'1. Data'!I862)/(MAX('1. Data'!I:I)-MIN('1. Data'!I:I))</f>
        <v>0.4574155653</v>
      </c>
      <c r="J865" s="61">
        <f>(MAX('1. Data'!J:J)-'1. Data'!J862)/(MAX('1. Data'!J:J)-MIN('1. Data'!J:J))</f>
        <v>0.3937007874</v>
      </c>
      <c r="K865" s="61">
        <f>('1. Data'!K862-MIN('1. Data'!K:K))/(MAX('1. Data'!K:K)-MIN('1. Data'!K:K))</f>
        <v>0.125748503</v>
      </c>
      <c r="L865" s="61">
        <f>('1. Data'!L862-MIN('1. Data'!L:L))/(MAX('1. Data'!L:L)-MIN('1. Data'!L:L))</f>
        <v>0.1692307692</v>
      </c>
      <c r="M865" s="61">
        <f>('1. Data'!M862-MIN('1. Data'!M:M))/(MAX('1. Data'!M:M)-MIN('1. Data'!M:M))</f>
        <v>0.4</v>
      </c>
    </row>
    <row r="866" ht="15.75" customHeight="1">
      <c r="A866" s="60">
        <v>862.0</v>
      </c>
      <c r="B866" s="61">
        <f>('1. Data'!B863-MIN('1. Data'!B:B))/(MAX('1. Data'!B:B)-MIN('1. Data'!B:B))</f>
        <v>0.1061946903</v>
      </c>
      <c r="C866" s="61">
        <f>(MAX('1. Data'!C:C)-'1. Data'!C863)/(MAX('1. Data'!C:C)-MIN('1. Data'!C:C))</f>
        <v>0.3904109589</v>
      </c>
      <c r="D866" s="61">
        <f>('1. Data'!D863-MIN('1. Data'!D:D))/(MAX('1. Data'!D:D)-MIN('1. Data'!D:D))</f>
        <v>0.66</v>
      </c>
      <c r="E866" s="61">
        <f>('1. Data'!E863-MIN('1. Data'!E:E))/(MAX('1. Data'!E:E)-MIN('1. Data'!E:E))</f>
        <v>0.07534246575</v>
      </c>
      <c r="F866" s="61">
        <f>(MAX('1. Data'!F:F)-'1. Data'!F863)/(MAX('1. Data'!F:F)-MIN('1. Data'!F:F))</f>
        <v>0.9549248748</v>
      </c>
      <c r="G866" s="61">
        <f>(MAX('1. Data'!G:G)-'1. Data'!G863)/(MAX('1. Data'!G:G)-MIN('1. Data'!G:G))</f>
        <v>0.8028169014</v>
      </c>
      <c r="H866" s="61">
        <f>(MAX('1. Data'!H:H)-'1. Data'!H863)/(MAX('1. Data'!H:H)-MIN('1. Data'!H:H))</f>
        <v>0.7102473498</v>
      </c>
      <c r="I866" s="61">
        <f>(MAX('1. Data'!I:I)-'1. Data'!I863)/(MAX('1. Data'!I:I)-MIN('1. Data'!I:I))</f>
        <v>0.7430249633</v>
      </c>
      <c r="J866" s="61">
        <f>(MAX('1. Data'!J:J)-'1. Data'!J863)/(MAX('1. Data'!J:J)-MIN('1. Data'!J:J))</f>
        <v>0.2755905512</v>
      </c>
      <c r="K866" s="61">
        <f>('1. Data'!K863-MIN('1. Data'!K:K))/(MAX('1. Data'!K:K)-MIN('1. Data'!K:K))</f>
        <v>0.1616766467</v>
      </c>
      <c r="L866" s="61">
        <f>('1. Data'!L863-MIN('1. Data'!L:L))/(MAX('1. Data'!L:L)-MIN('1. Data'!L:L))</f>
        <v>0.4769230769</v>
      </c>
      <c r="M866" s="61">
        <f>('1. Data'!M863-MIN('1. Data'!M:M))/(MAX('1. Data'!M:M)-MIN('1. Data'!M:M))</f>
        <v>0.6</v>
      </c>
    </row>
    <row r="867" ht="15.75" customHeight="1">
      <c r="A867" s="60">
        <v>863.0</v>
      </c>
      <c r="B867" s="61">
        <f>('1. Data'!B864-MIN('1. Data'!B:B))/(MAX('1. Data'!B:B)-MIN('1. Data'!B:B))</f>
        <v>0.2566371681</v>
      </c>
      <c r="C867" s="61">
        <f>(MAX('1. Data'!C:C)-'1. Data'!C864)/(MAX('1. Data'!C:C)-MIN('1. Data'!C:C))</f>
        <v>0.7945205479</v>
      </c>
      <c r="D867" s="61">
        <f>('1. Data'!D864-MIN('1. Data'!D:D))/(MAX('1. Data'!D:D)-MIN('1. Data'!D:D))</f>
        <v>0.32</v>
      </c>
      <c r="E867" s="61">
        <f>('1. Data'!E864-MIN('1. Data'!E:E))/(MAX('1. Data'!E:E)-MIN('1. Data'!E:E))</f>
        <v>0.1232876712</v>
      </c>
      <c r="F867" s="61">
        <f>(MAX('1. Data'!F:F)-'1. Data'!F864)/(MAX('1. Data'!F:F)-MIN('1. Data'!F:F))</f>
        <v>0.9081803005</v>
      </c>
      <c r="G867" s="61">
        <f>(MAX('1. Data'!G:G)-'1. Data'!G864)/(MAX('1. Data'!G:G)-MIN('1. Data'!G:G))</f>
        <v>0.9154929577</v>
      </c>
      <c r="H867" s="61">
        <f>(MAX('1. Data'!H:H)-'1. Data'!H864)/(MAX('1. Data'!H:H)-MIN('1. Data'!H:H))</f>
        <v>0.9328621908</v>
      </c>
      <c r="I867" s="61">
        <f>(MAX('1. Data'!I:I)-'1. Data'!I864)/(MAX('1. Data'!I:I)-MIN('1. Data'!I:I))</f>
        <v>0.5440528634</v>
      </c>
      <c r="J867" s="61">
        <f>(MAX('1. Data'!J:J)-'1. Data'!J864)/(MAX('1. Data'!J:J)-MIN('1. Data'!J:J))</f>
        <v>0.6062992126</v>
      </c>
      <c r="K867" s="61">
        <f>('1. Data'!K864-MIN('1. Data'!K:K))/(MAX('1. Data'!K:K)-MIN('1. Data'!K:K))</f>
        <v>0.06586826347</v>
      </c>
      <c r="L867" s="61">
        <f>('1. Data'!L864-MIN('1. Data'!L:L))/(MAX('1. Data'!L:L)-MIN('1. Data'!L:L))</f>
        <v>0.3076923077</v>
      </c>
      <c r="M867" s="61">
        <f>('1. Data'!M864-MIN('1. Data'!M:M))/(MAX('1. Data'!M:M)-MIN('1. Data'!M:M))</f>
        <v>0.4</v>
      </c>
    </row>
    <row r="868" ht="15.75" customHeight="1">
      <c r="A868" s="60">
        <v>864.0</v>
      </c>
      <c r="B868" s="61">
        <f>('1. Data'!B865-MIN('1. Data'!B:B))/(MAX('1. Data'!B:B)-MIN('1. Data'!B:B))</f>
        <v>0.2300884956</v>
      </c>
      <c r="C868" s="61">
        <f>(MAX('1. Data'!C:C)-'1. Data'!C865)/(MAX('1. Data'!C:C)-MIN('1. Data'!C:C))</f>
        <v>0.6575342466</v>
      </c>
      <c r="D868" s="61">
        <f>('1. Data'!D865-MIN('1. Data'!D:D))/(MAX('1. Data'!D:D)-MIN('1. Data'!D:D))</f>
        <v>0.06</v>
      </c>
      <c r="E868" s="61">
        <f>('1. Data'!E865-MIN('1. Data'!E:E))/(MAX('1. Data'!E:E)-MIN('1. Data'!E:E))</f>
        <v>0.1095890411</v>
      </c>
      <c r="F868" s="61">
        <f>(MAX('1. Data'!F:F)-'1. Data'!F865)/(MAX('1. Data'!F:F)-MIN('1. Data'!F:F))</f>
        <v>0.8898163606</v>
      </c>
      <c r="G868" s="61">
        <f>(MAX('1. Data'!G:G)-'1. Data'!G865)/(MAX('1. Data'!G:G)-MIN('1. Data'!G:G))</f>
        <v>0.7746478873</v>
      </c>
      <c r="H868" s="61">
        <f>(MAX('1. Data'!H:H)-'1. Data'!H865)/(MAX('1. Data'!H:H)-MIN('1. Data'!H:H))</f>
        <v>0.7243816254</v>
      </c>
      <c r="I868" s="61">
        <f>(MAX('1. Data'!I:I)-'1. Data'!I865)/(MAX('1. Data'!I:I)-MIN('1. Data'!I:I))</f>
        <v>0.4574155653</v>
      </c>
      <c r="J868" s="61">
        <f>(MAX('1. Data'!J:J)-'1. Data'!J865)/(MAX('1. Data'!J:J)-MIN('1. Data'!J:J))</f>
        <v>0.3937007874</v>
      </c>
      <c r="K868" s="61">
        <f>('1. Data'!K865-MIN('1. Data'!K:K))/(MAX('1. Data'!K:K)-MIN('1. Data'!K:K))</f>
        <v>0.119760479</v>
      </c>
      <c r="L868" s="61">
        <f>('1. Data'!L865-MIN('1. Data'!L:L))/(MAX('1. Data'!L:L)-MIN('1. Data'!L:L))</f>
        <v>0.2</v>
      </c>
      <c r="M868" s="61">
        <f>('1. Data'!M865-MIN('1. Data'!M:M))/(MAX('1. Data'!M:M)-MIN('1. Data'!M:M))</f>
        <v>0.4</v>
      </c>
    </row>
    <row r="869" ht="15.75" customHeight="1">
      <c r="A869" s="60">
        <v>865.0</v>
      </c>
      <c r="B869" s="61">
        <f>('1. Data'!B866-MIN('1. Data'!B:B))/(MAX('1. Data'!B:B)-MIN('1. Data'!B:B))</f>
        <v>0.2300884956</v>
      </c>
      <c r="C869" s="61">
        <f>(MAX('1. Data'!C:C)-'1. Data'!C866)/(MAX('1. Data'!C:C)-MIN('1. Data'!C:C))</f>
        <v>0.6575342466</v>
      </c>
      <c r="D869" s="61">
        <f>('1. Data'!D866-MIN('1. Data'!D:D))/(MAX('1. Data'!D:D)-MIN('1. Data'!D:D))</f>
        <v>0.06</v>
      </c>
      <c r="E869" s="61">
        <f>('1. Data'!E866-MIN('1. Data'!E:E))/(MAX('1. Data'!E:E)-MIN('1. Data'!E:E))</f>
        <v>0.1232876712</v>
      </c>
      <c r="F869" s="61">
        <f>(MAX('1. Data'!F:F)-'1. Data'!F866)/(MAX('1. Data'!F:F)-MIN('1. Data'!F:F))</f>
        <v>0.8914858097</v>
      </c>
      <c r="G869" s="61">
        <f>(MAX('1. Data'!G:G)-'1. Data'!G866)/(MAX('1. Data'!G:G)-MIN('1. Data'!G:G))</f>
        <v>0.8028169014</v>
      </c>
      <c r="H869" s="61">
        <f>(MAX('1. Data'!H:H)-'1. Data'!H866)/(MAX('1. Data'!H:H)-MIN('1. Data'!H:H))</f>
        <v>0.7208480565</v>
      </c>
      <c r="I869" s="61">
        <f>(MAX('1. Data'!I:I)-'1. Data'!I866)/(MAX('1. Data'!I:I)-MIN('1. Data'!I:I))</f>
        <v>0.4574155653</v>
      </c>
      <c r="J869" s="61">
        <f>(MAX('1. Data'!J:J)-'1. Data'!J866)/(MAX('1. Data'!J:J)-MIN('1. Data'!J:J))</f>
        <v>0.3937007874</v>
      </c>
      <c r="K869" s="61">
        <f>('1. Data'!K866-MIN('1. Data'!K:K))/(MAX('1. Data'!K:K)-MIN('1. Data'!K:K))</f>
        <v>0.125748503</v>
      </c>
      <c r="L869" s="61">
        <f>('1. Data'!L866-MIN('1. Data'!L:L))/(MAX('1. Data'!L:L)-MIN('1. Data'!L:L))</f>
        <v>0.1692307692</v>
      </c>
      <c r="M869" s="61">
        <f>('1. Data'!M866-MIN('1. Data'!M:M))/(MAX('1. Data'!M:M)-MIN('1. Data'!M:M))</f>
        <v>0.4</v>
      </c>
    </row>
    <row r="870" ht="15.75" customHeight="1">
      <c r="A870" s="60">
        <v>866.0</v>
      </c>
      <c r="B870" s="61">
        <f>('1. Data'!B867-MIN('1. Data'!B:B))/(MAX('1. Data'!B:B)-MIN('1. Data'!B:B))</f>
        <v>0.2300884956</v>
      </c>
      <c r="C870" s="61">
        <f>(MAX('1. Data'!C:C)-'1. Data'!C867)/(MAX('1. Data'!C:C)-MIN('1. Data'!C:C))</f>
        <v>0.647260274</v>
      </c>
      <c r="D870" s="61">
        <f>('1. Data'!D867-MIN('1. Data'!D:D))/(MAX('1. Data'!D:D)-MIN('1. Data'!D:D))</f>
        <v>0.07</v>
      </c>
      <c r="E870" s="61">
        <f>('1. Data'!E867-MIN('1. Data'!E:E))/(MAX('1. Data'!E:E)-MIN('1. Data'!E:E))</f>
        <v>0.1164383562</v>
      </c>
      <c r="F870" s="61">
        <f>(MAX('1. Data'!F:F)-'1. Data'!F867)/(MAX('1. Data'!F:F)-MIN('1. Data'!F:F))</f>
        <v>0.8914858097</v>
      </c>
      <c r="G870" s="61">
        <f>(MAX('1. Data'!G:G)-'1. Data'!G867)/(MAX('1. Data'!G:G)-MIN('1. Data'!G:G))</f>
        <v>0.7887323944</v>
      </c>
      <c r="H870" s="61">
        <f>(MAX('1. Data'!H:H)-'1. Data'!H867)/(MAX('1. Data'!H:H)-MIN('1. Data'!H:H))</f>
        <v>0.7173144876</v>
      </c>
      <c r="I870" s="61">
        <f>(MAX('1. Data'!I:I)-'1. Data'!I867)/(MAX('1. Data'!I:I)-MIN('1. Data'!I:I))</f>
        <v>0.4559471366</v>
      </c>
      <c r="J870" s="61">
        <f>(MAX('1. Data'!J:J)-'1. Data'!J867)/(MAX('1. Data'!J:J)-MIN('1. Data'!J:J))</f>
        <v>0.3937007874</v>
      </c>
      <c r="K870" s="61">
        <f>('1. Data'!K867-MIN('1. Data'!K:K))/(MAX('1. Data'!K:K)-MIN('1. Data'!K:K))</f>
        <v>0.125748503</v>
      </c>
      <c r="L870" s="61">
        <f>('1. Data'!L867-MIN('1. Data'!L:L))/(MAX('1. Data'!L:L)-MIN('1. Data'!L:L))</f>
        <v>0.2</v>
      </c>
      <c r="M870" s="61">
        <f>('1. Data'!M867-MIN('1. Data'!M:M))/(MAX('1. Data'!M:M)-MIN('1. Data'!M:M))</f>
        <v>0.4</v>
      </c>
    </row>
    <row r="871" ht="15.75" customHeight="1">
      <c r="A871" s="60">
        <v>867.0</v>
      </c>
      <c r="B871" s="61">
        <f>('1. Data'!B868-MIN('1. Data'!B:B))/(MAX('1. Data'!B:B)-MIN('1. Data'!B:B))</f>
        <v>0.1946902655</v>
      </c>
      <c r="C871" s="61">
        <f>(MAX('1. Data'!C:C)-'1. Data'!C868)/(MAX('1. Data'!C:C)-MIN('1. Data'!C:C))</f>
        <v>0.7465753425</v>
      </c>
      <c r="D871" s="61">
        <f>('1. Data'!D868-MIN('1. Data'!D:D))/(MAX('1. Data'!D:D)-MIN('1. Data'!D:D))</f>
        <v>0.22</v>
      </c>
      <c r="E871" s="61">
        <f>('1. Data'!E868-MIN('1. Data'!E:E))/(MAX('1. Data'!E:E)-MIN('1. Data'!E:E))</f>
        <v>0.09589041096</v>
      </c>
      <c r="F871" s="61">
        <f>(MAX('1. Data'!F:F)-'1. Data'!F868)/(MAX('1. Data'!F:F)-MIN('1. Data'!F:F))</f>
        <v>0.9015025042</v>
      </c>
      <c r="G871" s="61">
        <f>(MAX('1. Data'!G:G)-'1. Data'!G868)/(MAX('1. Data'!G:G)-MIN('1. Data'!G:G))</f>
        <v>0.8309859155</v>
      </c>
      <c r="H871" s="61">
        <f>(MAX('1. Data'!H:H)-'1. Data'!H868)/(MAX('1. Data'!H:H)-MIN('1. Data'!H:H))</f>
        <v>0.9363957597</v>
      </c>
      <c r="I871" s="61">
        <f>(MAX('1. Data'!I:I)-'1. Data'!I868)/(MAX('1. Data'!I:I)-MIN('1. Data'!I:I))</f>
        <v>0.6835535977</v>
      </c>
      <c r="J871" s="61">
        <f>(MAX('1. Data'!J:J)-'1. Data'!J868)/(MAX('1. Data'!J:J)-MIN('1. Data'!J:J))</f>
        <v>0.4724409449</v>
      </c>
      <c r="K871" s="61">
        <f>('1. Data'!K868-MIN('1. Data'!K:K))/(MAX('1. Data'!K:K)-MIN('1. Data'!K:K))</f>
        <v>0.2994011976</v>
      </c>
      <c r="L871" s="61">
        <f>('1. Data'!L868-MIN('1. Data'!L:L))/(MAX('1. Data'!L:L)-MIN('1. Data'!L:L))</f>
        <v>0.4461538462</v>
      </c>
      <c r="M871" s="61">
        <f>('1. Data'!M868-MIN('1. Data'!M:M))/(MAX('1. Data'!M:M)-MIN('1. Data'!M:M))</f>
        <v>0.6</v>
      </c>
    </row>
    <row r="872" ht="15.75" customHeight="1">
      <c r="A872" s="60">
        <v>868.0</v>
      </c>
      <c r="B872" s="61">
        <f>('1. Data'!B869-MIN('1. Data'!B:B))/(MAX('1. Data'!B:B)-MIN('1. Data'!B:B))</f>
        <v>0.203539823</v>
      </c>
      <c r="C872" s="61">
        <f>(MAX('1. Data'!C:C)-'1. Data'!C869)/(MAX('1. Data'!C:C)-MIN('1. Data'!C:C))</f>
        <v>0.7328767123</v>
      </c>
      <c r="D872" s="61">
        <f>('1. Data'!D869-MIN('1. Data'!D:D))/(MAX('1. Data'!D:D)-MIN('1. Data'!D:D))</f>
        <v>0.23</v>
      </c>
      <c r="E872" s="61">
        <f>('1. Data'!E869-MIN('1. Data'!E:E))/(MAX('1. Data'!E:E)-MIN('1. Data'!E:E))</f>
        <v>0.07534246575</v>
      </c>
      <c r="F872" s="61">
        <f>(MAX('1. Data'!F:F)-'1. Data'!F869)/(MAX('1. Data'!F:F)-MIN('1. Data'!F:F))</f>
        <v>0.8998330551</v>
      </c>
      <c r="G872" s="61">
        <f>(MAX('1. Data'!G:G)-'1. Data'!G869)/(MAX('1. Data'!G:G)-MIN('1. Data'!G:G))</f>
        <v>0.8309859155</v>
      </c>
      <c r="H872" s="61">
        <f>(MAX('1. Data'!H:H)-'1. Data'!H869)/(MAX('1. Data'!H:H)-MIN('1. Data'!H:H))</f>
        <v>0.9434628975</v>
      </c>
      <c r="I872" s="61">
        <f>(MAX('1. Data'!I:I)-'1. Data'!I869)/(MAX('1. Data'!I:I)-MIN('1. Data'!I:I))</f>
        <v>0.6835535977</v>
      </c>
      <c r="J872" s="61">
        <f>(MAX('1. Data'!J:J)-'1. Data'!J869)/(MAX('1. Data'!J:J)-MIN('1. Data'!J:J))</f>
        <v>0.4803149606</v>
      </c>
      <c r="K872" s="61">
        <f>('1. Data'!K869-MIN('1. Data'!K:K))/(MAX('1. Data'!K:K)-MIN('1. Data'!K:K))</f>
        <v>0.3053892216</v>
      </c>
      <c r="L872" s="61">
        <f>('1. Data'!L869-MIN('1. Data'!L:L))/(MAX('1. Data'!L:L)-MIN('1. Data'!L:L))</f>
        <v>0.4307692308</v>
      </c>
      <c r="M872" s="61">
        <f>('1. Data'!M869-MIN('1. Data'!M:M))/(MAX('1. Data'!M:M)-MIN('1. Data'!M:M))</f>
        <v>0.6</v>
      </c>
    </row>
    <row r="873" ht="15.75" customHeight="1">
      <c r="A873" s="60">
        <v>869.0</v>
      </c>
      <c r="B873" s="61">
        <f>('1. Data'!B870-MIN('1. Data'!B:B))/(MAX('1. Data'!B:B)-MIN('1. Data'!B:B))</f>
        <v>0.1946902655</v>
      </c>
      <c r="C873" s="61">
        <f>(MAX('1. Data'!C:C)-'1. Data'!C870)/(MAX('1. Data'!C:C)-MIN('1. Data'!C:C))</f>
        <v>0.698630137</v>
      </c>
      <c r="D873" s="61">
        <f>('1. Data'!D870-MIN('1. Data'!D:D))/(MAX('1. Data'!D:D)-MIN('1. Data'!D:D))</f>
        <v>0.22</v>
      </c>
      <c r="E873" s="61">
        <f>('1. Data'!E870-MIN('1. Data'!E:E))/(MAX('1. Data'!E:E)-MIN('1. Data'!E:E))</f>
        <v>0.06164383562</v>
      </c>
      <c r="F873" s="61">
        <f>(MAX('1. Data'!F:F)-'1. Data'!F870)/(MAX('1. Data'!F:F)-MIN('1. Data'!F:F))</f>
        <v>0.8964941569</v>
      </c>
      <c r="G873" s="61">
        <f>(MAX('1. Data'!G:G)-'1. Data'!G870)/(MAX('1. Data'!G:G)-MIN('1. Data'!G:G))</f>
        <v>0.8028169014</v>
      </c>
      <c r="H873" s="61">
        <f>(MAX('1. Data'!H:H)-'1. Data'!H870)/(MAX('1. Data'!H:H)-MIN('1. Data'!H:H))</f>
        <v>0.9363957597</v>
      </c>
      <c r="I873" s="61">
        <f>(MAX('1. Data'!I:I)-'1. Data'!I870)/(MAX('1. Data'!I:I)-MIN('1. Data'!I:I))</f>
        <v>0.6835535977</v>
      </c>
      <c r="J873" s="61">
        <f>(MAX('1. Data'!J:J)-'1. Data'!J870)/(MAX('1. Data'!J:J)-MIN('1. Data'!J:J))</f>
        <v>0.4803149606</v>
      </c>
      <c r="K873" s="61">
        <f>('1. Data'!K870-MIN('1. Data'!K:K))/(MAX('1. Data'!K:K)-MIN('1. Data'!K:K))</f>
        <v>0.2934131737</v>
      </c>
      <c r="L873" s="61">
        <f>('1. Data'!L870-MIN('1. Data'!L:L))/(MAX('1. Data'!L:L)-MIN('1. Data'!L:L))</f>
        <v>0.4307692308</v>
      </c>
      <c r="M873" s="61">
        <f>('1. Data'!M870-MIN('1. Data'!M:M))/(MAX('1. Data'!M:M)-MIN('1. Data'!M:M))</f>
        <v>0.6</v>
      </c>
    </row>
    <row r="874" ht="15.75" customHeight="1">
      <c r="A874" s="60">
        <v>870.0</v>
      </c>
      <c r="B874" s="61">
        <f>('1. Data'!B871-MIN('1. Data'!B:B))/(MAX('1. Data'!B:B)-MIN('1. Data'!B:B))</f>
        <v>0.2654867257</v>
      </c>
      <c r="C874" s="61">
        <f>(MAX('1. Data'!C:C)-'1. Data'!C871)/(MAX('1. Data'!C:C)-MIN('1. Data'!C:C))</f>
        <v>0.6506849315</v>
      </c>
      <c r="D874" s="61">
        <f>('1. Data'!D871-MIN('1. Data'!D:D))/(MAX('1. Data'!D:D)-MIN('1. Data'!D:D))</f>
        <v>0.03</v>
      </c>
      <c r="E874" s="61">
        <f>('1. Data'!E871-MIN('1. Data'!E:E))/(MAX('1. Data'!E:E)-MIN('1. Data'!E:E))</f>
        <v>0.07534246575</v>
      </c>
      <c r="F874" s="61">
        <f>(MAX('1. Data'!F:F)-'1. Data'!F871)/(MAX('1. Data'!F:F)-MIN('1. Data'!F:F))</f>
        <v>0.8864774624</v>
      </c>
      <c r="G874" s="61">
        <f>(MAX('1. Data'!G:G)-'1. Data'!G871)/(MAX('1. Data'!G:G)-MIN('1. Data'!G:G))</f>
        <v>0.6338028169</v>
      </c>
      <c r="H874" s="61">
        <f>(MAX('1. Data'!H:H)-'1. Data'!H871)/(MAX('1. Data'!H:H)-MIN('1. Data'!H:H))</f>
        <v>0.8692579505</v>
      </c>
      <c r="I874" s="61">
        <f>(MAX('1. Data'!I:I)-'1. Data'!I871)/(MAX('1. Data'!I:I)-MIN('1. Data'!I:I))</f>
        <v>0.580763583</v>
      </c>
      <c r="J874" s="61">
        <f>(MAX('1. Data'!J:J)-'1. Data'!J871)/(MAX('1. Data'!J:J)-MIN('1. Data'!J:J))</f>
        <v>0.4488188976</v>
      </c>
      <c r="K874" s="61">
        <f>('1. Data'!K871-MIN('1. Data'!K:K))/(MAX('1. Data'!K:K)-MIN('1. Data'!K:K))</f>
        <v>0.1856287425</v>
      </c>
      <c r="L874" s="61">
        <f>('1. Data'!L871-MIN('1. Data'!L:L))/(MAX('1. Data'!L:L)-MIN('1. Data'!L:L))</f>
        <v>0.3846153846</v>
      </c>
      <c r="M874" s="61">
        <f>('1. Data'!M871-MIN('1. Data'!M:M))/(MAX('1. Data'!M:M)-MIN('1. Data'!M:M))</f>
        <v>0.6</v>
      </c>
    </row>
    <row r="875" ht="15.75" customHeight="1">
      <c r="A875" s="60">
        <v>871.0</v>
      </c>
      <c r="B875" s="61">
        <f>('1. Data'!B872-MIN('1. Data'!B:B))/(MAX('1. Data'!B:B)-MIN('1. Data'!B:B))</f>
        <v>0.2743362832</v>
      </c>
      <c r="C875" s="61">
        <f>(MAX('1. Data'!C:C)-'1. Data'!C872)/(MAX('1. Data'!C:C)-MIN('1. Data'!C:C))</f>
        <v>0.5924657534</v>
      </c>
      <c r="D875" s="61">
        <f>('1. Data'!D872-MIN('1. Data'!D:D))/(MAX('1. Data'!D:D)-MIN('1. Data'!D:D))</f>
        <v>0.01</v>
      </c>
      <c r="E875" s="61">
        <f>('1. Data'!E872-MIN('1. Data'!E:E))/(MAX('1. Data'!E:E)-MIN('1. Data'!E:E))</f>
        <v>0.08219178082</v>
      </c>
      <c r="F875" s="61">
        <f>(MAX('1. Data'!F:F)-'1. Data'!F872)/(MAX('1. Data'!F:F)-MIN('1. Data'!F:F))</f>
        <v>0.9131886477</v>
      </c>
      <c r="G875" s="61">
        <f>(MAX('1. Data'!G:G)-'1. Data'!G872)/(MAX('1. Data'!G:G)-MIN('1. Data'!G:G))</f>
        <v>0.5774647887</v>
      </c>
      <c r="H875" s="61">
        <f>(MAX('1. Data'!H:H)-'1. Data'!H872)/(MAX('1. Data'!H:H)-MIN('1. Data'!H:H))</f>
        <v>0.8692579505</v>
      </c>
      <c r="I875" s="61">
        <f>(MAX('1. Data'!I:I)-'1. Data'!I872)/(MAX('1. Data'!I:I)-MIN('1. Data'!I:I))</f>
        <v>0.7327459618</v>
      </c>
      <c r="J875" s="61">
        <f>(MAX('1. Data'!J:J)-'1. Data'!J872)/(MAX('1. Data'!J:J)-MIN('1. Data'!J:J))</f>
        <v>0.4724409449</v>
      </c>
      <c r="K875" s="61">
        <f>('1. Data'!K872-MIN('1. Data'!K:K))/(MAX('1. Data'!K:K)-MIN('1. Data'!K:K))</f>
        <v>0.1437125749</v>
      </c>
      <c r="L875" s="61">
        <f>('1. Data'!L872-MIN('1. Data'!L:L))/(MAX('1. Data'!L:L)-MIN('1. Data'!L:L))</f>
        <v>0.5230769231</v>
      </c>
      <c r="M875" s="61">
        <f>('1. Data'!M872-MIN('1. Data'!M:M))/(MAX('1. Data'!M:M)-MIN('1. Data'!M:M))</f>
        <v>0.6</v>
      </c>
    </row>
    <row r="876" ht="15.75" customHeight="1">
      <c r="A876" s="60">
        <v>872.0</v>
      </c>
      <c r="B876" s="61">
        <f>('1. Data'!B873-MIN('1. Data'!B:B))/(MAX('1. Data'!B:B)-MIN('1. Data'!B:B))</f>
        <v>0.203539823</v>
      </c>
      <c r="C876" s="61">
        <f>(MAX('1. Data'!C:C)-'1. Data'!C873)/(MAX('1. Data'!C:C)-MIN('1. Data'!C:C))</f>
        <v>0.698630137</v>
      </c>
      <c r="D876" s="61">
        <f>('1. Data'!D873-MIN('1. Data'!D:D))/(MAX('1. Data'!D:D)-MIN('1. Data'!D:D))</f>
        <v>0.03</v>
      </c>
      <c r="E876" s="61">
        <f>('1. Data'!E873-MIN('1. Data'!E:E))/(MAX('1. Data'!E:E)-MIN('1. Data'!E:E))</f>
        <v>0.04109589041</v>
      </c>
      <c r="F876" s="61">
        <f>(MAX('1. Data'!F:F)-'1. Data'!F873)/(MAX('1. Data'!F:F)-MIN('1. Data'!F:F))</f>
        <v>0.8764607679</v>
      </c>
      <c r="G876" s="61">
        <f>(MAX('1. Data'!G:G)-'1. Data'!G873)/(MAX('1. Data'!G:G)-MIN('1. Data'!G:G))</f>
        <v>0.5070422535</v>
      </c>
      <c r="H876" s="61">
        <f>(MAX('1. Data'!H:H)-'1. Data'!H873)/(MAX('1. Data'!H:H)-MIN('1. Data'!H:H))</f>
        <v>0.8586572438</v>
      </c>
      <c r="I876" s="61">
        <f>(MAX('1. Data'!I:I)-'1. Data'!I873)/(MAX('1. Data'!I:I)-MIN('1. Data'!I:I))</f>
        <v>0.6218795888</v>
      </c>
      <c r="J876" s="61">
        <f>(MAX('1. Data'!J:J)-'1. Data'!J873)/(MAX('1. Data'!J:J)-MIN('1. Data'!J:J))</f>
        <v>0.3779527559</v>
      </c>
      <c r="K876" s="61">
        <f>('1. Data'!K873-MIN('1. Data'!K:K))/(MAX('1. Data'!K:K)-MIN('1. Data'!K:K))</f>
        <v>0.1437125749</v>
      </c>
      <c r="L876" s="61">
        <f>('1. Data'!L873-MIN('1. Data'!L:L))/(MAX('1. Data'!L:L)-MIN('1. Data'!L:L))</f>
        <v>0.3384615385</v>
      </c>
      <c r="M876" s="61">
        <f>('1. Data'!M873-MIN('1. Data'!M:M))/(MAX('1. Data'!M:M)-MIN('1. Data'!M:M))</f>
        <v>0.4</v>
      </c>
    </row>
    <row r="877" ht="15.75" customHeight="1">
      <c r="A877" s="60">
        <v>873.0</v>
      </c>
      <c r="B877" s="61">
        <f>('1. Data'!B874-MIN('1. Data'!B:B))/(MAX('1. Data'!B:B)-MIN('1. Data'!B:B))</f>
        <v>0.2389380531</v>
      </c>
      <c r="C877" s="61">
        <f>(MAX('1. Data'!C:C)-'1. Data'!C874)/(MAX('1. Data'!C:C)-MIN('1. Data'!C:C))</f>
        <v>0.8424657534</v>
      </c>
      <c r="D877" s="61">
        <f>('1. Data'!D874-MIN('1. Data'!D:D))/(MAX('1. Data'!D:D)-MIN('1. Data'!D:D))</f>
        <v>0.24</v>
      </c>
      <c r="E877" s="61">
        <f>('1. Data'!E874-MIN('1. Data'!E:E))/(MAX('1. Data'!E:E)-MIN('1. Data'!E:E))</f>
        <v>0.07534246575</v>
      </c>
      <c r="F877" s="61">
        <f>(MAX('1. Data'!F:F)-'1. Data'!F874)/(MAX('1. Data'!F:F)-MIN('1. Data'!F:F))</f>
        <v>0.9081803005</v>
      </c>
      <c r="G877" s="61">
        <f>(MAX('1. Data'!G:G)-'1. Data'!G874)/(MAX('1. Data'!G:G)-MIN('1. Data'!G:G))</f>
        <v>0.6197183099</v>
      </c>
      <c r="H877" s="61">
        <f>(MAX('1. Data'!H:H)-'1. Data'!H874)/(MAX('1. Data'!H:H)-MIN('1. Data'!H:H))</f>
        <v>0.851590106</v>
      </c>
      <c r="I877" s="61">
        <f>(MAX('1. Data'!I:I)-'1. Data'!I874)/(MAX('1. Data'!I:I)-MIN('1. Data'!I:I))</f>
        <v>0.5822320117</v>
      </c>
      <c r="J877" s="61">
        <f>(MAX('1. Data'!J:J)-'1. Data'!J874)/(MAX('1. Data'!J:J)-MIN('1. Data'!J:J))</f>
        <v>0.4566929134</v>
      </c>
      <c r="K877" s="61">
        <f>('1. Data'!K874-MIN('1. Data'!K:K))/(MAX('1. Data'!K:K)-MIN('1. Data'!K:K))</f>
        <v>0.125748503</v>
      </c>
      <c r="L877" s="61">
        <f>('1. Data'!L874-MIN('1. Data'!L:L))/(MAX('1. Data'!L:L)-MIN('1. Data'!L:L))</f>
        <v>0.2461538462</v>
      </c>
      <c r="M877" s="61">
        <f>('1. Data'!M874-MIN('1. Data'!M:M))/(MAX('1. Data'!M:M)-MIN('1. Data'!M:M))</f>
        <v>0.2</v>
      </c>
    </row>
    <row r="878" ht="15.75" customHeight="1">
      <c r="A878" s="60">
        <v>874.0</v>
      </c>
      <c r="B878" s="61">
        <f>('1. Data'!B875-MIN('1. Data'!B:B))/(MAX('1. Data'!B:B)-MIN('1. Data'!B:B))</f>
        <v>0.3982300885</v>
      </c>
      <c r="C878" s="61">
        <f>(MAX('1. Data'!C:C)-'1. Data'!C875)/(MAX('1. Data'!C:C)-MIN('1. Data'!C:C))</f>
        <v>0.9383561644</v>
      </c>
      <c r="D878" s="61">
        <f>('1. Data'!D875-MIN('1. Data'!D:D))/(MAX('1. Data'!D:D)-MIN('1. Data'!D:D))</f>
        <v>0.37</v>
      </c>
      <c r="E878" s="61">
        <f>('1. Data'!E875-MIN('1. Data'!E:E))/(MAX('1. Data'!E:E)-MIN('1. Data'!E:E))</f>
        <v>0.04794520548</v>
      </c>
      <c r="F878" s="61">
        <f>(MAX('1. Data'!F:F)-'1. Data'!F875)/(MAX('1. Data'!F:F)-MIN('1. Data'!F:F))</f>
        <v>0.9081803005</v>
      </c>
      <c r="G878" s="61">
        <f>(MAX('1. Data'!G:G)-'1. Data'!G875)/(MAX('1. Data'!G:G)-MIN('1. Data'!G:G))</f>
        <v>0.9295774648</v>
      </c>
      <c r="H878" s="61">
        <f>(MAX('1. Data'!H:H)-'1. Data'!H875)/(MAX('1. Data'!H:H)-MIN('1. Data'!H:H))</f>
        <v>0.9858657244</v>
      </c>
      <c r="I878" s="61">
        <f>(MAX('1. Data'!I:I)-'1. Data'!I875)/(MAX('1. Data'!I:I)-MIN('1. Data'!I:I))</f>
        <v>0.5998531571</v>
      </c>
      <c r="J878" s="61">
        <f>(MAX('1. Data'!J:J)-'1. Data'!J875)/(MAX('1. Data'!J:J)-MIN('1. Data'!J:J))</f>
        <v>0.6141732283</v>
      </c>
      <c r="K878" s="61">
        <f>('1. Data'!K875-MIN('1. Data'!K:K))/(MAX('1. Data'!K:K)-MIN('1. Data'!K:K))</f>
        <v>0.1497005988</v>
      </c>
      <c r="L878" s="61">
        <f>('1. Data'!L875-MIN('1. Data'!L:L))/(MAX('1. Data'!L:L)-MIN('1. Data'!L:L))</f>
        <v>0.4153846154</v>
      </c>
      <c r="M878" s="61">
        <f>('1. Data'!M875-MIN('1. Data'!M:M))/(MAX('1. Data'!M:M)-MIN('1. Data'!M:M))</f>
        <v>0.8</v>
      </c>
    </row>
    <row r="879" ht="15.75" customHeight="1">
      <c r="A879" s="60">
        <v>875.0</v>
      </c>
      <c r="B879" s="61">
        <f>('1. Data'!B876-MIN('1. Data'!B:B))/(MAX('1. Data'!B:B)-MIN('1. Data'!B:B))</f>
        <v>0.5132743363</v>
      </c>
      <c r="C879" s="61">
        <f>(MAX('1. Data'!C:C)-'1. Data'!C876)/(MAX('1. Data'!C:C)-MIN('1. Data'!C:C))</f>
        <v>0.8219178082</v>
      </c>
      <c r="D879" s="61">
        <f>('1. Data'!D876-MIN('1. Data'!D:D))/(MAX('1. Data'!D:D)-MIN('1. Data'!D:D))</f>
        <v>0.46</v>
      </c>
      <c r="E879" s="61">
        <f>('1. Data'!E876-MIN('1. Data'!E:E))/(MAX('1. Data'!E:E)-MIN('1. Data'!E:E))</f>
        <v>0.08219178082</v>
      </c>
      <c r="F879" s="61">
        <f>(MAX('1. Data'!F:F)-'1. Data'!F876)/(MAX('1. Data'!F:F)-MIN('1. Data'!F:F))</f>
        <v>0.8464106845</v>
      </c>
      <c r="G879" s="61">
        <f>(MAX('1. Data'!G:G)-'1. Data'!G876)/(MAX('1. Data'!G:G)-MIN('1. Data'!G:G))</f>
        <v>0.9295774648</v>
      </c>
      <c r="H879" s="61">
        <f>(MAX('1. Data'!H:H)-'1. Data'!H876)/(MAX('1. Data'!H:H)-MIN('1. Data'!H:H))</f>
        <v>0.9858657244</v>
      </c>
      <c r="I879" s="61">
        <f>(MAX('1. Data'!I:I)-'1. Data'!I876)/(MAX('1. Data'!I:I)-MIN('1. Data'!I:I))</f>
        <v>0.5176211454</v>
      </c>
      <c r="J879" s="61">
        <f>(MAX('1. Data'!J:J)-'1. Data'!J876)/(MAX('1. Data'!J:J)-MIN('1. Data'!J:J))</f>
        <v>0.7007874016</v>
      </c>
      <c r="K879" s="61">
        <f>('1. Data'!K876-MIN('1. Data'!K:K))/(MAX('1. Data'!K:K)-MIN('1. Data'!K:K))</f>
        <v>0.1916167665</v>
      </c>
      <c r="L879" s="61">
        <f>('1. Data'!L876-MIN('1. Data'!L:L))/(MAX('1. Data'!L:L)-MIN('1. Data'!L:L))</f>
        <v>0.5230769231</v>
      </c>
      <c r="M879" s="61">
        <f>('1. Data'!M876-MIN('1. Data'!M:M))/(MAX('1. Data'!M:M)-MIN('1. Data'!M:M))</f>
        <v>0.8</v>
      </c>
    </row>
    <row r="880" ht="15.75" customHeight="1">
      <c r="A880" s="60">
        <v>876.0</v>
      </c>
      <c r="B880" s="61">
        <f>('1. Data'!B877-MIN('1. Data'!B:B))/(MAX('1. Data'!B:B)-MIN('1. Data'!B:B))</f>
        <v>0.3716814159</v>
      </c>
      <c r="C880" s="61">
        <f>(MAX('1. Data'!C:C)-'1. Data'!C877)/(MAX('1. Data'!C:C)-MIN('1. Data'!C:C))</f>
        <v>0.8698630137</v>
      </c>
      <c r="D880" s="61">
        <f>('1. Data'!D877-MIN('1. Data'!D:D))/(MAX('1. Data'!D:D)-MIN('1. Data'!D:D))</f>
        <v>0.4</v>
      </c>
      <c r="E880" s="61">
        <f>('1. Data'!E877-MIN('1. Data'!E:E))/(MAX('1. Data'!E:E)-MIN('1. Data'!E:E))</f>
        <v>0.1301369863</v>
      </c>
      <c r="F880" s="61">
        <f>(MAX('1. Data'!F:F)-'1. Data'!F877)/(MAX('1. Data'!F:F)-MIN('1. Data'!F:F))</f>
        <v>0.8380634391</v>
      </c>
      <c r="G880" s="61">
        <f>(MAX('1. Data'!G:G)-'1. Data'!G877)/(MAX('1. Data'!G:G)-MIN('1. Data'!G:G))</f>
        <v>0.9154929577</v>
      </c>
      <c r="H880" s="61">
        <f>(MAX('1. Data'!H:H)-'1. Data'!H877)/(MAX('1. Data'!H:H)-MIN('1. Data'!H:H))</f>
        <v>0.964664311</v>
      </c>
      <c r="I880" s="61">
        <f>(MAX('1. Data'!I:I)-'1. Data'!I877)/(MAX('1. Data'!I:I)-MIN('1. Data'!I:I))</f>
        <v>0.5543318649</v>
      </c>
      <c r="J880" s="61">
        <f>(MAX('1. Data'!J:J)-'1. Data'!J877)/(MAX('1. Data'!J:J)-MIN('1. Data'!J:J))</f>
        <v>0.5511811024</v>
      </c>
      <c r="K880" s="61">
        <f>('1. Data'!K877-MIN('1. Data'!K:K))/(MAX('1. Data'!K:K)-MIN('1. Data'!K:K))</f>
        <v>0.2754491018</v>
      </c>
      <c r="L880" s="61">
        <f>('1. Data'!L877-MIN('1. Data'!L:L))/(MAX('1. Data'!L:L)-MIN('1. Data'!L:L))</f>
        <v>0.5230769231</v>
      </c>
      <c r="M880" s="61">
        <f>('1. Data'!M877-MIN('1. Data'!M:M))/(MAX('1. Data'!M:M)-MIN('1. Data'!M:M))</f>
        <v>0.8</v>
      </c>
    </row>
    <row r="881" ht="15.75" customHeight="1">
      <c r="A881" s="60">
        <v>877.0</v>
      </c>
      <c r="B881" s="61">
        <f>('1. Data'!B878-MIN('1. Data'!B:B))/(MAX('1. Data'!B:B)-MIN('1. Data'!B:B))</f>
        <v>0.2212389381</v>
      </c>
      <c r="C881" s="61">
        <f>(MAX('1. Data'!C:C)-'1. Data'!C878)/(MAX('1. Data'!C:C)-MIN('1. Data'!C:C))</f>
        <v>0.7602739726</v>
      </c>
      <c r="D881" s="61">
        <f>('1. Data'!D878-MIN('1. Data'!D:D))/(MAX('1. Data'!D:D)-MIN('1. Data'!D:D))</f>
        <v>0</v>
      </c>
      <c r="E881" s="61">
        <f>('1. Data'!E878-MIN('1. Data'!E:E))/(MAX('1. Data'!E:E)-MIN('1. Data'!E:E))</f>
        <v>0.08904109589</v>
      </c>
      <c r="F881" s="61">
        <f>(MAX('1. Data'!F:F)-'1. Data'!F878)/(MAX('1. Data'!F:F)-MIN('1. Data'!F:F))</f>
        <v>0.9081803005</v>
      </c>
      <c r="G881" s="61">
        <f>(MAX('1. Data'!G:G)-'1. Data'!G878)/(MAX('1. Data'!G:G)-MIN('1. Data'!G:G))</f>
        <v>0.9154929577</v>
      </c>
      <c r="H881" s="61">
        <f>(MAX('1. Data'!H:H)-'1. Data'!H878)/(MAX('1. Data'!H:H)-MIN('1. Data'!H:H))</f>
        <v>0.9717314488</v>
      </c>
      <c r="I881" s="61">
        <f>(MAX('1. Data'!I:I)-'1. Data'!I878)/(MAX('1. Data'!I:I)-MIN('1. Data'!I:I))</f>
        <v>0.6255506608</v>
      </c>
      <c r="J881" s="61">
        <f>(MAX('1. Data'!J:J)-'1. Data'!J878)/(MAX('1. Data'!J:J)-MIN('1. Data'!J:J))</f>
        <v>0.4803149606</v>
      </c>
      <c r="K881" s="61">
        <f>('1. Data'!K878-MIN('1. Data'!K:K))/(MAX('1. Data'!K:K)-MIN('1. Data'!K:K))</f>
        <v>0.1497005988</v>
      </c>
      <c r="L881" s="61">
        <f>('1. Data'!L878-MIN('1. Data'!L:L))/(MAX('1. Data'!L:L)-MIN('1. Data'!L:L))</f>
        <v>0.3846153846</v>
      </c>
      <c r="M881" s="61">
        <f>('1. Data'!M878-MIN('1. Data'!M:M))/(MAX('1. Data'!M:M)-MIN('1. Data'!M:M))</f>
        <v>0.2</v>
      </c>
    </row>
    <row r="882" ht="15.75" customHeight="1">
      <c r="A882" s="60">
        <v>878.0</v>
      </c>
      <c r="B882" s="61">
        <f>('1. Data'!B879-MIN('1. Data'!B:B))/(MAX('1. Data'!B:B)-MIN('1. Data'!B:B))</f>
        <v>0.2743362832</v>
      </c>
      <c r="C882" s="61">
        <f>(MAX('1. Data'!C:C)-'1. Data'!C879)/(MAX('1. Data'!C:C)-MIN('1. Data'!C:C))</f>
        <v>0.5924657534</v>
      </c>
      <c r="D882" s="61">
        <f>('1. Data'!D879-MIN('1. Data'!D:D))/(MAX('1. Data'!D:D)-MIN('1. Data'!D:D))</f>
        <v>0.01</v>
      </c>
      <c r="E882" s="61">
        <f>('1. Data'!E879-MIN('1. Data'!E:E))/(MAX('1. Data'!E:E)-MIN('1. Data'!E:E))</f>
        <v>0.08219178082</v>
      </c>
      <c r="F882" s="61">
        <f>(MAX('1. Data'!F:F)-'1. Data'!F879)/(MAX('1. Data'!F:F)-MIN('1. Data'!F:F))</f>
        <v>0.9131886477</v>
      </c>
      <c r="G882" s="61">
        <f>(MAX('1. Data'!G:G)-'1. Data'!G879)/(MAX('1. Data'!G:G)-MIN('1. Data'!G:G))</f>
        <v>0.5774647887</v>
      </c>
      <c r="H882" s="61">
        <f>(MAX('1. Data'!H:H)-'1. Data'!H879)/(MAX('1. Data'!H:H)-MIN('1. Data'!H:H))</f>
        <v>0.8692579505</v>
      </c>
      <c r="I882" s="61">
        <f>(MAX('1. Data'!I:I)-'1. Data'!I879)/(MAX('1. Data'!I:I)-MIN('1. Data'!I:I))</f>
        <v>0.7327459618</v>
      </c>
      <c r="J882" s="61">
        <f>(MAX('1. Data'!J:J)-'1. Data'!J879)/(MAX('1. Data'!J:J)-MIN('1. Data'!J:J))</f>
        <v>0.4724409449</v>
      </c>
      <c r="K882" s="61">
        <f>('1. Data'!K879-MIN('1. Data'!K:K))/(MAX('1. Data'!K:K)-MIN('1. Data'!K:K))</f>
        <v>0.1437125749</v>
      </c>
      <c r="L882" s="61">
        <f>('1. Data'!L879-MIN('1. Data'!L:L))/(MAX('1. Data'!L:L)-MIN('1. Data'!L:L))</f>
        <v>0.5230769231</v>
      </c>
      <c r="M882" s="61">
        <f>('1. Data'!M879-MIN('1. Data'!M:M))/(MAX('1. Data'!M:M)-MIN('1. Data'!M:M))</f>
        <v>0.6</v>
      </c>
    </row>
    <row r="883" ht="15.75" customHeight="1">
      <c r="A883" s="60">
        <v>879.0</v>
      </c>
      <c r="B883" s="61">
        <f>('1. Data'!B880-MIN('1. Data'!B:B))/(MAX('1. Data'!B:B)-MIN('1. Data'!B:B))</f>
        <v>0.3716814159</v>
      </c>
      <c r="C883" s="61">
        <f>(MAX('1. Data'!C:C)-'1. Data'!C880)/(MAX('1. Data'!C:C)-MIN('1. Data'!C:C))</f>
        <v>0.6643835616</v>
      </c>
      <c r="D883" s="61">
        <f>('1. Data'!D880-MIN('1. Data'!D:D))/(MAX('1. Data'!D:D)-MIN('1. Data'!D:D))</f>
        <v>0.19</v>
      </c>
      <c r="E883" s="61">
        <f>('1. Data'!E880-MIN('1. Data'!E:E))/(MAX('1. Data'!E:E)-MIN('1. Data'!E:E))</f>
        <v>0.2123287671</v>
      </c>
      <c r="F883" s="61">
        <f>(MAX('1. Data'!F:F)-'1. Data'!F880)/(MAX('1. Data'!F:F)-MIN('1. Data'!F:F))</f>
        <v>0.8631051753</v>
      </c>
      <c r="G883" s="61">
        <f>(MAX('1. Data'!G:G)-'1. Data'!G880)/(MAX('1. Data'!G:G)-MIN('1. Data'!G:G))</f>
        <v>0.5915492958</v>
      </c>
      <c r="H883" s="61">
        <f>(MAX('1. Data'!H:H)-'1. Data'!H880)/(MAX('1. Data'!H:H)-MIN('1. Data'!H:H))</f>
        <v>0.777385159</v>
      </c>
      <c r="I883" s="61">
        <f>(MAX('1. Data'!I:I)-'1. Data'!I880)/(MAX('1. Data'!I:I)-MIN('1. Data'!I:I))</f>
        <v>0.4273127753</v>
      </c>
      <c r="J883" s="61">
        <f>(MAX('1. Data'!J:J)-'1. Data'!J880)/(MAX('1. Data'!J:J)-MIN('1. Data'!J:J))</f>
        <v>0.6220472441</v>
      </c>
      <c r="K883" s="61">
        <f>('1. Data'!K880-MIN('1. Data'!K:K))/(MAX('1. Data'!K:K)-MIN('1. Data'!K:K))</f>
        <v>0.1017964072</v>
      </c>
      <c r="L883" s="61">
        <f>('1. Data'!L880-MIN('1. Data'!L:L))/(MAX('1. Data'!L:L)-MIN('1. Data'!L:L))</f>
        <v>0.2461538462</v>
      </c>
      <c r="M883" s="61">
        <f>('1. Data'!M880-MIN('1. Data'!M:M))/(MAX('1. Data'!M:M)-MIN('1. Data'!M:M))</f>
        <v>0.6</v>
      </c>
    </row>
    <row r="884" ht="15.75" customHeight="1">
      <c r="A884" s="60">
        <v>880.0</v>
      </c>
      <c r="B884" s="61">
        <f>('1. Data'!B881-MIN('1. Data'!B:B))/(MAX('1. Data'!B:B)-MIN('1. Data'!B:B))</f>
        <v>0.2300884956</v>
      </c>
      <c r="C884" s="61">
        <f>(MAX('1. Data'!C:C)-'1. Data'!C881)/(MAX('1. Data'!C:C)-MIN('1. Data'!C:C))</f>
        <v>0.6712328767</v>
      </c>
      <c r="D884" s="61">
        <f>('1. Data'!D881-MIN('1. Data'!D:D))/(MAX('1. Data'!D:D)-MIN('1. Data'!D:D))</f>
        <v>0.04</v>
      </c>
      <c r="E884" s="61">
        <f>('1. Data'!E881-MIN('1. Data'!E:E))/(MAX('1. Data'!E:E)-MIN('1. Data'!E:E))</f>
        <v>0.1095890411</v>
      </c>
      <c r="F884" s="61">
        <f>(MAX('1. Data'!F:F)-'1. Data'!F881)/(MAX('1. Data'!F:F)-MIN('1. Data'!F:F))</f>
        <v>0.8931552588</v>
      </c>
      <c r="G884" s="61">
        <f>(MAX('1. Data'!G:G)-'1. Data'!G881)/(MAX('1. Data'!G:G)-MIN('1. Data'!G:G))</f>
        <v>0.7605633803</v>
      </c>
      <c r="H884" s="61">
        <f>(MAX('1. Data'!H:H)-'1. Data'!H881)/(MAX('1. Data'!H:H)-MIN('1. Data'!H:H))</f>
        <v>0.7102473498</v>
      </c>
      <c r="I884" s="61">
        <f>(MAX('1. Data'!I:I)-'1. Data'!I881)/(MAX('1. Data'!I:I)-MIN('1. Data'!I:I))</f>
        <v>0.4581497797</v>
      </c>
      <c r="J884" s="61">
        <f>(MAX('1. Data'!J:J)-'1. Data'!J881)/(MAX('1. Data'!J:J)-MIN('1. Data'!J:J))</f>
        <v>0.3779527559</v>
      </c>
      <c r="K884" s="61">
        <f>('1. Data'!K881-MIN('1. Data'!K:K))/(MAX('1. Data'!K:K)-MIN('1. Data'!K:K))</f>
        <v>0.1317365269</v>
      </c>
      <c r="L884" s="61">
        <f>('1. Data'!L881-MIN('1. Data'!L:L))/(MAX('1. Data'!L:L)-MIN('1. Data'!L:L))</f>
        <v>0.1692307692</v>
      </c>
      <c r="M884" s="61">
        <f>('1. Data'!M881-MIN('1. Data'!M:M))/(MAX('1. Data'!M:M)-MIN('1. Data'!M:M))</f>
        <v>0.4</v>
      </c>
    </row>
    <row r="885" ht="15.75" customHeight="1">
      <c r="A885" s="60">
        <v>881.0</v>
      </c>
      <c r="B885" s="61">
        <f>('1. Data'!B882-MIN('1. Data'!B:B))/(MAX('1. Data'!B:B)-MIN('1. Data'!B:B))</f>
        <v>0.407079646</v>
      </c>
      <c r="C885" s="61">
        <f>(MAX('1. Data'!C:C)-'1. Data'!C882)/(MAX('1. Data'!C:C)-MIN('1. Data'!C:C))</f>
        <v>0.698630137</v>
      </c>
      <c r="D885" s="61">
        <f>('1. Data'!D882-MIN('1. Data'!D:D))/(MAX('1. Data'!D:D)-MIN('1. Data'!D:D))</f>
        <v>0.18</v>
      </c>
      <c r="E885" s="61">
        <f>('1. Data'!E882-MIN('1. Data'!E:E))/(MAX('1. Data'!E:E)-MIN('1. Data'!E:E))</f>
        <v>0.04794520548</v>
      </c>
      <c r="F885" s="61">
        <f>(MAX('1. Data'!F:F)-'1. Data'!F882)/(MAX('1. Data'!F:F)-MIN('1. Data'!F:F))</f>
        <v>0.8898163606</v>
      </c>
      <c r="G885" s="61">
        <f>(MAX('1. Data'!G:G)-'1. Data'!G882)/(MAX('1. Data'!G:G)-MIN('1. Data'!G:G))</f>
        <v>0.8732394366</v>
      </c>
      <c r="H885" s="61">
        <f>(MAX('1. Data'!H:H)-'1. Data'!H882)/(MAX('1. Data'!H:H)-MIN('1. Data'!H:H))</f>
        <v>0.9469964664</v>
      </c>
      <c r="I885" s="61">
        <f>(MAX('1. Data'!I:I)-'1. Data'!I882)/(MAX('1. Data'!I:I)-MIN('1. Data'!I:I))</f>
        <v>0.5822320117</v>
      </c>
      <c r="J885" s="61">
        <f>(MAX('1. Data'!J:J)-'1. Data'!J882)/(MAX('1. Data'!J:J)-MIN('1. Data'!J:J))</f>
        <v>0.6771653543</v>
      </c>
      <c r="K885" s="61">
        <f>('1. Data'!K882-MIN('1. Data'!K:K))/(MAX('1. Data'!K:K)-MIN('1. Data'!K:K))</f>
        <v>0.09580838323</v>
      </c>
      <c r="L885" s="61">
        <f>('1. Data'!L882-MIN('1. Data'!L:L))/(MAX('1. Data'!L:L)-MIN('1. Data'!L:L))</f>
        <v>0.2307692308</v>
      </c>
      <c r="M885" s="61">
        <f>('1. Data'!M882-MIN('1. Data'!M:M))/(MAX('1. Data'!M:M)-MIN('1. Data'!M:M))</f>
        <v>0.4</v>
      </c>
    </row>
    <row r="886" ht="15.75" customHeight="1">
      <c r="A886" s="60">
        <v>882.0</v>
      </c>
      <c r="B886" s="61">
        <f>('1. Data'!B883-MIN('1. Data'!B:B))/(MAX('1. Data'!B:B)-MIN('1. Data'!B:B))</f>
        <v>0.2654867257</v>
      </c>
      <c r="C886" s="61">
        <f>(MAX('1. Data'!C:C)-'1. Data'!C883)/(MAX('1. Data'!C:C)-MIN('1. Data'!C:C))</f>
        <v>0.5924657534</v>
      </c>
      <c r="D886" s="61">
        <f>('1. Data'!D883-MIN('1. Data'!D:D))/(MAX('1. Data'!D:D)-MIN('1. Data'!D:D))</f>
        <v>0</v>
      </c>
      <c r="E886" s="61">
        <f>('1. Data'!E883-MIN('1. Data'!E:E))/(MAX('1. Data'!E:E)-MIN('1. Data'!E:E))</f>
        <v>0.08219178082</v>
      </c>
      <c r="F886" s="61">
        <f>(MAX('1. Data'!F:F)-'1. Data'!F883)/(MAX('1. Data'!F:F)-MIN('1. Data'!F:F))</f>
        <v>0.9065108514</v>
      </c>
      <c r="G886" s="61">
        <f>(MAX('1. Data'!G:G)-'1. Data'!G883)/(MAX('1. Data'!G:G)-MIN('1. Data'!G:G))</f>
        <v>0.5915492958</v>
      </c>
      <c r="H886" s="61">
        <f>(MAX('1. Data'!H:H)-'1. Data'!H883)/(MAX('1. Data'!H:H)-MIN('1. Data'!H:H))</f>
        <v>0.8975265018</v>
      </c>
      <c r="I886" s="61">
        <f>(MAX('1. Data'!I:I)-'1. Data'!I883)/(MAX('1. Data'!I:I)-MIN('1. Data'!I:I))</f>
        <v>0.6138032305</v>
      </c>
      <c r="J886" s="61">
        <f>(MAX('1. Data'!J:J)-'1. Data'!J883)/(MAX('1. Data'!J:J)-MIN('1. Data'!J:J))</f>
        <v>0.4173228346</v>
      </c>
      <c r="K886" s="61">
        <f>('1. Data'!K883-MIN('1. Data'!K:K))/(MAX('1. Data'!K:K)-MIN('1. Data'!K:K))</f>
        <v>0.1916167665</v>
      </c>
      <c r="L886" s="61">
        <f>('1. Data'!L883-MIN('1. Data'!L:L))/(MAX('1. Data'!L:L)-MIN('1. Data'!L:L))</f>
        <v>0.4615384615</v>
      </c>
      <c r="M886" s="61">
        <f>('1. Data'!M883-MIN('1. Data'!M:M))/(MAX('1. Data'!M:M)-MIN('1. Data'!M:M))</f>
        <v>0.6</v>
      </c>
    </row>
    <row r="887" ht="15.75" customHeight="1">
      <c r="A887" s="60">
        <v>883.0</v>
      </c>
      <c r="B887" s="61">
        <f>('1. Data'!B884-MIN('1. Data'!B:B))/(MAX('1. Data'!B:B)-MIN('1. Data'!B:B))</f>
        <v>0.3362831858</v>
      </c>
      <c r="C887" s="61">
        <f>(MAX('1. Data'!C:C)-'1. Data'!C884)/(MAX('1. Data'!C:C)-MIN('1. Data'!C:C))</f>
        <v>0.8698630137</v>
      </c>
      <c r="D887" s="61">
        <f>('1. Data'!D884-MIN('1. Data'!D:D))/(MAX('1. Data'!D:D)-MIN('1. Data'!D:D))</f>
        <v>0.29</v>
      </c>
      <c r="E887" s="61">
        <f>('1. Data'!E884-MIN('1. Data'!E:E))/(MAX('1. Data'!E:E)-MIN('1. Data'!E:E))</f>
        <v>0.1506849315</v>
      </c>
      <c r="F887" s="61">
        <f>(MAX('1. Data'!F:F)-'1. Data'!F884)/(MAX('1. Data'!F:F)-MIN('1. Data'!F:F))</f>
        <v>0.6961602671</v>
      </c>
      <c r="G887" s="61">
        <f>(MAX('1. Data'!G:G)-'1. Data'!G884)/(MAX('1. Data'!G:G)-MIN('1. Data'!G:G))</f>
        <v>0.8169014085</v>
      </c>
      <c r="H887" s="61">
        <f>(MAX('1. Data'!H:H)-'1. Data'!H884)/(MAX('1. Data'!H:H)-MIN('1. Data'!H:H))</f>
        <v>0.9293286219</v>
      </c>
      <c r="I887" s="61">
        <f>(MAX('1. Data'!I:I)-'1. Data'!I884)/(MAX('1. Data'!I:I)-MIN('1. Data'!I:I))</f>
        <v>0.6116005874</v>
      </c>
      <c r="J887" s="61">
        <f>(MAX('1. Data'!J:J)-'1. Data'!J884)/(MAX('1. Data'!J:J)-MIN('1. Data'!J:J))</f>
        <v>0.6220472441</v>
      </c>
      <c r="K887" s="61">
        <f>('1. Data'!K884-MIN('1. Data'!K:K))/(MAX('1. Data'!K:K)-MIN('1. Data'!K:K))</f>
        <v>0.2694610778</v>
      </c>
      <c r="L887" s="61">
        <f>('1. Data'!L884-MIN('1. Data'!L:L))/(MAX('1. Data'!L:L)-MIN('1. Data'!L:L))</f>
        <v>0.5538461538</v>
      </c>
      <c r="M887" s="61">
        <f>('1. Data'!M884-MIN('1. Data'!M:M))/(MAX('1. Data'!M:M)-MIN('1. Data'!M:M))</f>
        <v>0.6</v>
      </c>
    </row>
    <row r="888" ht="15.75" customHeight="1">
      <c r="A888" s="60">
        <v>884.0</v>
      </c>
      <c r="B888" s="61">
        <f>('1. Data'!B885-MIN('1. Data'!B:B))/(MAX('1. Data'!B:B)-MIN('1. Data'!B:B))</f>
        <v>0.2300884956</v>
      </c>
      <c r="C888" s="61">
        <f>(MAX('1. Data'!C:C)-'1. Data'!C885)/(MAX('1. Data'!C:C)-MIN('1. Data'!C:C))</f>
        <v>0.6712328767</v>
      </c>
      <c r="D888" s="61">
        <f>('1. Data'!D885-MIN('1. Data'!D:D))/(MAX('1. Data'!D:D)-MIN('1. Data'!D:D))</f>
        <v>0.04</v>
      </c>
      <c r="E888" s="61">
        <f>('1. Data'!E885-MIN('1. Data'!E:E))/(MAX('1. Data'!E:E)-MIN('1. Data'!E:E))</f>
        <v>0.1095890411</v>
      </c>
      <c r="F888" s="61">
        <f>(MAX('1. Data'!F:F)-'1. Data'!F885)/(MAX('1. Data'!F:F)-MIN('1. Data'!F:F))</f>
        <v>0.8931552588</v>
      </c>
      <c r="G888" s="61">
        <f>(MAX('1. Data'!G:G)-'1. Data'!G885)/(MAX('1. Data'!G:G)-MIN('1. Data'!G:G))</f>
        <v>0.7605633803</v>
      </c>
      <c r="H888" s="61">
        <f>(MAX('1. Data'!H:H)-'1. Data'!H885)/(MAX('1. Data'!H:H)-MIN('1. Data'!H:H))</f>
        <v>0.7102473498</v>
      </c>
      <c r="I888" s="61">
        <f>(MAX('1. Data'!I:I)-'1. Data'!I885)/(MAX('1. Data'!I:I)-MIN('1. Data'!I:I))</f>
        <v>0.4581497797</v>
      </c>
      <c r="J888" s="61">
        <f>(MAX('1. Data'!J:J)-'1. Data'!J885)/(MAX('1. Data'!J:J)-MIN('1. Data'!J:J))</f>
        <v>0.3779527559</v>
      </c>
      <c r="K888" s="61">
        <f>('1. Data'!K885-MIN('1. Data'!K:K))/(MAX('1. Data'!K:K)-MIN('1. Data'!K:K))</f>
        <v>0.1317365269</v>
      </c>
      <c r="L888" s="61">
        <f>('1. Data'!L885-MIN('1. Data'!L:L))/(MAX('1. Data'!L:L)-MIN('1. Data'!L:L))</f>
        <v>0.1692307692</v>
      </c>
      <c r="M888" s="61">
        <f>('1. Data'!M885-MIN('1. Data'!M:M))/(MAX('1. Data'!M:M)-MIN('1. Data'!M:M))</f>
        <v>0.4</v>
      </c>
    </row>
    <row r="889" ht="15.75" customHeight="1">
      <c r="A889" s="60">
        <v>885.0</v>
      </c>
      <c r="B889" s="61">
        <f>('1. Data'!B886-MIN('1. Data'!B:B))/(MAX('1. Data'!B:B)-MIN('1. Data'!B:B))</f>
        <v>0.3716814159</v>
      </c>
      <c r="C889" s="61">
        <f>(MAX('1. Data'!C:C)-'1. Data'!C886)/(MAX('1. Data'!C:C)-MIN('1. Data'!C:C))</f>
        <v>0.6643835616</v>
      </c>
      <c r="D889" s="61">
        <f>('1. Data'!D886-MIN('1. Data'!D:D))/(MAX('1. Data'!D:D)-MIN('1. Data'!D:D))</f>
        <v>0.19</v>
      </c>
      <c r="E889" s="61">
        <f>('1. Data'!E886-MIN('1. Data'!E:E))/(MAX('1. Data'!E:E)-MIN('1. Data'!E:E))</f>
        <v>0.2123287671</v>
      </c>
      <c r="F889" s="61">
        <f>(MAX('1. Data'!F:F)-'1. Data'!F886)/(MAX('1. Data'!F:F)-MIN('1. Data'!F:F))</f>
        <v>0.8631051753</v>
      </c>
      <c r="G889" s="61">
        <f>(MAX('1. Data'!G:G)-'1. Data'!G886)/(MAX('1. Data'!G:G)-MIN('1. Data'!G:G))</f>
        <v>0.5915492958</v>
      </c>
      <c r="H889" s="61">
        <f>(MAX('1. Data'!H:H)-'1. Data'!H886)/(MAX('1. Data'!H:H)-MIN('1. Data'!H:H))</f>
        <v>0.777385159</v>
      </c>
      <c r="I889" s="61">
        <f>(MAX('1. Data'!I:I)-'1. Data'!I886)/(MAX('1. Data'!I:I)-MIN('1. Data'!I:I))</f>
        <v>0.4273127753</v>
      </c>
      <c r="J889" s="61">
        <f>(MAX('1. Data'!J:J)-'1. Data'!J886)/(MAX('1. Data'!J:J)-MIN('1. Data'!J:J))</f>
        <v>0.6220472441</v>
      </c>
      <c r="K889" s="61">
        <f>('1. Data'!K886-MIN('1. Data'!K:K))/(MAX('1. Data'!K:K)-MIN('1. Data'!K:K))</f>
        <v>0.1017964072</v>
      </c>
      <c r="L889" s="61">
        <f>('1. Data'!L886-MIN('1. Data'!L:L))/(MAX('1. Data'!L:L)-MIN('1. Data'!L:L))</f>
        <v>0.2461538462</v>
      </c>
      <c r="M889" s="61">
        <f>('1. Data'!M886-MIN('1. Data'!M:M))/(MAX('1. Data'!M:M)-MIN('1. Data'!M:M))</f>
        <v>0.6</v>
      </c>
    </row>
    <row r="890" ht="15.75" customHeight="1">
      <c r="A890" s="60">
        <v>886.0</v>
      </c>
      <c r="B890" s="61">
        <f>('1. Data'!B887-MIN('1. Data'!B:B))/(MAX('1. Data'!B:B)-MIN('1. Data'!B:B))</f>
        <v>0.3805309735</v>
      </c>
      <c r="C890" s="61">
        <f>(MAX('1. Data'!C:C)-'1. Data'!C887)/(MAX('1. Data'!C:C)-MIN('1. Data'!C:C))</f>
        <v>0.5684931507</v>
      </c>
      <c r="D890" s="61">
        <f>('1. Data'!D887-MIN('1. Data'!D:D))/(MAX('1. Data'!D:D)-MIN('1. Data'!D:D))</f>
        <v>0.14</v>
      </c>
      <c r="E890" s="61">
        <f>('1. Data'!E887-MIN('1. Data'!E:E))/(MAX('1. Data'!E:E)-MIN('1. Data'!E:E))</f>
        <v>0.1095890411</v>
      </c>
      <c r="F890" s="61">
        <f>(MAX('1. Data'!F:F)-'1. Data'!F887)/(MAX('1. Data'!F:F)-MIN('1. Data'!F:F))</f>
        <v>0.8764607679</v>
      </c>
      <c r="G890" s="61">
        <f>(MAX('1. Data'!G:G)-'1. Data'!G887)/(MAX('1. Data'!G:G)-MIN('1. Data'!G:G))</f>
        <v>0.8873239437</v>
      </c>
      <c r="H890" s="61">
        <f>(MAX('1. Data'!H:H)-'1. Data'!H887)/(MAX('1. Data'!H:H)-MIN('1. Data'!H:H))</f>
        <v>0.9151943463</v>
      </c>
      <c r="I890" s="61">
        <f>(MAX('1. Data'!I:I)-'1. Data'!I887)/(MAX('1. Data'!I:I)-MIN('1. Data'!I:I))</f>
        <v>0.4001468429</v>
      </c>
      <c r="J890" s="61">
        <f>(MAX('1. Data'!J:J)-'1. Data'!J887)/(MAX('1. Data'!J:J)-MIN('1. Data'!J:J))</f>
        <v>0.5275590551</v>
      </c>
      <c r="K890" s="61">
        <f>('1. Data'!K887-MIN('1. Data'!K:K))/(MAX('1. Data'!K:K)-MIN('1. Data'!K:K))</f>
        <v>0.1856287425</v>
      </c>
      <c r="L890" s="61">
        <f>('1. Data'!L887-MIN('1. Data'!L:L))/(MAX('1. Data'!L:L)-MIN('1. Data'!L:L))</f>
        <v>0.3230769231</v>
      </c>
      <c r="M890" s="61">
        <f>('1. Data'!M887-MIN('1. Data'!M:M))/(MAX('1. Data'!M:M)-MIN('1. Data'!M:M))</f>
        <v>0.4</v>
      </c>
    </row>
    <row r="891" ht="15.75" customHeight="1">
      <c r="A891" s="60">
        <v>887.0</v>
      </c>
      <c r="B891" s="61">
        <f>('1. Data'!B888-MIN('1. Data'!B:B))/(MAX('1. Data'!B:B)-MIN('1. Data'!B:B))</f>
        <v>0.389380531</v>
      </c>
      <c r="C891" s="61">
        <f>(MAX('1. Data'!C:C)-'1. Data'!C888)/(MAX('1. Data'!C:C)-MIN('1. Data'!C:C))</f>
        <v>0.5342465753</v>
      </c>
      <c r="D891" s="61">
        <f>('1. Data'!D888-MIN('1. Data'!D:D))/(MAX('1. Data'!D:D)-MIN('1. Data'!D:D))</f>
        <v>0.12</v>
      </c>
      <c r="E891" s="61">
        <f>('1. Data'!E888-MIN('1. Data'!E:E))/(MAX('1. Data'!E:E)-MIN('1. Data'!E:E))</f>
        <v>0.102739726</v>
      </c>
      <c r="F891" s="61">
        <f>(MAX('1. Data'!F:F)-'1. Data'!F888)/(MAX('1. Data'!F:F)-MIN('1. Data'!F:F))</f>
        <v>0.8814691152</v>
      </c>
      <c r="G891" s="61">
        <f>(MAX('1. Data'!G:G)-'1. Data'!G888)/(MAX('1. Data'!G:G)-MIN('1. Data'!G:G))</f>
        <v>0.9014084507</v>
      </c>
      <c r="H891" s="61">
        <f>(MAX('1. Data'!H:H)-'1. Data'!H888)/(MAX('1. Data'!H:H)-MIN('1. Data'!H:H))</f>
        <v>0.9222614841</v>
      </c>
      <c r="I891" s="61">
        <f>(MAX('1. Data'!I:I)-'1. Data'!I888)/(MAX('1. Data'!I:I)-MIN('1. Data'!I:I))</f>
        <v>0.3913362702</v>
      </c>
      <c r="J891" s="61">
        <f>(MAX('1. Data'!J:J)-'1. Data'!J888)/(MAX('1. Data'!J:J)-MIN('1. Data'!J:J))</f>
        <v>0.5354330709</v>
      </c>
      <c r="K891" s="61">
        <f>('1. Data'!K888-MIN('1. Data'!K:K))/(MAX('1. Data'!K:K)-MIN('1. Data'!K:K))</f>
        <v>0.1916167665</v>
      </c>
      <c r="L891" s="61">
        <f>('1. Data'!L888-MIN('1. Data'!L:L))/(MAX('1. Data'!L:L)-MIN('1. Data'!L:L))</f>
        <v>0.3076923077</v>
      </c>
      <c r="M891" s="61">
        <f>('1. Data'!M888-MIN('1. Data'!M:M))/(MAX('1. Data'!M:M)-MIN('1. Data'!M:M))</f>
        <v>0.6</v>
      </c>
    </row>
    <row r="892" ht="15.75" customHeight="1">
      <c r="A892" s="60">
        <v>888.0</v>
      </c>
      <c r="B892" s="61">
        <f>('1. Data'!B889-MIN('1. Data'!B:B))/(MAX('1. Data'!B:B)-MIN('1. Data'!B:B))</f>
        <v>0.5398230088</v>
      </c>
      <c r="C892" s="61">
        <f>(MAX('1. Data'!C:C)-'1. Data'!C889)/(MAX('1. Data'!C:C)-MIN('1. Data'!C:C))</f>
        <v>0.7260273973</v>
      </c>
      <c r="D892" s="61">
        <f>('1. Data'!D889-MIN('1. Data'!D:D))/(MAX('1. Data'!D:D)-MIN('1. Data'!D:D))</f>
        <v>0.38</v>
      </c>
      <c r="E892" s="61">
        <f>('1. Data'!E889-MIN('1. Data'!E:E))/(MAX('1. Data'!E:E)-MIN('1. Data'!E:E))</f>
        <v>0.1164383562</v>
      </c>
      <c r="F892" s="61">
        <f>(MAX('1. Data'!F:F)-'1. Data'!F889)/(MAX('1. Data'!F:F)-MIN('1. Data'!F:F))</f>
        <v>0.9098497496</v>
      </c>
      <c r="G892" s="61">
        <f>(MAX('1. Data'!G:G)-'1. Data'!G889)/(MAX('1. Data'!G:G)-MIN('1. Data'!G:G))</f>
        <v>0.6056338028</v>
      </c>
      <c r="H892" s="61">
        <f>(MAX('1. Data'!H:H)-'1. Data'!H889)/(MAX('1. Data'!H:H)-MIN('1. Data'!H:H))</f>
        <v>0.8233215548</v>
      </c>
      <c r="I892" s="61">
        <f>(MAX('1. Data'!I:I)-'1. Data'!I889)/(MAX('1. Data'!I:I)-MIN('1. Data'!I:I))</f>
        <v>0.5814977974</v>
      </c>
      <c r="J892" s="61">
        <f>(MAX('1. Data'!J:J)-'1. Data'!J889)/(MAX('1. Data'!J:J)-MIN('1. Data'!J:J))</f>
        <v>0.6771653543</v>
      </c>
      <c r="K892" s="61">
        <f>('1. Data'!K889-MIN('1. Data'!K:K))/(MAX('1. Data'!K:K)-MIN('1. Data'!K:K))</f>
        <v>0.2754491018</v>
      </c>
      <c r="L892" s="61">
        <f>('1. Data'!L889-MIN('1. Data'!L:L))/(MAX('1. Data'!L:L)-MIN('1. Data'!L:L))</f>
        <v>0.5692307692</v>
      </c>
      <c r="M892" s="61">
        <f>('1. Data'!M889-MIN('1. Data'!M:M))/(MAX('1. Data'!M:M)-MIN('1. Data'!M:M))</f>
        <v>0.8</v>
      </c>
    </row>
    <row r="893" ht="15.75" customHeight="1">
      <c r="A893" s="60">
        <v>889.0</v>
      </c>
      <c r="B893" s="61">
        <f>('1. Data'!B890-MIN('1. Data'!B:B))/(MAX('1. Data'!B:B)-MIN('1. Data'!B:B))</f>
        <v>0.1946902655</v>
      </c>
      <c r="C893" s="61">
        <f>(MAX('1. Data'!C:C)-'1. Data'!C890)/(MAX('1. Data'!C:C)-MIN('1. Data'!C:C))</f>
        <v>0.6917808219</v>
      </c>
      <c r="D893" s="61">
        <f>('1. Data'!D890-MIN('1. Data'!D:D))/(MAX('1. Data'!D:D)-MIN('1. Data'!D:D))</f>
        <v>0</v>
      </c>
      <c r="E893" s="61">
        <f>('1. Data'!E890-MIN('1. Data'!E:E))/(MAX('1. Data'!E:E)-MIN('1. Data'!E:E))</f>
        <v>0.1095890411</v>
      </c>
      <c r="F893" s="61">
        <f>(MAX('1. Data'!F:F)-'1. Data'!F890)/(MAX('1. Data'!F:F)-MIN('1. Data'!F:F))</f>
        <v>0.8998330551</v>
      </c>
      <c r="G893" s="61">
        <f>(MAX('1. Data'!G:G)-'1. Data'!G890)/(MAX('1. Data'!G:G)-MIN('1. Data'!G:G))</f>
        <v>0.5633802817</v>
      </c>
      <c r="H893" s="61">
        <f>(MAX('1. Data'!H:H)-'1. Data'!H890)/(MAX('1. Data'!H:H)-MIN('1. Data'!H:H))</f>
        <v>0.7950530035</v>
      </c>
      <c r="I893" s="61">
        <f>(MAX('1. Data'!I:I)-'1. Data'!I890)/(MAX('1. Data'!I:I)-MIN('1. Data'!I:I))</f>
        <v>0.6446402349</v>
      </c>
      <c r="J893" s="61">
        <f>(MAX('1. Data'!J:J)-'1. Data'!J890)/(MAX('1. Data'!J:J)-MIN('1. Data'!J:J))</f>
        <v>0.4566929134</v>
      </c>
      <c r="K893" s="61">
        <f>('1. Data'!K890-MIN('1. Data'!K:K))/(MAX('1. Data'!K:K)-MIN('1. Data'!K:K))</f>
        <v>0.1377245509</v>
      </c>
      <c r="L893" s="61">
        <f>('1. Data'!L890-MIN('1. Data'!L:L))/(MAX('1. Data'!L:L)-MIN('1. Data'!L:L))</f>
        <v>0.4307692308</v>
      </c>
      <c r="M893" s="61">
        <f>('1. Data'!M890-MIN('1. Data'!M:M))/(MAX('1. Data'!M:M)-MIN('1. Data'!M:M))</f>
        <v>0.6</v>
      </c>
    </row>
    <row r="894" ht="15.75" customHeight="1">
      <c r="A894" s="60">
        <v>890.0</v>
      </c>
      <c r="B894" s="61">
        <f>('1. Data'!B891-MIN('1. Data'!B:B))/(MAX('1. Data'!B:B)-MIN('1. Data'!B:B))</f>
        <v>0.5398230088</v>
      </c>
      <c r="C894" s="61">
        <f>(MAX('1. Data'!C:C)-'1. Data'!C891)/(MAX('1. Data'!C:C)-MIN('1. Data'!C:C))</f>
        <v>0.4657534247</v>
      </c>
      <c r="D894" s="61">
        <f>('1. Data'!D891-MIN('1. Data'!D:D))/(MAX('1. Data'!D:D)-MIN('1. Data'!D:D))</f>
        <v>0.34</v>
      </c>
      <c r="E894" s="61">
        <f>('1. Data'!E891-MIN('1. Data'!E:E))/(MAX('1. Data'!E:E)-MIN('1. Data'!E:E))</f>
        <v>0.3904109589</v>
      </c>
      <c r="F894" s="61">
        <f>(MAX('1. Data'!F:F)-'1. Data'!F891)/(MAX('1. Data'!F:F)-MIN('1. Data'!F:F))</f>
        <v>0.8330550918</v>
      </c>
      <c r="G894" s="61">
        <f>(MAX('1. Data'!G:G)-'1. Data'!G891)/(MAX('1. Data'!G:G)-MIN('1. Data'!G:G))</f>
        <v>0.6901408451</v>
      </c>
      <c r="H894" s="61">
        <f>(MAX('1. Data'!H:H)-'1. Data'!H891)/(MAX('1. Data'!H:H)-MIN('1. Data'!H:H))</f>
        <v>0.6713780919</v>
      </c>
      <c r="I894" s="61">
        <f>(MAX('1. Data'!I:I)-'1. Data'!I891)/(MAX('1. Data'!I:I)-MIN('1. Data'!I:I))</f>
        <v>0.05873715125</v>
      </c>
      <c r="J894" s="61">
        <f>(MAX('1. Data'!J:J)-'1. Data'!J891)/(MAX('1. Data'!J:J)-MIN('1. Data'!J:J))</f>
        <v>0.6220472441</v>
      </c>
      <c r="K894" s="61">
        <f>('1. Data'!K891-MIN('1. Data'!K:K))/(MAX('1. Data'!K:K)-MIN('1. Data'!K:K))</f>
        <v>0.2095808383</v>
      </c>
      <c r="L894" s="61">
        <f>('1. Data'!L891-MIN('1. Data'!L:L))/(MAX('1. Data'!L:L)-MIN('1. Data'!L:L))</f>
        <v>0.1384615385</v>
      </c>
      <c r="M894" s="61">
        <f>('1. Data'!M891-MIN('1. Data'!M:M))/(MAX('1. Data'!M:M)-MIN('1. Data'!M:M))</f>
        <v>0.4</v>
      </c>
    </row>
    <row r="895" ht="15.75" customHeight="1">
      <c r="A895" s="60">
        <v>891.0</v>
      </c>
      <c r="B895" s="61">
        <f>('1. Data'!B892-MIN('1. Data'!B:B))/(MAX('1. Data'!B:B)-MIN('1. Data'!B:B))</f>
        <v>0.2300884956</v>
      </c>
      <c r="C895" s="61">
        <f>(MAX('1. Data'!C:C)-'1. Data'!C892)/(MAX('1. Data'!C:C)-MIN('1. Data'!C:C))</f>
        <v>0.8493150685</v>
      </c>
      <c r="D895" s="61">
        <f>('1. Data'!D892-MIN('1. Data'!D:D))/(MAX('1. Data'!D:D)-MIN('1. Data'!D:D))</f>
        <v>0.24</v>
      </c>
      <c r="E895" s="61">
        <f>('1. Data'!E892-MIN('1. Data'!E:E))/(MAX('1. Data'!E:E)-MIN('1. Data'!E:E))</f>
        <v>0.07534246575</v>
      </c>
      <c r="F895" s="61">
        <f>(MAX('1. Data'!F:F)-'1. Data'!F892)/(MAX('1. Data'!F:F)-MIN('1. Data'!F:F))</f>
        <v>0.9015025042</v>
      </c>
      <c r="G895" s="61">
        <f>(MAX('1. Data'!G:G)-'1. Data'!G892)/(MAX('1. Data'!G:G)-MIN('1. Data'!G:G))</f>
        <v>0.5915492958</v>
      </c>
      <c r="H895" s="61">
        <f>(MAX('1. Data'!H:H)-'1. Data'!H892)/(MAX('1. Data'!H:H)-MIN('1. Data'!H:H))</f>
        <v>0.8374558304</v>
      </c>
      <c r="I895" s="61">
        <f>(MAX('1. Data'!I:I)-'1. Data'!I892)/(MAX('1. Data'!I:I)-MIN('1. Data'!I:I))</f>
        <v>0.5822320117</v>
      </c>
      <c r="J895" s="61">
        <f>(MAX('1. Data'!J:J)-'1. Data'!J892)/(MAX('1. Data'!J:J)-MIN('1. Data'!J:J))</f>
        <v>0.4488188976</v>
      </c>
      <c r="K895" s="61">
        <f>('1. Data'!K892-MIN('1. Data'!K:K))/(MAX('1. Data'!K:K)-MIN('1. Data'!K:K))</f>
        <v>0.1497005988</v>
      </c>
      <c r="L895" s="61">
        <f>('1. Data'!L892-MIN('1. Data'!L:L))/(MAX('1. Data'!L:L)-MIN('1. Data'!L:L))</f>
        <v>0.2615384615</v>
      </c>
      <c r="M895" s="61">
        <f>('1. Data'!M892-MIN('1. Data'!M:M))/(MAX('1. Data'!M:M)-MIN('1. Data'!M:M))</f>
        <v>0.4</v>
      </c>
    </row>
    <row r="896" ht="15.75" customHeight="1">
      <c r="A896" s="60">
        <v>892.0</v>
      </c>
      <c r="B896" s="61">
        <f>('1. Data'!B893-MIN('1. Data'!B:B))/(MAX('1. Data'!B:B)-MIN('1. Data'!B:B))</f>
        <v>0.2300884956</v>
      </c>
      <c r="C896" s="61">
        <f>(MAX('1. Data'!C:C)-'1. Data'!C893)/(MAX('1. Data'!C:C)-MIN('1. Data'!C:C))</f>
        <v>0.6301369863</v>
      </c>
      <c r="D896" s="61">
        <f>('1. Data'!D893-MIN('1. Data'!D:D))/(MAX('1. Data'!D:D)-MIN('1. Data'!D:D))</f>
        <v>0.03</v>
      </c>
      <c r="E896" s="61">
        <f>('1. Data'!E893-MIN('1. Data'!E:E))/(MAX('1. Data'!E:E)-MIN('1. Data'!E:E))</f>
        <v>0.09589041096</v>
      </c>
      <c r="F896" s="61">
        <f>(MAX('1. Data'!F:F)-'1. Data'!F893)/(MAX('1. Data'!F:F)-MIN('1. Data'!F:F))</f>
        <v>0.8898163606</v>
      </c>
      <c r="G896" s="61">
        <f>(MAX('1. Data'!G:G)-'1. Data'!G893)/(MAX('1. Data'!G:G)-MIN('1. Data'!G:G))</f>
        <v>0.7887323944</v>
      </c>
      <c r="H896" s="61">
        <f>(MAX('1. Data'!H:H)-'1. Data'!H893)/(MAX('1. Data'!H:H)-MIN('1. Data'!H:H))</f>
        <v>0.7173144876</v>
      </c>
      <c r="I896" s="61">
        <f>(MAX('1. Data'!I:I)-'1. Data'!I893)/(MAX('1. Data'!I:I)-MIN('1. Data'!I:I))</f>
        <v>0.4596182085</v>
      </c>
      <c r="J896" s="61">
        <f>(MAX('1. Data'!J:J)-'1. Data'!J893)/(MAX('1. Data'!J:J)-MIN('1. Data'!J:J))</f>
        <v>0.3779527559</v>
      </c>
      <c r="K896" s="61">
        <f>('1. Data'!K893-MIN('1. Data'!K:K))/(MAX('1. Data'!K:K)-MIN('1. Data'!K:K))</f>
        <v>0.1437125749</v>
      </c>
      <c r="L896" s="61">
        <f>('1. Data'!L893-MIN('1. Data'!L:L))/(MAX('1. Data'!L:L)-MIN('1. Data'!L:L))</f>
        <v>0.2</v>
      </c>
      <c r="M896" s="61">
        <f>('1. Data'!M893-MIN('1. Data'!M:M))/(MAX('1. Data'!M:M)-MIN('1. Data'!M:M))</f>
        <v>0.4</v>
      </c>
    </row>
    <row r="897" ht="15.75" customHeight="1">
      <c r="A897" s="60">
        <v>893.0</v>
      </c>
      <c r="B897" s="61">
        <f>('1. Data'!B894-MIN('1. Data'!B:B))/(MAX('1. Data'!B:B)-MIN('1. Data'!B:B))</f>
        <v>0.4867256637</v>
      </c>
      <c r="C897" s="61">
        <f>(MAX('1. Data'!C:C)-'1. Data'!C894)/(MAX('1. Data'!C:C)-MIN('1. Data'!C:C))</f>
        <v>0.7739726027</v>
      </c>
      <c r="D897" s="61">
        <f>('1. Data'!D894-MIN('1. Data'!D:D))/(MAX('1. Data'!D:D)-MIN('1. Data'!D:D))</f>
        <v>0.23</v>
      </c>
      <c r="E897" s="61">
        <f>('1. Data'!E894-MIN('1. Data'!E:E))/(MAX('1. Data'!E:E)-MIN('1. Data'!E:E))</f>
        <v>0.06849315068</v>
      </c>
      <c r="F897" s="61">
        <f>(MAX('1. Data'!F:F)-'1. Data'!F894)/(MAX('1. Data'!F:F)-MIN('1. Data'!F:F))</f>
        <v>0.8831385643</v>
      </c>
      <c r="G897" s="61">
        <f>(MAX('1. Data'!G:G)-'1. Data'!G894)/(MAX('1. Data'!G:G)-MIN('1. Data'!G:G))</f>
        <v>0.8732394366</v>
      </c>
      <c r="H897" s="61">
        <f>(MAX('1. Data'!H:H)-'1. Data'!H894)/(MAX('1. Data'!H:H)-MIN('1. Data'!H:H))</f>
        <v>0.9575971731</v>
      </c>
      <c r="I897" s="61">
        <f>(MAX('1. Data'!I:I)-'1. Data'!I894)/(MAX('1. Data'!I:I)-MIN('1. Data'!I:I))</f>
        <v>0.4368575624</v>
      </c>
      <c r="J897" s="61">
        <f>(MAX('1. Data'!J:J)-'1. Data'!J894)/(MAX('1. Data'!J:J)-MIN('1. Data'!J:J))</f>
        <v>0.6220472441</v>
      </c>
      <c r="K897" s="61">
        <f>('1. Data'!K894-MIN('1. Data'!K:K))/(MAX('1. Data'!K:K)-MIN('1. Data'!K:K))</f>
        <v>0.1916167665</v>
      </c>
      <c r="L897" s="61">
        <f>('1. Data'!L894-MIN('1. Data'!L:L))/(MAX('1. Data'!L:L)-MIN('1. Data'!L:L))</f>
        <v>0.1384615385</v>
      </c>
      <c r="M897" s="61">
        <f>('1. Data'!M894-MIN('1. Data'!M:M))/(MAX('1. Data'!M:M)-MIN('1. Data'!M:M))</f>
        <v>0.6</v>
      </c>
    </row>
    <row r="898" ht="15.75" customHeight="1">
      <c r="A898" s="60">
        <v>894.0</v>
      </c>
      <c r="B898" s="61">
        <f>('1. Data'!B895-MIN('1. Data'!B:B))/(MAX('1. Data'!B:B)-MIN('1. Data'!B:B))</f>
        <v>0.2300884956</v>
      </c>
      <c r="C898" s="61">
        <f>(MAX('1. Data'!C:C)-'1. Data'!C895)/(MAX('1. Data'!C:C)-MIN('1. Data'!C:C))</f>
        <v>0.6301369863</v>
      </c>
      <c r="D898" s="61">
        <f>('1. Data'!D895-MIN('1. Data'!D:D))/(MAX('1. Data'!D:D)-MIN('1. Data'!D:D))</f>
        <v>0.03</v>
      </c>
      <c r="E898" s="61">
        <f>('1. Data'!E895-MIN('1. Data'!E:E))/(MAX('1. Data'!E:E)-MIN('1. Data'!E:E))</f>
        <v>0.09589041096</v>
      </c>
      <c r="F898" s="61">
        <f>(MAX('1. Data'!F:F)-'1. Data'!F895)/(MAX('1. Data'!F:F)-MIN('1. Data'!F:F))</f>
        <v>0.8898163606</v>
      </c>
      <c r="G898" s="61">
        <f>(MAX('1. Data'!G:G)-'1. Data'!G895)/(MAX('1. Data'!G:G)-MIN('1. Data'!G:G))</f>
        <v>0.7887323944</v>
      </c>
      <c r="H898" s="61">
        <f>(MAX('1. Data'!H:H)-'1. Data'!H895)/(MAX('1. Data'!H:H)-MIN('1. Data'!H:H))</f>
        <v>0.7173144876</v>
      </c>
      <c r="I898" s="61">
        <f>(MAX('1. Data'!I:I)-'1. Data'!I895)/(MAX('1. Data'!I:I)-MIN('1. Data'!I:I))</f>
        <v>0.4596182085</v>
      </c>
      <c r="J898" s="61">
        <f>(MAX('1. Data'!J:J)-'1. Data'!J895)/(MAX('1. Data'!J:J)-MIN('1. Data'!J:J))</f>
        <v>0.3779527559</v>
      </c>
      <c r="K898" s="61">
        <f>('1. Data'!K895-MIN('1. Data'!K:K))/(MAX('1. Data'!K:K)-MIN('1. Data'!K:K))</f>
        <v>0.1437125749</v>
      </c>
      <c r="L898" s="61">
        <f>('1. Data'!L895-MIN('1. Data'!L:L))/(MAX('1. Data'!L:L)-MIN('1. Data'!L:L))</f>
        <v>0.2</v>
      </c>
      <c r="M898" s="61">
        <f>('1. Data'!M895-MIN('1. Data'!M:M))/(MAX('1. Data'!M:M)-MIN('1. Data'!M:M))</f>
        <v>0.4</v>
      </c>
    </row>
    <row r="899" ht="15.75" customHeight="1">
      <c r="A899" s="60">
        <v>895.0</v>
      </c>
      <c r="B899" s="61">
        <f>('1. Data'!B896-MIN('1. Data'!B:B))/(MAX('1. Data'!B:B)-MIN('1. Data'!B:B))</f>
        <v>0.2300884956</v>
      </c>
      <c r="C899" s="61">
        <f>(MAX('1. Data'!C:C)-'1. Data'!C896)/(MAX('1. Data'!C:C)-MIN('1. Data'!C:C))</f>
        <v>0.6506849315</v>
      </c>
      <c r="D899" s="61">
        <f>('1. Data'!D896-MIN('1. Data'!D:D))/(MAX('1. Data'!D:D)-MIN('1. Data'!D:D))</f>
        <v>0.03</v>
      </c>
      <c r="E899" s="61">
        <f>('1. Data'!E896-MIN('1. Data'!E:E))/(MAX('1. Data'!E:E)-MIN('1. Data'!E:E))</f>
        <v>0.08904109589</v>
      </c>
      <c r="F899" s="61">
        <f>(MAX('1. Data'!F:F)-'1. Data'!F896)/(MAX('1. Data'!F:F)-MIN('1. Data'!F:F))</f>
        <v>0.8864774624</v>
      </c>
      <c r="G899" s="61">
        <f>(MAX('1. Data'!G:G)-'1. Data'!G896)/(MAX('1. Data'!G:G)-MIN('1. Data'!G:G))</f>
        <v>0.7746478873</v>
      </c>
      <c r="H899" s="61">
        <f>(MAX('1. Data'!H:H)-'1. Data'!H896)/(MAX('1. Data'!H:H)-MIN('1. Data'!H:H))</f>
        <v>0.7102473498</v>
      </c>
      <c r="I899" s="61">
        <f>(MAX('1. Data'!I:I)-'1. Data'!I896)/(MAX('1. Data'!I:I)-MIN('1. Data'!I:I))</f>
        <v>0.4581497797</v>
      </c>
      <c r="J899" s="61">
        <f>(MAX('1. Data'!J:J)-'1. Data'!J896)/(MAX('1. Data'!J:J)-MIN('1. Data'!J:J))</f>
        <v>0.3779527559</v>
      </c>
      <c r="K899" s="61">
        <f>('1. Data'!K896-MIN('1. Data'!K:K))/(MAX('1. Data'!K:K)-MIN('1. Data'!K:K))</f>
        <v>0.1497005988</v>
      </c>
      <c r="L899" s="61">
        <f>('1. Data'!L896-MIN('1. Data'!L:L))/(MAX('1. Data'!L:L)-MIN('1. Data'!L:L))</f>
        <v>0.2153846154</v>
      </c>
      <c r="M899" s="61">
        <f>('1. Data'!M896-MIN('1. Data'!M:M))/(MAX('1. Data'!M:M)-MIN('1. Data'!M:M))</f>
        <v>0.6</v>
      </c>
    </row>
    <row r="900" ht="15.75" customHeight="1">
      <c r="A900" s="60">
        <v>896.0</v>
      </c>
      <c r="B900" s="61">
        <f>('1. Data'!B897-MIN('1. Data'!B:B))/(MAX('1. Data'!B:B)-MIN('1. Data'!B:B))</f>
        <v>0.2212389381</v>
      </c>
      <c r="C900" s="61">
        <f>(MAX('1. Data'!C:C)-'1. Data'!C897)/(MAX('1. Data'!C:C)-MIN('1. Data'!C:C))</f>
        <v>0.6780821918</v>
      </c>
      <c r="D900" s="61">
        <f>('1. Data'!D897-MIN('1. Data'!D:D))/(MAX('1. Data'!D:D)-MIN('1. Data'!D:D))</f>
        <v>0.01</v>
      </c>
      <c r="E900" s="61">
        <f>('1. Data'!E897-MIN('1. Data'!E:E))/(MAX('1. Data'!E:E)-MIN('1. Data'!E:E))</f>
        <v>0.09589041096</v>
      </c>
      <c r="F900" s="61">
        <f>(MAX('1. Data'!F:F)-'1. Data'!F897)/(MAX('1. Data'!F:F)-MIN('1. Data'!F:F))</f>
        <v>0.8864774624</v>
      </c>
      <c r="G900" s="61">
        <f>(MAX('1. Data'!G:G)-'1. Data'!G897)/(MAX('1. Data'!G:G)-MIN('1. Data'!G:G))</f>
        <v>0.6338028169</v>
      </c>
      <c r="H900" s="61">
        <f>(MAX('1. Data'!H:H)-'1. Data'!H897)/(MAX('1. Data'!H:H)-MIN('1. Data'!H:H))</f>
        <v>0.8692579505</v>
      </c>
      <c r="I900" s="61">
        <f>(MAX('1. Data'!I:I)-'1. Data'!I897)/(MAX('1. Data'!I:I)-MIN('1. Data'!I:I))</f>
        <v>0.6013215859</v>
      </c>
      <c r="J900" s="61">
        <f>(MAX('1. Data'!J:J)-'1. Data'!J897)/(MAX('1. Data'!J:J)-MIN('1. Data'!J:J))</f>
        <v>0.4645669291</v>
      </c>
      <c r="K900" s="61">
        <f>('1. Data'!K897-MIN('1. Data'!K:K))/(MAX('1. Data'!K:K)-MIN('1. Data'!K:K))</f>
        <v>0.1497005988</v>
      </c>
      <c r="L900" s="61">
        <f>('1. Data'!L897-MIN('1. Data'!L:L))/(MAX('1. Data'!L:L)-MIN('1. Data'!L:L))</f>
        <v>0.3538461538</v>
      </c>
      <c r="M900" s="61">
        <f>('1. Data'!M897-MIN('1. Data'!M:M))/(MAX('1. Data'!M:M)-MIN('1. Data'!M:M))</f>
        <v>0.6</v>
      </c>
    </row>
    <row r="901" ht="15.75" customHeight="1">
      <c r="A901" s="60">
        <v>897.0</v>
      </c>
      <c r="B901" s="61">
        <f>('1. Data'!B898-MIN('1. Data'!B:B))/(MAX('1. Data'!B:B)-MIN('1. Data'!B:B))</f>
        <v>0.3274336283</v>
      </c>
      <c r="C901" s="61">
        <f>(MAX('1. Data'!C:C)-'1. Data'!C898)/(MAX('1. Data'!C:C)-MIN('1. Data'!C:C))</f>
        <v>0.8698630137</v>
      </c>
      <c r="D901" s="61">
        <f>('1. Data'!D898-MIN('1. Data'!D:D))/(MAX('1. Data'!D:D)-MIN('1. Data'!D:D))</f>
        <v>0.39</v>
      </c>
      <c r="E901" s="61">
        <f>('1. Data'!E898-MIN('1. Data'!E:E))/(MAX('1. Data'!E:E)-MIN('1. Data'!E:E))</f>
        <v>0.102739726</v>
      </c>
      <c r="F901" s="61">
        <f>(MAX('1. Data'!F:F)-'1. Data'!F898)/(MAX('1. Data'!F:F)-MIN('1. Data'!F:F))</f>
        <v>0.8898163606</v>
      </c>
      <c r="G901" s="61">
        <f>(MAX('1. Data'!G:G)-'1. Data'!G898)/(MAX('1. Data'!G:G)-MIN('1. Data'!G:G))</f>
        <v>0.7746478873</v>
      </c>
      <c r="H901" s="61">
        <f>(MAX('1. Data'!H:H)-'1. Data'!H898)/(MAX('1. Data'!H:H)-MIN('1. Data'!H:H))</f>
        <v>0.8692579505</v>
      </c>
      <c r="I901" s="61">
        <f>(MAX('1. Data'!I:I)-'1. Data'!I898)/(MAX('1. Data'!I:I)-MIN('1. Data'!I:I))</f>
        <v>0.6791483113</v>
      </c>
      <c r="J901" s="61">
        <f>(MAX('1. Data'!J:J)-'1. Data'!J898)/(MAX('1. Data'!J:J)-MIN('1. Data'!J:J))</f>
        <v>0.5511811024</v>
      </c>
      <c r="K901" s="61">
        <f>('1. Data'!K898-MIN('1. Data'!K:K))/(MAX('1. Data'!K:K)-MIN('1. Data'!K:K))</f>
        <v>0.2634730539</v>
      </c>
      <c r="L901" s="61">
        <f>('1. Data'!L898-MIN('1. Data'!L:L))/(MAX('1. Data'!L:L)-MIN('1. Data'!L:L))</f>
        <v>0.6307692308</v>
      </c>
      <c r="M901" s="61">
        <f>('1. Data'!M898-MIN('1. Data'!M:M))/(MAX('1. Data'!M:M)-MIN('1. Data'!M:M))</f>
        <v>0.8</v>
      </c>
    </row>
    <row r="902" ht="15.75" customHeight="1">
      <c r="A902" s="60">
        <v>898.0</v>
      </c>
      <c r="B902" s="61">
        <f>('1. Data'!B899-MIN('1. Data'!B:B))/(MAX('1. Data'!B:B)-MIN('1. Data'!B:B))</f>
        <v>0.2212389381</v>
      </c>
      <c r="C902" s="61">
        <f>(MAX('1. Data'!C:C)-'1. Data'!C899)/(MAX('1. Data'!C:C)-MIN('1. Data'!C:C))</f>
        <v>0.6780821918</v>
      </c>
      <c r="D902" s="61">
        <f>('1. Data'!D899-MIN('1. Data'!D:D))/(MAX('1. Data'!D:D)-MIN('1. Data'!D:D))</f>
        <v>0.01</v>
      </c>
      <c r="E902" s="61">
        <f>('1. Data'!E899-MIN('1. Data'!E:E))/(MAX('1. Data'!E:E)-MIN('1. Data'!E:E))</f>
        <v>0.09589041096</v>
      </c>
      <c r="F902" s="61">
        <f>(MAX('1. Data'!F:F)-'1. Data'!F899)/(MAX('1. Data'!F:F)-MIN('1. Data'!F:F))</f>
        <v>0.8864774624</v>
      </c>
      <c r="G902" s="61">
        <f>(MAX('1. Data'!G:G)-'1. Data'!G899)/(MAX('1. Data'!G:G)-MIN('1. Data'!G:G))</f>
        <v>0.6338028169</v>
      </c>
      <c r="H902" s="61">
        <f>(MAX('1. Data'!H:H)-'1. Data'!H899)/(MAX('1. Data'!H:H)-MIN('1. Data'!H:H))</f>
        <v>0.8692579505</v>
      </c>
      <c r="I902" s="61">
        <f>(MAX('1. Data'!I:I)-'1. Data'!I899)/(MAX('1. Data'!I:I)-MIN('1. Data'!I:I))</f>
        <v>0.6013215859</v>
      </c>
      <c r="J902" s="61">
        <f>(MAX('1. Data'!J:J)-'1. Data'!J899)/(MAX('1. Data'!J:J)-MIN('1. Data'!J:J))</f>
        <v>0.4645669291</v>
      </c>
      <c r="K902" s="61">
        <f>('1. Data'!K899-MIN('1. Data'!K:K))/(MAX('1. Data'!K:K)-MIN('1. Data'!K:K))</f>
        <v>0.1497005988</v>
      </c>
      <c r="L902" s="61">
        <f>('1. Data'!L899-MIN('1. Data'!L:L))/(MAX('1. Data'!L:L)-MIN('1. Data'!L:L))</f>
        <v>0.3538461538</v>
      </c>
      <c r="M902" s="61">
        <f>('1. Data'!M899-MIN('1. Data'!M:M))/(MAX('1. Data'!M:M)-MIN('1. Data'!M:M))</f>
        <v>0.6</v>
      </c>
    </row>
    <row r="903" ht="15.75" customHeight="1">
      <c r="A903" s="60">
        <v>899.0</v>
      </c>
      <c r="B903" s="61">
        <f>('1. Data'!B900-MIN('1. Data'!B:B))/(MAX('1. Data'!B:B)-MIN('1. Data'!B:B))</f>
        <v>0.3274336283</v>
      </c>
      <c r="C903" s="61">
        <f>(MAX('1. Data'!C:C)-'1. Data'!C900)/(MAX('1. Data'!C:C)-MIN('1. Data'!C:C))</f>
        <v>0.8698630137</v>
      </c>
      <c r="D903" s="61">
        <f>('1. Data'!D900-MIN('1. Data'!D:D))/(MAX('1. Data'!D:D)-MIN('1. Data'!D:D))</f>
        <v>0.39</v>
      </c>
      <c r="E903" s="61">
        <f>('1. Data'!E900-MIN('1. Data'!E:E))/(MAX('1. Data'!E:E)-MIN('1. Data'!E:E))</f>
        <v>0.102739726</v>
      </c>
      <c r="F903" s="61">
        <f>(MAX('1. Data'!F:F)-'1. Data'!F900)/(MAX('1. Data'!F:F)-MIN('1. Data'!F:F))</f>
        <v>0.8898163606</v>
      </c>
      <c r="G903" s="61">
        <f>(MAX('1. Data'!G:G)-'1. Data'!G900)/(MAX('1. Data'!G:G)-MIN('1. Data'!G:G))</f>
        <v>0.7746478873</v>
      </c>
      <c r="H903" s="61">
        <f>(MAX('1. Data'!H:H)-'1. Data'!H900)/(MAX('1. Data'!H:H)-MIN('1. Data'!H:H))</f>
        <v>0.8692579505</v>
      </c>
      <c r="I903" s="61">
        <f>(MAX('1. Data'!I:I)-'1. Data'!I900)/(MAX('1. Data'!I:I)-MIN('1. Data'!I:I))</f>
        <v>0.6791483113</v>
      </c>
      <c r="J903" s="61">
        <f>(MAX('1. Data'!J:J)-'1. Data'!J900)/(MAX('1. Data'!J:J)-MIN('1. Data'!J:J))</f>
        <v>0.5511811024</v>
      </c>
      <c r="K903" s="61">
        <f>('1. Data'!K900-MIN('1. Data'!K:K))/(MAX('1. Data'!K:K)-MIN('1. Data'!K:K))</f>
        <v>0.2634730539</v>
      </c>
      <c r="L903" s="61">
        <f>('1. Data'!L900-MIN('1. Data'!L:L))/(MAX('1. Data'!L:L)-MIN('1. Data'!L:L))</f>
        <v>0.6307692308</v>
      </c>
      <c r="M903" s="61">
        <f>('1. Data'!M900-MIN('1. Data'!M:M))/(MAX('1. Data'!M:M)-MIN('1. Data'!M:M))</f>
        <v>0.8</v>
      </c>
    </row>
    <row r="904" ht="15.75" customHeight="1">
      <c r="A904" s="60">
        <v>900.0</v>
      </c>
      <c r="B904" s="61">
        <f>('1. Data'!B901-MIN('1. Data'!B:B))/(MAX('1. Data'!B:B)-MIN('1. Data'!B:B))</f>
        <v>0.3274336283</v>
      </c>
      <c r="C904" s="61">
        <f>(MAX('1. Data'!C:C)-'1. Data'!C901)/(MAX('1. Data'!C:C)-MIN('1. Data'!C:C))</f>
        <v>0.3835616438</v>
      </c>
      <c r="D904" s="61">
        <f>('1. Data'!D901-MIN('1. Data'!D:D))/(MAX('1. Data'!D:D)-MIN('1. Data'!D:D))</f>
        <v>0.02</v>
      </c>
      <c r="E904" s="61">
        <f>('1. Data'!E901-MIN('1. Data'!E:E))/(MAX('1. Data'!E:E)-MIN('1. Data'!E:E))</f>
        <v>0.1712328767</v>
      </c>
      <c r="F904" s="61">
        <f>(MAX('1. Data'!F:F)-'1. Data'!F901)/(MAX('1. Data'!F:F)-MIN('1. Data'!F:F))</f>
        <v>0.8797996661</v>
      </c>
      <c r="G904" s="61">
        <f>(MAX('1. Data'!G:G)-'1. Data'!G901)/(MAX('1. Data'!G:G)-MIN('1. Data'!G:G))</f>
        <v>0.9295774648</v>
      </c>
      <c r="H904" s="61">
        <f>(MAX('1. Data'!H:H)-'1. Data'!H901)/(MAX('1. Data'!H:H)-MIN('1. Data'!H:H))</f>
        <v>0.9823321555</v>
      </c>
      <c r="I904" s="61">
        <f>(MAX('1. Data'!I:I)-'1. Data'!I901)/(MAX('1. Data'!I:I)-MIN('1. Data'!I:I))</f>
        <v>0.3502202643</v>
      </c>
      <c r="J904" s="61">
        <f>(MAX('1. Data'!J:J)-'1. Data'!J901)/(MAX('1. Data'!J:J)-MIN('1. Data'!J:J))</f>
        <v>0.4173228346</v>
      </c>
      <c r="K904" s="61">
        <f>('1. Data'!K901-MIN('1. Data'!K:K))/(MAX('1. Data'!K:K)-MIN('1. Data'!K:K))</f>
        <v>0.09580838323</v>
      </c>
      <c r="L904" s="61">
        <f>('1. Data'!L901-MIN('1. Data'!L:L))/(MAX('1. Data'!L:L)-MIN('1. Data'!L:L))</f>
        <v>0.4</v>
      </c>
      <c r="M904" s="61">
        <f>('1. Data'!M901-MIN('1. Data'!M:M))/(MAX('1. Data'!M:M)-MIN('1. Data'!M:M))</f>
        <v>0</v>
      </c>
    </row>
    <row r="905" ht="15.75" customHeight="1">
      <c r="A905" s="60">
        <v>901.0</v>
      </c>
      <c r="B905" s="61">
        <f>('1. Data'!B902-MIN('1. Data'!B:B))/(MAX('1. Data'!B:B)-MIN('1. Data'!B:B))</f>
        <v>0.3805309735</v>
      </c>
      <c r="C905" s="61">
        <f>(MAX('1. Data'!C:C)-'1. Data'!C902)/(MAX('1. Data'!C:C)-MIN('1. Data'!C:C))</f>
        <v>0.8698630137</v>
      </c>
      <c r="D905" s="61">
        <f>('1. Data'!D902-MIN('1. Data'!D:D))/(MAX('1. Data'!D:D)-MIN('1. Data'!D:D))</f>
        <v>0.36</v>
      </c>
      <c r="E905" s="61">
        <f>('1. Data'!E902-MIN('1. Data'!E:E))/(MAX('1. Data'!E:E)-MIN('1. Data'!E:E))</f>
        <v>0.1164383562</v>
      </c>
      <c r="F905" s="61">
        <f>(MAX('1. Data'!F:F)-'1. Data'!F902)/(MAX('1. Data'!F:F)-MIN('1. Data'!F:F))</f>
        <v>0.9265442404</v>
      </c>
      <c r="G905" s="61">
        <f>(MAX('1. Data'!G:G)-'1. Data'!G902)/(MAX('1. Data'!G:G)-MIN('1. Data'!G:G))</f>
        <v>0.8732394366</v>
      </c>
      <c r="H905" s="61">
        <f>(MAX('1. Data'!H:H)-'1. Data'!H902)/(MAX('1. Data'!H:H)-MIN('1. Data'!H:H))</f>
        <v>0.8833922261</v>
      </c>
      <c r="I905" s="61">
        <f>(MAX('1. Data'!I:I)-'1. Data'!I902)/(MAX('1. Data'!I:I)-MIN('1. Data'!I:I))</f>
        <v>0.5925110132</v>
      </c>
      <c r="J905" s="61">
        <f>(MAX('1. Data'!J:J)-'1. Data'!J902)/(MAX('1. Data'!J:J)-MIN('1. Data'!J:J))</f>
        <v>0.4803149606</v>
      </c>
      <c r="K905" s="61">
        <f>('1. Data'!K902-MIN('1. Data'!K:K))/(MAX('1. Data'!K:K)-MIN('1. Data'!K:K))</f>
        <v>0.2155688623</v>
      </c>
      <c r="L905" s="61">
        <f>('1. Data'!L902-MIN('1. Data'!L:L))/(MAX('1. Data'!L:L)-MIN('1. Data'!L:L))</f>
        <v>0.5230769231</v>
      </c>
      <c r="M905" s="61">
        <f>('1. Data'!M902-MIN('1. Data'!M:M))/(MAX('1. Data'!M:M)-MIN('1. Data'!M:M))</f>
        <v>0.4</v>
      </c>
    </row>
    <row r="906" ht="15.75" customHeight="1">
      <c r="A906" s="60">
        <v>902.0</v>
      </c>
      <c r="B906" s="61">
        <f>('1. Data'!B903-MIN('1. Data'!B:B))/(MAX('1. Data'!B:B)-MIN('1. Data'!B:B))</f>
        <v>0.2477876106</v>
      </c>
      <c r="C906" s="61">
        <f>(MAX('1. Data'!C:C)-'1. Data'!C903)/(MAX('1. Data'!C:C)-MIN('1. Data'!C:C))</f>
        <v>0.647260274</v>
      </c>
      <c r="D906" s="61">
        <f>('1. Data'!D903-MIN('1. Data'!D:D))/(MAX('1. Data'!D:D)-MIN('1. Data'!D:D))</f>
        <v>0.1</v>
      </c>
      <c r="E906" s="61">
        <f>('1. Data'!E903-MIN('1. Data'!E:E))/(MAX('1. Data'!E:E)-MIN('1. Data'!E:E))</f>
        <v>0.102739726</v>
      </c>
      <c r="F906" s="61">
        <f>(MAX('1. Data'!F:F)-'1. Data'!F903)/(MAX('1. Data'!F:F)-MIN('1. Data'!F:F))</f>
        <v>0.8864774624</v>
      </c>
      <c r="G906" s="61">
        <f>(MAX('1. Data'!G:G)-'1. Data'!G903)/(MAX('1. Data'!G:G)-MIN('1. Data'!G:G))</f>
        <v>0.7887323944</v>
      </c>
      <c r="H906" s="61">
        <f>(MAX('1. Data'!H:H)-'1. Data'!H903)/(MAX('1. Data'!H:H)-MIN('1. Data'!H:H))</f>
        <v>0.9045936396</v>
      </c>
      <c r="I906" s="61">
        <f>(MAX('1. Data'!I:I)-'1. Data'!I903)/(MAX('1. Data'!I:I)-MIN('1. Data'!I:I))</f>
        <v>0.4647577093</v>
      </c>
      <c r="J906" s="61">
        <f>(MAX('1. Data'!J:J)-'1. Data'!J903)/(MAX('1. Data'!J:J)-MIN('1. Data'!J:J))</f>
        <v>0.3385826772</v>
      </c>
      <c r="K906" s="61">
        <f>('1. Data'!K903-MIN('1. Data'!K:K))/(MAX('1. Data'!K:K)-MIN('1. Data'!K:K))</f>
        <v>0.2155688623</v>
      </c>
      <c r="L906" s="61">
        <f>('1. Data'!L903-MIN('1. Data'!L:L))/(MAX('1. Data'!L:L)-MIN('1. Data'!L:L))</f>
        <v>0.3692307692</v>
      </c>
      <c r="M906" s="61">
        <f>('1. Data'!M903-MIN('1. Data'!M:M))/(MAX('1. Data'!M:M)-MIN('1. Data'!M:M))</f>
        <v>0.8</v>
      </c>
    </row>
    <row r="907" ht="15.75" customHeight="1">
      <c r="A907" s="60">
        <v>903.0</v>
      </c>
      <c r="B907" s="61">
        <f>('1. Data'!B904-MIN('1. Data'!B:B))/(MAX('1. Data'!B:B)-MIN('1. Data'!B:B))</f>
        <v>0.2477876106</v>
      </c>
      <c r="C907" s="61">
        <f>(MAX('1. Data'!C:C)-'1. Data'!C904)/(MAX('1. Data'!C:C)-MIN('1. Data'!C:C))</f>
        <v>0.647260274</v>
      </c>
      <c r="D907" s="61">
        <f>('1. Data'!D904-MIN('1. Data'!D:D))/(MAX('1. Data'!D:D)-MIN('1. Data'!D:D))</f>
        <v>0.1</v>
      </c>
      <c r="E907" s="61">
        <f>('1. Data'!E904-MIN('1. Data'!E:E))/(MAX('1. Data'!E:E)-MIN('1. Data'!E:E))</f>
        <v>0.102739726</v>
      </c>
      <c r="F907" s="61">
        <f>(MAX('1. Data'!F:F)-'1. Data'!F904)/(MAX('1. Data'!F:F)-MIN('1. Data'!F:F))</f>
        <v>0.8864774624</v>
      </c>
      <c r="G907" s="61">
        <f>(MAX('1. Data'!G:G)-'1. Data'!G904)/(MAX('1. Data'!G:G)-MIN('1. Data'!G:G))</f>
        <v>0.7887323944</v>
      </c>
      <c r="H907" s="61">
        <f>(MAX('1. Data'!H:H)-'1. Data'!H904)/(MAX('1. Data'!H:H)-MIN('1. Data'!H:H))</f>
        <v>0.9045936396</v>
      </c>
      <c r="I907" s="61">
        <f>(MAX('1. Data'!I:I)-'1. Data'!I904)/(MAX('1. Data'!I:I)-MIN('1. Data'!I:I))</f>
        <v>0.4647577093</v>
      </c>
      <c r="J907" s="61">
        <f>(MAX('1. Data'!J:J)-'1. Data'!J904)/(MAX('1. Data'!J:J)-MIN('1. Data'!J:J))</f>
        <v>0.3385826772</v>
      </c>
      <c r="K907" s="61">
        <f>('1. Data'!K904-MIN('1. Data'!K:K))/(MAX('1. Data'!K:K)-MIN('1. Data'!K:K))</f>
        <v>0.2155688623</v>
      </c>
      <c r="L907" s="61">
        <f>('1. Data'!L904-MIN('1. Data'!L:L))/(MAX('1. Data'!L:L)-MIN('1. Data'!L:L))</f>
        <v>0.3692307692</v>
      </c>
      <c r="M907" s="61">
        <f>('1. Data'!M904-MIN('1. Data'!M:M))/(MAX('1. Data'!M:M)-MIN('1. Data'!M:M))</f>
        <v>0.8</v>
      </c>
    </row>
    <row r="908" ht="15.75" customHeight="1">
      <c r="A908" s="60">
        <v>904.0</v>
      </c>
      <c r="B908" s="61">
        <f>('1. Data'!B905-MIN('1. Data'!B:B))/(MAX('1. Data'!B:B)-MIN('1. Data'!B:B))</f>
        <v>0.1946902655</v>
      </c>
      <c r="C908" s="61">
        <f>(MAX('1. Data'!C:C)-'1. Data'!C905)/(MAX('1. Data'!C:C)-MIN('1. Data'!C:C))</f>
        <v>0.6780821918</v>
      </c>
      <c r="D908" s="61">
        <f>('1. Data'!D905-MIN('1. Data'!D:D))/(MAX('1. Data'!D:D)-MIN('1. Data'!D:D))</f>
        <v>0.06</v>
      </c>
      <c r="E908" s="61">
        <f>('1. Data'!E905-MIN('1. Data'!E:E))/(MAX('1. Data'!E:E)-MIN('1. Data'!E:E))</f>
        <v>0.3493150685</v>
      </c>
      <c r="F908" s="61">
        <f>(MAX('1. Data'!F:F)-'1. Data'!F905)/(MAX('1. Data'!F:F)-MIN('1. Data'!F:F))</f>
        <v>0.9198664441</v>
      </c>
      <c r="G908" s="61">
        <f>(MAX('1. Data'!G:G)-'1. Data'!G905)/(MAX('1. Data'!G:G)-MIN('1. Data'!G:G))</f>
        <v>0.8591549296</v>
      </c>
      <c r="H908" s="61">
        <f>(MAX('1. Data'!H:H)-'1. Data'!H905)/(MAX('1. Data'!H:H)-MIN('1. Data'!H:H))</f>
        <v>0.9575971731</v>
      </c>
      <c r="I908" s="61">
        <f>(MAX('1. Data'!I:I)-'1. Data'!I905)/(MAX('1. Data'!I:I)-MIN('1. Data'!I:I))</f>
        <v>0.5499265786</v>
      </c>
      <c r="J908" s="61">
        <f>(MAX('1. Data'!J:J)-'1. Data'!J905)/(MAX('1. Data'!J:J)-MIN('1. Data'!J:J))</f>
        <v>0.4724409449</v>
      </c>
      <c r="K908" s="61">
        <f>('1. Data'!K905-MIN('1. Data'!K:K))/(MAX('1. Data'!K:K)-MIN('1. Data'!K:K))</f>
        <v>0.1556886228</v>
      </c>
      <c r="L908" s="61">
        <f>('1. Data'!L905-MIN('1. Data'!L:L))/(MAX('1. Data'!L:L)-MIN('1. Data'!L:L))</f>
        <v>0.3692307692</v>
      </c>
      <c r="M908" s="61">
        <f>('1. Data'!M905-MIN('1. Data'!M:M))/(MAX('1. Data'!M:M)-MIN('1. Data'!M:M))</f>
        <v>0.8</v>
      </c>
    </row>
    <row r="909" ht="15.75" customHeight="1">
      <c r="A909" s="60">
        <v>905.0</v>
      </c>
      <c r="B909" s="61">
        <f>('1. Data'!B906-MIN('1. Data'!B:B))/(MAX('1. Data'!B:B)-MIN('1. Data'!B:B))</f>
        <v>0.1946902655</v>
      </c>
      <c r="C909" s="61">
        <f>(MAX('1. Data'!C:C)-'1. Data'!C906)/(MAX('1. Data'!C:C)-MIN('1. Data'!C:C))</f>
        <v>0.6780821918</v>
      </c>
      <c r="D909" s="61">
        <f>('1. Data'!D906-MIN('1. Data'!D:D))/(MAX('1. Data'!D:D)-MIN('1. Data'!D:D))</f>
        <v>0.06</v>
      </c>
      <c r="E909" s="61">
        <f>('1. Data'!E906-MIN('1. Data'!E:E))/(MAX('1. Data'!E:E)-MIN('1. Data'!E:E))</f>
        <v>0.3493150685</v>
      </c>
      <c r="F909" s="61">
        <f>(MAX('1. Data'!F:F)-'1. Data'!F906)/(MAX('1. Data'!F:F)-MIN('1. Data'!F:F))</f>
        <v>0.9198664441</v>
      </c>
      <c r="G909" s="61">
        <f>(MAX('1. Data'!G:G)-'1. Data'!G906)/(MAX('1. Data'!G:G)-MIN('1. Data'!G:G))</f>
        <v>0.8591549296</v>
      </c>
      <c r="H909" s="61">
        <f>(MAX('1. Data'!H:H)-'1. Data'!H906)/(MAX('1. Data'!H:H)-MIN('1. Data'!H:H))</f>
        <v>0.9575971731</v>
      </c>
      <c r="I909" s="61">
        <f>(MAX('1. Data'!I:I)-'1. Data'!I906)/(MAX('1. Data'!I:I)-MIN('1. Data'!I:I))</f>
        <v>0.5499265786</v>
      </c>
      <c r="J909" s="61">
        <f>(MAX('1. Data'!J:J)-'1. Data'!J906)/(MAX('1. Data'!J:J)-MIN('1. Data'!J:J))</f>
        <v>0.4724409449</v>
      </c>
      <c r="K909" s="61">
        <f>('1. Data'!K906-MIN('1. Data'!K:K))/(MAX('1. Data'!K:K)-MIN('1. Data'!K:K))</f>
        <v>0.1556886228</v>
      </c>
      <c r="L909" s="61">
        <f>('1. Data'!L906-MIN('1. Data'!L:L))/(MAX('1. Data'!L:L)-MIN('1. Data'!L:L))</f>
        <v>0.3692307692</v>
      </c>
      <c r="M909" s="61">
        <f>('1. Data'!M906-MIN('1. Data'!M:M))/(MAX('1. Data'!M:M)-MIN('1. Data'!M:M))</f>
        <v>0.8</v>
      </c>
    </row>
    <row r="910" ht="15.75" customHeight="1">
      <c r="A910" s="60">
        <v>906.0</v>
      </c>
      <c r="B910" s="61">
        <f>('1. Data'!B907-MIN('1. Data'!B:B))/(MAX('1. Data'!B:B)-MIN('1. Data'!B:B))</f>
        <v>0.407079646</v>
      </c>
      <c r="C910" s="61">
        <f>(MAX('1. Data'!C:C)-'1. Data'!C907)/(MAX('1. Data'!C:C)-MIN('1. Data'!C:C))</f>
        <v>0.6849315068</v>
      </c>
      <c r="D910" s="61">
        <f>('1. Data'!D907-MIN('1. Data'!D:D))/(MAX('1. Data'!D:D)-MIN('1. Data'!D:D))</f>
        <v>0.2</v>
      </c>
      <c r="E910" s="61">
        <f>('1. Data'!E907-MIN('1. Data'!E:E))/(MAX('1. Data'!E:E)-MIN('1. Data'!E:E))</f>
        <v>0.1438356164</v>
      </c>
      <c r="F910" s="61">
        <f>(MAX('1. Data'!F:F)-'1. Data'!F907)/(MAX('1. Data'!F:F)-MIN('1. Data'!F:F))</f>
        <v>0.8848080134</v>
      </c>
      <c r="G910" s="61">
        <f>(MAX('1. Data'!G:G)-'1. Data'!G907)/(MAX('1. Data'!G:G)-MIN('1. Data'!G:G))</f>
        <v>0.8028169014</v>
      </c>
      <c r="H910" s="61">
        <f>(MAX('1. Data'!H:H)-'1. Data'!H907)/(MAX('1. Data'!H:H)-MIN('1. Data'!H:H))</f>
        <v>0.6148409894</v>
      </c>
      <c r="I910" s="61">
        <f>(MAX('1. Data'!I:I)-'1. Data'!I907)/(MAX('1. Data'!I:I)-MIN('1. Data'!I:I))</f>
        <v>0.4177679883</v>
      </c>
      <c r="J910" s="61">
        <f>(MAX('1. Data'!J:J)-'1. Data'!J907)/(MAX('1. Data'!J:J)-MIN('1. Data'!J:J))</f>
        <v>0.6141732283</v>
      </c>
      <c r="K910" s="61">
        <f>('1. Data'!K907-MIN('1. Data'!K:K))/(MAX('1. Data'!K:K)-MIN('1. Data'!K:K))</f>
        <v>0.1556886228</v>
      </c>
      <c r="L910" s="61">
        <f>('1. Data'!L907-MIN('1. Data'!L:L))/(MAX('1. Data'!L:L)-MIN('1. Data'!L:L))</f>
        <v>0.1692307692</v>
      </c>
      <c r="M910" s="61">
        <f>('1. Data'!M907-MIN('1. Data'!M:M))/(MAX('1. Data'!M:M)-MIN('1. Data'!M:M))</f>
        <v>0.4</v>
      </c>
    </row>
    <row r="911" ht="15.75" customHeight="1">
      <c r="A911" s="60">
        <v>907.0</v>
      </c>
      <c r="B911" s="61">
        <f>('1. Data'!B908-MIN('1. Data'!B:B))/(MAX('1. Data'!B:B)-MIN('1. Data'!B:B))</f>
        <v>0.2300884956</v>
      </c>
      <c r="C911" s="61">
        <f>(MAX('1. Data'!C:C)-'1. Data'!C908)/(MAX('1. Data'!C:C)-MIN('1. Data'!C:C))</f>
        <v>0.7123287671</v>
      </c>
      <c r="D911" s="61">
        <f>('1. Data'!D908-MIN('1. Data'!D:D))/(MAX('1. Data'!D:D)-MIN('1. Data'!D:D))</f>
        <v>0.27</v>
      </c>
      <c r="E911" s="61">
        <f>('1. Data'!E908-MIN('1. Data'!E:E))/(MAX('1. Data'!E:E)-MIN('1. Data'!E:E))</f>
        <v>0.1164383562</v>
      </c>
      <c r="F911" s="61">
        <f>(MAX('1. Data'!F:F)-'1. Data'!F908)/(MAX('1. Data'!F:F)-MIN('1. Data'!F:F))</f>
        <v>0.8797996661</v>
      </c>
      <c r="G911" s="61">
        <f>(MAX('1. Data'!G:G)-'1. Data'!G908)/(MAX('1. Data'!G:G)-MIN('1. Data'!G:G))</f>
        <v>0.8450704225</v>
      </c>
      <c r="H911" s="61">
        <f>(MAX('1. Data'!H:H)-'1. Data'!H908)/(MAX('1. Data'!H:H)-MIN('1. Data'!H:H))</f>
        <v>0.7455830389</v>
      </c>
      <c r="I911" s="61">
        <f>(MAX('1. Data'!I:I)-'1. Data'!I908)/(MAX('1. Data'!I:I)-MIN('1. Data'!I:I))</f>
        <v>0.5352422907</v>
      </c>
      <c r="J911" s="61">
        <f>(MAX('1. Data'!J:J)-'1. Data'!J908)/(MAX('1. Data'!J:J)-MIN('1. Data'!J:J))</f>
        <v>0.4881889764</v>
      </c>
      <c r="K911" s="61">
        <f>('1. Data'!K908-MIN('1. Data'!K:K))/(MAX('1. Data'!K:K)-MIN('1. Data'!K:K))</f>
        <v>0.2275449102</v>
      </c>
      <c r="L911" s="61">
        <f>('1. Data'!L908-MIN('1. Data'!L:L))/(MAX('1. Data'!L:L)-MIN('1. Data'!L:L))</f>
        <v>0.4</v>
      </c>
      <c r="M911" s="61">
        <f>('1. Data'!M908-MIN('1. Data'!M:M))/(MAX('1. Data'!M:M)-MIN('1. Data'!M:M))</f>
        <v>0.4</v>
      </c>
    </row>
    <row r="912" ht="15.75" customHeight="1">
      <c r="A912" s="60">
        <v>908.0</v>
      </c>
      <c r="B912" s="61">
        <f>('1. Data'!B909-MIN('1. Data'!B:B))/(MAX('1. Data'!B:B)-MIN('1. Data'!B:B))</f>
        <v>0.1327433628</v>
      </c>
      <c r="C912" s="61">
        <f>(MAX('1. Data'!C:C)-'1. Data'!C909)/(MAX('1. Data'!C:C)-MIN('1. Data'!C:C))</f>
        <v>0.698630137</v>
      </c>
      <c r="D912" s="61">
        <f>('1. Data'!D909-MIN('1. Data'!D:D))/(MAX('1. Data'!D:D)-MIN('1. Data'!D:D))</f>
        <v>0</v>
      </c>
      <c r="E912" s="61">
        <f>('1. Data'!E909-MIN('1. Data'!E:E))/(MAX('1. Data'!E:E)-MIN('1. Data'!E:E))</f>
        <v>0.08904109589</v>
      </c>
      <c r="F912" s="61">
        <f>(MAX('1. Data'!F:F)-'1. Data'!F909)/(MAX('1. Data'!F:F)-MIN('1. Data'!F:F))</f>
        <v>0.8881469115</v>
      </c>
      <c r="G912" s="61">
        <f>(MAX('1. Data'!G:G)-'1. Data'!G909)/(MAX('1. Data'!G:G)-MIN('1. Data'!G:G))</f>
        <v>0.9295774648</v>
      </c>
      <c r="H912" s="61">
        <f>(MAX('1. Data'!H:H)-'1. Data'!H909)/(MAX('1. Data'!H:H)-MIN('1. Data'!H:H))</f>
        <v>0.9893992933</v>
      </c>
      <c r="I912" s="61">
        <f>(MAX('1. Data'!I:I)-'1. Data'!I909)/(MAX('1. Data'!I:I)-MIN('1. Data'!I:I))</f>
        <v>0.6527165932</v>
      </c>
      <c r="J912" s="61">
        <f>(MAX('1. Data'!J:J)-'1. Data'!J909)/(MAX('1. Data'!J:J)-MIN('1. Data'!J:J))</f>
        <v>0.3307086614</v>
      </c>
      <c r="K912" s="61">
        <f>('1. Data'!K909-MIN('1. Data'!K:K))/(MAX('1. Data'!K:K)-MIN('1. Data'!K:K))</f>
        <v>0.125748503</v>
      </c>
      <c r="L912" s="61">
        <f>('1. Data'!L909-MIN('1. Data'!L:L))/(MAX('1. Data'!L:L)-MIN('1. Data'!L:L))</f>
        <v>0.4769230769</v>
      </c>
      <c r="M912" s="61">
        <f>('1. Data'!M909-MIN('1. Data'!M:M))/(MAX('1. Data'!M:M)-MIN('1. Data'!M:M))</f>
        <v>0.6</v>
      </c>
    </row>
    <row r="913" ht="15.75" customHeight="1">
      <c r="A913" s="60">
        <v>909.0</v>
      </c>
      <c r="B913" s="61">
        <f>('1. Data'!B910-MIN('1. Data'!B:B))/(MAX('1. Data'!B:B)-MIN('1. Data'!B:B))</f>
        <v>0.2477876106</v>
      </c>
      <c r="C913" s="61">
        <f>(MAX('1. Data'!C:C)-'1. Data'!C910)/(MAX('1. Data'!C:C)-MIN('1. Data'!C:C))</f>
        <v>0.7260273973</v>
      </c>
      <c r="D913" s="61">
        <f>('1. Data'!D910-MIN('1. Data'!D:D))/(MAX('1. Data'!D:D)-MIN('1. Data'!D:D))</f>
        <v>0.13</v>
      </c>
      <c r="E913" s="61">
        <f>('1. Data'!E910-MIN('1. Data'!E:E))/(MAX('1. Data'!E:E)-MIN('1. Data'!E:E))</f>
        <v>0.102739726</v>
      </c>
      <c r="F913" s="61">
        <f>(MAX('1. Data'!F:F)-'1. Data'!F910)/(MAX('1. Data'!F:F)-MIN('1. Data'!F:F))</f>
        <v>0.8898163606</v>
      </c>
      <c r="G913" s="61">
        <f>(MAX('1. Data'!G:G)-'1. Data'!G910)/(MAX('1. Data'!G:G)-MIN('1. Data'!G:G))</f>
        <v>0.5352112676</v>
      </c>
      <c r="H913" s="61">
        <f>(MAX('1. Data'!H:H)-'1. Data'!H910)/(MAX('1. Data'!H:H)-MIN('1. Data'!H:H))</f>
        <v>0.8056537102</v>
      </c>
      <c r="I913" s="61">
        <f>(MAX('1. Data'!I:I)-'1. Data'!I910)/(MAX('1. Data'!I:I)-MIN('1. Data'!I:I))</f>
        <v>0.6174743025</v>
      </c>
      <c r="J913" s="61">
        <f>(MAX('1. Data'!J:J)-'1. Data'!J910)/(MAX('1. Data'!J:J)-MIN('1. Data'!J:J))</f>
        <v>0.4566929134</v>
      </c>
      <c r="K913" s="61">
        <f>('1. Data'!K910-MIN('1. Data'!K:K))/(MAX('1. Data'!K:K)-MIN('1. Data'!K:K))</f>
        <v>0.1556886228</v>
      </c>
      <c r="L913" s="61">
        <f>('1. Data'!L910-MIN('1. Data'!L:L))/(MAX('1. Data'!L:L)-MIN('1. Data'!L:L))</f>
        <v>0.3692307692</v>
      </c>
      <c r="M913" s="61">
        <f>('1. Data'!M910-MIN('1. Data'!M:M))/(MAX('1. Data'!M:M)-MIN('1. Data'!M:M))</f>
        <v>0.6</v>
      </c>
    </row>
    <row r="914" ht="15.75" customHeight="1">
      <c r="A914" s="60">
        <v>910.0</v>
      </c>
      <c r="B914" s="61">
        <f>('1. Data'!B911-MIN('1. Data'!B:B))/(MAX('1. Data'!B:B)-MIN('1. Data'!B:B))</f>
        <v>0.2389380531</v>
      </c>
      <c r="C914" s="61">
        <f>(MAX('1. Data'!C:C)-'1. Data'!C911)/(MAX('1. Data'!C:C)-MIN('1. Data'!C:C))</f>
        <v>0.8732876712</v>
      </c>
      <c r="D914" s="61">
        <f>('1. Data'!D911-MIN('1. Data'!D:D))/(MAX('1. Data'!D:D)-MIN('1. Data'!D:D))</f>
        <v>0.39</v>
      </c>
      <c r="E914" s="61">
        <f>('1. Data'!E911-MIN('1. Data'!E:E))/(MAX('1. Data'!E:E)-MIN('1. Data'!E:E))</f>
        <v>0.02054794521</v>
      </c>
      <c r="F914" s="61">
        <f>(MAX('1. Data'!F:F)-'1. Data'!F911)/(MAX('1. Data'!F:F)-MIN('1. Data'!F:F))</f>
        <v>0.9215358932</v>
      </c>
      <c r="G914" s="61">
        <f>(MAX('1. Data'!G:G)-'1. Data'!G911)/(MAX('1. Data'!G:G)-MIN('1. Data'!G:G))</f>
        <v>0.9154929577</v>
      </c>
      <c r="H914" s="61">
        <f>(MAX('1. Data'!H:H)-'1. Data'!H911)/(MAX('1. Data'!H:H)-MIN('1. Data'!H:H))</f>
        <v>0.9823321555</v>
      </c>
      <c r="I914" s="61">
        <f>(MAX('1. Data'!I:I)-'1. Data'!I911)/(MAX('1. Data'!I:I)-MIN('1. Data'!I:I))</f>
        <v>0.7621145374</v>
      </c>
      <c r="J914" s="61">
        <f>(MAX('1. Data'!J:J)-'1. Data'!J911)/(MAX('1. Data'!J:J)-MIN('1. Data'!J:J))</f>
        <v>0.5669291339</v>
      </c>
      <c r="K914" s="61">
        <f>('1. Data'!K911-MIN('1. Data'!K:K))/(MAX('1. Data'!K:K)-MIN('1. Data'!K:K))</f>
        <v>0.1137724551</v>
      </c>
      <c r="L914" s="61">
        <f>('1. Data'!L911-MIN('1. Data'!L:L))/(MAX('1. Data'!L:L)-MIN('1. Data'!L:L))</f>
        <v>0.4769230769</v>
      </c>
      <c r="M914" s="61">
        <f>('1. Data'!M911-MIN('1. Data'!M:M))/(MAX('1. Data'!M:M)-MIN('1. Data'!M:M))</f>
        <v>0.6</v>
      </c>
    </row>
    <row r="915" ht="15.75" customHeight="1">
      <c r="A915" s="60">
        <v>911.0</v>
      </c>
      <c r="B915" s="61">
        <f>('1. Data'!B912-MIN('1. Data'!B:B))/(MAX('1. Data'!B:B)-MIN('1. Data'!B:B))</f>
        <v>0.4159292035</v>
      </c>
      <c r="C915" s="61">
        <f>(MAX('1. Data'!C:C)-'1. Data'!C912)/(MAX('1. Data'!C:C)-MIN('1. Data'!C:C))</f>
        <v>0.8219178082</v>
      </c>
      <c r="D915" s="61">
        <f>('1. Data'!D912-MIN('1. Data'!D:D))/(MAX('1. Data'!D:D)-MIN('1. Data'!D:D))</f>
        <v>0.48</v>
      </c>
      <c r="E915" s="61">
        <f>('1. Data'!E912-MIN('1. Data'!E:E))/(MAX('1. Data'!E:E)-MIN('1. Data'!E:E))</f>
        <v>0.198630137</v>
      </c>
      <c r="F915" s="61">
        <f>(MAX('1. Data'!F:F)-'1. Data'!F912)/(MAX('1. Data'!F:F)-MIN('1. Data'!F:F))</f>
        <v>0.7996661102</v>
      </c>
      <c r="G915" s="61">
        <f>(MAX('1. Data'!G:G)-'1. Data'!G912)/(MAX('1. Data'!G:G)-MIN('1. Data'!G:G))</f>
        <v>0.9718309859</v>
      </c>
      <c r="H915" s="61">
        <f>(MAX('1. Data'!H:H)-'1. Data'!H912)/(MAX('1. Data'!H:H)-MIN('1. Data'!H:H))</f>
        <v>0.9823321555</v>
      </c>
      <c r="I915" s="61">
        <f>(MAX('1. Data'!I:I)-'1. Data'!I912)/(MAX('1. Data'!I:I)-MIN('1. Data'!I:I))</f>
        <v>0.5814977974</v>
      </c>
      <c r="J915" s="61">
        <f>(MAX('1. Data'!J:J)-'1. Data'!J912)/(MAX('1. Data'!J:J)-MIN('1. Data'!J:J))</f>
        <v>0.6141732283</v>
      </c>
      <c r="K915" s="61">
        <f>('1. Data'!K912-MIN('1. Data'!K:K))/(MAX('1. Data'!K:K)-MIN('1. Data'!K:K))</f>
        <v>0.1437125749</v>
      </c>
      <c r="L915" s="61">
        <f>('1. Data'!L912-MIN('1. Data'!L:L))/(MAX('1. Data'!L:L)-MIN('1. Data'!L:L))</f>
        <v>0.7384615385</v>
      </c>
      <c r="M915" s="61">
        <f>('1. Data'!M912-MIN('1. Data'!M:M))/(MAX('1. Data'!M:M)-MIN('1. Data'!M:M))</f>
        <v>0.6</v>
      </c>
    </row>
    <row r="916" ht="15.75" customHeight="1">
      <c r="A916" s="60">
        <v>912.0</v>
      </c>
      <c r="B916" s="61">
        <f>('1. Data'!B913-MIN('1. Data'!B:B))/(MAX('1. Data'!B:B)-MIN('1. Data'!B:B))</f>
        <v>0.3982300885</v>
      </c>
      <c r="C916" s="61">
        <f>(MAX('1. Data'!C:C)-'1. Data'!C913)/(MAX('1. Data'!C:C)-MIN('1. Data'!C:C))</f>
        <v>0.8904109589</v>
      </c>
      <c r="D916" s="61">
        <f>('1. Data'!D913-MIN('1. Data'!D:D))/(MAX('1. Data'!D:D)-MIN('1. Data'!D:D))</f>
        <v>0.46</v>
      </c>
      <c r="E916" s="61">
        <f>('1. Data'!E913-MIN('1. Data'!E:E))/(MAX('1. Data'!E:E)-MIN('1. Data'!E:E))</f>
        <v>0.5547945205</v>
      </c>
      <c r="F916" s="61">
        <f>(MAX('1. Data'!F:F)-'1. Data'!F913)/(MAX('1. Data'!F:F)-MIN('1. Data'!F:F))</f>
        <v>0.8297161937</v>
      </c>
      <c r="G916" s="61">
        <f>(MAX('1. Data'!G:G)-'1. Data'!G913)/(MAX('1. Data'!G:G)-MIN('1. Data'!G:G))</f>
        <v>0.9718309859</v>
      </c>
      <c r="H916" s="61">
        <f>(MAX('1. Data'!H:H)-'1. Data'!H913)/(MAX('1. Data'!H:H)-MIN('1. Data'!H:H))</f>
        <v>0.9893992933</v>
      </c>
      <c r="I916" s="61">
        <f>(MAX('1. Data'!I:I)-'1. Data'!I913)/(MAX('1. Data'!I:I)-MIN('1. Data'!I:I))</f>
        <v>0.3436123348</v>
      </c>
      <c r="J916" s="61">
        <f>(MAX('1. Data'!J:J)-'1. Data'!J913)/(MAX('1. Data'!J:J)-MIN('1. Data'!J:J))</f>
        <v>0.6535433071</v>
      </c>
      <c r="K916" s="61">
        <f>('1. Data'!K913-MIN('1. Data'!K:K))/(MAX('1. Data'!K:K)-MIN('1. Data'!K:K))</f>
        <v>0.1616766467</v>
      </c>
      <c r="L916" s="61">
        <f>('1. Data'!L913-MIN('1. Data'!L:L))/(MAX('1. Data'!L:L)-MIN('1. Data'!L:L))</f>
        <v>0.3846153846</v>
      </c>
      <c r="M916" s="61">
        <f>('1. Data'!M913-MIN('1. Data'!M:M))/(MAX('1. Data'!M:M)-MIN('1. Data'!M:M))</f>
        <v>0.6</v>
      </c>
    </row>
    <row r="917" ht="15.75" customHeight="1">
      <c r="A917" s="60">
        <v>913.0</v>
      </c>
      <c r="B917" s="61">
        <f>('1. Data'!B914-MIN('1. Data'!B:B))/(MAX('1. Data'!B:B)-MIN('1. Data'!B:B))</f>
        <v>0.4778761062</v>
      </c>
      <c r="C917" s="61">
        <f>(MAX('1. Data'!C:C)-'1. Data'!C914)/(MAX('1. Data'!C:C)-MIN('1. Data'!C:C))</f>
        <v>0.7671232877</v>
      </c>
      <c r="D917" s="61">
        <f>('1. Data'!D914-MIN('1. Data'!D:D))/(MAX('1. Data'!D:D)-MIN('1. Data'!D:D))</f>
        <v>0.44</v>
      </c>
      <c r="E917" s="61">
        <f>('1. Data'!E914-MIN('1. Data'!E:E))/(MAX('1. Data'!E:E)-MIN('1. Data'!E:E))</f>
        <v>0.1369863014</v>
      </c>
      <c r="F917" s="61">
        <f>(MAX('1. Data'!F:F)-'1. Data'!F914)/(MAX('1. Data'!F:F)-MIN('1. Data'!F:F))</f>
        <v>0.9115191987</v>
      </c>
      <c r="G917" s="61">
        <f>(MAX('1. Data'!G:G)-'1. Data'!G914)/(MAX('1. Data'!G:G)-MIN('1. Data'!G:G))</f>
        <v>0.9577464789</v>
      </c>
      <c r="H917" s="61">
        <f>(MAX('1. Data'!H:H)-'1. Data'!H914)/(MAX('1. Data'!H:H)-MIN('1. Data'!H:H))</f>
        <v>0.9929328622</v>
      </c>
      <c r="I917" s="61">
        <f>(MAX('1. Data'!I:I)-'1. Data'!I914)/(MAX('1. Data'!I:I)-MIN('1. Data'!I:I))</f>
        <v>0.5102790015</v>
      </c>
      <c r="J917" s="61">
        <f>(MAX('1. Data'!J:J)-'1. Data'!J914)/(MAX('1. Data'!J:J)-MIN('1. Data'!J:J))</f>
        <v>0.5354330709</v>
      </c>
      <c r="K917" s="61">
        <f>('1. Data'!K914-MIN('1. Data'!K:K))/(MAX('1. Data'!K:K)-MIN('1. Data'!K:K))</f>
        <v>0.1736526946</v>
      </c>
      <c r="L917" s="61">
        <f>('1. Data'!L914-MIN('1. Data'!L:L))/(MAX('1. Data'!L:L)-MIN('1. Data'!L:L))</f>
        <v>0.5846153846</v>
      </c>
      <c r="M917" s="61">
        <f>('1. Data'!M914-MIN('1. Data'!M:M))/(MAX('1. Data'!M:M)-MIN('1. Data'!M:M))</f>
        <v>0.6</v>
      </c>
    </row>
    <row r="918" ht="15.75" customHeight="1">
      <c r="A918" s="60">
        <v>914.0</v>
      </c>
      <c r="B918" s="61">
        <f>('1. Data'!B915-MIN('1. Data'!B:B))/(MAX('1. Data'!B:B)-MIN('1. Data'!B:B))</f>
        <v>0.4247787611</v>
      </c>
      <c r="C918" s="61">
        <f>(MAX('1. Data'!C:C)-'1. Data'!C915)/(MAX('1. Data'!C:C)-MIN('1. Data'!C:C))</f>
        <v>0.8116438356</v>
      </c>
      <c r="D918" s="61">
        <f>('1. Data'!D915-MIN('1. Data'!D:D))/(MAX('1. Data'!D:D)-MIN('1. Data'!D:D))</f>
        <v>0.46</v>
      </c>
      <c r="E918" s="61">
        <f>('1. Data'!E915-MIN('1. Data'!E:E))/(MAX('1. Data'!E:E)-MIN('1. Data'!E:E))</f>
        <v>0.2534246575</v>
      </c>
      <c r="F918" s="61">
        <f>(MAX('1. Data'!F:F)-'1. Data'!F915)/(MAX('1. Data'!F:F)-MIN('1. Data'!F:F))</f>
        <v>0.8631051753</v>
      </c>
      <c r="G918" s="61">
        <f>(MAX('1. Data'!G:G)-'1. Data'!G915)/(MAX('1. Data'!G:G)-MIN('1. Data'!G:G))</f>
        <v>0.9718309859</v>
      </c>
      <c r="H918" s="61">
        <f>(MAX('1. Data'!H:H)-'1. Data'!H915)/(MAX('1. Data'!H:H)-MIN('1. Data'!H:H))</f>
        <v>0.9858657244</v>
      </c>
      <c r="I918" s="61">
        <f>(MAX('1. Data'!I:I)-'1. Data'!I915)/(MAX('1. Data'!I:I)-MIN('1. Data'!I:I))</f>
        <v>0.5359765051</v>
      </c>
      <c r="J918" s="61">
        <f>(MAX('1. Data'!J:J)-'1. Data'!J915)/(MAX('1. Data'!J:J)-MIN('1. Data'!J:J))</f>
        <v>0.5826771654</v>
      </c>
      <c r="K918" s="61">
        <f>('1. Data'!K915-MIN('1. Data'!K:K))/(MAX('1. Data'!K:K)-MIN('1. Data'!K:K))</f>
        <v>0.1856287425</v>
      </c>
      <c r="L918" s="61">
        <f>('1. Data'!L915-MIN('1. Data'!L:L))/(MAX('1. Data'!L:L)-MIN('1. Data'!L:L))</f>
        <v>0.5846153846</v>
      </c>
      <c r="M918" s="61">
        <f>('1. Data'!M915-MIN('1. Data'!M:M))/(MAX('1. Data'!M:M)-MIN('1. Data'!M:M))</f>
        <v>0.8</v>
      </c>
    </row>
    <row r="919" ht="15.75" customHeight="1">
      <c r="A919" s="60">
        <v>915.0</v>
      </c>
      <c r="B919" s="61">
        <f>('1. Data'!B916-MIN('1. Data'!B:B))/(MAX('1. Data'!B:B)-MIN('1. Data'!B:B))</f>
        <v>0.2389380531</v>
      </c>
      <c r="C919" s="61">
        <f>(MAX('1. Data'!C:C)-'1. Data'!C916)/(MAX('1. Data'!C:C)-MIN('1. Data'!C:C))</f>
        <v>0.8732876712</v>
      </c>
      <c r="D919" s="61">
        <f>('1. Data'!D916-MIN('1. Data'!D:D))/(MAX('1. Data'!D:D)-MIN('1. Data'!D:D))</f>
        <v>0.39</v>
      </c>
      <c r="E919" s="61">
        <f>('1. Data'!E916-MIN('1. Data'!E:E))/(MAX('1. Data'!E:E)-MIN('1. Data'!E:E))</f>
        <v>0.02054794521</v>
      </c>
      <c r="F919" s="61">
        <f>(MAX('1. Data'!F:F)-'1. Data'!F916)/(MAX('1. Data'!F:F)-MIN('1. Data'!F:F))</f>
        <v>0.9215358932</v>
      </c>
      <c r="G919" s="61">
        <f>(MAX('1. Data'!G:G)-'1. Data'!G916)/(MAX('1. Data'!G:G)-MIN('1. Data'!G:G))</f>
        <v>0.9154929577</v>
      </c>
      <c r="H919" s="61">
        <f>(MAX('1. Data'!H:H)-'1. Data'!H916)/(MAX('1. Data'!H:H)-MIN('1. Data'!H:H))</f>
        <v>0.9823321555</v>
      </c>
      <c r="I919" s="61">
        <f>(MAX('1. Data'!I:I)-'1. Data'!I916)/(MAX('1. Data'!I:I)-MIN('1. Data'!I:I))</f>
        <v>0.7621145374</v>
      </c>
      <c r="J919" s="61">
        <f>(MAX('1. Data'!J:J)-'1. Data'!J916)/(MAX('1. Data'!J:J)-MIN('1. Data'!J:J))</f>
        <v>0.5669291339</v>
      </c>
      <c r="K919" s="61">
        <f>('1. Data'!K916-MIN('1. Data'!K:K))/(MAX('1. Data'!K:K)-MIN('1. Data'!K:K))</f>
        <v>0.1137724551</v>
      </c>
      <c r="L919" s="61">
        <f>('1. Data'!L916-MIN('1. Data'!L:L))/(MAX('1. Data'!L:L)-MIN('1. Data'!L:L))</f>
        <v>0.4769230769</v>
      </c>
      <c r="M919" s="61">
        <f>('1. Data'!M916-MIN('1. Data'!M:M))/(MAX('1. Data'!M:M)-MIN('1. Data'!M:M))</f>
        <v>0.6</v>
      </c>
    </row>
    <row r="920" ht="15.75" customHeight="1">
      <c r="A920" s="60">
        <v>916.0</v>
      </c>
      <c r="B920" s="61">
        <f>('1. Data'!B917-MIN('1. Data'!B:B))/(MAX('1. Data'!B:B)-MIN('1. Data'!B:B))</f>
        <v>0.3539823009</v>
      </c>
      <c r="C920" s="61">
        <f>(MAX('1. Data'!C:C)-'1. Data'!C917)/(MAX('1. Data'!C:C)-MIN('1. Data'!C:C))</f>
        <v>0.8664383562</v>
      </c>
      <c r="D920" s="61">
        <f>('1. Data'!D917-MIN('1. Data'!D:D))/(MAX('1. Data'!D:D)-MIN('1. Data'!D:D))</f>
        <v>0.4</v>
      </c>
      <c r="E920" s="61">
        <f>('1. Data'!E917-MIN('1. Data'!E:E))/(MAX('1. Data'!E:E)-MIN('1. Data'!E:E))</f>
        <v>0.08904109589</v>
      </c>
      <c r="F920" s="61">
        <f>(MAX('1. Data'!F:F)-'1. Data'!F917)/(MAX('1. Data'!F:F)-MIN('1. Data'!F:F))</f>
        <v>0.8881469115</v>
      </c>
      <c r="G920" s="61">
        <f>(MAX('1. Data'!G:G)-'1. Data'!G917)/(MAX('1. Data'!G:G)-MIN('1. Data'!G:G))</f>
        <v>0.9718309859</v>
      </c>
      <c r="H920" s="61">
        <f>(MAX('1. Data'!H:H)-'1. Data'!H917)/(MAX('1. Data'!H:H)-MIN('1. Data'!H:H))</f>
        <v>1</v>
      </c>
      <c r="I920" s="61">
        <f>(MAX('1. Data'!I:I)-'1. Data'!I917)/(MAX('1. Data'!I:I)-MIN('1. Data'!I:I))</f>
        <v>0.6292217327</v>
      </c>
      <c r="J920" s="61">
        <f>(MAX('1. Data'!J:J)-'1. Data'!J917)/(MAX('1. Data'!J:J)-MIN('1. Data'!J:J))</f>
        <v>0.5826771654</v>
      </c>
      <c r="K920" s="61">
        <f>('1. Data'!K917-MIN('1. Data'!K:K))/(MAX('1. Data'!K:K)-MIN('1. Data'!K:K))</f>
        <v>0.2035928144</v>
      </c>
      <c r="L920" s="61">
        <f>('1. Data'!L917-MIN('1. Data'!L:L))/(MAX('1. Data'!L:L)-MIN('1. Data'!L:L))</f>
        <v>0.5384615385</v>
      </c>
      <c r="M920" s="61">
        <f>('1. Data'!M917-MIN('1. Data'!M:M))/(MAX('1. Data'!M:M)-MIN('1. Data'!M:M))</f>
        <v>0.6</v>
      </c>
    </row>
    <row r="921" ht="15.75" customHeight="1">
      <c r="A921" s="60">
        <v>917.0</v>
      </c>
      <c r="B921" s="61">
        <f>('1. Data'!B918-MIN('1. Data'!B:B))/(MAX('1. Data'!B:B)-MIN('1. Data'!B:B))</f>
        <v>0.06194690265</v>
      </c>
      <c r="C921" s="61">
        <f>(MAX('1. Data'!C:C)-'1. Data'!C918)/(MAX('1. Data'!C:C)-MIN('1. Data'!C:C))</f>
        <v>0.5924657534</v>
      </c>
      <c r="D921" s="61">
        <f>('1. Data'!D918-MIN('1. Data'!D:D))/(MAX('1. Data'!D:D)-MIN('1. Data'!D:D))</f>
        <v>0.19</v>
      </c>
      <c r="E921" s="61">
        <f>('1. Data'!E918-MIN('1. Data'!E:E))/(MAX('1. Data'!E:E)-MIN('1. Data'!E:E))</f>
        <v>0.04109589041</v>
      </c>
      <c r="F921" s="61">
        <f>(MAX('1. Data'!F:F)-'1. Data'!F918)/(MAX('1. Data'!F:F)-MIN('1. Data'!F:F))</f>
        <v>0.7512520868</v>
      </c>
      <c r="G921" s="61">
        <f>(MAX('1. Data'!G:G)-'1. Data'!G918)/(MAX('1. Data'!G:G)-MIN('1. Data'!G:G))</f>
        <v>0.9154929577</v>
      </c>
      <c r="H921" s="61">
        <f>(MAX('1. Data'!H:H)-'1. Data'!H918)/(MAX('1. Data'!H:H)-MIN('1. Data'!H:H))</f>
        <v>0.8021201413</v>
      </c>
      <c r="I921" s="61">
        <f>(MAX('1. Data'!I:I)-'1. Data'!I918)/(MAX('1. Data'!I:I)-MIN('1. Data'!I:I))</f>
        <v>0.7151248164</v>
      </c>
      <c r="J921" s="61">
        <f>(MAX('1. Data'!J:J)-'1. Data'!J918)/(MAX('1. Data'!J:J)-MIN('1. Data'!J:J))</f>
        <v>0.3070866142</v>
      </c>
      <c r="K921" s="61">
        <f>('1. Data'!K918-MIN('1. Data'!K:K))/(MAX('1. Data'!K:K)-MIN('1. Data'!K:K))</f>
        <v>0.1676646707</v>
      </c>
      <c r="L921" s="61">
        <f>('1. Data'!L918-MIN('1. Data'!L:L))/(MAX('1. Data'!L:L)-MIN('1. Data'!L:L))</f>
        <v>0.4</v>
      </c>
      <c r="M921" s="61">
        <f>('1. Data'!M918-MIN('1. Data'!M:M))/(MAX('1. Data'!M:M)-MIN('1. Data'!M:M))</f>
        <v>0.4</v>
      </c>
    </row>
    <row r="922" ht="15.75" customHeight="1">
      <c r="A922" s="60">
        <v>918.0</v>
      </c>
      <c r="B922" s="61">
        <f>('1. Data'!B919-MIN('1. Data'!B:B))/(MAX('1. Data'!B:B)-MIN('1. Data'!B:B))</f>
        <v>0.1946902655</v>
      </c>
      <c r="C922" s="61">
        <f>(MAX('1. Data'!C:C)-'1. Data'!C919)/(MAX('1. Data'!C:C)-MIN('1. Data'!C:C))</f>
        <v>0.801369863</v>
      </c>
      <c r="D922" s="61">
        <f>('1. Data'!D919-MIN('1. Data'!D:D))/(MAX('1. Data'!D:D)-MIN('1. Data'!D:D))</f>
        <v>0.31</v>
      </c>
      <c r="E922" s="61">
        <f>('1. Data'!E919-MIN('1. Data'!E:E))/(MAX('1. Data'!E:E)-MIN('1. Data'!E:E))</f>
        <v>0.5410958904</v>
      </c>
      <c r="F922" s="61">
        <f>(MAX('1. Data'!F:F)-'1. Data'!F919)/(MAX('1. Data'!F:F)-MIN('1. Data'!F:F))</f>
        <v>0.8797996661</v>
      </c>
      <c r="G922" s="61">
        <f>(MAX('1. Data'!G:G)-'1. Data'!G919)/(MAX('1. Data'!G:G)-MIN('1. Data'!G:G))</f>
        <v>0.6478873239</v>
      </c>
      <c r="H922" s="61">
        <f>(MAX('1. Data'!H:H)-'1. Data'!H919)/(MAX('1. Data'!H:H)-MIN('1. Data'!H:H))</f>
        <v>0.8621908127</v>
      </c>
      <c r="I922" s="61">
        <f>(MAX('1. Data'!I:I)-'1. Data'!I919)/(MAX('1. Data'!I:I)-MIN('1. Data'!I:I))</f>
        <v>0.4001468429</v>
      </c>
      <c r="J922" s="61">
        <f>(MAX('1. Data'!J:J)-'1. Data'!J919)/(MAX('1. Data'!J:J)-MIN('1. Data'!J:J))</f>
        <v>0.4960629921</v>
      </c>
      <c r="K922" s="61">
        <f>('1. Data'!K919-MIN('1. Data'!K:K))/(MAX('1. Data'!K:K)-MIN('1. Data'!K:K))</f>
        <v>0.1856287425</v>
      </c>
      <c r="L922" s="61">
        <f>('1. Data'!L919-MIN('1. Data'!L:L))/(MAX('1. Data'!L:L)-MIN('1. Data'!L:L))</f>
        <v>0.2615384615</v>
      </c>
      <c r="M922" s="61">
        <f>('1. Data'!M919-MIN('1. Data'!M:M))/(MAX('1. Data'!M:M)-MIN('1. Data'!M:M))</f>
        <v>0.6</v>
      </c>
    </row>
    <row r="923" ht="15.75" customHeight="1">
      <c r="A923" s="60">
        <v>919.0</v>
      </c>
      <c r="B923" s="61">
        <f>('1. Data'!B920-MIN('1. Data'!B:B))/(MAX('1. Data'!B:B)-MIN('1. Data'!B:B))</f>
        <v>0.3362831858</v>
      </c>
      <c r="C923" s="61">
        <f>(MAX('1. Data'!C:C)-'1. Data'!C920)/(MAX('1. Data'!C:C)-MIN('1. Data'!C:C))</f>
        <v>0.8356164384</v>
      </c>
      <c r="D923" s="61">
        <f>('1. Data'!D920-MIN('1. Data'!D:D))/(MAX('1. Data'!D:D)-MIN('1. Data'!D:D))</f>
        <v>0.32</v>
      </c>
      <c r="E923" s="61">
        <f>('1. Data'!E920-MIN('1. Data'!E:E))/(MAX('1. Data'!E:E)-MIN('1. Data'!E:E))</f>
        <v>0.08904109589</v>
      </c>
      <c r="F923" s="61">
        <f>(MAX('1. Data'!F:F)-'1. Data'!F920)/(MAX('1. Data'!F:F)-MIN('1. Data'!F:F))</f>
        <v>0.8848080134</v>
      </c>
      <c r="G923" s="61">
        <f>(MAX('1. Data'!G:G)-'1. Data'!G920)/(MAX('1. Data'!G:G)-MIN('1. Data'!G:G))</f>
        <v>0.5633802817</v>
      </c>
      <c r="H923" s="61">
        <f>(MAX('1. Data'!H:H)-'1. Data'!H920)/(MAX('1. Data'!H:H)-MIN('1. Data'!H:H))</f>
        <v>0.74204947</v>
      </c>
      <c r="I923" s="61">
        <f>(MAX('1. Data'!I:I)-'1. Data'!I920)/(MAX('1. Data'!I:I)-MIN('1. Data'!I:I))</f>
        <v>0.5352422907</v>
      </c>
      <c r="J923" s="61">
        <f>(MAX('1. Data'!J:J)-'1. Data'!J920)/(MAX('1. Data'!J:J)-MIN('1. Data'!J:J))</f>
        <v>0.5590551181</v>
      </c>
      <c r="K923" s="61">
        <f>('1. Data'!K920-MIN('1. Data'!K:K))/(MAX('1. Data'!K:K)-MIN('1. Data'!K:K))</f>
        <v>0.2335329341</v>
      </c>
      <c r="L923" s="61">
        <f>('1. Data'!L920-MIN('1. Data'!L:L))/(MAX('1. Data'!L:L)-MIN('1. Data'!L:L))</f>
        <v>0.4</v>
      </c>
      <c r="M923" s="61">
        <f>('1. Data'!M920-MIN('1. Data'!M:M))/(MAX('1. Data'!M:M)-MIN('1. Data'!M:M))</f>
        <v>0.6</v>
      </c>
    </row>
    <row r="924" ht="15.75" customHeight="1">
      <c r="A924" s="60">
        <v>920.0</v>
      </c>
      <c r="B924" s="61">
        <f>('1. Data'!B921-MIN('1. Data'!B:B))/(MAX('1. Data'!B:B)-MIN('1. Data'!B:B))</f>
        <v>0.3362831858</v>
      </c>
      <c r="C924" s="61">
        <f>(MAX('1. Data'!C:C)-'1. Data'!C921)/(MAX('1. Data'!C:C)-MIN('1. Data'!C:C))</f>
        <v>0.6575342466</v>
      </c>
      <c r="D924" s="61">
        <f>('1. Data'!D921-MIN('1. Data'!D:D))/(MAX('1. Data'!D:D)-MIN('1. Data'!D:D))</f>
        <v>0.12</v>
      </c>
      <c r="E924" s="61">
        <f>('1. Data'!E921-MIN('1. Data'!E:E))/(MAX('1. Data'!E:E)-MIN('1. Data'!E:E))</f>
        <v>0.06164383562</v>
      </c>
      <c r="F924" s="61">
        <f>(MAX('1. Data'!F:F)-'1. Data'!F921)/(MAX('1. Data'!F:F)-MIN('1. Data'!F:F))</f>
        <v>0.8998330551</v>
      </c>
      <c r="G924" s="61">
        <f>(MAX('1. Data'!G:G)-'1. Data'!G921)/(MAX('1. Data'!G:G)-MIN('1. Data'!G:G))</f>
        <v>0.4788732394</v>
      </c>
      <c r="H924" s="61">
        <f>(MAX('1. Data'!H:H)-'1. Data'!H921)/(MAX('1. Data'!H:H)-MIN('1. Data'!H:H))</f>
        <v>0.8586572438</v>
      </c>
      <c r="I924" s="61">
        <f>(MAX('1. Data'!I:I)-'1. Data'!I921)/(MAX('1. Data'!I:I)-MIN('1. Data'!I:I))</f>
        <v>0.6350954479</v>
      </c>
      <c r="J924" s="61">
        <f>(MAX('1. Data'!J:J)-'1. Data'!J921)/(MAX('1. Data'!J:J)-MIN('1. Data'!J:J))</f>
        <v>0.4960629921</v>
      </c>
      <c r="K924" s="61">
        <f>('1. Data'!K921-MIN('1. Data'!K:K))/(MAX('1. Data'!K:K)-MIN('1. Data'!K:K))</f>
        <v>0.3353293413</v>
      </c>
      <c r="L924" s="61">
        <f>('1. Data'!L921-MIN('1. Data'!L:L))/(MAX('1. Data'!L:L)-MIN('1. Data'!L:L))</f>
        <v>0.5230769231</v>
      </c>
      <c r="M924" s="61">
        <f>('1. Data'!M921-MIN('1. Data'!M:M))/(MAX('1. Data'!M:M)-MIN('1. Data'!M:M))</f>
        <v>0.6</v>
      </c>
    </row>
    <row r="925" ht="15.75" customHeight="1">
      <c r="A925" s="60">
        <v>921.0</v>
      </c>
      <c r="B925" s="61">
        <f>('1. Data'!B922-MIN('1. Data'!B:B))/(MAX('1. Data'!B:B)-MIN('1. Data'!B:B))</f>
        <v>0.4424778761</v>
      </c>
      <c r="C925" s="61">
        <f>(MAX('1. Data'!C:C)-'1. Data'!C922)/(MAX('1. Data'!C:C)-MIN('1. Data'!C:C))</f>
        <v>0.801369863</v>
      </c>
      <c r="D925" s="61">
        <f>('1. Data'!D922-MIN('1. Data'!D:D))/(MAX('1. Data'!D:D)-MIN('1. Data'!D:D))</f>
        <v>0.37</v>
      </c>
      <c r="E925" s="61">
        <f>('1. Data'!E922-MIN('1. Data'!E:E))/(MAX('1. Data'!E:E)-MIN('1. Data'!E:E))</f>
        <v>0.09589041096</v>
      </c>
      <c r="F925" s="61">
        <f>(MAX('1. Data'!F:F)-'1. Data'!F922)/(MAX('1. Data'!F:F)-MIN('1. Data'!F:F))</f>
        <v>0.8681135225</v>
      </c>
      <c r="G925" s="61">
        <f>(MAX('1. Data'!G:G)-'1. Data'!G922)/(MAX('1. Data'!G:G)-MIN('1. Data'!G:G))</f>
        <v>0.8732394366</v>
      </c>
      <c r="H925" s="61">
        <f>(MAX('1. Data'!H:H)-'1. Data'!H922)/(MAX('1. Data'!H:H)-MIN('1. Data'!H:H))</f>
        <v>0.9399293286</v>
      </c>
      <c r="I925" s="61">
        <f>(MAX('1. Data'!I:I)-'1. Data'!I922)/(MAX('1. Data'!I:I)-MIN('1. Data'!I:I))</f>
        <v>0.4280469897</v>
      </c>
      <c r="J925" s="61">
        <f>(MAX('1. Data'!J:J)-'1. Data'!J922)/(MAX('1. Data'!J:J)-MIN('1. Data'!J:J))</f>
        <v>0.6062992126</v>
      </c>
      <c r="K925" s="61">
        <f>('1. Data'!K922-MIN('1. Data'!K:K))/(MAX('1. Data'!K:K)-MIN('1. Data'!K:K))</f>
        <v>0.1377245509</v>
      </c>
      <c r="L925" s="61">
        <f>('1. Data'!L922-MIN('1. Data'!L:L))/(MAX('1. Data'!L:L)-MIN('1. Data'!L:L))</f>
        <v>0.3230769231</v>
      </c>
      <c r="M925" s="61">
        <f>('1. Data'!M922-MIN('1. Data'!M:M))/(MAX('1. Data'!M:M)-MIN('1. Data'!M:M))</f>
        <v>0.4</v>
      </c>
    </row>
    <row r="926" ht="15.75" customHeight="1">
      <c r="A926" s="60">
        <v>922.0</v>
      </c>
      <c r="B926" s="61">
        <f>('1. Data'!B923-MIN('1. Data'!B:B))/(MAX('1. Data'!B:B)-MIN('1. Data'!B:B))</f>
        <v>0.3362831858</v>
      </c>
      <c r="C926" s="61">
        <f>(MAX('1. Data'!C:C)-'1. Data'!C923)/(MAX('1. Data'!C:C)-MIN('1. Data'!C:C))</f>
        <v>0.8356164384</v>
      </c>
      <c r="D926" s="61">
        <f>('1. Data'!D923-MIN('1. Data'!D:D))/(MAX('1. Data'!D:D)-MIN('1. Data'!D:D))</f>
        <v>0.32</v>
      </c>
      <c r="E926" s="61">
        <f>('1. Data'!E923-MIN('1. Data'!E:E))/(MAX('1. Data'!E:E)-MIN('1. Data'!E:E))</f>
        <v>0.08904109589</v>
      </c>
      <c r="F926" s="61">
        <f>(MAX('1. Data'!F:F)-'1. Data'!F923)/(MAX('1. Data'!F:F)-MIN('1. Data'!F:F))</f>
        <v>0.8848080134</v>
      </c>
      <c r="G926" s="61">
        <f>(MAX('1. Data'!G:G)-'1. Data'!G923)/(MAX('1. Data'!G:G)-MIN('1. Data'!G:G))</f>
        <v>0.5633802817</v>
      </c>
      <c r="H926" s="61">
        <f>(MAX('1. Data'!H:H)-'1. Data'!H923)/(MAX('1. Data'!H:H)-MIN('1. Data'!H:H))</f>
        <v>0.74204947</v>
      </c>
      <c r="I926" s="61">
        <f>(MAX('1. Data'!I:I)-'1. Data'!I923)/(MAX('1. Data'!I:I)-MIN('1. Data'!I:I))</f>
        <v>0.5352422907</v>
      </c>
      <c r="J926" s="61">
        <f>(MAX('1. Data'!J:J)-'1. Data'!J923)/(MAX('1. Data'!J:J)-MIN('1. Data'!J:J))</f>
        <v>0.5590551181</v>
      </c>
      <c r="K926" s="61">
        <f>('1. Data'!K923-MIN('1. Data'!K:K))/(MAX('1. Data'!K:K)-MIN('1. Data'!K:K))</f>
        <v>0.2335329341</v>
      </c>
      <c r="L926" s="61">
        <f>('1. Data'!L923-MIN('1. Data'!L:L))/(MAX('1. Data'!L:L)-MIN('1. Data'!L:L))</f>
        <v>0.4</v>
      </c>
      <c r="M926" s="61">
        <f>('1. Data'!M923-MIN('1. Data'!M:M))/(MAX('1. Data'!M:M)-MIN('1. Data'!M:M))</f>
        <v>0.6</v>
      </c>
    </row>
    <row r="927" ht="15.75" customHeight="1">
      <c r="A927" s="60">
        <v>923.0</v>
      </c>
      <c r="B927" s="61">
        <f>('1. Data'!B924-MIN('1. Data'!B:B))/(MAX('1. Data'!B:B)-MIN('1. Data'!B:B))</f>
        <v>0.3362831858</v>
      </c>
      <c r="C927" s="61">
        <f>(MAX('1. Data'!C:C)-'1. Data'!C924)/(MAX('1. Data'!C:C)-MIN('1. Data'!C:C))</f>
        <v>0.6575342466</v>
      </c>
      <c r="D927" s="61">
        <f>('1. Data'!D924-MIN('1. Data'!D:D))/(MAX('1. Data'!D:D)-MIN('1. Data'!D:D))</f>
        <v>0.12</v>
      </c>
      <c r="E927" s="61">
        <f>('1. Data'!E924-MIN('1. Data'!E:E))/(MAX('1. Data'!E:E)-MIN('1. Data'!E:E))</f>
        <v>0.06164383562</v>
      </c>
      <c r="F927" s="61">
        <f>(MAX('1. Data'!F:F)-'1. Data'!F924)/(MAX('1. Data'!F:F)-MIN('1. Data'!F:F))</f>
        <v>0.8998330551</v>
      </c>
      <c r="G927" s="61">
        <f>(MAX('1. Data'!G:G)-'1. Data'!G924)/(MAX('1. Data'!G:G)-MIN('1. Data'!G:G))</f>
        <v>0.4788732394</v>
      </c>
      <c r="H927" s="61">
        <f>(MAX('1. Data'!H:H)-'1. Data'!H924)/(MAX('1. Data'!H:H)-MIN('1. Data'!H:H))</f>
        <v>0.8586572438</v>
      </c>
      <c r="I927" s="61">
        <f>(MAX('1. Data'!I:I)-'1. Data'!I924)/(MAX('1. Data'!I:I)-MIN('1. Data'!I:I))</f>
        <v>0.6350954479</v>
      </c>
      <c r="J927" s="61">
        <f>(MAX('1. Data'!J:J)-'1. Data'!J924)/(MAX('1. Data'!J:J)-MIN('1. Data'!J:J))</f>
        <v>0.4960629921</v>
      </c>
      <c r="K927" s="61">
        <f>('1. Data'!K924-MIN('1. Data'!K:K))/(MAX('1. Data'!K:K)-MIN('1. Data'!K:K))</f>
        <v>0.3353293413</v>
      </c>
      <c r="L927" s="61">
        <f>('1. Data'!L924-MIN('1. Data'!L:L))/(MAX('1. Data'!L:L)-MIN('1. Data'!L:L))</f>
        <v>0.5230769231</v>
      </c>
      <c r="M927" s="61">
        <f>('1. Data'!M924-MIN('1. Data'!M:M))/(MAX('1. Data'!M:M)-MIN('1. Data'!M:M))</f>
        <v>0.6</v>
      </c>
    </row>
    <row r="928" ht="15.75" customHeight="1">
      <c r="A928" s="60">
        <v>924.0</v>
      </c>
      <c r="B928" s="61">
        <f>('1. Data'!B925-MIN('1. Data'!B:B))/(MAX('1. Data'!B:B)-MIN('1. Data'!B:B))</f>
        <v>0.1946902655</v>
      </c>
      <c r="C928" s="61">
        <f>(MAX('1. Data'!C:C)-'1. Data'!C925)/(MAX('1. Data'!C:C)-MIN('1. Data'!C:C))</f>
        <v>0.801369863</v>
      </c>
      <c r="D928" s="61">
        <f>('1. Data'!D925-MIN('1. Data'!D:D))/(MAX('1. Data'!D:D)-MIN('1. Data'!D:D))</f>
        <v>0.31</v>
      </c>
      <c r="E928" s="61">
        <f>('1. Data'!E925-MIN('1. Data'!E:E))/(MAX('1. Data'!E:E)-MIN('1. Data'!E:E))</f>
        <v>0.5410958904</v>
      </c>
      <c r="F928" s="61">
        <f>(MAX('1. Data'!F:F)-'1. Data'!F925)/(MAX('1. Data'!F:F)-MIN('1. Data'!F:F))</f>
        <v>0.8797996661</v>
      </c>
      <c r="G928" s="61">
        <f>(MAX('1. Data'!G:G)-'1. Data'!G925)/(MAX('1. Data'!G:G)-MIN('1. Data'!G:G))</f>
        <v>0.6478873239</v>
      </c>
      <c r="H928" s="61">
        <f>(MAX('1. Data'!H:H)-'1. Data'!H925)/(MAX('1. Data'!H:H)-MIN('1. Data'!H:H))</f>
        <v>0.8621908127</v>
      </c>
      <c r="I928" s="61">
        <f>(MAX('1. Data'!I:I)-'1. Data'!I925)/(MAX('1. Data'!I:I)-MIN('1. Data'!I:I))</f>
        <v>0.4001468429</v>
      </c>
      <c r="J928" s="61">
        <f>(MAX('1. Data'!J:J)-'1. Data'!J925)/(MAX('1. Data'!J:J)-MIN('1. Data'!J:J))</f>
        <v>0.4960629921</v>
      </c>
      <c r="K928" s="61">
        <f>('1. Data'!K925-MIN('1. Data'!K:K))/(MAX('1. Data'!K:K)-MIN('1. Data'!K:K))</f>
        <v>0.1856287425</v>
      </c>
      <c r="L928" s="61">
        <f>('1. Data'!L925-MIN('1. Data'!L:L))/(MAX('1. Data'!L:L)-MIN('1. Data'!L:L))</f>
        <v>0.2615384615</v>
      </c>
      <c r="M928" s="61">
        <f>('1. Data'!M925-MIN('1. Data'!M:M))/(MAX('1. Data'!M:M)-MIN('1. Data'!M:M))</f>
        <v>0.6</v>
      </c>
    </row>
    <row r="929" ht="15.75" customHeight="1">
      <c r="A929" s="60">
        <v>925.0</v>
      </c>
      <c r="B929" s="61">
        <f>('1. Data'!B926-MIN('1. Data'!B:B))/(MAX('1. Data'!B:B)-MIN('1. Data'!B:B))</f>
        <v>0.3539823009</v>
      </c>
      <c r="C929" s="61">
        <f>(MAX('1. Data'!C:C)-'1. Data'!C926)/(MAX('1. Data'!C:C)-MIN('1. Data'!C:C))</f>
        <v>0.7602739726</v>
      </c>
      <c r="D929" s="61">
        <f>('1. Data'!D926-MIN('1. Data'!D:D))/(MAX('1. Data'!D:D)-MIN('1. Data'!D:D))</f>
        <v>0.27</v>
      </c>
      <c r="E929" s="61">
        <f>('1. Data'!E926-MIN('1. Data'!E:E))/(MAX('1. Data'!E:E)-MIN('1. Data'!E:E))</f>
        <v>0.09589041096</v>
      </c>
      <c r="F929" s="61">
        <f>(MAX('1. Data'!F:F)-'1. Data'!F926)/(MAX('1. Data'!F:F)-MIN('1. Data'!F:F))</f>
        <v>0.9282136895</v>
      </c>
      <c r="G929" s="61">
        <f>(MAX('1. Data'!G:G)-'1. Data'!G926)/(MAX('1. Data'!G:G)-MIN('1. Data'!G:G))</f>
        <v>0.8169014085</v>
      </c>
      <c r="H929" s="61">
        <f>(MAX('1. Data'!H:H)-'1. Data'!H926)/(MAX('1. Data'!H:H)-MIN('1. Data'!H:H))</f>
        <v>0.9222614841</v>
      </c>
      <c r="I929" s="61">
        <f>(MAX('1. Data'!I:I)-'1. Data'!I926)/(MAX('1. Data'!I:I)-MIN('1. Data'!I:I))</f>
        <v>0.6262848752</v>
      </c>
      <c r="J929" s="61">
        <f>(MAX('1. Data'!J:J)-'1. Data'!J926)/(MAX('1. Data'!J:J)-MIN('1. Data'!J:J))</f>
        <v>0.6535433071</v>
      </c>
      <c r="K929" s="61">
        <f>('1. Data'!K926-MIN('1. Data'!K:K))/(MAX('1. Data'!K:K)-MIN('1. Data'!K:K))</f>
        <v>0.2814371257</v>
      </c>
      <c r="L929" s="61">
        <f>('1. Data'!L926-MIN('1. Data'!L:L))/(MAX('1. Data'!L:L)-MIN('1. Data'!L:L))</f>
        <v>0.4307692308</v>
      </c>
      <c r="M929" s="61">
        <f>('1. Data'!M926-MIN('1. Data'!M:M))/(MAX('1. Data'!M:M)-MIN('1. Data'!M:M))</f>
        <v>0.4</v>
      </c>
    </row>
    <row r="930" ht="15.75" customHeight="1">
      <c r="A930" s="60">
        <v>926.0</v>
      </c>
      <c r="B930" s="61">
        <f>('1. Data'!B927-MIN('1. Data'!B:B))/(MAX('1. Data'!B:B)-MIN('1. Data'!B:B))</f>
        <v>0.3539823009</v>
      </c>
      <c r="C930" s="61">
        <f>(MAX('1. Data'!C:C)-'1. Data'!C927)/(MAX('1. Data'!C:C)-MIN('1. Data'!C:C))</f>
        <v>0.9315068493</v>
      </c>
      <c r="D930" s="61">
        <f>('1. Data'!D927-MIN('1. Data'!D:D))/(MAX('1. Data'!D:D)-MIN('1. Data'!D:D))</f>
        <v>0.36</v>
      </c>
      <c r="E930" s="61">
        <f>('1. Data'!E927-MIN('1. Data'!E:E))/(MAX('1. Data'!E:E)-MIN('1. Data'!E:E))</f>
        <v>0.06849315068</v>
      </c>
      <c r="F930" s="61">
        <f>(MAX('1. Data'!F:F)-'1. Data'!F927)/(MAX('1. Data'!F:F)-MIN('1. Data'!F:F))</f>
        <v>0.9131886477</v>
      </c>
      <c r="G930" s="61">
        <f>(MAX('1. Data'!G:G)-'1. Data'!G927)/(MAX('1. Data'!G:G)-MIN('1. Data'!G:G))</f>
        <v>0.2676056338</v>
      </c>
      <c r="H930" s="61">
        <f>(MAX('1. Data'!H:H)-'1. Data'!H927)/(MAX('1. Data'!H:H)-MIN('1. Data'!H:H))</f>
        <v>0.7491166078</v>
      </c>
      <c r="I930" s="61">
        <f>(MAX('1. Data'!I:I)-'1. Data'!I927)/(MAX('1. Data'!I:I)-MIN('1. Data'!I:I))</f>
        <v>0.5616740088</v>
      </c>
      <c r="J930" s="61">
        <f>(MAX('1. Data'!J:J)-'1. Data'!J927)/(MAX('1. Data'!J:J)-MIN('1. Data'!J:J))</f>
        <v>0.4251968504</v>
      </c>
      <c r="K930" s="61">
        <f>('1. Data'!K927-MIN('1. Data'!K:K))/(MAX('1. Data'!K:K)-MIN('1. Data'!K:K))</f>
        <v>0.3233532934</v>
      </c>
      <c r="L930" s="61">
        <f>('1. Data'!L927-MIN('1. Data'!L:L))/(MAX('1. Data'!L:L)-MIN('1. Data'!L:L))</f>
        <v>0.4</v>
      </c>
      <c r="M930" s="61">
        <f>('1. Data'!M927-MIN('1. Data'!M:M))/(MAX('1. Data'!M:M)-MIN('1. Data'!M:M))</f>
        <v>0.8</v>
      </c>
    </row>
    <row r="931" ht="15.75" customHeight="1">
      <c r="A931" s="60">
        <v>927.0</v>
      </c>
      <c r="B931" s="61">
        <f>('1. Data'!B928-MIN('1. Data'!B:B))/(MAX('1. Data'!B:B)-MIN('1. Data'!B:B))</f>
        <v>0.4247787611</v>
      </c>
      <c r="C931" s="61">
        <f>(MAX('1. Data'!C:C)-'1. Data'!C928)/(MAX('1. Data'!C:C)-MIN('1. Data'!C:C))</f>
        <v>0.9178082192</v>
      </c>
      <c r="D931" s="61">
        <f>('1. Data'!D928-MIN('1. Data'!D:D))/(MAX('1. Data'!D:D)-MIN('1. Data'!D:D))</f>
        <v>0.33</v>
      </c>
      <c r="E931" s="61">
        <f>('1. Data'!E928-MIN('1. Data'!E:E))/(MAX('1. Data'!E:E)-MIN('1. Data'!E:E))</f>
        <v>0.09589041096</v>
      </c>
      <c r="F931" s="61">
        <f>(MAX('1. Data'!F:F)-'1. Data'!F928)/(MAX('1. Data'!F:F)-MIN('1. Data'!F:F))</f>
        <v>0.918196995</v>
      </c>
      <c r="G931" s="61">
        <f>(MAX('1. Data'!G:G)-'1. Data'!G928)/(MAX('1. Data'!G:G)-MIN('1. Data'!G:G))</f>
        <v>0.2816901408</v>
      </c>
      <c r="H931" s="61">
        <f>(MAX('1. Data'!H:H)-'1. Data'!H928)/(MAX('1. Data'!H:H)-MIN('1. Data'!H:H))</f>
        <v>0.7632508834</v>
      </c>
      <c r="I931" s="61">
        <f>(MAX('1. Data'!I:I)-'1. Data'!I928)/(MAX('1. Data'!I:I)-MIN('1. Data'!I:I))</f>
        <v>0.4280469897</v>
      </c>
      <c r="J931" s="61">
        <f>(MAX('1. Data'!J:J)-'1. Data'!J928)/(MAX('1. Data'!J:J)-MIN('1. Data'!J:J))</f>
        <v>0.4251968504</v>
      </c>
      <c r="K931" s="61">
        <f>('1. Data'!K928-MIN('1. Data'!K:K))/(MAX('1. Data'!K:K)-MIN('1. Data'!K:K))</f>
        <v>0.3413173653</v>
      </c>
      <c r="L931" s="61">
        <f>('1. Data'!L928-MIN('1. Data'!L:L))/(MAX('1. Data'!L:L)-MIN('1. Data'!L:L))</f>
        <v>0.2769230769</v>
      </c>
      <c r="M931" s="61">
        <f>('1. Data'!M928-MIN('1. Data'!M:M))/(MAX('1. Data'!M:M)-MIN('1. Data'!M:M))</f>
        <v>0.6</v>
      </c>
    </row>
    <row r="932" ht="15.75" customHeight="1">
      <c r="A932" s="60">
        <v>928.0</v>
      </c>
      <c r="B932" s="61">
        <f>('1. Data'!B929-MIN('1. Data'!B:B))/(MAX('1. Data'!B:B)-MIN('1. Data'!B:B))</f>
        <v>0.3362831858</v>
      </c>
      <c r="C932" s="61">
        <f>(MAX('1. Data'!C:C)-'1. Data'!C929)/(MAX('1. Data'!C:C)-MIN('1. Data'!C:C))</f>
        <v>0.6232876712</v>
      </c>
      <c r="D932" s="61">
        <f>('1. Data'!D929-MIN('1. Data'!D:D))/(MAX('1. Data'!D:D)-MIN('1. Data'!D:D))</f>
        <v>0.19</v>
      </c>
      <c r="E932" s="61">
        <f>('1. Data'!E929-MIN('1. Data'!E:E))/(MAX('1. Data'!E:E)-MIN('1. Data'!E:E))</f>
        <v>0.08904109589</v>
      </c>
      <c r="F932" s="61">
        <f>(MAX('1. Data'!F:F)-'1. Data'!F929)/(MAX('1. Data'!F:F)-MIN('1. Data'!F:F))</f>
        <v>0.8647746244</v>
      </c>
      <c r="G932" s="61">
        <f>(MAX('1. Data'!G:G)-'1. Data'!G929)/(MAX('1. Data'!G:G)-MIN('1. Data'!G:G))</f>
        <v>0.8591549296</v>
      </c>
      <c r="H932" s="61">
        <f>(MAX('1. Data'!H:H)-'1. Data'!H929)/(MAX('1. Data'!H:H)-MIN('1. Data'!H:H))</f>
        <v>0.7561837456</v>
      </c>
      <c r="I932" s="61">
        <f>(MAX('1. Data'!I:I)-'1. Data'!I929)/(MAX('1. Data'!I:I)-MIN('1. Data'!I:I))</f>
        <v>0.4647577093</v>
      </c>
      <c r="J932" s="61">
        <f>(MAX('1. Data'!J:J)-'1. Data'!J929)/(MAX('1. Data'!J:J)-MIN('1. Data'!J:J))</f>
        <v>0.6377952756</v>
      </c>
      <c r="K932" s="61">
        <f>('1. Data'!K929-MIN('1. Data'!K:K))/(MAX('1. Data'!K:K)-MIN('1. Data'!K:K))</f>
        <v>0.1556886228</v>
      </c>
      <c r="L932" s="61">
        <f>('1. Data'!L929-MIN('1. Data'!L:L))/(MAX('1. Data'!L:L)-MIN('1. Data'!L:L))</f>
        <v>0.1230769231</v>
      </c>
      <c r="M932" s="61">
        <f>('1. Data'!M929-MIN('1. Data'!M:M))/(MAX('1. Data'!M:M)-MIN('1. Data'!M:M))</f>
        <v>0.2</v>
      </c>
    </row>
    <row r="933" ht="15.75" customHeight="1">
      <c r="A933" s="60">
        <v>929.0</v>
      </c>
      <c r="B933" s="61">
        <f>('1. Data'!B930-MIN('1. Data'!B:B))/(MAX('1. Data'!B:B)-MIN('1. Data'!B:B))</f>
        <v>0.3539823009</v>
      </c>
      <c r="C933" s="61">
        <f>(MAX('1. Data'!C:C)-'1. Data'!C930)/(MAX('1. Data'!C:C)-MIN('1. Data'!C:C))</f>
        <v>0.7602739726</v>
      </c>
      <c r="D933" s="61">
        <f>('1. Data'!D930-MIN('1. Data'!D:D))/(MAX('1. Data'!D:D)-MIN('1. Data'!D:D))</f>
        <v>0.27</v>
      </c>
      <c r="E933" s="61">
        <f>('1. Data'!E930-MIN('1. Data'!E:E))/(MAX('1. Data'!E:E)-MIN('1. Data'!E:E))</f>
        <v>0.09589041096</v>
      </c>
      <c r="F933" s="61">
        <f>(MAX('1. Data'!F:F)-'1. Data'!F930)/(MAX('1. Data'!F:F)-MIN('1. Data'!F:F))</f>
        <v>0.9282136895</v>
      </c>
      <c r="G933" s="61">
        <f>(MAX('1. Data'!G:G)-'1. Data'!G930)/(MAX('1. Data'!G:G)-MIN('1. Data'!G:G))</f>
        <v>0.8169014085</v>
      </c>
      <c r="H933" s="61">
        <f>(MAX('1. Data'!H:H)-'1. Data'!H930)/(MAX('1. Data'!H:H)-MIN('1. Data'!H:H))</f>
        <v>0.9222614841</v>
      </c>
      <c r="I933" s="61">
        <f>(MAX('1. Data'!I:I)-'1. Data'!I930)/(MAX('1. Data'!I:I)-MIN('1. Data'!I:I))</f>
        <v>0.6262848752</v>
      </c>
      <c r="J933" s="61">
        <f>(MAX('1. Data'!J:J)-'1. Data'!J930)/(MAX('1. Data'!J:J)-MIN('1. Data'!J:J))</f>
        <v>0.6535433071</v>
      </c>
      <c r="K933" s="61">
        <f>('1. Data'!K930-MIN('1. Data'!K:K))/(MAX('1. Data'!K:K)-MIN('1. Data'!K:K))</f>
        <v>0.2814371257</v>
      </c>
      <c r="L933" s="61">
        <f>('1. Data'!L930-MIN('1. Data'!L:L))/(MAX('1. Data'!L:L)-MIN('1. Data'!L:L))</f>
        <v>0.4307692308</v>
      </c>
      <c r="M933" s="61">
        <f>('1. Data'!M930-MIN('1. Data'!M:M))/(MAX('1. Data'!M:M)-MIN('1. Data'!M:M))</f>
        <v>0.4</v>
      </c>
    </row>
    <row r="934" ht="15.75" customHeight="1">
      <c r="A934" s="60">
        <v>930.0</v>
      </c>
      <c r="B934" s="61">
        <f>('1. Data'!B931-MIN('1. Data'!B:B))/(MAX('1. Data'!B:B)-MIN('1. Data'!B:B))</f>
        <v>0.3628318584</v>
      </c>
      <c r="C934" s="61">
        <f>(MAX('1. Data'!C:C)-'1. Data'!C931)/(MAX('1. Data'!C:C)-MIN('1. Data'!C:C))</f>
        <v>0.8561643836</v>
      </c>
      <c r="D934" s="61">
        <f>('1. Data'!D931-MIN('1. Data'!D:D))/(MAX('1. Data'!D:D)-MIN('1. Data'!D:D))</f>
        <v>0.38</v>
      </c>
      <c r="E934" s="61">
        <f>('1. Data'!E931-MIN('1. Data'!E:E))/(MAX('1. Data'!E:E)-MIN('1. Data'!E:E))</f>
        <v>0.1643835616</v>
      </c>
      <c r="F934" s="61">
        <f>(MAX('1. Data'!F:F)-'1. Data'!F931)/(MAX('1. Data'!F:F)-MIN('1. Data'!F:F))</f>
        <v>0.9148580968</v>
      </c>
      <c r="G934" s="61">
        <f>(MAX('1. Data'!G:G)-'1. Data'!G931)/(MAX('1. Data'!G:G)-MIN('1. Data'!G:G))</f>
        <v>0.8732394366</v>
      </c>
      <c r="H934" s="61">
        <f>(MAX('1. Data'!H:H)-'1. Data'!H931)/(MAX('1. Data'!H:H)-MIN('1. Data'!H:H))</f>
        <v>0.9540636042</v>
      </c>
      <c r="I934" s="61">
        <f>(MAX('1. Data'!I:I)-'1. Data'!I931)/(MAX('1. Data'!I:I)-MIN('1. Data'!I:I))</f>
        <v>0.6615271659</v>
      </c>
      <c r="J934" s="61">
        <f>(MAX('1. Data'!J:J)-'1. Data'!J931)/(MAX('1. Data'!J:J)-MIN('1. Data'!J:J))</f>
        <v>0.5590551181</v>
      </c>
      <c r="K934" s="61">
        <f>('1. Data'!K931-MIN('1. Data'!K:K))/(MAX('1. Data'!K:K)-MIN('1. Data'!K:K))</f>
        <v>0.2395209581</v>
      </c>
      <c r="L934" s="61">
        <f>('1. Data'!L931-MIN('1. Data'!L:L))/(MAX('1. Data'!L:L)-MIN('1. Data'!L:L))</f>
        <v>0.5538461538</v>
      </c>
      <c r="M934" s="61">
        <f>('1. Data'!M931-MIN('1. Data'!M:M))/(MAX('1. Data'!M:M)-MIN('1. Data'!M:M))</f>
        <v>0.8</v>
      </c>
    </row>
    <row r="935" ht="15.75" customHeight="1">
      <c r="A935" s="60">
        <v>931.0</v>
      </c>
      <c r="B935" s="61">
        <f>('1. Data'!B932-MIN('1. Data'!B:B))/(MAX('1. Data'!B:B)-MIN('1. Data'!B:B))</f>
        <v>0.1769911504</v>
      </c>
      <c r="C935" s="61">
        <f>(MAX('1. Data'!C:C)-'1. Data'!C932)/(MAX('1. Data'!C:C)-MIN('1. Data'!C:C))</f>
        <v>0.6643835616</v>
      </c>
      <c r="D935" s="61">
        <f>('1. Data'!D932-MIN('1. Data'!D:D))/(MAX('1. Data'!D:D)-MIN('1. Data'!D:D))</f>
        <v>0.01</v>
      </c>
      <c r="E935" s="61">
        <f>('1. Data'!E932-MIN('1. Data'!E:E))/(MAX('1. Data'!E:E)-MIN('1. Data'!E:E))</f>
        <v>0.06849315068</v>
      </c>
      <c r="F935" s="61">
        <f>(MAX('1. Data'!F:F)-'1. Data'!F932)/(MAX('1. Data'!F:F)-MIN('1. Data'!F:F))</f>
        <v>0.8864774624</v>
      </c>
      <c r="G935" s="61">
        <f>(MAX('1. Data'!G:G)-'1. Data'!G932)/(MAX('1. Data'!G:G)-MIN('1. Data'!G:G))</f>
        <v>0.9014084507</v>
      </c>
      <c r="H935" s="61">
        <f>(MAX('1. Data'!H:H)-'1. Data'!H932)/(MAX('1. Data'!H:H)-MIN('1. Data'!H:H))</f>
        <v>0.9328621908</v>
      </c>
      <c r="I935" s="61">
        <f>(MAX('1. Data'!I:I)-'1. Data'!I932)/(MAX('1. Data'!I:I)-MIN('1. Data'!I:I))</f>
        <v>0.4574155653</v>
      </c>
      <c r="J935" s="61">
        <f>(MAX('1. Data'!J:J)-'1. Data'!J932)/(MAX('1. Data'!J:J)-MIN('1. Data'!J:J))</f>
        <v>0.2519685039</v>
      </c>
      <c r="K935" s="61">
        <f>('1. Data'!K932-MIN('1. Data'!K:K))/(MAX('1. Data'!K:K)-MIN('1. Data'!K:K))</f>
        <v>0.2395209581</v>
      </c>
      <c r="L935" s="61">
        <f>('1. Data'!L932-MIN('1. Data'!L:L))/(MAX('1. Data'!L:L)-MIN('1. Data'!L:L))</f>
        <v>0.3230769231</v>
      </c>
      <c r="M935" s="61">
        <f>('1. Data'!M932-MIN('1. Data'!M:M))/(MAX('1. Data'!M:M)-MIN('1. Data'!M:M))</f>
        <v>0.4</v>
      </c>
    </row>
    <row r="936" ht="15.75" customHeight="1">
      <c r="A936" s="60">
        <v>932.0</v>
      </c>
      <c r="B936" s="61">
        <f>('1. Data'!B933-MIN('1. Data'!B:B))/(MAX('1. Data'!B:B)-MIN('1. Data'!B:B))</f>
        <v>0.2477876106</v>
      </c>
      <c r="C936" s="61">
        <f>(MAX('1. Data'!C:C)-'1. Data'!C933)/(MAX('1. Data'!C:C)-MIN('1. Data'!C:C))</f>
        <v>0.6643835616</v>
      </c>
      <c r="D936" s="61">
        <f>('1. Data'!D933-MIN('1. Data'!D:D))/(MAX('1. Data'!D:D)-MIN('1. Data'!D:D))</f>
        <v>0.01</v>
      </c>
      <c r="E936" s="61">
        <f>('1. Data'!E933-MIN('1. Data'!E:E))/(MAX('1. Data'!E:E)-MIN('1. Data'!E:E))</f>
        <v>0.07534246575</v>
      </c>
      <c r="F936" s="61">
        <f>(MAX('1. Data'!F:F)-'1. Data'!F933)/(MAX('1. Data'!F:F)-MIN('1. Data'!F:F))</f>
        <v>0.8964941569</v>
      </c>
      <c r="G936" s="61">
        <f>(MAX('1. Data'!G:G)-'1. Data'!G933)/(MAX('1. Data'!G:G)-MIN('1. Data'!G:G))</f>
        <v>0.8309859155</v>
      </c>
      <c r="H936" s="61">
        <f>(MAX('1. Data'!H:H)-'1. Data'!H933)/(MAX('1. Data'!H:H)-MIN('1. Data'!H:H))</f>
        <v>0.8869257951</v>
      </c>
      <c r="I936" s="61">
        <f>(MAX('1. Data'!I:I)-'1. Data'!I933)/(MAX('1. Data'!I:I)-MIN('1. Data'!I:I))</f>
        <v>0.4559471366</v>
      </c>
      <c r="J936" s="61">
        <f>(MAX('1. Data'!J:J)-'1. Data'!J933)/(MAX('1. Data'!J:J)-MIN('1. Data'!J:J))</f>
        <v>0.4173228346</v>
      </c>
      <c r="K936" s="61">
        <f>('1. Data'!K933-MIN('1. Data'!K:K))/(MAX('1. Data'!K:K)-MIN('1. Data'!K:K))</f>
        <v>0.1916167665</v>
      </c>
      <c r="L936" s="61">
        <f>('1. Data'!L933-MIN('1. Data'!L:L))/(MAX('1. Data'!L:L)-MIN('1. Data'!L:L))</f>
        <v>0.2153846154</v>
      </c>
      <c r="M936" s="61">
        <f>('1. Data'!M933-MIN('1. Data'!M:M))/(MAX('1. Data'!M:M)-MIN('1. Data'!M:M))</f>
        <v>0.4</v>
      </c>
    </row>
    <row r="937" ht="15.75" customHeight="1">
      <c r="A937" s="60">
        <v>933.0</v>
      </c>
      <c r="B937" s="61">
        <f>('1. Data'!B934-MIN('1. Data'!B:B))/(MAX('1. Data'!B:B)-MIN('1. Data'!B:B))</f>
        <v>0.2654867257</v>
      </c>
      <c r="C937" s="61">
        <f>(MAX('1. Data'!C:C)-'1. Data'!C934)/(MAX('1. Data'!C:C)-MIN('1. Data'!C:C))</f>
        <v>0.8082191781</v>
      </c>
      <c r="D937" s="61">
        <f>('1. Data'!D934-MIN('1. Data'!D:D))/(MAX('1. Data'!D:D)-MIN('1. Data'!D:D))</f>
        <v>0.29</v>
      </c>
      <c r="E937" s="61">
        <f>('1. Data'!E934-MIN('1. Data'!E:E))/(MAX('1. Data'!E:E)-MIN('1. Data'!E:E))</f>
        <v>0.06849315068</v>
      </c>
      <c r="F937" s="61">
        <f>(MAX('1. Data'!F:F)-'1. Data'!F934)/(MAX('1. Data'!F:F)-MIN('1. Data'!F:F))</f>
        <v>0.8898163606</v>
      </c>
      <c r="G937" s="61">
        <f>(MAX('1. Data'!G:G)-'1. Data'!G934)/(MAX('1. Data'!G:G)-MIN('1. Data'!G:G))</f>
        <v>0.6056338028</v>
      </c>
      <c r="H937" s="61">
        <f>(MAX('1. Data'!H:H)-'1. Data'!H934)/(MAX('1. Data'!H:H)-MIN('1. Data'!H:H))</f>
        <v>0.7879858657</v>
      </c>
      <c r="I937" s="61">
        <f>(MAX('1. Data'!I:I)-'1. Data'!I934)/(MAX('1. Data'!I:I)-MIN('1. Data'!I:I))</f>
        <v>0.4838472834</v>
      </c>
      <c r="J937" s="61">
        <f>(MAX('1. Data'!J:J)-'1. Data'!J934)/(MAX('1. Data'!J:J)-MIN('1. Data'!J:J))</f>
        <v>0.4409448819</v>
      </c>
      <c r="K937" s="61">
        <f>('1. Data'!K934-MIN('1. Data'!K:K))/(MAX('1. Data'!K:K)-MIN('1. Data'!K:K))</f>
        <v>0.1556886228</v>
      </c>
      <c r="L937" s="61">
        <f>('1. Data'!L934-MIN('1. Data'!L:L))/(MAX('1. Data'!L:L)-MIN('1. Data'!L:L))</f>
        <v>0.1692307692</v>
      </c>
      <c r="M937" s="61">
        <f>('1. Data'!M934-MIN('1. Data'!M:M))/(MAX('1. Data'!M:M)-MIN('1. Data'!M:M))</f>
        <v>0.6</v>
      </c>
    </row>
    <row r="938" ht="15.75" customHeight="1">
      <c r="A938" s="60">
        <v>934.0</v>
      </c>
      <c r="B938" s="61">
        <f>('1. Data'!B935-MIN('1. Data'!B:B))/(MAX('1. Data'!B:B)-MIN('1. Data'!B:B))</f>
        <v>0.2477876106</v>
      </c>
      <c r="C938" s="61">
        <f>(MAX('1. Data'!C:C)-'1. Data'!C935)/(MAX('1. Data'!C:C)-MIN('1. Data'!C:C))</f>
        <v>0.6643835616</v>
      </c>
      <c r="D938" s="61">
        <f>('1. Data'!D935-MIN('1. Data'!D:D))/(MAX('1. Data'!D:D)-MIN('1. Data'!D:D))</f>
        <v>0.01</v>
      </c>
      <c r="E938" s="61">
        <f>('1. Data'!E935-MIN('1. Data'!E:E))/(MAX('1. Data'!E:E)-MIN('1. Data'!E:E))</f>
        <v>0.07534246575</v>
      </c>
      <c r="F938" s="61">
        <f>(MAX('1. Data'!F:F)-'1. Data'!F935)/(MAX('1. Data'!F:F)-MIN('1. Data'!F:F))</f>
        <v>0.8964941569</v>
      </c>
      <c r="G938" s="61">
        <f>(MAX('1. Data'!G:G)-'1. Data'!G935)/(MAX('1. Data'!G:G)-MIN('1. Data'!G:G))</f>
        <v>0.8309859155</v>
      </c>
      <c r="H938" s="61">
        <f>(MAX('1. Data'!H:H)-'1. Data'!H935)/(MAX('1. Data'!H:H)-MIN('1. Data'!H:H))</f>
        <v>0.8869257951</v>
      </c>
      <c r="I938" s="61">
        <f>(MAX('1. Data'!I:I)-'1. Data'!I935)/(MAX('1. Data'!I:I)-MIN('1. Data'!I:I))</f>
        <v>0.4559471366</v>
      </c>
      <c r="J938" s="61">
        <f>(MAX('1. Data'!J:J)-'1. Data'!J935)/(MAX('1. Data'!J:J)-MIN('1. Data'!J:J))</f>
        <v>0.4173228346</v>
      </c>
      <c r="K938" s="61">
        <f>('1. Data'!K935-MIN('1. Data'!K:K))/(MAX('1. Data'!K:K)-MIN('1. Data'!K:K))</f>
        <v>0.1916167665</v>
      </c>
      <c r="L938" s="61">
        <f>('1. Data'!L935-MIN('1. Data'!L:L))/(MAX('1. Data'!L:L)-MIN('1. Data'!L:L))</f>
        <v>0.2153846154</v>
      </c>
      <c r="M938" s="61">
        <f>('1. Data'!M935-MIN('1. Data'!M:M))/(MAX('1. Data'!M:M)-MIN('1. Data'!M:M))</f>
        <v>0.4</v>
      </c>
    </row>
    <row r="939" ht="15.75" customHeight="1">
      <c r="A939" s="60">
        <v>935.0</v>
      </c>
      <c r="B939" s="61">
        <f>('1. Data'!B936-MIN('1. Data'!B:B))/(MAX('1. Data'!B:B)-MIN('1. Data'!B:B))</f>
        <v>0.1769911504</v>
      </c>
      <c r="C939" s="61">
        <f>(MAX('1. Data'!C:C)-'1. Data'!C936)/(MAX('1. Data'!C:C)-MIN('1. Data'!C:C))</f>
        <v>0.6643835616</v>
      </c>
      <c r="D939" s="61">
        <f>('1. Data'!D936-MIN('1. Data'!D:D))/(MAX('1. Data'!D:D)-MIN('1. Data'!D:D))</f>
        <v>0.01</v>
      </c>
      <c r="E939" s="61">
        <f>('1. Data'!E936-MIN('1. Data'!E:E))/(MAX('1. Data'!E:E)-MIN('1. Data'!E:E))</f>
        <v>0.06849315068</v>
      </c>
      <c r="F939" s="61">
        <f>(MAX('1. Data'!F:F)-'1. Data'!F936)/(MAX('1. Data'!F:F)-MIN('1. Data'!F:F))</f>
        <v>0.8864774624</v>
      </c>
      <c r="G939" s="61">
        <f>(MAX('1. Data'!G:G)-'1. Data'!G936)/(MAX('1. Data'!G:G)-MIN('1. Data'!G:G))</f>
        <v>0.9014084507</v>
      </c>
      <c r="H939" s="61">
        <f>(MAX('1. Data'!H:H)-'1. Data'!H936)/(MAX('1. Data'!H:H)-MIN('1. Data'!H:H))</f>
        <v>0.9328621908</v>
      </c>
      <c r="I939" s="61">
        <f>(MAX('1. Data'!I:I)-'1. Data'!I936)/(MAX('1. Data'!I:I)-MIN('1. Data'!I:I))</f>
        <v>0.4574155653</v>
      </c>
      <c r="J939" s="61">
        <f>(MAX('1. Data'!J:J)-'1. Data'!J936)/(MAX('1. Data'!J:J)-MIN('1. Data'!J:J))</f>
        <v>0.2519685039</v>
      </c>
      <c r="K939" s="61">
        <f>('1. Data'!K936-MIN('1. Data'!K:K))/(MAX('1. Data'!K:K)-MIN('1. Data'!K:K))</f>
        <v>0.2395209581</v>
      </c>
      <c r="L939" s="61">
        <f>('1. Data'!L936-MIN('1. Data'!L:L))/(MAX('1. Data'!L:L)-MIN('1. Data'!L:L))</f>
        <v>0.3230769231</v>
      </c>
      <c r="M939" s="61">
        <f>('1. Data'!M936-MIN('1. Data'!M:M))/(MAX('1. Data'!M:M)-MIN('1. Data'!M:M))</f>
        <v>0.4</v>
      </c>
    </row>
    <row r="940" ht="15.75" customHeight="1">
      <c r="A940" s="60">
        <v>936.0</v>
      </c>
      <c r="B940" s="61">
        <f>('1. Data'!B937-MIN('1. Data'!B:B))/(MAX('1. Data'!B:B)-MIN('1. Data'!B:B))</f>
        <v>0.3716814159</v>
      </c>
      <c r="C940" s="61">
        <f>(MAX('1. Data'!C:C)-'1. Data'!C937)/(MAX('1. Data'!C:C)-MIN('1. Data'!C:C))</f>
        <v>0.8767123288</v>
      </c>
      <c r="D940" s="61">
        <f>('1. Data'!D937-MIN('1. Data'!D:D))/(MAX('1. Data'!D:D)-MIN('1. Data'!D:D))</f>
        <v>0.38</v>
      </c>
      <c r="E940" s="61">
        <f>('1. Data'!E937-MIN('1. Data'!E:E))/(MAX('1. Data'!E:E)-MIN('1. Data'!E:E))</f>
        <v>0.09589041096</v>
      </c>
      <c r="F940" s="61">
        <f>(MAX('1. Data'!F:F)-'1. Data'!F937)/(MAX('1. Data'!F:F)-MIN('1. Data'!F:F))</f>
        <v>0.9198664441</v>
      </c>
      <c r="G940" s="61">
        <f>(MAX('1. Data'!G:G)-'1. Data'!G937)/(MAX('1. Data'!G:G)-MIN('1. Data'!G:G))</f>
        <v>0.7464788732</v>
      </c>
      <c r="H940" s="61">
        <f>(MAX('1. Data'!H:H)-'1. Data'!H937)/(MAX('1. Data'!H:H)-MIN('1. Data'!H:H))</f>
        <v>0.7667844523</v>
      </c>
      <c r="I940" s="61">
        <f>(MAX('1. Data'!I:I)-'1. Data'!I937)/(MAX('1. Data'!I:I)-MIN('1. Data'!I:I))</f>
        <v>0.6064610866</v>
      </c>
      <c r="J940" s="61">
        <f>(MAX('1. Data'!J:J)-'1. Data'!J937)/(MAX('1. Data'!J:J)-MIN('1. Data'!J:J))</f>
        <v>0.4881889764</v>
      </c>
      <c r="K940" s="61">
        <f>('1. Data'!K937-MIN('1. Data'!K:K))/(MAX('1. Data'!K:K)-MIN('1. Data'!K:K))</f>
        <v>0.2335329341</v>
      </c>
      <c r="L940" s="61">
        <f>('1. Data'!L937-MIN('1. Data'!L:L))/(MAX('1. Data'!L:L)-MIN('1. Data'!L:L))</f>
        <v>0.5230769231</v>
      </c>
      <c r="M940" s="61">
        <f>('1. Data'!M937-MIN('1. Data'!M:M))/(MAX('1. Data'!M:M)-MIN('1. Data'!M:M))</f>
        <v>0.6</v>
      </c>
    </row>
    <row r="941" ht="15.75" customHeight="1">
      <c r="A941" s="60">
        <v>937.0</v>
      </c>
      <c r="B941" s="61">
        <f>('1. Data'!B938-MIN('1. Data'!B:B))/(MAX('1. Data'!B:B)-MIN('1. Data'!B:B))</f>
        <v>0.3716814159</v>
      </c>
      <c r="C941" s="61">
        <f>(MAX('1. Data'!C:C)-'1. Data'!C938)/(MAX('1. Data'!C:C)-MIN('1. Data'!C:C))</f>
        <v>0.8767123288</v>
      </c>
      <c r="D941" s="61">
        <f>('1. Data'!D938-MIN('1. Data'!D:D))/(MAX('1. Data'!D:D)-MIN('1. Data'!D:D))</f>
        <v>0.38</v>
      </c>
      <c r="E941" s="61">
        <f>('1. Data'!E938-MIN('1. Data'!E:E))/(MAX('1. Data'!E:E)-MIN('1. Data'!E:E))</f>
        <v>0.09589041096</v>
      </c>
      <c r="F941" s="61">
        <f>(MAX('1. Data'!F:F)-'1. Data'!F938)/(MAX('1. Data'!F:F)-MIN('1. Data'!F:F))</f>
        <v>0.9198664441</v>
      </c>
      <c r="G941" s="61">
        <f>(MAX('1. Data'!G:G)-'1. Data'!G938)/(MAX('1. Data'!G:G)-MIN('1. Data'!G:G))</f>
        <v>0.7464788732</v>
      </c>
      <c r="H941" s="61">
        <f>(MAX('1. Data'!H:H)-'1. Data'!H938)/(MAX('1. Data'!H:H)-MIN('1. Data'!H:H))</f>
        <v>0.7667844523</v>
      </c>
      <c r="I941" s="61">
        <f>(MAX('1. Data'!I:I)-'1. Data'!I938)/(MAX('1. Data'!I:I)-MIN('1. Data'!I:I))</f>
        <v>0.6064610866</v>
      </c>
      <c r="J941" s="61">
        <f>(MAX('1. Data'!J:J)-'1. Data'!J938)/(MAX('1. Data'!J:J)-MIN('1. Data'!J:J))</f>
        <v>0.4881889764</v>
      </c>
      <c r="K941" s="61">
        <f>('1. Data'!K938-MIN('1. Data'!K:K))/(MAX('1. Data'!K:K)-MIN('1. Data'!K:K))</f>
        <v>0.2335329341</v>
      </c>
      <c r="L941" s="61">
        <f>('1. Data'!L938-MIN('1. Data'!L:L))/(MAX('1. Data'!L:L)-MIN('1. Data'!L:L))</f>
        <v>0.5230769231</v>
      </c>
      <c r="M941" s="61">
        <f>('1. Data'!M938-MIN('1. Data'!M:M))/(MAX('1. Data'!M:M)-MIN('1. Data'!M:M))</f>
        <v>0.6</v>
      </c>
    </row>
    <row r="942" ht="15.75" customHeight="1">
      <c r="A942" s="60">
        <v>938.0</v>
      </c>
      <c r="B942" s="61">
        <f>('1. Data'!B939-MIN('1. Data'!B:B))/(MAX('1. Data'!B:B)-MIN('1. Data'!B:B))</f>
        <v>0.6548672566</v>
      </c>
      <c r="C942" s="61">
        <f>(MAX('1. Data'!C:C)-'1. Data'!C939)/(MAX('1. Data'!C:C)-MIN('1. Data'!C:C))</f>
        <v>0.6506849315</v>
      </c>
      <c r="D942" s="61">
        <f>('1. Data'!D939-MIN('1. Data'!D:D))/(MAX('1. Data'!D:D)-MIN('1. Data'!D:D))</f>
        <v>0.5</v>
      </c>
      <c r="E942" s="61">
        <f>('1. Data'!E939-MIN('1. Data'!E:E))/(MAX('1. Data'!E:E)-MIN('1. Data'!E:E))</f>
        <v>0.03424657534</v>
      </c>
      <c r="F942" s="61">
        <f>(MAX('1. Data'!F:F)-'1. Data'!F939)/(MAX('1. Data'!F:F)-MIN('1. Data'!F:F))</f>
        <v>0.9015025042</v>
      </c>
      <c r="G942" s="61">
        <f>(MAX('1. Data'!G:G)-'1. Data'!G939)/(MAX('1. Data'!G:G)-MIN('1. Data'!G:G))</f>
        <v>0.9295774648</v>
      </c>
      <c r="H942" s="61">
        <f>(MAX('1. Data'!H:H)-'1. Data'!H939)/(MAX('1. Data'!H:H)-MIN('1. Data'!H:H))</f>
        <v>0.9293286219</v>
      </c>
      <c r="I942" s="61">
        <f>(MAX('1. Data'!I:I)-'1. Data'!I939)/(MAX('1. Data'!I:I)-MIN('1. Data'!I:I))</f>
        <v>0.4243759178</v>
      </c>
      <c r="J942" s="61">
        <f>(MAX('1. Data'!J:J)-'1. Data'!J939)/(MAX('1. Data'!J:J)-MIN('1. Data'!J:J))</f>
        <v>0.7401574803</v>
      </c>
      <c r="K942" s="61">
        <f>('1. Data'!K939-MIN('1. Data'!K:K))/(MAX('1. Data'!K:K)-MIN('1. Data'!K:K))</f>
        <v>0.1616766467</v>
      </c>
      <c r="L942" s="61">
        <f>('1. Data'!L939-MIN('1. Data'!L:L))/(MAX('1. Data'!L:L)-MIN('1. Data'!L:L))</f>
        <v>0.3076923077</v>
      </c>
      <c r="M942" s="61">
        <f>('1. Data'!M939-MIN('1. Data'!M:M))/(MAX('1. Data'!M:M)-MIN('1. Data'!M:M))</f>
        <v>0.2</v>
      </c>
    </row>
    <row r="943" ht="15.75" customHeight="1">
      <c r="A943" s="60">
        <v>939.0</v>
      </c>
      <c r="B943" s="61">
        <f>('1. Data'!B940-MIN('1. Data'!B:B))/(MAX('1. Data'!B:B)-MIN('1. Data'!B:B))</f>
        <v>0.2300884956</v>
      </c>
      <c r="C943" s="61">
        <f>(MAX('1. Data'!C:C)-'1. Data'!C940)/(MAX('1. Data'!C:C)-MIN('1. Data'!C:C))</f>
        <v>0.8219178082</v>
      </c>
      <c r="D943" s="61">
        <f>('1. Data'!D940-MIN('1. Data'!D:D))/(MAX('1. Data'!D:D)-MIN('1. Data'!D:D))</f>
        <v>0.38</v>
      </c>
      <c r="E943" s="61">
        <f>('1. Data'!E940-MIN('1. Data'!E:E))/(MAX('1. Data'!E:E)-MIN('1. Data'!E:E))</f>
        <v>0.1301369863</v>
      </c>
      <c r="F943" s="61">
        <f>(MAX('1. Data'!F:F)-'1. Data'!F940)/(MAX('1. Data'!F:F)-MIN('1. Data'!F:F))</f>
        <v>0.9065108514</v>
      </c>
      <c r="G943" s="61">
        <f>(MAX('1. Data'!G:G)-'1. Data'!G940)/(MAX('1. Data'!G:G)-MIN('1. Data'!G:G))</f>
        <v>0.6901408451</v>
      </c>
      <c r="H943" s="61">
        <f>(MAX('1. Data'!H:H)-'1. Data'!H940)/(MAX('1. Data'!H:H)-MIN('1. Data'!H:H))</f>
        <v>0.8727915194</v>
      </c>
      <c r="I943" s="61">
        <f>(MAX('1. Data'!I:I)-'1. Data'!I940)/(MAX('1. Data'!I:I)-MIN('1. Data'!I:I))</f>
        <v>0.7437591777</v>
      </c>
      <c r="J943" s="61">
        <f>(MAX('1. Data'!J:J)-'1. Data'!J940)/(MAX('1. Data'!J:J)-MIN('1. Data'!J:J))</f>
        <v>0.5275590551</v>
      </c>
      <c r="K943" s="61">
        <f>('1. Data'!K940-MIN('1. Data'!K:K))/(MAX('1. Data'!K:K)-MIN('1. Data'!K:K))</f>
        <v>0.2335329341</v>
      </c>
      <c r="L943" s="61">
        <f>('1. Data'!L940-MIN('1. Data'!L:L))/(MAX('1. Data'!L:L)-MIN('1. Data'!L:L))</f>
        <v>0.6923076923</v>
      </c>
      <c r="M943" s="61">
        <f>('1. Data'!M940-MIN('1. Data'!M:M))/(MAX('1. Data'!M:M)-MIN('1. Data'!M:M))</f>
        <v>0.8</v>
      </c>
    </row>
    <row r="944" ht="15.75" customHeight="1">
      <c r="A944" s="60">
        <v>940.0</v>
      </c>
      <c r="B944" s="61">
        <f>('1. Data'!B941-MIN('1. Data'!B:B))/(MAX('1. Data'!B:B)-MIN('1. Data'!B:B))</f>
        <v>0.1415929204</v>
      </c>
      <c r="C944" s="61">
        <f>(MAX('1. Data'!C:C)-'1. Data'!C941)/(MAX('1. Data'!C:C)-MIN('1. Data'!C:C))</f>
        <v>0.7671232877</v>
      </c>
      <c r="D944" s="61">
        <f>('1. Data'!D941-MIN('1. Data'!D:D))/(MAX('1. Data'!D:D)-MIN('1. Data'!D:D))</f>
        <v>0.17</v>
      </c>
      <c r="E944" s="61">
        <f>('1. Data'!E941-MIN('1. Data'!E:E))/(MAX('1. Data'!E:E)-MIN('1. Data'!E:E))</f>
        <v>0.04794520548</v>
      </c>
      <c r="F944" s="61">
        <f>(MAX('1. Data'!F:F)-'1. Data'!F941)/(MAX('1. Data'!F:F)-MIN('1. Data'!F:F))</f>
        <v>0.898163606</v>
      </c>
      <c r="G944" s="61">
        <f>(MAX('1. Data'!G:G)-'1. Data'!G941)/(MAX('1. Data'!G:G)-MIN('1. Data'!G:G))</f>
        <v>0.9154929577</v>
      </c>
      <c r="H944" s="61">
        <f>(MAX('1. Data'!H:H)-'1. Data'!H941)/(MAX('1. Data'!H:H)-MIN('1. Data'!H:H))</f>
        <v>0.9823321555</v>
      </c>
      <c r="I944" s="61">
        <f>(MAX('1. Data'!I:I)-'1. Data'!I941)/(MAX('1. Data'!I:I)-MIN('1. Data'!I:I))</f>
        <v>0.6930983847</v>
      </c>
      <c r="J944" s="61">
        <f>(MAX('1. Data'!J:J)-'1. Data'!J941)/(MAX('1. Data'!J:J)-MIN('1. Data'!J:J))</f>
        <v>0.3149606299</v>
      </c>
      <c r="K944" s="61">
        <f>('1. Data'!K941-MIN('1. Data'!K:K))/(MAX('1. Data'!K:K)-MIN('1. Data'!K:K))</f>
        <v>0.125748503</v>
      </c>
      <c r="L944" s="61">
        <f>('1. Data'!L941-MIN('1. Data'!L:L))/(MAX('1. Data'!L:L)-MIN('1. Data'!L:L))</f>
        <v>0.4615384615</v>
      </c>
      <c r="M944" s="61">
        <f>('1. Data'!M941-MIN('1. Data'!M:M))/(MAX('1. Data'!M:M)-MIN('1. Data'!M:M))</f>
        <v>0.4</v>
      </c>
    </row>
    <row r="945" ht="15.75" customHeight="1">
      <c r="A945" s="60">
        <v>941.0</v>
      </c>
      <c r="B945" s="61">
        <f>('1. Data'!B942-MIN('1. Data'!B:B))/(MAX('1. Data'!B:B)-MIN('1. Data'!B:B))</f>
        <v>0.4424778761</v>
      </c>
      <c r="C945" s="61">
        <f>(MAX('1. Data'!C:C)-'1. Data'!C942)/(MAX('1. Data'!C:C)-MIN('1. Data'!C:C))</f>
        <v>0.8561643836</v>
      </c>
      <c r="D945" s="61">
        <f>('1. Data'!D942-MIN('1. Data'!D:D))/(MAX('1. Data'!D:D)-MIN('1. Data'!D:D))</f>
        <v>0.52</v>
      </c>
      <c r="E945" s="61">
        <f>('1. Data'!E942-MIN('1. Data'!E:E))/(MAX('1. Data'!E:E)-MIN('1. Data'!E:E))</f>
        <v>0.08904109589</v>
      </c>
      <c r="F945" s="61">
        <f>(MAX('1. Data'!F:F)-'1. Data'!F942)/(MAX('1. Data'!F:F)-MIN('1. Data'!F:F))</f>
        <v>0.8964941569</v>
      </c>
      <c r="G945" s="61">
        <f>(MAX('1. Data'!G:G)-'1. Data'!G942)/(MAX('1. Data'!G:G)-MIN('1. Data'!G:G))</f>
        <v>0.8309859155</v>
      </c>
      <c r="H945" s="61">
        <f>(MAX('1. Data'!H:H)-'1. Data'!H942)/(MAX('1. Data'!H:H)-MIN('1. Data'!H:H))</f>
        <v>0.9328621908</v>
      </c>
      <c r="I945" s="61">
        <f>(MAX('1. Data'!I:I)-'1. Data'!I942)/(MAX('1. Data'!I:I)-MIN('1. Data'!I:I))</f>
        <v>0.6314243759</v>
      </c>
      <c r="J945" s="61">
        <f>(MAX('1. Data'!J:J)-'1. Data'!J942)/(MAX('1. Data'!J:J)-MIN('1. Data'!J:J))</f>
        <v>0.5118110236</v>
      </c>
      <c r="K945" s="61">
        <f>('1. Data'!K942-MIN('1. Data'!K:K))/(MAX('1. Data'!K:K)-MIN('1. Data'!K:K))</f>
        <v>0.2574850299</v>
      </c>
      <c r="L945" s="61">
        <f>('1. Data'!L942-MIN('1. Data'!L:L))/(MAX('1. Data'!L:L)-MIN('1. Data'!L:L))</f>
        <v>0.6153846154</v>
      </c>
      <c r="M945" s="61">
        <f>('1. Data'!M942-MIN('1. Data'!M:M))/(MAX('1. Data'!M:M)-MIN('1. Data'!M:M))</f>
        <v>0.8</v>
      </c>
    </row>
    <row r="946" ht="15.75" customHeight="1">
      <c r="A946" s="60">
        <v>942.0</v>
      </c>
      <c r="B946" s="61">
        <f>('1. Data'!B943-MIN('1. Data'!B:B))/(MAX('1. Data'!B:B)-MIN('1. Data'!B:B))</f>
        <v>0.4690265487</v>
      </c>
      <c r="C946" s="61">
        <f>(MAX('1. Data'!C:C)-'1. Data'!C943)/(MAX('1. Data'!C:C)-MIN('1. Data'!C:C))</f>
        <v>0.897260274</v>
      </c>
      <c r="D946" s="61">
        <f>('1. Data'!D943-MIN('1. Data'!D:D))/(MAX('1. Data'!D:D)-MIN('1. Data'!D:D))</f>
        <v>0.49</v>
      </c>
      <c r="E946" s="61">
        <f>('1. Data'!E943-MIN('1. Data'!E:E))/(MAX('1. Data'!E:E)-MIN('1. Data'!E:E))</f>
        <v>0.2808219178</v>
      </c>
      <c r="F946" s="61">
        <f>(MAX('1. Data'!F:F)-'1. Data'!F943)/(MAX('1. Data'!F:F)-MIN('1. Data'!F:F))</f>
        <v>0.8831385643</v>
      </c>
      <c r="G946" s="61">
        <f>(MAX('1. Data'!G:G)-'1. Data'!G943)/(MAX('1. Data'!G:G)-MIN('1. Data'!G:G))</f>
        <v>0.8873239437</v>
      </c>
      <c r="H946" s="61">
        <f>(MAX('1. Data'!H:H)-'1. Data'!H943)/(MAX('1. Data'!H:H)-MIN('1. Data'!H:H))</f>
        <v>0.961130742</v>
      </c>
      <c r="I946" s="61">
        <f>(MAX('1. Data'!I:I)-'1. Data'!I943)/(MAX('1. Data'!I:I)-MIN('1. Data'!I:I))</f>
        <v>0.6497797357</v>
      </c>
      <c r="J946" s="61">
        <f>(MAX('1. Data'!J:J)-'1. Data'!J943)/(MAX('1. Data'!J:J)-MIN('1. Data'!J:J))</f>
        <v>0.6456692913</v>
      </c>
      <c r="K946" s="61">
        <f>('1. Data'!K943-MIN('1. Data'!K:K))/(MAX('1. Data'!K:K)-MIN('1. Data'!K:K))</f>
        <v>0.1137724551</v>
      </c>
      <c r="L946" s="61">
        <f>('1. Data'!L943-MIN('1. Data'!L:L))/(MAX('1. Data'!L:L)-MIN('1. Data'!L:L))</f>
        <v>0.6307692308</v>
      </c>
      <c r="M946" s="61">
        <f>('1. Data'!M943-MIN('1. Data'!M:M))/(MAX('1. Data'!M:M)-MIN('1. Data'!M:M))</f>
        <v>0.8</v>
      </c>
    </row>
    <row r="947" ht="15.75" customHeight="1">
      <c r="A947" s="60">
        <v>943.0</v>
      </c>
      <c r="B947" s="61">
        <f>('1. Data'!B944-MIN('1. Data'!B:B))/(MAX('1. Data'!B:B)-MIN('1. Data'!B:B))</f>
        <v>0.4867256637</v>
      </c>
      <c r="C947" s="61">
        <f>(MAX('1. Data'!C:C)-'1. Data'!C944)/(MAX('1. Data'!C:C)-MIN('1. Data'!C:C))</f>
        <v>0.7876712329</v>
      </c>
      <c r="D947" s="61">
        <f>('1. Data'!D944-MIN('1. Data'!D:D))/(MAX('1. Data'!D:D)-MIN('1. Data'!D:D))</f>
        <v>0.4</v>
      </c>
      <c r="E947" s="61">
        <f>('1. Data'!E944-MIN('1. Data'!E:E))/(MAX('1. Data'!E:E)-MIN('1. Data'!E:E))</f>
        <v>0.1164383562</v>
      </c>
      <c r="F947" s="61">
        <f>(MAX('1. Data'!F:F)-'1. Data'!F944)/(MAX('1. Data'!F:F)-MIN('1. Data'!F:F))</f>
        <v>0.8664440735</v>
      </c>
      <c r="G947" s="61">
        <f>(MAX('1. Data'!G:G)-'1. Data'!G944)/(MAX('1. Data'!G:G)-MIN('1. Data'!G:G))</f>
        <v>0.8309859155</v>
      </c>
      <c r="H947" s="61">
        <f>(MAX('1. Data'!H:H)-'1. Data'!H944)/(MAX('1. Data'!H:H)-MIN('1. Data'!H:H))</f>
        <v>0.8374558304</v>
      </c>
      <c r="I947" s="61">
        <f>(MAX('1. Data'!I:I)-'1. Data'!I944)/(MAX('1. Data'!I:I)-MIN('1. Data'!I:I))</f>
        <v>0.392804699</v>
      </c>
      <c r="J947" s="61">
        <f>(MAX('1. Data'!J:J)-'1. Data'!J944)/(MAX('1. Data'!J:J)-MIN('1. Data'!J:J))</f>
        <v>0.6220472441</v>
      </c>
      <c r="K947" s="61">
        <f>('1. Data'!K944-MIN('1. Data'!K:K))/(MAX('1. Data'!K:K)-MIN('1. Data'!K:K))</f>
        <v>0.1856287425</v>
      </c>
      <c r="L947" s="61">
        <f>('1. Data'!L944-MIN('1. Data'!L:L))/(MAX('1. Data'!L:L)-MIN('1. Data'!L:L))</f>
        <v>0.2461538462</v>
      </c>
      <c r="M947" s="61">
        <f>('1. Data'!M944-MIN('1. Data'!M:M))/(MAX('1. Data'!M:M)-MIN('1. Data'!M:M))</f>
        <v>0.8</v>
      </c>
    </row>
    <row r="948" ht="15.75" customHeight="1">
      <c r="A948" s="60">
        <v>944.0</v>
      </c>
      <c r="B948" s="61">
        <f>('1. Data'!B945-MIN('1. Data'!B:B))/(MAX('1. Data'!B:B)-MIN('1. Data'!B:B))</f>
        <v>0.4601769912</v>
      </c>
      <c r="C948" s="61">
        <f>(MAX('1. Data'!C:C)-'1. Data'!C945)/(MAX('1. Data'!C:C)-MIN('1. Data'!C:C))</f>
        <v>0.7397260274</v>
      </c>
      <c r="D948" s="61">
        <f>('1. Data'!D945-MIN('1. Data'!D:D))/(MAX('1. Data'!D:D)-MIN('1. Data'!D:D))</f>
        <v>0.34</v>
      </c>
      <c r="E948" s="61">
        <f>('1. Data'!E945-MIN('1. Data'!E:E))/(MAX('1. Data'!E:E)-MIN('1. Data'!E:E))</f>
        <v>0.09589041096</v>
      </c>
      <c r="F948" s="61">
        <f>(MAX('1. Data'!F:F)-'1. Data'!F945)/(MAX('1. Data'!F:F)-MIN('1. Data'!F:F))</f>
        <v>0.8631051753</v>
      </c>
      <c r="G948" s="61">
        <f>(MAX('1. Data'!G:G)-'1. Data'!G945)/(MAX('1. Data'!G:G)-MIN('1. Data'!G:G))</f>
        <v>0.8732394366</v>
      </c>
      <c r="H948" s="61">
        <f>(MAX('1. Data'!H:H)-'1. Data'!H945)/(MAX('1. Data'!H:H)-MIN('1. Data'!H:H))</f>
        <v>0.8621908127</v>
      </c>
      <c r="I948" s="61">
        <f>(MAX('1. Data'!I:I)-'1. Data'!I945)/(MAX('1. Data'!I:I)-MIN('1. Data'!I:I))</f>
        <v>0.3707782673</v>
      </c>
      <c r="J948" s="61">
        <f>(MAX('1. Data'!J:J)-'1. Data'!J945)/(MAX('1. Data'!J:J)-MIN('1. Data'!J:J))</f>
        <v>0.6062992126</v>
      </c>
      <c r="K948" s="61">
        <f>('1. Data'!K945-MIN('1. Data'!K:K))/(MAX('1. Data'!K:K)-MIN('1. Data'!K:K))</f>
        <v>0.1616766467</v>
      </c>
      <c r="L948" s="61">
        <f>('1. Data'!L945-MIN('1. Data'!L:L))/(MAX('1. Data'!L:L)-MIN('1. Data'!L:L))</f>
        <v>0.2</v>
      </c>
      <c r="M948" s="61">
        <f>('1. Data'!M945-MIN('1. Data'!M:M))/(MAX('1. Data'!M:M)-MIN('1. Data'!M:M))</f>
        <v>0.8</v>
      </c>
    </row>
    <row r="949" ht="15.75" customHeight="1">
      <c r="A949" s="60">
        <v>945.0</v>
      </c>
      <c r="B949" s="61">
        <f>('1. Data'!B946-MIN('1. Data'!B:B))/(MAX('1. Data'!B:B)-MIN('1. Data'!B:B))</f>
        <v>0.3274336283</v>
      </c>
      <c r="C949" s="61">
        <f>(MAX('1. Data'!C:C)-'1. Data'!C946)/(MAX('1. Data'!C:C)-MIN('1. Data'!C:C))</f>
        <v>0.8767123288</v>
      </c>
      <c r="D949" s="61">
        <f>('1. Data'!D946-MIN('1. Data'!D:D))/(MAX('1. Data'!D:D)-MIN('1. Data'!D:D))</f>
        <v>0.49</v>
      </c>
      <c r="E949" s="61">
        <f>('1. Data'!E946-MIN('1. Data'!E:E))/(MAX('1. Data'!E:E)-MIN('1. Data'!E:E))</f>
        <v>0.198630137</v>
      </c>
      <c r="F949" s="61">
        <f>(MAX('1. Data'!F:F)-'1. Data'!F946)/(MAX('1. Data'!F:F)-MIN('1. Data'!F:F))</f>
        <v>0.8697829716</v>
      </c>
      <c r="G949" s="61">
        <f>(MAX('1. Data'!G:G)-'1. Data'!G946)/(MAX('1. Data'!G:G)-MIN('1. Data'!G:G))</f>
        <v>0.8591549296</v>
      </c>
      <c r="H949" s="61">
        <f>(MAX('1. Data'!H:H)-'1. Data'!H946)/(MAX('1. Data'!H:H)-MIN('1. Data'!H:H))</f>
        <v>0.9363957597</v>
      </c>
      <c r="I949" s="61">
        <f>(MAX('1. Data'!I:I)-'1. Data'!I946)/(MAX('1. Data'!I:I)-MIN('1. Data'!I:I))</f>
        <v>0.6395007342</v>
      </c>
      <c r="J949" s="61">
        <f>(MAX('1. Data'!J:J)-'1. Data'!J946)/(MAX('1. Data'!J:J)-MIN('1. Data'!J:J))</f>
        <v>0.5826771654</v>
      </c>
      <c r="K949" s="61">
        <f>('1. Data'!K946-MIN('1. Data'!K:K))/(MAX('1. Data'!K:K)-MIN('1. Data'!K:K))</f>
        <v>0.1856287425</v>
      </c>
      <c r="L949" s="61">
        <f>('1. Data'!L946-MIN('1. Data'!L:L))/(MAX('1. Data'!L:L)-MIN('1. Data'!L:L))</f>
        <v>0.5692307692</v>
      </c>
      <c r="M949" s="61">
        <f>('1. Data'!M946-MIN('1. Data'!M:M))/(MAX('1. Data'!M:M)-MIN('1. Data'!M:M))</f>
        <v>0.8</v>
      </c>
    </row>
    <row r="950" ht="15.75" customHeight="1">
      <c r="A950" s="60">
        <v>946.0</v>
      </c>
      <c r="B950" s="61">
        <f>('1. Data'!B947-MIN('1. Data'!B:B))/(MAX('1. Data'!B:B)-MIN('1. Data'!B:B))</f>
        <v>0.4955752212</v>
      </c>
      <c r="C950" s="61">
        <f>(MAX('1. Data'!C:C)-'1. Data'!C947)/(MAX('1. Data'!C:C)-MIN('1. Data'!C:C))</f>
        <v>0.7808219178</v>
      </c>
      <c r="D950" s="61">
        <f>('1. Data'!D947-MIN('1. Data'!D:D))/(MAX('1. Data'!D:D)-MIN('1. Data'!D:D))</f>
        <v>0.42</v>
      </c>
      <c r="E950" s="61">
        <f>('1. Data'!E947-MIN('1. Data'!E:E))/(MAX('1. Data'!E:E)-MIN('1. Data'!E:E))</f>
        <v>0.07534246575</v>
      </c>
      <c r="F950" s="61">
        <f>(MAX('1. Data'!F:F)-'1. Data'!F947)/(MAX('1. Data'!F:F)-MIN('1. Data'!F:F))</f>
        <v>0.9015025042</v>
      </c>
      <c r="G950" s="61">
        <f>(MAX('1. Data'!G:G)-'1. Data'!G947)/(MAX('1. Data'!G:G)-MIN('1. Data'!G:G))</f>
        <v>0.9154929577</v>
      </c>
      <c r="H950" s="61">
        <f>(MAX('1. Data'!H:H)-'1. Data'!H947)/(MAX('1. Data'!H:H)-MIN('1. Data'!H:H))</f>
        <v>0.9505300353</v>
      </c>
      <c r="I950" s="61">
        <f>(MAX('1. Data'!I:I)-'1. Data'!I947)/(MAX('1. Data'!I:I)-MIN('1. Data'!I:I))</f>
        <v>0.5895741557</v>
      </c>
      <c r="J950" s="61">
        <f>(MAX('1. Data'!J:J)-'1. Data'!J947)/(MAX('1. Data'!J:J)-MIN('1. Data'!J:J))</f>
        <v>0.6850393701</v>
      </c>
      <c r="K950" s="61">
        <f>('1. Data'!K947-MIN('1. Data'!K:K))/(MAX('1. Data'!K:K)-MIN('1. Data'!K:K))</f>
        <v>0.2754491018</v>
      </c>
      <c r="L950" s="61">
        <f>('1. Data'!L947-MIN('1. Data'!L:L))/(MAX('1. Data'!L:L)-MIN('1. Data'!L:L))</f>
        <v>0.4153846154</v>
      </c>
      <c r="M950" s="61">
        <f>('1. Data'!M947-MIN('1. Data'!M:M))/(MAX('1. Data'!M:M)-MIN('1. Data'!M:M))</f>
        <v>0.8</v>
      </c>
    </row>
    <row r="951" ht="15.75" customHeight="1">
      <c r="A951" s="60">
        <v>947.0</v>
      </c>
      <c r="B951" s="61">
        <f>('1. Data'!B948-MIN('1. Data'!B:B))/(MAX('1. Data'!B:B)-MIN('1. Data'!B:B))</f>
        <v>0.4955752212</v>
      </c>
      <c r="C951" s="61">
        <f>(MAX('1. Data'!C:C)-'1. Data'!C948)/(MAX('1. Data'!C:C)-MIN('1. Data'!C:C))</f>
        <v>0.7808219178</v>
      </c>
      <c r="D951" s="61">
        <f>('1. Data'!D948-MIN('1. Data'!D:D))/(MAX('1. Data'!D:D)-MIN('1. Data'!D:D))</f>
        <v>0.58</v>
      </c>
      <c r="E951" s="61">
        <f>('1. Data'!E948-MIN('1. Data'!E:E))/(MAX('1. Data'!E:E)-MIN('1. Data'!E:E))</f>
        <v>0.2191780822</v>
      </c>
      <c r="F951" s="61">
        <f>(MAX('1. Data'!F:F)-'1. Data'!F948)/(MAX('1. Data'!F:F)-MIN('1. Data'!F:F))</f>
        <v>0.8664440735</v>
      </c>
      <c r="G951" s="61">
        <f>(MAX('1. Data'!G:G)-'1. Data'!G948)/(MAX('1. Data'!G:G)-MIN('1. Data'!G:G))</f>
        <v>0.8591549296</v>
      </c>
      <c r="H951" s="61">
        <f>(MAX('1. Data'!H:H)-'1. Data'!H948)/(MAX('1. Data'!H:H)-MIN('1. Data'!H:H))</f>
        <v>0.9363957597</v>
      </c>
      <c r="I951" s="61">
        <f>(MAX('1. Data'!I:I)-'1. Data'!I948)/(MAX('1. Data'!I:I)-MIN('1. Data'!I:I))</f>
        <v>0.4581497797</v>
      </c>
      <c r="J951" s="61">
        <f>(MAX('1. Data'!J:J)-'1. Data'!J948)/(MAX('1. Data'!J:J)-MIN('1. Data'!J:J))</f>
        <v>0.5669291339</v>
      </c>
      <c r="K951" s="61">
        <f>('1. Data'!K948-MIN('1. Data'!K:K))/(MAX('1. Data'!K:K)-MIN('1. Data'!K:K))</f>
        <v>0.3952095808</v>
      </c>
      <c r="L951" s="61">
        <f>('1. Data'!L948-MIN('1. Data'!L:L))/(MAX('1. Data'!L:L)-MIN('1. Data'!L:L))</f>
        <v>0.5538461538</v>
      </c>
      <c r="M951" s="61">
        <f>('1. Data'!M948-MIN('1. Data'!M:M))/(MAX('1. Data'!M:M)-MIN('1. Data'!M:M))</f>
        <v>0.8</v>
      </c>
    </row>
    <row r="952" ht="15.75" customHeight="1">
      <c r="A952" s="60">
        <v>948.0</v>
      </c>
      <c r="B952" s="61">
        <f>('1. Data'!B949-MIN('1. Data'!B:B))/(MAX('1. Data'!B:B)-MIN('1. Data'!B:B))</f>
        <v>0.3274336283</v>
      </c>
      <c r="C952" s="61">
        <f>(MAX('1. Data'!C:C)-'1. Data'!C949)/(MAX('1. Data'!C:C)-MIN('1. Data'!C:C))</f>
        <v>0.8904109589</v>
      </c>
      <c r="D952" s="61">
        <f>('1. Data'!D949-MIN('1. Data'!D:D))/(MAX('1. Data'!D:D)-MIN('1. Data'!D:D))</f>
        <v>0.48</v>
      </c>
      <c r="E952" s="61">
        <f>('1. Data'!E949-MIN('1. Data'!E:E))/(MAX('1. Data'!E:E)-MIN('1. Data'!E:E))</f>
        <v>0.08219178082</v>
      </c>
      <c r="F952" s="61">
        <f>(MAX('1. Data'!F:F)-'1. Data'!F949)/(MAX('1. Data'!F:F)-MIN('1. Data'!F:F))</f>
        <v>0.8647746244</v>
      </c>
      <c r="G952" s="61">
        <f>(MAX('1. Data'!G:G)-'1. Data'!G949)/(MAX('1. Data'!G:G)-MIN('1. Data'!G:G))</f>
        <v>0.9295774648</v>
      </c>
      <c r="H952" s="61">
        <f>(MAX('1. Data'!H:H)-'1. Data'!H949)/(MAX('1. Data'!H:H)-MIN('1. Data'!H:H))</f>
        <v>0.9787985866</v>
      </c>
      <c r="I952" s="61">
        <f>(MAX('1. Data'!I:I)-'1. Data'!I949)/(MAX('1. Data'!I:I)-MIN('1. Data'!I:I))</f>
        <v>0.7055800294</v>
      </c>
      <c r="J952" s="61">
        <f>(MAX('1. Data'!J:J)-'1. Data'!J949)/(MAX('1. Data'!J:J)-MIN('1. Data'!J:J))</f>
        <v>0.5905511811</v>
      </c>
      <c r="K952" s="61">
        <f>('1. Data'!K949-MIN('1. Data'!K:K))/(MAX('1. Data'!K:K)-MIN('1. Data'!K:K))</f>
        <v>0.1736526946</v>
      </c>
      <c r="L952" s="61">
        <f>('1. Data'!L949-MIN('1. Data'!L:L))/(MAX('1. Data'!L:L)-MIN('1. Data'!L:L))</f>
        <v>0.6153846154</v>
      </c>
      <c r="M952" s="61">
        <f>('1. Data'!M949-MIN('1. Data'!M:M))/(MAX('1. Data'!M:M)-MIN('1. Data'!M:M))</f>
        <v>0.8</v>
      </c>
    </row>
    <row r="953" ht="15.75" customHeight="1">
      <c r="A953" s="60">
        <v>949.0</v>
      </c>
      <c r="B953" s="61">
        <f>('1. Data'!B950-MIN('1. Data'!B:B))/(MAX('1. Data'!B:B)-MIN('1. Data'!B:B))</f>
        <v>0.3805309735</v>
      </c>
      <c r="C953" s="61">
        <f>(MAX('1. Data'!C:C)-'1. Data'!C950)/(MAX('1. Data'!C:C)-MIN('1. Data'!C:C))</f>
        <v>1</v>
      </c>
      <c r="D953" s="61">
        <f>('1. Data'!D950-MIN('1. Data'!D:D))/(MAX('1. Data'!D:D)-MIN('1. Data'!D:D))</f>
        <v>0.45</v>
      </c>
      <c r="E953" s="61">
        <f>('1. Data'!E950-MIN('1. Data'!E:E))/(MAX('1. Data'!E:E)-MIN('1. Data'!E:E))</f>
        <v>0.06164383562</v>
      </c>
      <c r="F953" s="61">
        <f>(MAX('1. Data'!F:F)-'1. Data'!F950)/(MAX('1. Data'!F:F)-MIN('1. Data'!F:F))</f>
        <v>0.8948247078</v>
      </c>
      <c r="G953" s="61">
        <f>(MAX('1. Data'!G:G)-'1. Data'!G950)/(MAX('1. Data'!G:G)-MIN('1. Data'!G:G))</f>
        <v>0.8732394366</v>
      </c>
      <c r="H953" s="61">
        <f>(MAX('1. Data'!H:H)-'1. Data'!H950)/(MAX('1. Data'!H:H)-MIN('1. Data'!H:H))</f>
        <v>0.9469964664</v>
      </c>
      <c r="I953" s="61">
        <f>(MAX('1. Data'!I:I)-'1. Data'!I950)/(MAX('1. Data'!I:I)-MIN('1. Data'!I:I))</f>
        <v>0.5998531571</v>
      </c>
      <c r="J953" s="61">
        <f>(MAX('1. Data'!J:J)-'1. Data'!J950)/(MAX('1. Data'!J:J)-MIN('1. Data'!J:J))</f>
        <v>0.4724409449</v>
      </c>
      <c r="K953" s="61">
        <f>('1. Data'!K950-MIN('1. Data'!K:K))/(MAX('1. Data'!K:K)-MIN('1. Data'!K:K))</f>
        <v>0.2574850299</v>
      </c>
      <c r="L953" s="61">
        <f>('1. Data'!L950-MIN('1. Data'!L:L))/(MAX('1. Data'!L:L)-MIN('1. Data'!L:L))</f>
        <v>0.5384615385</v>
      </c>
      <c r="M953" s="61">
        <f>('1. Data'!M950-MIN('1. Data'!M:M))/(MAX('1. Data'!M:M)-MIN('1. Data'!M:M))</f>
        <v>0.8</v>
      </c>
    </row>
    <row r="954" ht="15.75" customHeight="1">
      <c r="A954" s="60">
        <v>950.0</v>
      </c>
      <c r="B954" s="61">
        <f>('1. Data'!B951-MIN('1. Data'!B:B))/(MAX('1. Data'!B:B)-MIN('1. Data'!B:B))</f>
        <v>0.3805309735</v>
      </c>
      <c r="C954" s="61">
        <f>(MAX('1. Data'!C:C)-'1. Data'!C951)/(MAX('1. Data'!C:C)-MIN('1. Data'!C:C))</f>
        <v>1</v>
      </c>
      <c r="D954" s="61">
        <f>('1. Data'!D951-MIN('1. Data'!D:D))/(MAX('1. Data'!D:D)-MIN('1. Data'!D:D))</f>
        <v>0.45</v>
      </c>
      <c r="E954" s="61">
        <f>('1. Data'!E951-MIN('1. Data'!E:E))/(MAX('1. Data'!E:E)-MIN('1. Data'!E:E))</f>
        <v>0.06164383562</v>
      </c>
      <c r="F954" s="61">
        <f>(MAX('1. Data'!F:F)-'1. Data'!F951)/(MAX('1. Data'!F:F)-MIN('1. Data'!F:F))</f>
        <v>0.8948247078</v>
      </c>
      <c r="G954" s="61">
        <f>(MAX('1. Data'!G:G)-'1. Data'!G951)/(MAX('1. Data'!G:G)-MIN('1. Data'!G:G))</f>
        <v>0.8732394366</v>
      </c>
      <c r="H954" s="61">
        <f>(MAX('1. Data'!H:H)-'1. Data'!H951)/(MAX('1. Data'!H:H)-MIN('1. Data'!H:H))</f>
        <v>0.9469964664</v>
      </c>
      <c r="I954" s="61">
        <f>(MAX('1. Data'!I:I)-'1. Data'!I951)/(MAX('1. Data'!I:I)-MIN('1. Data'!I:I))</f>
        <v>0.5998531571</v>
      </c>
      <c r="J954" s="61">
        <f>(MAX('1. Data'!J:J)-'1. Data'!J951)/(MAX('1. Data'!J:J)-MIN('1. Data'!J:J))</f>
        <v>0.4724409449</v>
      </c>
      <c r="K954" s="61">
        <f>('1. Data'!K951-MIN('1. Data'!K:K))/(MAX('1. Data'!K:K)-MIN('1. Data'!K:K))</f>
        <v>0.2574850299</v>
      </c>
      <c r="L954" s="61">
        <f>('1. Data'!L951-MIN('1. Data'!L:L))/(MAX('1. Data'!L:L)-MIN('1. Data'!L:L))</f>
        <v>0.5384615385</v>
      </c>
      <c r="M954" s="61">
        <f>('1. Data'!M951-MIN('1. Data'!M:M))/(MAX('1. Data'!M:M)-MIN('1. Data'!M:M))</f>
        <v>0.8</v>
      </c>
    </row>
    <row r="955" ht="15.75" customHeight="1">
      <c r="A955" s="60">
        <v>951.0</v>
      </c>
      <c r="B955" s="61">
        <f>('1. Data'!B952-MIN('1. Data'!B:B))/(MAX('1. Data'!B:B)-MIN('1. Data'!B:B))</f>
        <v>0.3805309735</v>
      </c>
      <c r="C955" s="61">
        <f>(MAX('1. Data'!C:C)-'1. Data'!C952)/(MAX('1. Data'!C:C)-MIN('1. Data'!C:C))</f>
        <v>1</v>
      </c>
      <c r="D955" s="61">
        <f>('1. Data'!D952-MIN('1. Data'!D:D))/(MAX('1. Data'!D:D)-MIN('1. Data'!D:D))</f>
        <v>0.45</v>
      </c>
      <c r="E955" s="61">
        <f>('1. Data'!E952-MIN('1. Data'!E:E))/(MAX('1. Data'!E:E)-MIN('1. Data'!E:E))</f>
        <v>0.06164383562</v>
      </c>
      <c r="F955" s="61">
        <f>(MAX('1. Data'!F:F)-'1. Data'!F952)/(MAX('1. Data'!F:F)-MIN('1. Data'!F:F))</f>
        <v>0.8948247078</v>
      </c>
      <c r="G955" s="61">
        <f>(MAX('1. Data'!G:G)-'1. Data'!G952)/(MAX('1. Data'!G:G)-MIN('1. Data'!G:G))</f>
        <v>0.8732394366</v>
      </c>
      <c r="H955" s="61">
        <f>(MAX('1. Data'!H:H)-'1. Data'!H952)/(MAX('1. Data'!H:H)-MIN('1. Data'!H:H))</f>
        <v>0.9469964664</v>
      </c>
      <c r="I955" s="61">
        <f>(MAX('1. Data'!I:I)-'1. Data'!I952)/(MAX('1. Data'!I:I)-MIN('1. Data'!I:I))</f>
        <v>0.5998531571</v>
      </c>
      <c r="J955" s="61">
        <f>(MAX('1. Data'!J:J)-'1. Data'!J952)/(MAX('1. Data'!J:J)-MIN('1. Data'!J:J))</f>
        <v>0.4724409449</v>
      </c>
      <c r="K955" s="61">
        <f>('1. Data'!K952-MIN('1. Data'!K:K))/(MAX('1. Data'!K:K)-MIN('1. Data'!K:K))</f>
        <v>0.2574850299</v>
      </c>
      <c r="L955" s="61">
        <f>('1. Data'!L952-MIN('1. Data'!L:L))/(MAX('1. Data'!L:L)-MIN('1. Data'!L:L))</f>
        <v>0.5384615385</v>
      </c>
      <c r="M955" s="61">
        <f>('1. Data'!M952-MIN('1. Data'!M:M))/(MAX('1. Data'!M:M)-MIN('1. Data'!M:M))</f>
        <v>0.8</v>
      </c>
    </row>
    <row r="956" ht="15.75" customHeight="1">
      <c r="A956" s="60">
        <v>952.0</v>
      </c>
      <c r="B956" s="61">
        <f>('1. Data'!B953-MIN('1. Data'!B:B))/(MAX('1. Data'!B:B)-MIN('1. Data'!B:B))</f>
        <v>0.3274336283</v>
      </c>
      <c r="C956" s="61">
        <f>(MAX('1. Data'!C:C)-'1. Data'!C953)/(MAX('1. Data'!C:C)-MIN('1. Data'!C:C))</f>
        <v>0.8904109589</v>
      </c>
      <c r="D956" s="61">
        <f>('1. Data'!D953-MIN('1. Data'!D:D))/(MAX('1. Data'!D:D)-MIN('1. Data'!D:D))</f>
        <v>0.48</v>
      </c>
      <c r="E956" s="61">
        <f>('1. Data'!E953-MIN('1. Data'!E:E))/(MAX('1. Data'!E:E)-MIN('1. Data'!E:E))</f>
        <v>0.08219178082</v>
      </c>
      <c r="F956" s="61">
        <f>(MAX('1. Data'!F:F)-'1. Data'!F953)/(MAX('1. Data'!F:F)-MIN('1. Data'!F:F))</f>
        <v>0.8647746244</v>
      </c>
      <c r="G956" s="61">
        <f>(MAX('1. Data'!G:G)-'1. Data'!G953)/(MAX('1. Data'!G:G)-MIN('1. Data'!G:G))</f>
        <v>0.9295774648</v>
      </c>
      <c r="H956" s="61">
        <f>(MAX('1. Data'!H:H)-'1. Data'!H953)/(MAX('1. Data'!H:H)-MIN('1. Data'!H:H))</f>
        <v>0.9787985866</v>
      </c>
      <c r="I956" s="61">
        <f>(MAX('1. Data'!I:I)-'1. Data'!I953)/(MAX('1. Data'!I:I)-MIN('1. Data'!I:I))</f>
        <v>0.7055800294</v>
      </c>
      <c r="J956" s="61">
        <f>(MAX('1. Data'!J:J)-'1. Data'!J953)/(MAX('1. Data'!J:J)-MIN('1. Data'!J:J))</f>
        <v>0.5905511811</v>
      </c>
      <c r="K956" s="61">
        <f>('1. Data'!K953-MIN('1. Data'!K:K))/(MAX('1. Data'!K:K)-MIN('1. Data'!K:K))</f>
        <v>0.1736526946</v>
      </c>
      <c r="L956" s="61">
        <f>('1. Data'!L953-MIN('1. Data'!L:L))/(MAX('1. Data'!L:L)-MIN('1. Data'!L:L))</f>
        <v>0.6153846154</v>
      </c>
      <c r="M956" s="61">
        <f>('1. Data'!M953-MIN('1. Data'!M:M))/(MAX('1. Data'!M:M)-MIN('1. Data'!M:M))</f>
        <v>0.8</v>
      </c>
    </row>
    <row r="957" ht="15.75" customHeight="1">
      <c r="A957" s="60">
        <v>953.0</v>
      </c>
      <c r="B957" s="61">
        <f>('1. Data'!B954-MIN('1. Data'!B:B))/(MAX('1. Data'!B:B)-MIN('1. Data'!B:B))</f>
        <v>0.3185840708</v>
      </c>
      <c r="C957" s="61">
        <f>(MAX('1. Data'!C:C)-'1. Data'!C954)/(MAX('1. Data'!C:C)-MIN('1. Data'!C:C))</f>
        <v>0.8698630137</v>
      </c>
      <c r="D957" s="61">
        <f>('1. Data'!D954-MIN('1. Data'!D:D))/(MAX('1. Data'!D:D)-MIN('1. Data'!D:D))</f>
        <v>0.4</v>
      </c>
      <c r="E957" s="61">
        <f>('1. Data'!E954-MIN('1. Data'!E:E))/(MAX('1. Data'!E:E)-MIN('1. Data'!E:E))</f>
        <v>0.08904109589</v>
      </c>
      <c r="F957" s="61">
        <f>(MAX('1. Data'!F:F)-'1. Data'!F954)/(MAX('1. Data'!F:F)-MIN('1. Data'!F:F))</f>
        <v>0.9232053422</v>
      </c>
      <c r="G957" s="61">
        <f>(MAX('1. Data'!G:G)-'1. Data'!G954)/(MAX('1. Data'!G:G)-MIN('1. Data'!G:G))</f>
        <v>0.9295774648</v>
      </c>
      <c r="H957" s="61">
        <f>(MAX('1. Data'!H:H)-'1. Data'!H954)/(MAX('1. Data'!H:H)-MIN('1. Data'!H:H))</f>
        <v>0.9858657244</v>
      </c>
      <c r="I957" s="61">
        <f>(MAX('1. Data'!I:I)-'1. Data'!I954)/(MAX('1. Data'!I:I)-MIN('1. Data'!I:I))</f>
        <v>0.6116005874</v>
      </c>
      <c r="J957" s="61">
        <f>(MAX('1. Data'!J:J)-'1. Data'!J954)/(MAX('1. Data'!J:J)-MIN('1. Data'!J:J))</f>
        <v>0.5511811024</v>
      </c>
      <c r="K957" s="61">
        <f>('1. Data'!K954-MIN('1. Data'!K:K))/(MAX('1. Data'!K:K)-MIN('1. Data'!K:K))</f>
        <v>0.2095808383</v>
      </c>
      <c r="L957" s="61">
        <f>('1. Data'!L954-MIN('1. Data'!L:L))/(MAX('1. Data'!L:L)-MIN('1. Data'!L:L))</f>
        <v>0.4307692308</v>
      </c>
      <c r="M957" s="61">
        <f>('1. Data'!M954-MIN('1. Data'!M:M))/(MAX('1. Data'!M:M)-MIN('1. Data'!M:M))</f>
        <v>0.8</v>
      </c>
    </row>
    <row r="958" ht="15.75" customHeight="1">
      <c r="A958" s="60">
        <v>954.0</v>
      </c>
      <c r="B958" s="61">
        <f>('1. Data'!B955-MIN('1. Data'!B:B))/(MAX('1. Data'!B:B)-MIN('1. Data'!B:B))</f>
        <v>0.4955752212</v>
      </c>
      <c r="C958" s="61">
        <f>(MAX('1. Data'!C:C)-'1. Data'!C955)/(MAX('1. Data'!C:C)-MIN('1. Data'!C:C))</f>
        <v>0.8493150685</v>
      </c>
      <c r="D958" s="61">
        <f>('1. Data'!D955-MIN('1. Data'!D:D))/(MAX('1. Data'!D:D)-MIN('1. Data'!D:D))</f>
        <v>0.48</v>
      </c>
      <c r="E958" s="61">
        <f>('1. Data'!E955-MIN('1. Data'!E:E))/(MAX('1. Data'!E:E)-MIN('1. Data'!E:E))</f>
        <v>0.08219178082</v>
      </c>
      <c r="F958" s="61">
        <f>(MAX('1. Data'!F:F)-'1. Data'!F955)/(MAX('1. Data'!F:F)-MIN('1. Data'!F:F))</f>
        <v>0.9332220367</v>
      </c>
      <c r="G958" s="61">
        <f>(MAX('1. Data'!G:G)-'1. Data'!G955)/(MAX('1. Data'!G:G)-MIN('1. Data'!G:G))</f>
        <v>0.9436619718</v>
      </c>
      <c r="H958" s="61">
        <f>(MAX('1. Data'!H:H)-'1. Data'!H955)/(MAX('1. Data'!H:H)-MIN('1. Data'!H:H))</f>
        <v>0.9893992933</v>
      </c>
      <c r="I958" s="61">
        <f>(MAX('1. Data'!I:I)-'1. Data'!I955)/(MAX('1. Data'!I:I)-MIN('1. Data'!I:I))</f>
        <v>0.6688693098</v>
      </c>
      <c r="J958" s="61">
        <f>(MAX('1. Data'!J:J)-'1. Data'!J955)/(MAX('1. Data'!J:J)-MIN('1. Data'!J:J))</f>
        <v>0.6377952756</v>
      </c>
      <c r="K958" s="61">
        <f>('1. Data'!K955-MIN('1. Data'!K:K))/(MAX('1. Data'!K:K)-MIN('1. Data'!K:K))</f>
        <v>0.2155688623</v>
      </c>
      <c r="L958" s="61">
        <f>('1. Data'!L955-MIN('1. Data'!L:L))/(MAX('1. Data'!L:L)-MIN('1. Data'!L:L))</f>
        <v>0.5692307692</v>
      </c>
      <c r="M958" s="61">
        <f>('1. Data'!M955-MIN('1. Data'!M:M))/(MAX('1. Data'!M:M)-MIN('1. Data'!M:M))</f>
        <v>0.8</v>
      </c>
    </row>
    <row r="959" ht="15.75" customHeight="1">
      <c r="A959" s="60">
        <v>955.0</v>
      </c>
      <c r="B959" s="61">
        <f>('1. Data'!B956-MIN('1. Data'!B:B))/(MAX('1. Data'!B:B)-MIN('1. Data'!B:B))</f>
        <v>0.2654867257</v>
      </c>
      <c r="C959" s="61">
        <f>(MAX('1. Data'!C:C)-'1. Data'!C956)/(MAX('1. Data'!C:C)-MIN('1. Data'!C:C))</f>
        <v>0.7876712329</v>
      </c>
      <c r="D959" s="61">
        <f>('1. Data'!D956-MIN('1. Data'!D:D))/(MAX('1. Data'!D:D)-MIN('1. Data'!D:D))</f>
        <v>0.4</v>
      </c>
      <c r="E959" s="61">
        <f>('1. Data'!E956-MIN('1. Data'!E:E))/(MAX('1. Data'!E:E)-MIN('1. Data'!E:E))</f>
        <v>0.1232876712</v>
      </c>
      <c r="F959" s="61">
        <f>(MAX('1. Data'!F:F)-'1. Data'!F956)/(MAX('1. Data'!F:F)-MIN('1. Data'!F:F))</f>
        <v>0.8831385643</v>
      </c>
      <c r="G959" s="61">
        <f>(MAX('1. Data'!G:G)-'1. Data'!G956)/(MAX('1. Data'!G:G)-MIN('1. Data'!G:G))</f>
        <v>0.9295774648</v>
      </c>
      <c r="H959" s="61">
        <f>(MAX('1. Data'!H:H)-'1. Data'!H956)/(MAX('1. Data'!H:H)-MIN('1. Data'!H:H))</f>
        <v>0.9823321555</v>
      </c>
      <c r="I959" s="61">
        <f>(MAX('1. Data'!I:I)-'1. Data'!I956)/(MAX('1. Data'!I:I)-MIN('1. Data'!I:I))</f>
        <v>0.6101321586</v>
      </c>
      <c r="J959" s="61">
        <f>(MAX('1. Data'!J:J)-'1. Data'!J956)/(MAX('1. Data'!J:J)-MIN('1. Data'!J:J))</f>
        <v>0.4488188976</v>
      </c>
      <c r="K959" s="61">
        <f>('1. Data'!K956-MIN('1. Data'!K:K))/(MAX('1. Data'!K:K)-MIN('1. Data'!K:K))</f>
        <v>0.125748503</v>
      </c>
      <c r="L959" s="61">
        <f>('1. Data'!L956-MIN('1. Data'!L:L))/(MAX('1. Data'!L:L)-MIN('1. Data'!L:L))</f>
        <v>0.5846153846</v>
      </c>
      <c r="M959" s="61">
        <f>('1. Data'!M956-MIN('1. Data'!M:M))/(MAX('1. Data'!M:M)-MIN('1. Data'!M:M))</f>
        <v>0.6</v>
      </c>
    </row>
    <row r="960" ht="15.75" customHeight="1">
      <c r="A960" s="60">
        <v>956.0</v>
      </c>
      <c r="B960" s="61">
        <f>('1. Data'!B957-MIN('1. Data'!B:B))/(MAX('1. Data'!B:B)-MIN('1. Data'!B:B))</f>
        <v>0.3451327434</v>
      </c>
      <c r="C960" s="61">
        <f>(MAX('1. Data'!C:C)-'1. Data'!C957)/(MAX('1. Data'!C:C)-MIN('1. Data'!C:C))</f>
        <v>0.9383561644</v>
      </c>
      <c r="D960" s="61">
        <f>('1. Data'!D957-MIN('1. Data'!D:D))/(MAX('1. Data'!D:D)-MIN('1. Data'!D:D))</f>
        <v>0.52</v>
      </c>
      <c r="E960" s="61">
        <f>('1. Data'!E957-MIN('1. Data'!E:E))/(MAX('1. Data'!E:E)-MIN('1. Data'!E:E))</f>
        <v>0.06849315068</v>
      </c>
      <c r="F960" s="61">
        <f>(MAX('1. Data'!F:F)-'1. Data'!F957)/(MAX('1. Data'!F:F)-MIN('1. Data'!F:F))</f>
        <v>0.8697829716</v>
      </c>
      <c r="G960" s="61">
        <f>(MAX('1. Data'!G:G)-'1. Data'!G957)/(MAX('1. Data'!G:G)-MIN('1. Data'!G:G))</f>
        <v>0.8873239437</v>
      </c>
      <c r="H960" s="61">
        <f>(MAX('1. Data'!H:H)-'1. Data'!H957)/(MAX('1. Data'!H:H)-MIN('1. Data'!H:H))</f>
        <v>0.9399293286</v>
      </c>
      <c r="I960" s="61">
        <f>(MAX('1. Data'!I:I)-'1. Data'!I957)/(MAX('1. Data'!I:I)-MIN('1. Data'!I:I))</f>
        <v>0.5293685756</v>
      </c>
      <c r="J960" s="61">
        <f>(MAX('1. Data'!J:J)-'1. Data'!J957)/(MAX('1. Data'!J:J)-MIN('1. Data'!J:J))</f>
        <v>0.5118110236</v>
      </c>
      <c r="K960" s="61">
        <f>('1. Data'!K957-MIN('1. Data'!K:K))/(MAX('1. Data'!K:K)-MIN('1. Data'!K:K))</f>
        <v>0.2035928144</v>
      </c>
      <c r="L960" s="61">
        <f>('1. Data'!L957-MIN('1. Data'!L:L))/(MAX('1. Data'!L:L)-MIN('1. Data'!L:L))</f>
        <v>0.3076923077</v>
      </c>
      <c r="M960" s="61">
        <f>('1. Data'!M957-MIN('1. Data'!M:M))/(MAX('1. Data'!M:M)-MIN('1. Data'!M:M))</f>
        <v>0.4</v>
      </c>
    </row>
    <row r="961" ht="15.75" customHeight="1">
      <c r="A961" s="60">
        <v>957.0</v>
      </c>
      <c r="B961" s="61">
        <f>('1. Data'!B958-MIN('1. Data'!B:B))/(MAX('1. Data'!B:B)-MIN('1. Data'!B:B))</f>
        <v>0.389380531</v>
      </c>
      <c r="C961" s="61">
        <f>(MAX('1. Data'!C:C)-'1. Data'!C958)/(MAX('1. Data'!C:C)-MIN('1. Data'!C:C))</f>
        <v>0.8356164384</v>
      </c>
      <c r="D961" s="61">
        <f>('1. Data'!D958-MIN('1. Data'!D:D))/(MAX('1. Data'!D:D)-MIN('1. Data'!D:D))</f>
        <v>0.52</v>
      </c>
      <c r="E961" s="61">
        <f>('1. Data'!E958-MIN('1. Data'!E:E))/(MAX('1. Data'!E:E)-MIN('1. Data'!E:E))</f>
        <v>0.08219178082</v>
      </c>
      <c r="F961" s="61">
        <f>(MAX('1. Data'!F:F)-'1. Data'!F958)/(MAX('1. Data'!F:F)-MIN('1. Data'!F:F))</f>
        <v>0.8347245409</v>
      </c>
      <c r="G961" s="61">
        <f>(MAX('1. Data'!G:G)-'1. Data'!G958)/(MAX('1. Data'!G:G)-MIN('1. Data'!G:G))</f>
        <v>0.9436619718</v>
      </c>
      <c r="H961" s="61">
        <f>(MAX('1. Data'!H:H)-'1. Data'!H958)/(MAX('1. Data'!H:H)-MIN('1. Data'!H:H))</f>
        <v>0.9858657244</v>
      </c>
      <c r="I961" s="61">
        <f>(MAX('1. Data'!I:I)-'1. Data'!I958)/(MAX('1. Data'!I:I)-MIN('1. Data'!I:I))</f>
        <v>0.5881057269</v>
      </c>
      <c r="J961" s="61">
        <f>(MAX('1. Data'!J:J)-'1. Data'!J958)/(MAX('1. Data'!J:J)-MIN('1. Data'!J:J))</f>
        <v>0.5511811024</v>
      </c>
      <c r="K961" s="61">
        <f>('1. Data'!K958-MIN('1. Data'!K:K))/(MAX('1. Data'!K:K)-MIN('1. Data'!K:K))</f>
        <v>0.1736526946</v>
      </c>
      <c r="L961" s="61">
        <f>('1. Data'!L958-MIN('1. Data'!L:L))/(MAX('1. Data'!L:L)-MIN('1. Data'!L:L))</f>
        <v>0.4461538462</v>
      </c>
      <c r="M961" s="61">
        <f>('1. Data'!M958-MIN('1. Data'!M:M))/(MAX('1. Data'!M:M)-MIN('1. Data'!M:M))</f>
        <v>0.6</v>
      </c>
    </row>
    <row r="962" ht="15.75" customHeight="1">
      <c r="A962" s="60">
        <v>958.0</v>
      </c>
      <c r="B962" s="61">
        <f>('1. Data'!B959-MIN('1. Data'!B:B))/(MAX('1. Data'!B:B)-MIN('1. Data'!B:B))</f>
        <v>0.4336283186</v>
      </c>
      <c r="C962" s="61">
        <f>(MAX('1. Data'!C:C)-'1. Data'!C959)/(MAX('1. Data'!C:C)-MIN('1. Data'!C:C))</f>
        <v>0.8287671233</v>
      </c>
      <c r="D962" s="61">
        <f>('1. Data'!D959-MIN('1. Data'!D:D))/(MAX('1. Data'!D:D)-MIN('1. Data'!D:D))</f>
        <v>0.52</v>
      </c>
      <c r="E962" s="61">
        <f>('1. Data'!E959-MIN('1. Data'!E:E))/(MAX('1. Data'!E:E)-MIN('1. Data'!E:E))</f>
        <v>0.07534246575</v>
      </c>
      <c r="F962" s="61">
        <f>(MAX('1. Data'!F:F)-'1. Data'!F959)/(MAX('1. Data'!F:F)-MIN('1. Data'!F:F))</f>
        <v>0.8731218698</v>
      </c>
      <c r="G962" s="61">
        <f>(MAX('1. Data'!G:G)-'1. Data'!G959)/(MAX('1. Data'!G:G)-MIN('1. Data'!G:G))</f>
        <v>0.8450704225</v>
      </c>
      <c r="H962" s="61">
        <f>(MAX('1. Data'!H:H)-'1. Data'!H959)/(MAX('1. Data'!H:H)-MIN('1. Data'!H:H))</f>
        <v>0.8409893993</v>
      </c>
      <c r="I962" s="61">
        <f>(MAX('1. Data'!I:I)-'1. Data'!I959)/(MAX('1. Data'!I:I)-MIN('1. Data'!I:I))</f>
        <v>0.5550660793</v>
      </c>
      <c r="J962" s="61">
        <f>(MAX('1. Data'!J:J)-'1. Data'!J959)/(MAX('1. Data'!J:J)-MIN('1. Data'!J:J))</f>
        <v>0.5669291339</v>
      </c>
      <c r="K962" s="61">
        <f>('1. Data'!K959-MIN('1. Data'!K:K))/(MAX('1. Data'!K:K)-MIN('1. Data'!K:K))</f>
        <v>0.1497005988</v>
      </c>
      <c r="L962" s="61">
        <f>('1. Data'!L959-MIN('1. Data'!L:L))/(MAX('1. Data'!L:L)-MIN('1. Data'!L:L))</f>
        <v>0.4153846154</v>
      </c>
      <c r="M962" s="61">
        <f>('1. Data'!M959-MIN('1. Data'!M:M))/(MAX('1. Data'!M:M)-MIN('1. Data'!M:M))</f>
        <v>0.6</v>
      </c>
    </row>
    <row r="963" ht="15.75" customHeight="1">
      <c r="A963" s="60">
        <v>959.0</v>
      </c>
      <c r="B963" s="61">
        <f>('1. Data'!B960-MIN('1. Data'!B:B))/(MAX('1. Data'!B:B)-MIN('1. Data'!B:B))</f>
        <v>0.1592920354</v>
      </c>
      <c r="C963" s="61">
        <f>(MAX('1. Data'!C:C)-'1. Data'!C960)/(MAX('1. Data'!C:C)-MIN('1. Data'!C:C))</f>
        <v>0.6917808219</v>
      </c>
      <c r="D963" s="61">
        <f>('1. Data'!D960-MIN('1. Data'!D:D))/(MAX('1. Data'!D:D)-MIN('1. Data'!D:D))</f>
        <v>0.12</v>
      </c>
      <c r="E963" s="61">
        <f>('1. Data'!E960-MIN('1. Data'!E:E))/(MAX('1. Data'!E:E)-MIN('1. Data'!E:E))</f>
        <v>0.09589041096</v>
      </c>
      <c r="F963" s="61">
        <f>(MAX('1. Data'!F:F)-'1. Data'!F960)/(MAX('1. Data'!F:F)-MIN('1. Data'!F:F))</f>
        <v>0.8196994992</v>
      </c>
      <c r="G963" s="61">
        <f>(MAX('1. Data'!G:G)-'1. Data'!G960)/(MAX('1. Data'!G:G)-MIN('1. Data'!G:G))</f>
        <v>0.661971831</v>
      </c>
      <c r="H963" s="61">
        <f>(MAX('1. Data'!H:H)-'1. Data'!H960)/(MAX('1. Data'!H:H)-MIN('1. Data'!H:H))</f>
        <v>0.8939929329</v>
      </c>
      <c r="I963" s="61">
        <f>(MAX('1. Data'!I:I)-'1. Data'!I960)/(MAX('1. Data'!I:I)-MIN('1. Data'!I:I))</f>
        <v>0.624082232</v>
      </c>
      <c r="J963" s="61">
        <f>(MAX('1. Data'!J:J)-'1. Data'!J960)/(MAX('1. Data'!J:J)-MIN('1. Data'!J:J))</f>
        <v>0.4251968504</v>
      </c>
      <c r="K963" s="61">
        <f>('1. Data'!K960-MIN('1. Data'!K:K))/(MAX('1. Data'!K:K)-MIN('1. Data'!K:K))</f>
        <v>0.2275449102</v>
      </c>
      <c r="L963" s="61">
        <f>('1. Data'!L960-MIN('1. Data'!L:L))/(MAX('1. Data'!L:L)-MIN('1. Data'!L:L))</f>
        <v>0.4461538462</v>
      </c>
      <c r="M963" s="61">
        <f>('1. Data'!M960-MIN('1. Data'!M:M))/(MAX('1. Data'!M:M)-MIN('1. Data'!M:M))</f>
        <v>0.8</v>
      </c>
    </row>
    <row r="964" ht="15.75" customHeight="1">
      <c r="A964" s="60">
        <v>960.0</v>
      </c>
      <c r="B964" s="61">
        <f>('1. Data'!B961-MIN('1. Data'!B:B))/(MAX('1. Data'!B:B)-MIN('1. Data'!B:B))</f>
        <v>0.3008849558</v>
      </c>
      <c r="C964" s="61">
        <f>(MAX('1. Data'!C:C)-'1. Data'!C961)/(MAX('1. Data'!C:C)-MIN('1. Data'!C:C))</f>
        <v>0.6780821918</v>
      </c>
      <c r="D964" s="61">
        <f>('1. Data'!D961-MIN('1. Data'!D:D))/(MAX('1. Data'!D:D)-MIN('1. Data'!D:D))</f>
        <v>0.05</v>
      </c>
      <c r="E964" s="61">
        <f>('1. Data'!E961-MIN('1. Data'!E:E))/(MAX('1. Data'!E:E)-MIN('1. Data'!E:E))</f>
        <v>0.07534246575</v>
      </c>
      <c r="F964" s="61">
        <f>(MAX('1. Data'!F:F)-'1. Data'!F961)/(MAX('1. Data'!F:F)-MIN('1. Data'!F:F))</f>
        <v>0.8714524207</v>
      </c>
      <c r="G964" s="61">
        <f>(MAX('1. Data'!G:G)-'1. Data'!G961)/(MAX('1. Data'!G:G)-MIN('1. Data'!G:G))</f>
        <v>0.8450704225</v>
      </c>
      <c r="H964" s="61">
        <f>(MAX('1. Data'!H:H)-'1. Data'!H961)/(MAX('1. Data'!H:H)-MIN('1. Data'!H:H))</f>
        <v>0.9081272085</v>
      </c>
      <c r="I964" s="61">
        <f>(MAX('1. Data'!I:I)-'1. Data'!I961)/(MAX('1. Data'!I:I)-MIN('1. Data'!I:I))</f>
        <v>0.4654919236</v>
      </c>
      <c r="J964" s="61">
        <f>(MAX('1. Data'!J:J)-'1. Data'!J961)/(MAX('1. Data'!J:J)-MIN('1. Data'!J:J))</f>
        <v>0.5118110236</v>
      </c>
      <c r="K964" s="61">
        <f>('1. Data'!K961-MIN('1. Data'!K:K))/(MAX('1. Data'!K:K)-MIN('1. Data'!K:K))</f>
        <v>0.1676646707</v>
      </c>
      <c r="L964" s="61">
        <f>('1. Data'!L961-MIN('1. Data'!L:L))/(MAX('1. Data'!L:L)-MIN('1. Data'!L:L))</f>
        <v>0.2461538462</v>
      </c>
      <c r="M964" s="61">
        <f>('1. Data'!M961-MIN('1. Data'!M:M))/(MAX('1. Data'!M:M)-MIN('1. Data'!M:M))</f>
        <v>0.4</v>
      </c>
    </row>
    <row r="965" ht="15.75" customHeight="1">
      <c r="A965" s="60">
        <v>961.0</v>
      </c>
      <c r="B965" s="61">
        <f>('1. Data'!B962-MIN('1. Data'!B:B))/(MAX('1. Data'!B:B)-MIN('1. Data'!B:B))</f>
        <v>0.3451327434</v>
      </c>
      <c r="C965" s="61">
        <f>(MAX('1. Data'!C:C)-'1. Data'!C962)/(MAX('1. Data'!C:C)-MIN('1. Data'!C:C))</f>
        <v>0.7602739726</v>
      </c>
      <c r="D965" s="61">
        <f>('1. Data'!D962-MIN('1. Data'!D:D))/(MAX('1. Data'!D:D)-MIN('1. Data'!D:D))</f>
        <v>0.27</v>
      </c>
      <c r="E965" s="61">
        <f>('1. Data'!E962-MIN('1. Data'!E:E))/(MAX('1. Data'!E:E)-MIN('1. Data'!E:E))</f>
        <v>0.06849315068</v>
      </c>
      <c r="F965" s="61">
        <f>(MAX('1. Data'!F:F)-'1. Data'!F962)/(MAX('1. Data'!F:F)-MIN('1. Data'!F:F))</f>
        <v>0.9232053422</v>
      </c>
      <c r="G965" s="61">
        <f>(MAX('1. Data'!G:G)-'1. Data'!G962)/(MAX('1. Data'!G:G)-MIN('1. Data'!G:G))</f>
        <v>0.7605633803</v>
      </c>
      <c r="H965" s="61">
        <f>(MAX('1. Data'!H:H)-'1. Data'!H962)/(MAX('1. Data'!H:H)-MIN('1. Data'!H:H))</f>
        <v>0.8869257951</v>
      </c>
      <c r="I965" s="61">
        <f>(MAX('1. Data'!I:I)-'1. Data'!I962)/(MAX('1. Data'!I:I)-MIN('1. Data'!I:I))</f>
        <v>0.6248164464</v>
      </c>
      <c r="J965" s="61">
        <f>(MAX('1. Data'!J:J)-'1. Data'!J962)/(MAX('1. Data'!J:J)-MIN('1. Data'!J:J))</f>
        <v>0.6692913386</v>
      </c>
      <c r="K965" s="61">
        <f>('1. Data'!K962-MIN('1. Data'!K:K))/(MAX('1. Data'!K:K)-MIN('1. Data'!K:K))</f>
        <v>0.3113772455</v>
      </c>
      <c r="L965" s="61">
        <f>('1. Data'!L962-MIN('1. Data'!L:L))/(MAX('1. Data'!L:L)-MIN('1. Data'!L:L))</f>
        <v>0.4153846154</v>
      </c>
      <c r="M965" s="61">
        <f>('1. Data'!M962-MIN('1. Data'!M:M))/(MAX('1. Data'!M:M)-MIN('1. Data'!M:M))</f>
        <v>0.6</v>
      </c>
    </row>
    <row r="966" ht="15.75" customHeight="1">
      <c r="A966" s="60">
        <v>962.0</v>
      </c>
      <c r="B966" s="61">
        <f>('1. Data'!B963-MIN('1. Data'!B:B))/(MAX('1. Data'!B:B)-MIN('1. Data'!B:B))</f>
        <v>0.2212389381</v>
      </c>
      <c r="C966" s="61">
        <f>(MAX('1. Data'!C:C)-'1. Data'!C963)/(MAX('1. Data'!C:C)-MIN('1. Data'!C:C))</f>
        <v>0.698630137</v>
      </c>
      <c r="D966" s="61">
        <f>('1. Data'!D963-MIN('1. Data'!D:D))/(MAX('1. Data'!D:D)-MIN('1. Data'!D:D))</f>
        <v>0.14</v>
      </c>
      <c r="E966" s="61">
        <f>('1. Data'!E963-MIN('1. Data'!E:E))/(MAX('1. Data'!E:E)-MIN('1. Data'!E:E))</f>
        <v>0.04794520548</v>
      </c>
      <c r="F966" s="61">
        <f>(MAX('1. Data'!F:F)-'1. Data'!F963)/(MAX('1. Data'!F:F)-MIN('1. Data'!F:F))</f>
        <v>0.8898163606</v>
      </c>
      <c r="G966" s="61">
        <f>(MAX('1. Data'!G:G)-'1. Data'!G963)/(MAX('1. Data'!G:G)-MIN('1. Data'!G:G))</f>
        <v>0.9154929577</v>
      </c>
      <c r="H966" s="61">
        <f>(MAX('1. Data'!H:H)-'1. Data'!H963)/(MAX('1. Data'!H:H)-MIN('1. Data'!H:H))</f>
        <v>0.9575971731</v>
      </c>
      <c r="I966" s="61">
        <f>(MAX('1. Data'!I:I)-'1. Data'!I963)/(MAX('1. Data'!I:I)-MIN('1. Data'!I:I))</f>
        <v>0.5704845815</v>
      </c>
      <c r="J966" s="61">
        <f>(MAX('1. Data'!J:J)-'1. Data'!J963)/(MAX('1. Data'!J:J)-MIN('1. Data'!J:J))</f>
        <v>0.5826771654</v>
      </c>
      <c r="K966" s="61">
        <f>('1. Data'!K963-MIN('1. Data'!K:K))/(MAX('1. Data'!K:K)-MIN('1. Data'!K:K))</f>
        <v>0.1736526946</v>
      </c>
      <c r="L966" s="61">
        <f>('1. Data'!L963-MIN('1. Data'!L:L))/(MAX('1. Data'!L:L)-MIN('1. Data'!L:L))</f>
        <v>0.1384615385</v>
      </c>
      <c r="M966" s="61">
        <f>('1. Data'!M963-MIN('1. Data'!M:M))/(MAX('1. Data'!M:M)-MIN('1. Data'!M:M))</f>
        <v>0.4</v>
      </c>
    </row>
    <row r="967" ht="15.75" customHeight="1">
      <c r="A967" s="60">
        <v>963.0</v>
      </c>
      <c r="B967" s="61">
        <f>('1. Data'!B964-MIN('1. Data'!B:B))/(MAX('1. Data'!B:B)-MIN('1. Data'!B:B))</f>
        <v>0.1769911504</v>
      </c>
      <c r="C967" s="61">
        <f>(MAX('1. Data'!C:C)-'1. Data'!C964)/(MAX('1. Data'!C:C)-MIN('1. Data'!C:C))</f>
        <v>0.6917808219</v>
      </c>
      <c r="D967" s="61">
        <f>('1. Data'!D964-MIN('1. Data'!D:D))/(MAX('1. Data'!D:D)-MIN('1. Data'!D:D))</f>
        <v>0.02</v>
      </c>
      <c r="E967" s="61">
        <f>('1. Data'!E964-MIN('1. Data'!E:E))/(MAX('1. Data'!E:E)-MIN('1. Data'!E:E))</f>
        <v>0.08219178082</v>
      </c>
      <c r="F967" s="61">
        <f>(MAX('1. Data'!F:F)-'1. Data'!F964)/(MAX('1. Data'!F:F)-MIN('1. Data'!F:F))</f>
        <v>0.8280467446</v>
      </c>
      <c r="G967" s="61">
        <f>(MAX('1. Data'!G:G)-'1. Data'!G964)/(MAX('1. Data'!G:G)-MIN('1. Data'!G:G))</f>
        <v>0.9295774648</v>
      </c>
      <c r="H967" s="61">
        <f>(MAX('1. Data'!H:H)-'1. Data'!H964)/(MAX('1. Data'!H:H)-MIN('1. Data'!H:H))</f>
        <v>0.964664311</v>
      </c>
      <c r="I967" s="61">
        <f>(MAX('1. Data'!I:I)-'1. Data'!I964)/(MAX('1. Data'!I:I)-MIN('1. Data'!I:I))</f>
        <v>0.5249632893</v>
      </c>
      <c r="J967" s="61">
        <f>(MAX('1. Data'!J:J)-'1. Data'!J964)/(MAX('1. Data'!J:J)-MIN('1. Data'!J:J))</f>
        <v>0.4960629921</v>
      </c>
      <c r="K967" s="61">
        <f>('1. Data'!K964-MIN('1. Data'!K:K))/(MAX('1. Data'!K:K)-MIN('1. Data'!K:K))</f>
        <v>0.2155688623</v>
      </c>
      <c r="L967" s="61">
        <f>('1. Data'!L964-MIN('1. Data'!L:L))/(MAX('1. Data'!L:L)-MIN('1. Data'!L:L))</f>
        <v>0.1692307692</v>
      </c>
      <c r="M967" s="61">
        <f>('1. Data'!M964-MIN('1. Data'!M:M))/(MAX('1. Data'!M:M)-MIN('1. Data'!M:M))</f>
        <v>0.4</v>
      </c>
    </row>
    <row r="968" ht="15.75" customHeight="1">
      <c r="A968" s="60">
        <v>964.0</v>
      </c>
      <c r="B968" s="61">
        <f>('1. Data'!B965-MIN('1. Data'!B:B))/(MAX('1. Data'!B:B)-MIN('1. Data'!B:B))</f>
        <v>0.3716814159</v>
      </c>
      <c r="C968" s="61">
        <f>(MAX('1. Data'!C:C)-'1. Data'!C965)/(MAX('1. Data'!C:C)-MIN('1. Data'!C:C))</f>
        <v>0.897260274</v>
      </c>
      <c r="D968" s="61">
        <f>('1. Data'!D965-MIN('1. Data'!D:D))/(MAX('1. Data'!D:D)-MIN('1. Data'!D:D))</f>
        <v>0.39</v>
      </c>
      <c r="E968" s="61">
        <f>('1. Data'!E965-MIN('1. Data'!E:E))/(MAX('1. Data'!E:E)-MIN('1. Data'!E:E))</f>
        <v>0.07534246575</v>
      </c>
      <c r="F968" s="61">
        <f>(MAX('1. Data'!F:F)-'1. Data'!F965)/(MAX('1. Data'!F:F)-MIN('1. Data'!F:F))</f>
        <v>0.8530884808</v>
      </c>
      <c r="G968" s="61">
        <f>(MAX('1. Data'!G:G)-'1. Data'!G965)/(MAX('1. Data'!G:G)-MIN('1. Data'!G:G))</f>
        <v>0.7323943662</v>
      </c>
      <c r="H968" s="61">
        <f>(MAX('1. Data'!H:H)-'1. Data'!H965)/(MAX('1. Data'!H:H)-MIN('1. Data'!H:H))</f>
        <v>0.925795053</v>
      </c>
      <c r="I968" s="61">
        <f>(MAX('1. Data'!I:I)-'1. Data'!I965)/(MAX('1. Data'!I:I)-MIN('1. Data'!I:I))</f>
        <v>0.6042584435</v>
      </c>
      <c r="J968" s="61">
        <f>(MAX('1. Data'!J:J)-'1. Data'!J965)/(MAX('1. Data'!J:J)-MIN('1. Data'!J:J))</f>
        <v>0.6771653543</v>
      </c>
      <c r="K968" s="61">
        <f>('1. Data'!K965-MIN('1. Data'!K:K))/(MAX('1. Data'!K:K)-MIN('1. Data'!K:K))</f>
        <v>0.2155688623</v>
      </c>
      <c r="L968" s="61">
        <f>('1. Data'!L965-MIN('1. Data'!L:L))/(MAX('1. Data'!L:L)-MIN('1. Data'!L:L))</f>
        <v>0.4307692308</v>
      </c>
      <c r="M968" s="61">
        <f>('1. Data'!M965-MIN('1. Data'!M:M))/(MAX('1. Data'!M:M)-MIN('1. Data'!M:M))</f>
        <v>0.6</v>
      </c>
    </row>
    <row r="969" ht="15.75" customHeight="1">
      <c r="A969" s="60">
        <v>965.0</v>
      </c>
      <c r="B969" s="61">
        <f>('1. Data'!B966-MIN('1. Data'!B:B))/(MAX('1. Data'!B:B)-MIN('1. Data'!B:B))</f>
        <v>0.3451327434</v>
      </c>
      <c r="C969" s="61">
        <f>(MAX('1. Data'!C:C)-'1. Data'!C966)/(MAX('1. Data'!C:C)-MIN('1. Data'!C:C))</f>
        <v>0.7602739726</v>
      </c>
      <c r="D969" s="61">
        <f>('1. Data'!D966-MIN('1. Data'!D:D))/(MAX('1. Data'!D:D)-MIN('1. Data'!D:D))</f>
        <v>0.27</v>
      </c>
      <c r="E969" s="61">
        <f>('1. Data'!E966-MIN('1. Data'!E:E))/(MAX('1. Data'!E:E)-MIN('1. Data'!E:E))</f>
        <v>0.06849315068</v>
      </c>
      <c r="F969" s="61">
        <f>(MAX('1. Data'!F:F)-'1. Data'!F966)/(MAX('1. Data'!F:F)-MIN('1. Data'!F:F))</f>
        <v>0.9232053422</v>
      </c>
      <c r="G969" s="61">
        <f>(MAX('1. Data'!G:G)-'1. Data'!G966)/(MAX('1. Data'!G:G)-MIN('1. Data'!G:G))</f>
        <v>0.7605633803</v>
      </c>
      <c r="H969" s="61">
        <f>(MAX('1. Data'!H:H)-'1. Data'!H966)/(MAX('1. Data'!H:H)-MIN('1. Data'!H:H))</f>
        <v>0.8869257951</v>
      </c>
      <c r="I969" s="61">
        <f>(MAX('1. Data'!I:I)-'1. Data'!I966)/(MAX('1. Data'!I:I)-MIN('1. Data'!I:I))</f>
        <v>0.6248164464</v>
      </c>
      <c r="J969" s="61">
        <f>(MAX('1. Data'!J:J)-'1. Data'!J966)/(MAX('1. Data'!J:J)-MIN('1. Data'!J:J))</f>
        <v>0.6692913386</v>
      </c>
      <c r="K969" s="61">
        <f>('1. Data'!K966-MIN('1. Data'!K:K))/(MAX('1. Data'!K:K)-MIN('1. Data'!K:K))</f>
        <v>0.3113772455</v>
      </c>
      <c r="L969" s="61">
        <f>('1. Data'!L966-MIN('1. Data'!L:L))/(MAX('1. Data'!L:L)-MIN('1. Data'!L:L))</f>
        <v>0.4153846154</v>
      </c>
      <c r="M969" s="61">
        <f>('1. Data'!M966-MIN('1. Data'!M:M))/(MAX('1. Data'!M:M)-MIN('1. Data'!M:M))</f>
        <v>0.6</v>
      </c>
    </row>
    <row r="970" ht="15.75" customHeight="1">
      <c r="A970" s="60">
        <v>966.0</v>
      </c>
      <c r="B970" s="61">
        <f>('1. Data'!B967-MIN('1. Data'!B:B))/(MAX('1. Data'!B:B)-MIN('1. Data'!B:B))</f>
        <v>0.3274336283</v>
      </c>
      <c r="C970" s="61">
        <f>(MAX('1. Data'!C:C)-'1. Data'!C967)/(MAX('1. Data'!C:C)-MIN('1. Data'!C:C))</f>
        <v>0.8493150685</v>
      </c>
      <c r="D970" s="61">
        <f>('1. Data'!D967-MIN('1. Data'!D:D))/(MAX('1. Data'!D:D)-MIN('1. Data'!D:D))</f>
        <v>0.4</v>
      </c>
      <c r="E970" s="61">
        <f>('1. Data'!E967-MIN('1. Data'!E:E))/(MAX('1. Data'!E:E)-MIN('1. Data'!E:E))</f>
        <v>0.102739726</v>
      </c>
      <c r="F970" s="61">
        <f>(MAX('1. Data'!F:F)-'1. Data'!F967)/(MAX('1. Data'!F:F)-MIN('1. Data'!F:F))</f>
        <v>0.9115191987</v>
      </c>
      <c r="G970" s="61">
        <f>(MAX('1. Data'!G:G)-'1. Data'!G967)/(MAX('1. Data'!G:G)-MIN('1. Data'!G:G))</f>
        <v>0.676056338</v>
      </c>
      <c r="H970" s="61">
        <f>(MAX('1. Data'!H:H)-'1. Data'!H967)/(MAX('1. Data'!H:H)-MIN('1. Data'!H:H))</f>
        <v>0.851590106</v>
      </c>
      <c r="I970" s="61">
        <f>(MAX('1. Data'!I:I)-'1. Data'!I967)/(MAX('1. Data'!I:I)-MIN('1. Data'!I:I))</f>
        <v>0.5983847283</v>
      </c>
      <c r="J970" s="61">
        <f>(MAX('1. Data'!J:J)-'1. Data'!J967)/(MAX('1. Data'!J:J)-MIN('1. Data'!J:J))</f>
        <v>0.5275590551</v>
      </c>
      <c r="K970" s="61">
        <f>('1. Data'!K967-MIN('1. Data'!K:K))/(MAX('1. Data'!K:K)-MIN('1. Data'!K:K))</f>
        <v>0.3173652695</v>
      </c>
      <c r="L970" s="61">
        <f>('1. Data'!L967-MIN('1. Data'!L:L))/(MAX('1. Data'!L:L)-MIN('1. Data'!L:L))</f>
        <v>0.4</v>
      </c>
      <c r="M970" s="61">
        <f>('1. Data'!M967-MIN('1. Data'!M:M))/(MAX('1. Data'!M:M)-MIN('1. Data'!M:M))</f>
        <v>0.6</v>
      </c>
    </row>
    <row r="971" ht="15.75" customHeight="1">
      <c r="A971" s="60">
        <v>967.0</v>
      </c>
      <c r="B971" s="61">
        <f>('1. Data'!B968-MIN('1. Data'!B:B))/(MAX('1. Data'!B:B)-MIN('1. Data'!B:B))</f>
        <v>0.389380531</v>
      </c>
      <c r="C971" s="61">
        <f>(MAX('1. Data'!C:C)-'1. Data'!C968)/(MAX('1. Data'!C:C)-MIN('1. Data'!C:C))</f>
        <v>0.8219178082</v>
      </c>
      <c r="D971" s="61">
        <f>('1. Data'!D968-MIN('1. Data'!D:D))/(MAX('1. Data'!D:D)-MIN('1. Data'!D:D))</f>
        <v>0.41</v>
      </c>
      <c r="E971" s="61">
        <f>('1. Data'!E968-MIN('1. Data'!E:E))/(MAX('1. Data'!E:E)-MIN('1. Data'!E:E))</f>
        <v>0.102739726</v>
      </c>
      <c r="F971" s="61">
        <f>(MAX('1. Data'!F:F)-'1. Data'!F968)/(MAX('1. Data'!F:F)-MIN('1. Data'!F:F))</f>
        <v>0.8480801336</v>
      </c>
      <c r="G971" s="61">
        <f>(MAX('1. Data'!G:G)-'1. Data'!G968)/(MAX('1. Data'!G:G)-MIN('1. Data'!G:G))</f>
        <v>0.9295774648</v>
      </c>
      <c r="H971" s="61">
        <f>(MAX('1. Data'!H:H)-'1. Data'!H968)/(MAX('1. Data'!H:H)-MIN('1. Data'!H:H))</f>
        <v>0.9858657244</v>
      </c>
      <c r="I971" s="61">
        <f>(MAX('1. Data'!I:I)-'1. Data'!I968)/(MAX('1. Data'!I:I)-MIN('1. Data'!I:I))</f>
        <v>0.5616740088</v>
      </c>
      <c r="J971" s="61">
        <f>(MAX('1. Data'!J:J)-'1. Data'!J968)/(MAX('1. Data'!J:J)-MIN('1. Data'!J:J))</f>
        <v>0.6929133858</v>
      </c>
      <c r="K971" s="61">
        <f>('1. Data'!K968-MIN('1. Data'!K:K))/(MAX('1. Data'!K:K)-MIN('1. Data'!K:K))</f>
        <v>0.1497005988</v>
      </c>
      <c r="L971" s="61">
        <f>('1. Data'!L968-MIN('1. Data'!L:L))/(MAX('1. Data'!L:L)-MIN('1. Data'!L:L))</f>
        <v>0.5384615385</v>
      </c>
      <c r="M971" s="61">
        <f>('1. Data'!M968-MIN('1. Data'!M:M))/(MAX('1. Data'!M:M)-MIN('1. Data'!M:M))</f>
        <v>0.8</v>
      </c>
    </row>
    <row r="972" ht="15.75" customHeight="1">
      <c r="A972" s="60">
        <v>968.0</v>
      </c>
      <c r="B972" s="61">
        <f>('1. Data'!B969-MIN('1. Data'!B:B))/(MAX('1. Data'!B:B)-MIN('1. Data'!B:B))</f>
        <v>0.3451327434</v>
      </c>
      <c r="C972" s="61">
        <f>(MAX('1. Data'!C:C)-'1. Data'!C969)/(MAX('1. Data'!C:C)-MIN('1. Data'!C:C))</f>
        <v>0.6301369863</v>
      </c>
      <c r="D972" s="61">
        <f>('1. Data'!D969-MIN('1. Data'!D:D))/(MAX('1. Data'!D:D)-MIN('1. Data'!D:D))</f>
        <v>0.2</v>
      </c>
      <c r="E972" s="61">
        <f>('1. Data'!E969-MIN('1. Data'!E:E))/(MAX('1. Data'!E:E)-MIN('1. Data'!E:E))</f>
        <v>0.08219178082</v>
      </c>
      <c r="F972" s="61">
        <f>(MAX('1. Data'!F:F)-'1. Data'!F969)/(MAX('1. Data'!F:F)-MIN('1. Data'!F:F))</f>
        <v>0.858096828</v>
      </c>
      <c r="G972" s="61">
        <f>(MAX('1. Data'!G:G)-'1. Data'!G969)/(MAX('1. Data'!G:G)-MIN('1. Data'!G:G))</f>
        <v>0.6901408451</v>
      </c>
      <c r="H972" s="61">
        <f>(MAX('1. Data'!H:H)-'1. Data'!H969)/(MAX('1. Data'!H:H)-MIN('1. Data'!H:H))</f>
        <v>0.6219081272</v>
      </c>
      <c r="I972" s="61">
        <f>(MAX('1. Data'!I:I)-'1. Data'!I969)/(MAX('1. Data'!I:I)-MIN('1. Data'!I:I))</f>
        <v>0.4669603524</v>
      </c>
      <c r="J972" s="61">
        <f>(MAX('1. Data'!J:J)-'1. Data'!J969)/(MAX('1. Data'!J:J)-MIN('1. Data'!J:J))</f>
        <v>0.6929133858</v>
      </c>
      <c r="K972" s="61">
        <f>('1. Data'!K969-MIN('1. Data'!K:K))/(MAX('1. Data'!K:K)-MIN('1. Data'!K:K))</f>
        <v>0.08982035928</v>
      </c>
      <c r="L972" s="61">
        <f>('1. Data'!L969-MIN('1. Data'!L:L))/(MAX('1. Data'!L:L)-MIN('1. Data'!L:L))</f>
        <v>0.1230769231</v>
      </c>
      <c r="M972" s="61">
        <f>('1. Data'!M969-MIN('1. Data'!M:M))/(MAX('1. Data'!M:M)-MIN('1. Data'!M:M))</f>
        <v>0.4</v>
      </c>
    </row>
    <row r="973" ht="15.75" customHeight="1">
      <c r="A973" s="60">
        <v>969.0</v>
      </c>
      <c r="B973" s="61">
        <f>('1. Data'!B970-MIN('1. Data'!B:B))/(MAX('1. Data'!B:B)-MIN('1. Data'!B:B))</f>
        <v>0.389380531</v>
      </c>
      <c r="C973" s="61">
        <f>(MAX('1. Data'!C:C)-'1. Data'!C970)/(MAX('1. Data'!C:C)-MIN('1. Data'!C:C))</f>
        <v>0.8082191781</v>
      </c>
      <c r="D973" s="61">
        <f>('1. Data'!D970-MIN('1. Data'!D:D))/(MAX('1. Data'!D:D)-MIN('1. Data'!D:D))</f>
        <v>0.43</v>
      </c>
      <c r="E973" s="61">
        <f>('1. Data'!E970-MIN('1. Data'!E:E))/(MAX('1. Data'!E:E)-MIN('1. Data'!E:E))</f>
        <v>0.102739726</v>
      </c>
      <c r="F973" s="61">
        <f>(MAX('1. Data'!F:F)-'1. Data'!F970)/(MAX('1. Data'!F:F)-MIN('1. Data'!F:F))</f>
        <v>0.9065108514</v>
      </c>
      <c r="G973" s="61">
        <f>(MAX('1. Data'!G:G)-'1. Data'!G970)/(MAX('1. Data'!G:G)-MIN('1. Data'!G:G))</f>
        <v>0.6056338028</v>
      </c>
      <c r="H973" s="61">
        <f>(MAX('1. Data'!H:H)-'1. Data'!H970)/(MAX('1. Data'!H:H)-MIN('1. Data'!H:H))</f>
        <v>0.8586572438</v>
      </c>
      <c r="I973" s="61">
        <f>(MAX('1. Data'!I:I)-'1. Data'!I970)/(MAX('1. Data'!I:I)-MIN('1. Data'!I:I))</f>
        <v>0.6894273128</v>
      </c>
      <c r="J973" s="61">
        <f>(MAX('1. Data'!J:J)-'1. Data'!J970)/(MAX('1. Data'!J:J)-MIN('1. Data'!J:J))</f>
        <v>0.6377952756</v>
      </c>
      <c r="K973" s="61">
        <f>('1. Data'!K970-MIN('1. Data'!K:K))/(MAX('1. Data'!K:K)-MIN('1. Data'!K:K))</f>
        <v>0.1616766467</v>
      </c>
      <c r="L973" s="61">
        <f>('1. Data'!L970-MIN('1. Data'!L:L))/(MAX('1. Data'!L:L)-MIN('1. Data'!L:L))</f>
        <v>0.5846153846</v>
      </c>
      <c r="M973" s="61">
        <f>('1. Data'!M970-MIN('1. Data'!M:M))/(MAX('1. Data'!M:M)-MIN('1. Data'!M:M))</f>
        <v>0.6</v>
      </c>
    </row>
    <row r="974" ht="15.75" customHeight="1">
      <c r="A974" s="60">
        <v>970.0</v>
      </c>
      <c r="B974" s="61">
        <f>('1. Data'!B971-MIN('1. Data'!B:B))/(MAX('1. Data'!B:B)-MIN('1. Data'!B:B))</f>
        <v>0.185840708</v>
      </c>
      <c r="C974" s="61">
        <f>(MAX('1. Data'!C:C)-'1. Data'!C971)/(MAX('1. Data'!C:C)-MIN('1. Data'!C:C))</f>
        <v>0.698630137</v>
      </c>
      <c r="D974" s="61">
        <f>('1. Data'!D971-MIN('1. Data'!D:D))/(MAX('1. Data'!D:D)-MIN('1. Data'!D:D))</f>
        <v>0.09</v>
      </c>
      <c r="E974" s="61">
        <f>('1. Data'!E971-MIN('1. Data'!E:E))/(MAX('1. Data'!E:E)-MIN('1. Data'!E:E))</f>
        <v>0.1369863014</v>
      </c>
      <c r="F974" s="61">
        <f>(MAX('1. Data'!F:F)-'1. Data'!F971)/(MAX('1. Data'!F:F)-MIN('1. Data'!F:F))</f>
        <v>0.8881469115</v>
      </c>
      <c r="G974" s="61">
        <f>(MAX('1. Data'!G:G)-'1. Data'!G971)/(MAX('1. Data'!G:G)-MIN('1. Data'!G:G))</f>
        <v>0.9154929577</v>
      </c>
      <c r="H974" s="61">
        <f>(MAX('1. Data'!H:H)-'1. Data'!H971)/(MAX('1. Data'!H:H)-MIN('1. Data'!H:H))</f>
        <v>0.9434628975</v>
      </c>
      <c r="I974" s="61">
        <f>(MAX('1. Data'!I:I)-'1. Data'!I971)/(MAX('1. Data'!I:I)-MIN('1. Data'!I:I))</f>
        <v>0.5139500734</v>
      </c>
      <c r="J974" s="61">
        <f>(MAX('1. Data'!J:J)-'1. Data'!J971)/(MAX('1. Data'!J:J)-MIN('1. Data'!J:J))</f>
        <v>0.4330708661</v>
      </c>
      <c r="K974" s="61">
        <f>('1. Data'!K971-MIN('1. Data'!K:K))/(MAX('1. Data'!K:K)-MIN('1. Data'!K:K))</f>
        <v>0.1676646707</v>
      </c>
      <c r="L974" s="61">
        <f>('1. Data'!L971-MIN('1. Data'!L:L))/(MAX('1. Data'!L:L)-MIN('1. Data'!L:L))</f>
        <v>0.2769230769</v>
      </c>
      <c r="M974" s="61">
        <f>('1. Data'!M971-MIN('1. Data'!M:M))/(MAX('1. Data'!M:M)-MIN('1. Data'!M:M))</f>
        <v>0.4</v>
      </c>
    </row>
    <row r="975" ht="15.75" customHeight="1">
      <c r="A975" s="60">
        <v>971.0</v>
      </c>
      <c r="B975" s="61">
        <f>('1. Data'!B972-MIN('1. Data'!B:B))/(MAX('1. Data'!B:B)-MIN('1. Data'!B:B))</f>
        <v>0.5132743363</v>
      </c>
      <c r="C975" s="61">
        <f>(MAX('1. Data'!C:C)-'1. Data'!C972)/(MAX('1. Data'!C:C)-MIN('1. Data'!C:C))</f>
        <v>0.904109589</v>
      </c>
      <c r="D975" s="61">
        <f>('1. Data'!D972-MIN('1. Data'!D:D))/(MAX('1. Data'!D:D)-MIN('1. Data'!D:D))</f>
        <v>0.48</v>
      </c>
      <c r="E975" s="61">
        <f>('1. Data'!E972-MIN('1. Data'!E:E))/(MAX('1. Data'!E:E)-MIN('1. Data'!E:E))</f>
        <v>0.06849315068</v>
      </c>
      <c r="F975" s="61">
        <f>(MAX('1. Data'!F:F)-'1. Data'!F972)/(MAX('1. Data'!F:F)-MIN('1. Data'!F:F))</f>
        <v>0.9098497496</v>
      </c>
      <c r="G975" s="61">
        <f>(MAX('1. Data'!G:G)-'1. Data'!G972)/(MAX('1. Data'!G:G)-MIN('1. Data'!G:G))</f>
        <v>0.9295774648</v>
      </c>
      <c r="H975" s="61">
        <f>(MAX('1. Data'!H:H)-'1. Data'!H972)/(MAX('1. Data'!H:H)-MIN('1. Data'!H:H))</f>
        <v>0.9858657244</v>
      </c>
      <c r="I975" s="61">
        <f>(MAX('1. Data'!I:I)-'1. Data'!I972)/(MAX('1. Data'!I:I)-MIN('1. Data'!I:I))</f>
        <v>0.4735682819</v>
      </c>
      <c r="J975" s="61">
        <f>(MAX('1. Data'!J:J)-'1. Data'!J972)/(MAX('1. Data'!J:J)-MIN('1. Data'!J:J))</f>
        <v>0.5354330709</v>
      </c>
      <c r="K975" s="61">
        <f>('1. Data'!K972-MIN('1. Data'!K:K))/(MAX('1. Data'!K:K)-MIN('1. Data'!K:K))</f>
        <v>0.3233532934</v>
      </c>
      <c r="L975" s="61">
        <f>('1. Data'!L972-MIN('1. Data'!L:L))/(MAX('1. Data'!L:L)-MIN('1. Data'!L:L))</f>
        <v>0.3846153846</v>
      </c>
      <c r="M975" s="61">
        <f>('1. Data'!M972-MIN('1. Data'!M:M))/(MAX('1. Data'!M:M)-MIN('1. Data'!M:M))</f>
        <v>0.6</v>
      </c>
    </row>
    <row r="976" ht="15.75" customHeight="1">
      <c r="A976" s="60">
        <v>972.0</v>
      </c>
      <c r="B976" s="61">
        <f>('1. Data'!B973-MIN('1. Data'!B:B))/(MAX('1. Data'!B:B)-MIN('1. Data'!B:B))</f>
        <v>0.5132743363</v>
      </c>
      <c r="C976" s="61">
        <f>(MAX('1. Data'!C:C)-'1. Data'!C973)/(MAX('1. Data'!C:C)-MIN('1. Data'!C:C))</f>
        <v>0.904109589</v>
      </c>
      <c r="D976" s="61">
        <f>('1. Data'!D973-MIN('1. Data'!D:D))/(MAX('1. Data'!D:D)-MIN('1. Data'!D:D))</f>
        <v>0.48</v>
      </c>
      <c r="E976" s="61">
        <f>('1. Data'!E973-MIN('1. Data'!E:E))/(MAX('1. Data'!E:E)-MIN('1. Data'!E:E))</f>
        <v>0.06849315068</v>
      </c>
      <c r="F976" s="61">
        <f>(MAX('1. Data'!F:F)-'1. Data'!F973)/(MAX('1. Data'!F:F)-MIN('1. Data'!F:F))</f>
        <v>0.9098497496</v>
      </c>
      <c r="G976" s="61">
        <f>(MAX('1. Data'!G:G)-'1. Data'!G973)/(MAX('1. Data'!G:G)-MIN('1. Data'!G:G))</f>
        <v>0.9295774648</v>
      </c>
      <c r="H976" s="61">
        <f>(MAX('1. Data'!H:H)-'1. Data'!H973)/(MAX('1. Data'!H:H)-MIN('1. Data'!H:H))</f>
        <v>0.9858657244</v>
      </c>
      <c r="I976" s="61">
        <f>(MAX('1. Data'!I:I)-'1. Data'!I973)/(MAX('1. Data'!I:I)-MIN('1. Data'!I:I))</f>
        <v>0.4735682819</v>
      </c>
      <c r="J976" s="61">
        <f>(MAX('1. Data'!J:J)-'1. Data'!J973)/(MAX('1. Data'!J:J)-MIN('1. Data'!J:J))</f>
        <v>0.5354330709</v>
      </c>
      <c r="K976" s="61">
        <f>('1. Data'!K973-MIN('1. Data'!K:K))/(MAX('1. Data'!K:K)-MIN('1. Data'!K:K))</f>
        <v>0.3233532934</v>
      </c>
      <c r="L976" s="61">
        <f>('1. Data'!L973-MIN('1. Data'!L:L))/(MAX('1. Data'!L:L)-MIN('1. Data'!L:L))</f>
        <v>0.3846153846</v>
      </c>
      <c r="M976" s="61">
        <f>('1. Data'!M973-MIN('1. Data'!M:M))/(MAX('1. Data'!M:M)-MIN('1. Data'!M:M))</f>
        <v>0.6</v>
      </c>
    </row>
    <row r="977" ht="15.75" customHeight="1">
      <c r="A977" s="60">
        <v>973.0</v>
      </c>
      <c r="B977" s="61">
        <f>('1. Data'!B974-MIN('1. Data'!B:B))/(MAX('1. Data'!B:B)-MIN('1. Data'!B:B))</f>
        <v>0.4867256637</v>
      </c>
      <c r="C977" s="61">
        <f>(MAX('1. Data'!C:C)-'1. Data'!C974)/(MAX('1. Data'!C:C)-MIN('1. Data'!C:C))</f>
        <v>0.8219178082</v>
      </c>
      <c r="D977" s="61">
        <f>('1. Data'!D974-MIN('1. Data'!D:D))/(MAX('1. Data'!D:D)-MIN('1. Data'!D:D))</f>
        <v>0.5</v>
      </c>
      <c r="E977" s="61">
        <f>('1. Data'!E974-MIN('1. Data'!E:E))/(MAX('1. Data'!E:E)-MIN('1. Data'!E:E))</f>
        <v>0.102739726</v>
      </c>
      <c r="F977" s="61">
        <f>(MAX('1. Data'!F:F)-'1. Data'!F974)/(MAX('1. Data'!F:F)-MIN('1. Data'!F:F))</f>
        <v>0.8464106845</v>
      </c>
      <c r="G977" s="61">
        <f>(MAX('1. Data'!G:G)-'1. Data'!G974)/(MAX('1. Data'!G:G)-MIN('1. Data'!G:G))</f>
        <v>0.9295774648</v>
      </c>
      <c r="H977" s="61">
        <f>(MAX('1. Data'!H:H)-'1. Data'!H974)/(MAX('1. Data'!H:H)-MIN('1. Data'!H:H))</f>
        <v>0.9752650177</v>
      </c>
      <c r="I977" s="61">
        <f>(MAX('1. Data'!I:I)-'1. Data'!I974)/(MAX('1. Data'!I:I)-MIN('1. Data'!I:I))</f>
        <v>0.5330396476</v>
      </c>
      <c r="J977" s="61">
        <f>(MAX('1. Data'!J:J)-'1. Data'!J974)/(MAX('1. Data'!J:J)-MIN('1. Data'!J:J))</f>
        <v>0.6220472441</v>
      </c>
      <c r="K977" s="61">
        <f>('1. Data'!K974-MIN('1. Data'!K:K))/(MAX('1. Data'!K:K)-MIN('1. Data'!K:K))</f>
        <v>0.1916167665</v>
      </c>
      <c r="L977" s="61">
        <f>('1. Data'!L974-MIN('1. Data'!L:L))/(MAX('1. Data'!L:L)-MIN('1. Data'!L:L))</f>
        <v>0.4923076923</v>
      </c>
      <c r="M977" s="61">
        <f>('1. Data'!M974-MIN('1. Data'!M:M))/(MAX('1. Data'!M:M)-MIN('1. Data'!M:M))</f>
        <v>0.8</v>
      </c>
    </row>
    <row r="978" ht="15.75" customHeight="1">
      <c r="A978" s="60">
        <v>974.0</v>
      </c>
      <c r="B978" s="61">
        <f>('1. Data'!B975-MIN('1. Data'!B:B))/(MAX('1. Data'!B:B)-MIN('1. Data'!B:B))</f>
        <v>0.3451327434</v>
      </c>
      <c r="C978" s="61">
        <f>(MAX('1. Data'!C:C)-'1. Data'!C975)/(MAX('1. Data'!C:C)-MIN('1. Data'!C:C))</f>
        <v>0.8493150685</v>
      </c>
      <c r="D978" s="61">
        <f>('1. Data'!D975-MIN('1. Data'!D:D))/(MAX('1. Data'!D:D)-MIN('1. Data'!D:D))</f>
        <v>0.44</v>
      </c>
      <c r="E978" s="61">
        <f>('1. Data'!E975-MIN('1. Data'!E:E))/(MAX('1. Data'!E:E)-MIN('1. Data'!E:E))</f>
        <v>0.05479452055</v>
      </c>
      <c r="F978" s="61">
        <f>(MAX('1. Data'!F:F)-'1. Data'!F975)/(MAX('1. Data'!F:F)-MIN('1. Data'!F:F))</f>
        <v>0.8881469115</v>
      </c>
      <c r="G978" s="61">
        <f>(MAX('1. Data'!G:G)-'1. Data'!G975)/(MAX('1. Data'!G:G)-MIN('1. Data'!G:G))</f>
        <v>0.9295774648</v>
      </c>
      <c r="H978" s="61">
        <f>(MAX('1. Data'!H:H)-'1. Data'!H975)/(MAX('1. Data'!H:H)-MIN('1. Data'!H:H))</f>
        <v>0.9787985866</v>
      </c>
      <c r="I978" s="61">
        <f>(MAX('1. Data'!I:I)-'1. Data'!I975)/(MAX('1. Data'!I:I)-MIN('1. Data'!I:I))</f>
        <v>0.5609397944</v>
      </c>
      <c r="J978" s="61">
        <f>(MAX('1. Data'!J:J)-'1. Data'!J975)/(MAX('1. Data'!J:J)-MIN('1. Data'!J:J))</f>
        <v>0.3858267717</v>
      </c>
      <c r="K978" s="61">
        <f>('1. Data'!K975-MIN('1. Data'!K:K))/(MAX('1. Data'!K:K)-MIN('1. Data'!K:K))</f>
        <v>0.1796407186</v>
      </c>
      <c r="L978" s="61">
        <f>('1. Data'!L975-MIN('1. Data'!L:L))/(MAX('1. Data'!L:L)-MIN('1. Data'!L:L))</f>
        <v>0.3538461538</v>
      </c>
      <c r="M978" s="61">
        <f>('1. Data'!M975-MIN('1. Data'!M:M))/(MAX('1. Data'!M:M)-MIN('1. Data'!M:M))</f>
        <v>0.4</v>
      </c>
    </row>
    <row r="979" ht="15.75" customHeight="1">
      <c r="A979" s="60">
        <v>975.0</v>
      </c>
      <c r="B979" s="61">
        <f>('1. Data'!B976-MIN('1. Data'!B:B))/(MAX('1. Data'!B:B)-MIN('1. Data'!B:B))</f>
        <v>0.3716814159</v>
      </c>
      <c r="C979" s="61">
        <f>(MAX('1. Data'!C:C)-'1. Data'!C976)/(MAX('1. Data'!C:C)-MIN('1. Data'!C:C))</f>
        <v>0.8561643836</v>
      </c>
      <c r="D979" s="61">
        <f>('1. Data'!D976-MIN('1. Data'!D:D))/(MAX('1. Data'!D:D)-MIN('1. Data'!D:D))</f>
        <v>0.41</v>
      </c>
      <c r="E979" s="61">
        <f>('1. Data'!E976-MIN('1. Data'!E:E))/(MAX('1. Data'!E:E)-MIN('1. Data'!E:E))</f>
        <v>0.3424657534</v>
      </c>
      <c r="F979" s="61">
        <f>(MAX('1. Data'!F:F)-'1. Data'!F976)/(MAX('1. Data'!F:F)-MIN('1. Data'!F:F))</f>
        <v>0.898163606</v>
      </c>
      <c r="G979" s="61">
        <f>(MAX('1. Data'!G:G)-'1. Data'!G976)/(MAX('1. Data'!G:G)-MIN('1. Data'!G:G))</f>
        <v>0.9154929577</v>
      </c>
      <c r="H979" s="61">
        <f>(MAX('1. Data'!H:H)-'1. Data'!H976)/(MAX('1. Data'!H:H)-MIN('1. Data'!H:H))</f>
        <v>0.9752650177</v>
      </c>
      <c r="I979" s="61">
        <f>(MAX('1. Data'!I:I)-'1. Data'!I976)/(MAX('1. Data'!I:I)-MIN('1. Data'!I:I))</f>
        <v>0.5220264317</v>
      </c>
      <c r="J979" s="61">
        <f>(MAX('1. Data'!J:J)-'1. Data'!J976)/(MAX('1. Data'!J:J)-MIN('1. Data'!J:J))</f>
        <v>0.5590551181</v>
      </c>
      <c r="K979" s="61">
        <f>('1. Data'!K976-MIN('1. Data'!K:K))/(MAX('1. Data'!K:K)-MIN('1. Data'!K:K))</f>
        <v>0.1736526946</v>
      </c>
      <c r="L979" s="61">
        <f>('1. Data'!L976-MIN('1. Data'!L:L))/(MAX('1. Data'!L:L)-MIN('1. Data'!L:L))</f>
        <v>0.5692307692</v>
      </c>
      <c r="M979" s="61">
        <f>('1. Data'!M976-MIN('1. Data'!M:M))/(MAX('1. Data'!M:M)-MIN('1. Data'!M:M))</f>
        <v>0.8</v>
      </c>
    </row>
    <row r="980" ht="15.75" customHeight="1">
      <c r="A980" s="60">
        <v>976.0</v>
      </c>
      <c r="B980" s="61">
        <f>('1. Data'!B977-MIN('1. Data'!B:B))/(MAX('1. Data'!B:B)-MIN('1. Data'!B:B))</f>
        <v>0.2300884956</v>
      </c>
      <c r="C980" s="61">
        <f>(MAX('1. Data'!C:C)-'1. Data'!C977)/(MAX('1. Data'!C:C)-MIN('1. Data'!C:C))</f>
        <v>0.801369863</v>
      </c>
      <c r="D980" s="61">
        <f>('1. Data'!D977-MIN('1. Data'!D:D))/(MAX('1. Data'!D:D)-MIN('1. Data'!D:D))</f>
        <v>0.3</v>
      </c>
      <c r="E980" s="61">
        <f>('1. Data'!E977-MIN('1. Data'!E:E))/(MAX('1. Data'!E:E)-MIN('1. Data'!E:E))</f>
        <v>0.08219178082</v>
      </c>
      <c r="F980" s="61">
        <f>(MAX('1. Data'!F:F)-'1. Data'!F977)/(MAX('1. Data'!F:F)-MIN('1. Data'!F:F))</f>
        <v>0.8814691152</v>
      </c>
      <c r="G980" s="61">
        <f>(MAX('1. Data'!G:G)-'1. Data'!G977)/(MAX('1. Data'!G:G)-MIN('1. Data'!G:G))</f>
        <v>0.5211267606</v>
      </c>
      <c r="H980" s="61">
        <f>(MAX('1. Data'!H:H)-'1. Data'!H977)/(MAX('1. Data'!H:H)-MIN('1. Data'!H:H))</f>
        <v>0.7667844523</v>
      </c>
      <c r="I980" s="61">
        <f>(MAX('1. Data'!I:I)-'1. Data'!I977)/(MAX('1. Data'!I:I)-MIN('1. Data'!I:I))</f>
        <v>0.4911894273</v>
      </c>
      <c r="J980" s="61">
        <f>(MAX('1. Data'!J:J)-'1. Data'!J977)/(MAX('1. Data'!J:J)-MIN('1. Data'!J:J))</f>
        <v>0.4488188976</v>
      </c>
      <c r="K980" s="61">
        <f>('1. Data'!K977-MIN('1. Data'!K:K))/(MAX('1. Data'!K:K)-MIN('1. Data'!K:K))</f>
        <v>0.1137724551</v>
      </c>
      <c r="L980" s="61">
        <f>('1. Data'!L977-MIN('1. Data'!L:L))/(MAX('1. Data'!L:L)-MIN('1. Data'!L:L))</f>
        <v>0.1538461538</v>
      </c>
      <c r="M980" s="61">
        <f>('1. Data'!M977-MIN('1. Data'!M:M))/(MAX('1. Data'!M:M)-MIN('1. Data'!M:M))</f>
        <v>0.4</v>
      </c>
    </row>
    <row r="981" ht="15.75" customHeight="1">
      <c r="A981" s="60">
        <v>977.0</v>
      </c>
      <c r="B981" s="61">
        <f>('1. Data'!B978-MIN('1. Data'!B:B))/(MAX('1. Data'!B:B)-MIN('1. Data'!B:B))</f>
        <v>0.2300884956</v>
      </c>
      <c r="C981" s="61">
        <f>(MAX('1. Data'!C:C)-'1. Data'!C978)/(MAX('1. Data'!C:C)-MIN('1. Data'!C:C))</f>
        <v>0.801369863</v>
      </c>
      <c r="D981" s="61">
        <f>('1. Data'!D978-MIN('1. Data'!D:D))/(MAX('1. Data'!D:D)-MIN('1. Data'!D:D))</f>
        <v>0.3</v>
      </c>
      <c r="E981" s="61">
        <f>('1. Data'!E978-MIN('1. Data'!E:E))/(MAX('1. Data'!E:E)-MIN('1. Data'!E:E))</f>
        <v>0.08219178082</v>
      </c>
      <c r="F981" s="61">
        <f>(MAX('1. Data'!F:F)-'1. Data'!F978)/(MAX('1. Data'!F:F)-MIN('1. Data'!F:F))</f>
        <v>0.8814691152</v>
      </c>
      <c r="G981" s="61">
        <f>(MAX('1. Data'!G:G)-'1. Data'!G978)/(MAX('1. Data'!G:G)-MIN('1. Data'!G:G))</f>
        <v>0.5211267606</v>
      </c>
      <c r="H981" s="61">
        <f>(MAX('1. Data'!H:H)-'1. Data'!H978)/(MAX('1. Data'!H:H)-MIN('1. Data'!H:H))</f>
        <v>0.7667844523</v>
      </c>
      <c r="I981" s="61">
        <f>(MAX('1. Data'!I:I)-'1. Data'!I978)/(MAX('1. Data'!I:I)-MIN('1. Data'!I:I))</f>
        <v>0.4911894273</v>
      </c>
      <c r="J981" s="61">
        <f>(MAX('1. Data'!J:J)-'1. Data'!J978)/(MAX('1. Data'!J:J)-MIN('1. Data'!J:J))</f>
        <v>0.4488188976</v>
      </c>
      <c r="K981" s="61">
        <f>('1. Data'!K978-MIN('1. Data'!K:K))/(MAX('1. Data'!K:K)-MIN('1. Data'!K:K))</f>
        <v>0.1137724551</v>
      </c>
      <c r="L981" s="61">
        <f>('1. Data'!L978-MIN('1. Data'!L:L))/(MAX('1. Data'!L:L)-MIN('1. Data'!L:L))</f>
        <v>0.1538461538</v>
      </c>
      <c r="M981" s="61">
        <f>('1. Data'!M978-MIN('1. Data'!M:M))/(MAX('1. Data'!M:M)-MIN('1. Data'!M:M))</f>
        <v>0.4</v>
      </c>
    </row>
    <row r="982" ht="15.75" customHeight="1">
      <c r="A982" s="60">
        <v>978.0</v>
      </c>
      <c r="B982" s="61">
        <f>('1. Data'!B979-MIN('1. Data'!B:B))/(MAX('1. Data'!B:B)-MIN('1. Data'!B:B))</f>
        <v>0.3362831858</v>
      </c>
      <c r="C982" s="61">
        <f>(MAX('1. Data'!C:C)-'1. Data'!C979)/(MAX('1. Data'!C:C)-MIN('1. Data'!C:C))</f>
        <v>0.6780821918</v>
      </c>
      <c r="D982" s="61">
        <f>('1. Data'!D979-MIN('1. Data'!D:D))/(MAX('1. Data'!D:D)-MIN('1. Data'!D:D))</f>
        <v>0.29</v>
      </c>
      <c r="E982" s="61">
        <f>('1. Data'!E979-MIN('1. Data'!E:E))/(MAX('1. Data'!E:E)-MIN('1. Data'!E:E))</f>
        <v>0.1164383562</v>
      </c>
      <c r="F982" s="61">
        <f>(MAX('1. Data'!F:F)-'1. Data'!F979)/(MAX('1. Data'!F:F)-MIN('1. Data'!F:F))</f>
        <v>0.8380634391</v>
      </c>
      <c r="G982" s="61">
        <f>(MAX('1. Data'!G:G)-'1. Data'!G979)/(MAX('1. Data'!G:G)-MIN('1. Data'!G:G))</f>
        <v>0.5774647887</v>
      </c>
      <c r="H982" s="61">
        <f>(MAX('1. Data'!H:H)-'1. Data'!H979)/(MAX('1. Data'!H:H)-MIN('1. Data'!H:H))</f>
        <v>0.6007067138</v>
      </c>
      <c r="I982" s="61">
        <f>(MAX('1. Data'!I:I)-'1. Data'!I979)/(MAX('1. Data'!I:I)-MIN('1. Data'!I:I))</f>
        <v>0.4170337739</v>
      </c>
      <c r="J982" s="61">
        <f>(MAX('1. Data'!J:J)-'1. Data'!J979)/(MAX('1. Data'!J:J)-MIN('1. Data'!J:J))</f>
        <v>0.6771653543</v>
      </c>
      <c r="K982" s="61">
        <f>('1. Data'!K979-MIN('1. Data'!K:K))/(MAX('1. Data'!K:K)-MIN('1. Data'!K:K))</f>
        <v>0.1017964072</v>
      </c>
      <c r="L982" s="61">
        <f>('1. Data'!L979-MIN('1. Data'!L:L))/(MAX('1. Data'!L:L)-MIN('1. Data'!L:L))</f>
        <v>0.1076923077</v>
      </c>
      <c r="M982" s="61">
        <f>('1. Data'!M979-MIN('1. Data'!M:M))/(MAX('1. Data'!M:M)-MIN('1. Data'!M:M))</f>
        <v>0.4</v>
      </c>
    </row>
    <row r="983" ht="15.75" customHeight="1">
      <c r="A983" s="60">
        <v>979.0</v>
      </c>
      <c r="B983" s="61">
        <f>('1. Data'!B980-MIN('1. Data'!B:B))/(MAX('1. Data'!B:B)-MIN('1. Data'!B:B))</f>
        <v>0.2123893805</v>
      </c>
      <c r="C983" s="61">
        <f>(MAX('1. Data'!C:C)-'1. Data'!C980)/(MAX('1. Data'!C:C)-MIN('1. Data'!C:C))</f>
        <v>0.8082191781</v>
      </c>
      <c r="D983" s="61">
        <f>('1. Data'!D980-MIN('1. Data'!D:D))/(MAX('1. Data'!D:D)-MIN('1. Data'!D:D))</f>
        <v>0.32</v>
      </c>
      <c r="E983" s="61">
        <f>('1. Data'!E980-MIN('1. Data'!E:E))/(MAX('1. Data'!E:E)-MIN('1. Data'!E:E))</f>
        <v>0.1849315068</v>
      </c>
      <c r="F983" s="61">
        <f>(MAX('1. Data'!F:F)-'1. Data'!F980)/(MAX('1. Data'!F:F)-MIN('1. Data'!F:F))</f>
        <v>0.918196995</v>
      </c>
      <c r="G983" s="61">
        <f>(MAX('1. Data'!G:G)-'1. Data'!G980)/(MAX('1. Data'!G:G)-MIN('1. Data'!G:G))</f>
        <v>0.8873239437</v>
      </c>
      <c r="H983" s="61">
        <f>(MAX('1. Data'!H:H)-'1. Data'!H980)/(MAX('1. Data'!H:H)-MIN('1. Data'!H:H))</f>
        <v>0.9187279152</v>
      </c>
      <c r="I983" s="61">
        <f>(MAX('1. Data'!I:I)-'1. Data'!I980)/(MAX('1. Data'!I:I)-MIN('1. Data'!I:I))</f>
        <v>0.6997063142</v>
      </c>
      <c r="J983" s="61">
        <f>(MAX('1. Data'!J:J)-'1. Data'!J980)/(MAX('1. Data'!J:J)-MIN('1. Data'!J:J))</f>
        <v>0.5748031496</v>
      </c>
      <c r="K983" s="61">
        <f>('1. Data'!K980-MIN('1. Data'!K:K))/(MAX('1. Data'!K:K)-MIN('1. Data'!K:K))</f>
        <v>0.09580838323</v>
      </c>
      <c r="L983" s="61">
        <f>('1. Data'!L980-MIN('1. Data'!L:L))/(MAX('1. Data'!L:L)-MIN('1. Data'!L:L))</f>
        <v>0.4461538462</v>
      </c>
      <c r="M983" s="61">
        <f>('1. Data'!M980-MIN('1. Data'!M:M))/(MAX('1. Data'!M:M)-MIN('1. Data'!M:M))</f>
        <v>0.8</v>
      </c>
    </row>
    <row r="984" ht="15.75" customHeight="1">
      <c r="A984" s="60">
        <v>980.0</v>
      </c>
      <c r="B984" s="61">
        <f>('1. Data'!B981-MIN('1. Data'!B:B))/(MAX('1. Data'!B:B)-MIN('1. Data'!B:B))</f>
        <v>0.6725663717</v>
      </c>
      <c r="C984" s="61">
        <f>(MAX('1. Data'!C:C)-'1. Data'!C981)/(MAX('1. Data'!C:C)-MIN('1. Data'!C:C))</f>
        <v>0.7739726027</v>
      </c>
      <c r="D984" s="61">
        <f>('1. Data'!D981-MIN('1. Data'!D:D))/(MAX('1. Data'!D:D)-MIN('1. Data'!D:D))</f>
        <v>0.49</v>
      </c>
      <c r="E984" s="61">
        <f>('1. Data'!E981-MIN('1. Data'!E:E))/(MAX('1. Data'!E:E)-MIN('1. Data'!E:E))</f>
        <v>0.03424657534</v>
      </c>
      <c r="F984" s="61">
        <f>(MAX('1. Data'!F:F)-'1. Data'!F981)/(MAX('1. Data'!F:F)-MIN('1. Data'!F:F))</f>
        <v>0.8948247078</v>
      </c>
      <c r="G984" s="61">
        <f>(MAX('1. Data'!G:G)-'1. Data'!G981)/(MAX('1. Data'!G:G)-MIN('1. Data'!G:G))</f>
        <v>0.9718309859</v>
      </c>
      <c r="H984" s="61">
        <f>(MAX('1. Data'!H:H)-'1. Data'!H981)/(MAX('1. Data'!H:H)-MIN('1. Data'!H:H))</f>
        <v>1</v>
      </c>
      <c r="I984" s="61">
        <f>(MAX('1. Data'!I:I)-'1. Data'!I981)/(MAX('1. Data'!I:I)-MIN('1. Data'!I:I))</f>
        <v>0.4985315712</v>
      </c>
      <c r="J984" s="61">
        <f>(MAX('1. Data'!J:J)-'1. Data'!J981)/(MAX('1. Data'!J:J)-MIN('1. Data'!J:J))</f>
        <v>0.6929133858</v>
      </c>
      <c r="K984" s="61">
        <f>('1. Data'!K981-MIN('1. Data'!K:K))/(MAX('1. Data'!K:K)-MIN('1. Data'!K:K))</f>
        <v>0.1796407186</v>
      </c>
      <c r="L984" s="61">
        <f>('1. Data'!L981-MIN('1. Data'!L:L))/(MAX('1. Data'!L:L)-MIN('1. Data'!L:L))</f>
        <v>0.3076923077</v>
      </c>
      <c r="M984" s="61">
        <f>('1. Data'!M981-MIN('1. Data'!M:M))/(MAX('1. Data'!M:M)-MIN('1. Data'!M:M))</f>
        <v>0.4</v>
      </c>
    </row>
    <row r="985" ht="15.75" customHeight="1">
      <c r="A985" s="60">
        <v>981.0</v>
      </c>
      <c r="B985" s="61">
        <f>('1. Data'!B982-MIN('1. Data'!B:B))/(MAX('1. Data'!B:B)-MIN('1. Data'!B:B))</f>
        <v>0.3982300885</v>
      </c>
      <c r="C985" s="61">
        <f>(MAX('1. Data'!C:C)-'1. Data'!C982)/(MAX('1. Data'!C:C)-MIN('1. Data'!C:C))</f>
        <v>0.7397260274</v>
      </c>
      <c r="D985" s="61">
        <f>('1. Data'!D982-MIN('1. Data'!D:D))/(MAX('1. Data'!D:D)-MIN('1. Data'!D:D))</f>
        <v>0.3</v>
      </c>
      <c r="E985" s="61">
        <f>('1. Data'!E982-MIN('1. Data'!E:E))/(MAX('1. Data'!E:E)-MIN('1. Data'!E:E))</f>
        <v>0.06849315068</v>
      </c>
      <c r="F985" s="61">
        <f>(MAX('1. Data'!F:F)-'1. Data'!F982)/(MAX('1. Data'!F:F)-MIN('1. Data'!F:F))</f>
        <v>0.9115191987</v>
      </c>
      <c r="G985" s="61">
        <f>(MAX('1. Data'!G:G)-'1. Data'!G982)/(MAX('1. Data'!G:G)-MIN('1. Data'!G:G))</f>
        <v>0.9014084507</v>
      </c>
      <c r="H985" s="61">
        <f>(MAX('1. Data'!H:H)-'1. Data'!H982)/(MAX('1. Data'!H:H)-MIN('1. Data'!H:H))</f>
        <v>0.961130742</v>
      </c>
      <c r="I985" s="61">
        <f>(MAX('1. Data'!I:I)-'1. Data'!I982)/(MAX('1. Data'!I:I)-MIN('1. Data'!I:I))</f>
        <v>0.4368575624</v>
      </c>
      <c r="J985" s="61">
        <f>(MAX('1. Data'!J:J)-'1. Data'!J982)/(MAX('1. Data'!J:J)-MIN('1. Data'!J:J))</f>
        <v>0.5433070866</v>
      </c>
      <c r="K985" s="61">
        <f>('1. Data'!K982-MIN('1. Data'!K:K))/(MAX('1. Data'!K:K)-MIN('1. Data'!K:K))</f>
        <v>0.2275449102</v>
      </c>
      <c r="L985" s="61">
        <f>('1. Data'!L982-MIN('1. Data'!L:L))/(MAX('1. Data'!L:L)-MIN('1. Data'!L:L))</f>
        <v>0.3230769231</v>
      </c>
      <c r="M985" s="61">
        <f>('1. Data'!M982-MIN('1. Data'!M:M))/(MAX('1. Data'!M:M)-MIN('1. Data'!M:M))</f>
        <v>0.6</v>
      </c>
    </row>
    <row r="986" ht="15.75" customHeight="1">
      <c r="A986" s="60">
        <v>982.0</v>
      </c>
      <c r="B986" s="61">
        <f>('1. Data'!B983-MIN('1. Data'!B:B))/(MAX('1. Data'!B:B)-MIN('1. Data'!B:B))</f>
        <v>0.4336283186</v>
      </c>
      <c r="C986" s="61">
        <f>(MAX('1. Data'!C:C)-'1. Data'!C983)/(MAX('1. Data'!C:C)-MIN('1. Data'!C:C))</f>
        <v>0.4931506849</v>
      </c>
      <c r="D986" s="61">
        <f>('1. Data'!D983-MIN('1. Data'!D:D))/(MAX('1. Data'!D:D)-MIN('1. Data'!D:D))</f>
        <v>0.26</v>
      </c>
      <c r="E986" s="61">
        <f>('1. Data'!E983-MIN('1. Data'!E:E))/(MAX('1. Data'!E:E)-MIN('1. Data'!E:E))</f>
        <v>0.06849315068</v>
      </c>
      <c r="F986" s="61">
        <f>(MAX('1. Data'!F:F)-'1. Data'!F983)/(MAX('1. Data'!F:F)-MIN('1. Data'!F:F))</f>
        <v>0.8881469115</v>
      </c>
      <c r="G986" s="61">
        <f>(MAX('1. Data'!G:G)-'1. Data'!G983)/(MAX('1. Data'!G:G)-MIN('1. Data'!G:G))</f>
        <v>0.8309859155</v>
      </c>
      <c r="H986" s="61">
        <f>(MAX('1. Data'!H:H)-'1. Data'!H983)/(MAX('1. Data'!H:H)-MIN('1. Data'!H:H))</f>
        <v>0.9222614841</v>
      </c>
      <c r="I986" s="61">
        <f>(MAX('1. Data'!I:I)-'1. Data'!I983)/(MAX('1. Data'!I:I)-MIN('1. Data'!I:I))</f>
        <v>0.4823788546</v>
      </c>
      <c r="J986" s="61">
        <f>(MAX('1. Data'!J:J)-'1. Data'!J983)/(MAX('1. Data'!J:J)-MIN('1. Data'!J:J))</f>
        <v>0.5984251969</v>
      </c>
      <c r="K986" s="61">
        <f>('1. Data'!K983-MIN('1. Data'!K:K))/(MAX('1. Data'!K:K)-MIN('1. Data'!K:K))</f>
        <v>0.1736526946</v>
      </c>
      <c r="L986" s="61">
        <f>('1. Data'!L983-MIN('1. Data'!L:L))/(MAX('1. Data'!L:L)-MIN('1. Data'!L:L))</f>
        <v>0.2461538462</v>
      </c>
      <c r="M986" s="61">
        <f>('1. Data'!M983-MIN('1. Data'!M:M))/(MAX('1. Data'!M:M)-MIN('1. Data'!M:M))</f>
        <v>0.4</v>
      </c>
    </row>
    <row r="987" ht="15.75" customHeight="1">
      <c r="A987" s="60">
        <v>983.0</v>
      </c>
      <c r="B987" s="61">
        <f>('1. Data'!B984-MIN('1. Data'!B:B))/(MAX('1. Data'!B:B)-MIN('1. Data'!B:B))</f>
        <v>0.2389380531</v>
      </c>
      <c r="C987" s="61">
        <f>(MAX('1. Data'!C:C)-'1. Data'!C984)/(MAX('1. Data'!C:C)-MIN('1. Data'!C:C))</f>
        <v>0.7260273973</v>
      </c>
      <c r="D987" s="61">
        <f>('1. Data'!D984-MIN('1. Data'!D:D))/(MAX('1. Data'!D:D)-MIN('1. Data'!D:D))</f>
        <v>0.32</v>
      </c>
      <c r="E987" s="61">
        <f>('1. Data'!E984-MIN('1. Data'!E:E))/(MAX('1. Data'!E:E)-MIN('1. Data'!E:E))</f>
        <v>0.08219178082</v>
      </c>
      <c r="F987" s="61">
        <f>(MAX('1. Data'!F:F)-'1. Data'!F984)/(MAX('1. Data'!F:F)-MIN('1. Data'!F:F))</f>
        <v>0.9031719533</v>
      </c>
      <c r="G987" s="61">
        <f>(MAX('1. Data'!G:G)-'1. Data'!G984)/(MAX('1. Data'!G:G)-MIN('1. Data'!G:G))</f>
        <v>0.2957746479</v>
      </c>
      <c r="H987" s="61">
        <f>(MAX('1. Data'!H:H)-'1. Data'!H984)/(MAX('1. Data'!H:H)-MIN('1. Data'!H:H))</f>
        <v>0.7738515901</v>
      </c>
      <c r="I987" s="61">
        <f>(MAX('1. Data'!I:I)-'1. Data'!I984)/(MAX('1. Data'!I:I)-MIN('1. Data'!I:I))</f>
        <v>0.6982378855</v>
      </c>
      <c r="J987" s="61">
        <f>(MAX('1. Data'!J:J)-'1. Data'!J984)/(MAX('1. Data'!J:J)-MIN('1. Data'!J:J))</f>
        <v>0.5275590551</v>
      </c>
      <c r="K987" s="61">
        <f>('1. Data'!K984-MIN('1. Data'!K:K))/(MAX('1. Data'!K:K)-MIN('1. Data'!K:K))</f>
        <v>0.2934131737</v>
      </c>
      <c r="L987" s="61">
        <f>('1. Data'!L984-MIN('1. Data'!L:L))/(MAX('1. Data'!L:L)-MIN('1. Data'!L:L))</f>
        <v>0.6923076923</v>
      </c>
      <c r="M987" s="61">
        <f>('1. Data'!M984-MIN('1. Data'!M:M))/(MAX('1. Data'!M:M)-MIN('1. Data'!M:M))</f>
        <v>0.6</v>
      </c>
    </row>
    <row r="988" ht="15.75" customHeight="1">
      <c r="A988" s="60">
        <v>984.0</v>
      </c>
      <c r="B988" s="61">
        <f>('1. Data'!B985-MIN('1. Data'!B:B))/(MAX('1. Data'!B:B)-MIN('1. Data'!B:B))</f>
        <v>0.3982300885</v>
      </c>
      <c r="C988" s="61">
        <f>(MAX('1. Data'!C:C)-'1. Data'!C985)/(MAX('1. Data'!C:C)-MIN('1. Data'!C:C))</f>
        <v>0.7397260274</v>
      </c>
      <c r="D988" s="61">
        <f>('1. Data'!D985-MIN('1. Data'!D:D))/(MAX('1. Data'!D:D)-MIN('1. Data'!D:D))</f>
        <v>0.3</v>
      </c>
      <c r="E988" s="61">
        <f>('1. Data'!E985-MIN('1. Data'!E:E))/(MAX('1. Data'!E:E)-MIN('1. Data'!E:E))</f>
        <v>0.06849315068</v>
      </c>
      <c r="F988" s="61">
        <f>(MAX('1. Data'!F:F)-'1. Data'!F985)/(MAX('1. Data'!F:F)-MIN('1. Data'!F:F))</f>
        <v>0.9115191987</v>
      </c>
      <c r="G988" s="61">
        <f>(MAX('1. Data'!G:G)-'1. Data'!G985)/(MAX('1. Data'!G:G)-MIN('1. Data'!G:G))</f>
        <v>0.9014084507</v>
      </c>
      <c r="H988" s="61">
        <f>(MAX('1. Data'!H:H)-'1. Data'!H985)/(MAX('1. Data'!H:H)-MIN('1. Data'!H:H))</f>
        <v>0.961130742</v>
      </c>
      <c r="I988" s="61">
        <f>(MAX('1. Data'!I:I)-'1. Data'!I985)/(MAX('1. Data'!I:I)-MIN('1. Data'!I:I))</f>
        <v>0.4368575624</v>
      </c>
      <c r="J988" s="61">
        <f>(MAX('1. Data'!J:J)-'1. Data'!J985)/(MAX('1. Data'!J:J)-MIN('1. Data'!J:J))</f>
        <v>0.5433070866</v>
      </c>
      <c r="K988" s="61">
        <f>('1. Data'!K985-MIN('1. Data'!K:K))/(MAX('1. Data'!K:K)-MIN('1. Data'!K:K))</f>
        <v>0.2275449102</v>
      </c>
      <c r="L988" s="61">
        <f>('1. Data'!L985-MIN('1. Data'!L:L))/(MAX('1. Data'!L:L)-MIN('1. Data'!L:L))</f>
        <v>0.3230769231</v>
      </c>
      <c r="M988" s="61">
        <f>('1. Data'!M985-MIN('1. Data'!M:M))/(MAX('1. Data'!M:M)-MIN('1. Data'!M:M))</f>
        <v>0.6</v>
      </c>
    </row>
    <row r="989" ht="15.75" customHeight="1">
      <c r="A989" s="60">
        <v>985.0</v>
      </c>
      <c r="B989" s="61">
        <f>('1. Data'!B986-MIN('1. Data'!B:B))/(MAX('1. Data'!B:B)-MIN('1. Data'!B:B))</f>
        <v>0.6725663717</v>
      </c>
      <c r="C989" s="61">
        <f>(MAX('1. Data'!C:C)-'1. Data'!C986)/(MAX('1. Data'!C:C)-MIN('1. Data'!C:C))</f>
        <v>0.7739726027</v>
      </c>
      <c r="D989" s="61">
        <f>('1. Data'!D986-MIN('1. Data'!D:D))/(MAX('1. Data'!D:D)-MIN('1. Data'!D:D))</f>
        <v>0.49</v>
      </c>
      <c r="E989" s="61">
        <f>('1. Data'!E986-MIN('1. Data'!E:E))/(MAX('1. Data'!E:E)-MIN('1. Data'!E:E))</f>
        <v>0.03424657534</v>
      </c>
      <c r="F989" s="61">
        <f>(MAX('1. Data'!F:F)-'1. Data'!F986)/(MAX('1. Data'!F:F)-MIN('1. Data'!F:F))</f>
        <v>0.8948247078</v>
      </c>
      <c r="G989" s="61">
        <f>(MAX('1. Data'!G:G)-'1. Data'!G986)/(MAX('1. Data'!G:G)-MIN('1. Data'!G:G))</f>
        <v>0.9718309859</v>
      </c>
      <c r="H989" s="61">
        <f>(MAX('1. Data'!H:H)-'1. Data'!H986)/(MAX('1. Data'!H:H)-MIN('1. Data'!H:H))</f>
        <v>1</v>
      </c>
      <c r="I989" s="61">
        <f>(MAX('1. Data'!I:I)-'1. Data'!I986)/(MAX('1. Data'!I:I)-MIN('1. Data'!I:I))</f>
        <v>0.4985315712</v>
      </c>
      <c r="J989" s="61">
        <f>(MAX('1. Data'!J:J)-'1. Data'!J986)/(MAX('1. Data'!J:J)-MIN('1. Data'!J:J))</f>
        <v>0.6929133858</v>
      </c>
      <c r="K989" s="61">
        <f>('1. Data'!K986-MIN('1. Data'!K:K))/(MAX('1. Data'!K:K)-MIN('1. Data'!K:K))</f>
        <v>0.1796407186</v>
      </c>
      <c r="L989" s="61">
        <f>('1. Data'!L986-MIN('1. Data'!L:L))/(MAX('1. Data'!L:L)-MIN('1. Data'!L:L))</f>
        <v>0.3076923077</v>
      </c>
      <c r="M989" s="61">
        <f>('1. Data'!M986-MIN('1. Data'!M:M))/(MAX('1. Data'!M:M)-MIN('1. Data'!M:M))</f>
        <v>0.4</v>
      </c>
    </row>
    <row r="990" ht="15.75" customHeight="1">
      <c r="A990" s="60">
        <v>986.0</v>
      </c>
      <c r="B990" s="61">
        <f>('1. Data'!B987-MIN('1. Data'!B:B))/(MAX('1. Data'!B:B)-MIN('1. Data'!B:B))</f>
        <v>0.2477876106</v>
      </c>
      <c r="C990" s="61">
        <f>(MAX('1. Data'!C:C)-'1. Data'!C987)/(MAX('1. Data'!C:C)-MIN('1. Data'!C:C))</f>
        <v>0.6849315068</v>
      </c>
      <c r="D990" s="61">
        <f>('1. Data'!D987-MIN('1. Data'!D:D))/(MAX('1. Data'!D:D)-MIN('1. Data'!D:D))</f>
        <v>0</v>
      </c>
      <c r="E990" s="61">
        <f>('1. Data'!E987-MIN('1. Data'!E:E))/(MAX('1. Data'!E:E)-MIN('1. Data'!E:E))</f>
        <v>0.07534246575</v>
      </c>
      <c r="F990" s="61">
        <f>(MAX('1. Data'!F:F)-'1. Data'!F987)/(MAX('1. Data'!F:F)-MIN('1. Data'!F:F))</f>
        <v>0.9131886477</v>
      </c>
      <c r="G990" s="61">
        <f>(MAX('1. Data'!G:G)-'1. Data'!G987)/(MAX('1. Data'!G:G)-MIN('1. Data'!G:G))</f>
        <v>0.9154929577</v>
      </c>
      <c r="H990" s="61">
        <f>(MAX('1. Data'!H:H)-'1. Data'!H987)/(MAX('1. Data'!H:H)-MIN('1. Data'!H:H))</f>
        <v>0.9823321555</v>
      </c>
      <c r="I990" s="61">
        <f>(MAX('1. Data'!I:I)-'1. Data'!I987)/(MAX('1. Data'!I:I)-MIN('1. Data'!I:I))</f>
        <v>0.5925110132</v>
      </c>
      <c r="J990" s="61">
        <f>(MAX('1. Data'!J:J)-'1. Data'!J987)/(MAX('1. Data'!J:J)-MIN('1. Data'!J:J))</f>
        <v>0.4409448819</v>
      </c>
      <c r="K990" s="61">
        <f>('1. Data'!K987-MIN('1. Data'!K:K))/(MAX('1. Data'!K:K)-MIN('1. Data'!K:K))</f>
        <v>0.1497005988</v>
      </c>
      <c r="L990" s="61">
        <f>('1. Data'!L987-MIN('1. Data'!L:L))/(MAX('1. Data'!L:L)-MIN('1. Data'!L:L))</f>
        <v>0.4461538462</v>
      </c>
      <c r="M990" s="61">
        <f>('1. Data'!M987-MIN('1. Data'!M:M))/(MAX('1. Data'!M:M)-MIN('1. Data'!M:M))</f>
        <v>0.6</v>
      </c>
    </row>
    <row r="991" ht="15.75" customHeight="1">
      <c r="A991" s="60">
        <v>987.0</v>
      </c>
      <c r="B991" s="61">
        <f>('1. Data'!B988-MIN('1. Data'!B:B))/(MAX('1. Data'!B:B)-MIN('1. Data'!B:B))</f>
        <v>0.4601769912</v>
      </c>
      <c r="C991" s="61">
        <f>(MAX('1. Data'!C:C)-'1. Data'!C988)/(MAX('1. Data'!C:C)-MIN('1. Data'!C:C))</f>
        <v>0.8493150685</v>
      </c>
      <c r="D991" s="61">
        <f>('1. Data'!D988-MIN('1. Data'!D:D))/(MAX('1. Data'!D:D)-MIN('1. Data'!D:D))</f>
        <v>0.39</v>
      </c>
      <c r="E991" s="61">
        <f>('1. Data'!E988-MIN('1. Data'!E:E))/(MAX('1. Data'!E:E)-MIN('1. Data'!E:E))</f>
        <v>0.03424657534</v>
      </c>
      <c r="F991" s="61">
        <f>(MAX('1. Data'!F:F)-'1. Data'!F988)/(MAX('1. Data'!F:F)-MIN('1. Data'!F:F))</f>
        <v>0.9098497496</v>
      </c>
      <c r="G991" s="61">
        <f>(MAX('1. Data'!G:G)-'1. Data'!G988)/(MAX('1. Data'!G:G)-MIN('1. Data'!G:G))</f>
        <v>0.9718309859</v>
      </c>
      <c r="H991" s="61">
        <f>(MAX('1. Data'!H:H)-'1. Data'!H988)/(MAX('1. Data'!H:H)-MIN('1. Data'!H:H))</f>
        <v>0.9964664311</v>
      </c>
      <c r="I991" s="61">
        <f>(MAX('1. Data'!I:I)-'1. Data'!I988)/(MAX('1. Data'!I:I)-MIN('1. Data'!I:I))</f>
        <v>0.6600587372</v>
      </c>
      <c r="J991" s="61">
        <f>(MAX('1. Data'!J:J)-'1. Data'!J988)/(MAX('1. Data'!J:J)-MIN('1. Data'!J:J))</f>
        <v>0.6456692913</v>
      </c>
      <c r="K991" s="61">
        <f>('1. Data'!K988-MIN('1. Data'!K:K))/(MAX('1. Data'!K:K)-MIN('1. Data'!K:K))</f>
        <v>0.1317365269</v>
      </c>
      <c r="L991" s="61">
        <f>('1. Data'!L988-MIN('1. Data'!L:L))/(MAX('1. Data'!L:L)-MIN('1. Data'!L:L))</f>
        <v>0.4615384615</v>
      </c>
      <c r="M991" s="61">
        <f>('1. Data'!M988-MIN('1. Data'!M:M))/(MAX('1. Data'!M:M)-MIN('1. Data'!M:M))</f>
        <v>0.8</v>
      </c>
    </row>
    <row r="992" ht="15.75" customHeight="1">
      <c r="A992" s="60">
        <v>988.0</v>
      </c>
      <c r="B992" s="61">
        <f>('1. Data'!B989-MIN('1. Data'!B:B))/(MAX('1. Data'!B:B)-MIN('1. Data'!B:B))</f>
        <v>0.2212389381</v>
      </c>
      <c r="C992" s="61">
        <f>(MAX('1. Data'!C:C)-'1. Data'!C989)/(MAX('1. Data'!C:C)-MIN('1. Data'!C:C))</f>
        <v>0.8356164384</v>
      </c>
      <c r="D992" s="61">
        <f>('1. Data'!D989-MIN('1. Data'!D:D))/(MAX('1. Data'!D:D)-MIN('1. Data'!D:D))</f>
        <v>0.3</v>
      </c>
      <c r="E992" s="61">
        <f>('1. Data'!E989-MIN('1. Data'!E:E))/(MAX('1. Data'!E:E)-MIN('1. Data'!E:E))</f>
        <v>0.04794520548</v>
      </c>
      <c r="F992" s="61">
        <f>(MAX('1. Data'!F:F)-'1. Data'!F989)/(MAX('1. Data'!F:F)-MIN('1. Data'!F:F))</f>
        <v>0.8864774624</v>
      </c>
      <c r="G992" s="61">
        <f>(MAX('1. Data'!G:G)-'1. Data'!G989)/(MAX('1. Data'!G:G)-MIN('1. Data'!G:G))</f>
        <v>0.5211267606</v>
      </c>
      <c r="H992" s="61">
        <f>(MAX('1. Data'!H:H)-'1. Data'!H989)/(MAX('1. Data'!H:H)-MIN('1. Data'!H:H))</f>
        <v>0.7738515901</v>
      </c>
      <c r="I992" s="61">
        <f>(MAX('1. Data'!I:I)-'1. Data'!I989)/(MAX('1. Data'!I:I)-MIN('1. Data'!I:I))</f>
        <v>0.496328928</v>
      </c>
      <c r="J992" s="61">
        <f>(MAX('1. Data'!J:J)-'1. Data'!J989)/(MAX('1. Data'!J:J)-MIN('1. Data'!J:J))</f>
        <v>0.4488188976</v>
      </c>
      <c r="K992" s="61">
        <f>('1. Data'!K989-MIN('1. Data'!K:K))/(MAX('1. Data'!K:K)-MIN('1. Data'!K:K))</f>
        <v>0.1017964072</v>
      </c>
      <c r="L992" s="61">
        <f>('1. Data'!L989-MIN('1. Data'!L:L))/(MAX('1. Data'!L:L)-MIN('1. Data'!L:L))</f>
        <v>0.1538461538</v>
      </c>
      <c r="M992" s="61">
        <f>('1. Data'!M989-MIN('1. Data'!M:M))/(MAX('1. Data'!M:M)-MIN('1. Data'!M:M))</f>
        <v>0.4</v>
      </c>
    </row>
    <row r="993" ht="15.75" customHeight="1">
      <c r="A993" s="60">
        <v>989.0</v>
      </c>
      <c r="B993" s="61">
        <f>('1. Data'!B990-MIN('1. Data'!B:B))/(MAX('1. Data'!B:B)-MIN('1. Data'!B:B))</f>
        <v>0.2743362832</v>
      </c>
      <c r="C993" s="61">
        <f>(MAX('1. Data'!C:C)-'1. Data'!C990)/(MAX('1. Data'!C:C)-MIN('1. Data'!C:C))</f>
        <v>0.8150684932</v>
      </c>
      <c r="D993" s="61">
        <f>('1. Data'!D990-MIN('1. Data'!D:D))/(MAX('1. Data'!D:D)-MIN('1. Data'!D:D))</f>
        <v>0.12</v>
      </c>
      <c r="E993" s="61">
        <f>('1. Data'!E990-MIN('1. Data'!E:E))/(MAX('1. Data'!E:E)-MIN('1. Data'!E:E))</f>
        <v>0.05479452055</v>
      </c>
      <c r="F993" s="61">
        <f>(MAX('1. Data'!F:F)-'1. Data'!F990)/(MAX('1. Data'!F:F)-MIN('1. Data'!F:F))</f>
        <v>0.858096828</v>
      </c>
      <c r="G993" s="61">
        <f>(MAX('1. Data'!G:G)-'1. Data'!G990)/(MAX('1. Data'!G:G)-MIN('1. Data'!G:G))</f>
        <v>0.7464788732</v>
      </c>
      <c r="H993" s="61">
        <f>(MAX('1. Data'!H:H)-'1. Data'!H990)/(MAX('1. Data'!H:H)-MIN('1. Data'!H:H))</f>
        <v>0.925795053</v>
      </c>
      <c r="I993" s="61">
        <f>(MAX('1. Data'!I:I)-'1. Data'!I990)/(MAX('1. Data'!I:I)-MIN('1. Data'!I:I))</f>
        <v>0.5675477239</v>
      </c>
      <c r="J993" s="61">
        <f>(MAX('1. Data'!J:J)-'1. Data'!J990)/(MAX('1. Data'!J:J)-MIN('1. Data'!J:J))</f>
        <v>0.6692913386</v>
      </c>
      <c r="K993" s="61">
        <f>('1. Data'!K990-MIN('1. Data'!K:K))/(MAX('1. Data'!K:K)-MIN('1. Data'!K:K))</f>
        <v>0.09580838323</v>
      </c>
      <c r="L993" s="61">
        <f>('1. Data'!L990-MIN('1. Data'!L:L))/(MAX('1. Data'!L:L)-MIN('1. Data'!L:L))</f>
        <v>0.1538461538</v>
      </c>
      <c r="M993" s="61">
        <f>('1. Data'!M990-MIN('1. Data'!M:M))/(MAX('1. Data'!M:M)-MIN('1. Data'!M:M))</f>
        <v>0.4</v>
      </c>
    </row>
    <row r="994" ht="15.75" customHeight="1">
      <c r="A994" s="60">
        <v>990.0</v>
      </c>
      <c r="B994" s="61">
        <f>('1. Data'!B991-MIN('1. Data'!B:B))/(MAX('1. Data'!B:B)-MIN('1. Data'!B:B))</f>
        <v>0.4513274336</v>
      </c>
      <c r="C994" s="61">
        <f>(MAX('1. Data'!C:C)-'1. Data'!C991)/(MAX('1. Data'!C:C)-MIN('1. Data'!C:C))</f>
        <v>0.8801369863</v>
      </c>
      <c r="D994" s="61">
        <f>('1. Data'!D991-MIN('1. Data'!D:D))/(MAX('1. Data'!D:D)-MIN('1. Data'!D:D))</f>
        <v>0.4</v>
      </c>
      <c r="E994" s="61">
        <f>('1. Data'!E991-MIN('1. Data'!E:E))/(MAX('1. Data'!E:E)-MIN('1. Data'!E:E))</f>
        <v>0.04109589041</v>
      </c>
      <c r="F994" s="61">
        <f>(MAX('1. Data'!F:F)-'1. Data'!F991)/(MAX('1. Data'!F:F)-MIN('1. Data'!F:F))</f>
        <v>0.898163606</v>
      </c>
      <c r="G994" s="61">
        <f>(MAX('1. Data'!G:G)-'1. Data'!G991)/(MAX('1. Data'!G:G)-MIN('1. Data'!G:G))</f>
        <v>0.8169014085</v>
      </c>
      <c r="H994" s="61">
        <f>(MAX('1. Data'!H:H)-'1. Data'!H991)/(MAX('1. Data'!H:H)-MIN('1. Data'!H:H))</f>
        <v>0.9469964664</v>
      </c>
      <c r="I994" s="61">
        <f>(MAX('1. Data'!I:I)-'1. Data'!I991)/(MAX('1. Data'!I:I)-MIN('1. Data'!I:I))</f>
        <v>0.5969162996</v>
      </c>
      <c r="J994" s="61">
        <f>(MAX('1. Data'!J:J)-'1. Data'!J991)/(MAX('1. Data'!J:J)-MIN('1. Data'!J:J))</f>
        <v>0.6850393701</v>
      </c>
      <c r="K994" s="61">
        <f>('1. Data'!K991-MIN('1. Data'!K:K))/(MAX('1. Data'!K:K)-MIN('1. Data'!K:K))</f>
        <v>0.1077844311</v>
      </c>
      <c r="L994" s="61">
        <f>('1. Data'!L991-MIN('1. Data'!L:L))/(MAX('1. Data'!L:L)-MIN('1. Data'!L:L))</f>
        <v>0.3846153846</v>
      </c>
      <c r="M994" s="61">
        <f>('1. Data'!M991-MIN('1. Data'!M:M))/(MAX('1. Data'!M:M)-MIN('1. Data'!M:M))</f>
        <v>0.6</v>
      </c>
    </row>
    <row r="995" ht="15.75" customHeight="1">
      <c r="A995" s="60">
        <v>991.0</v>
      </c>
      <c r="B995" s="61">
        <f>('1. Data'!B992-MIN('1. Data'!B:B))/(MAX('1. Data'!B:B)-MIN('1. Data'!B:B))</f>
        <v>0.2743362832</v>
      </c>
      <c r="C995" s="61">
        <f>(MAX('1. Data'!C:C)-'1. Data'!C992)/(MAX('1. Data'!C:C)-MIN('1. Data'!C:C))</f>
        <v>0.8150684932</v>
      </c>
      <c r="D995" s="61">
        <f>('1. Data'!D992-MIN('1. Data'!D:D))/(MAX('1. Data'!D:D)-MIN('1. Data'!D:D))</f>
        <v>0.12</v>
      </c>
      <c r="E995" s="61">
        <f>('1. Data'!E992-MIN('1. Data'!E:E))/(MAX('1. Data'!E:E)-MIN('1. Data'!E:E))</f>
        <v>0.05479452055</v>
      </c>
      <c r="F995" s="61">
        <f>(MAX('1. Data'!F:F)-'1. Data'!F992)/(MAX('1. Data'!F:F)-MIN('1. Data'!F:F))</f>
        <v>0.858096828</v>
      </c>
      <c r="G995" s="61">
        <f>(MAX('1. Data'!G:G)-'1. Data'!G992)/(MAX('1. Data'!G:G)-MIN('1. Data'!G:G))</f>
        <v>0.7464788732</v>
      </c>
      <c r="H995" s="61">
        <f>(MAX('1. Data'!H:H)-'1. Data'!H992)/(MAX('1. Data'!H:H)-MIN('1. Data'!H:H))</f>
        <v>0.925795053</v>
      </c>
      <c r="I995" s="61">
        <f>(MAX('1. Data'!I:I)-'1. Data'!I992)/(MAX('1. Data'!I:I)-MIN('1. Data'!I:I))</f>
        <v>0.5675477239</v>
      </c>
      <c r="J995" s="61">
        <f>(MAX('1. Data'!J:J)-'1. Data'!J992)/(MAX('1. Data'!J:J)-MIN('1. Data'!J:J))</f>
        <v>0.6692913386</v>
      </c>
      <c r="K995" s="61">
        <f>('1. Data'!K992-MIN('1. Data'!K:K))/(MAX('1. Data'!K:K)-MIN('1. Data'!K:K))</f>
        <v>0.09580838323</v>
      </c>
      <c r="L995" s="61">
        <f>('1. Data'!L992-MIN('1. Data'!L:L))/(MAX('1. Data'!L:L)-MIN('1. Data'!L:L))</f>
        <v>0.1538461538</v>
      </c>
      <c r="M995" s="61">
        <f>('1. Data'!M992-MIN('1. Data'!M:M))/(MAX('1. Data'!M:M)-MIN('1. Data'!M:M))</f>
        <v>0.4</v>
      </c>
    </row>
    <row r="996" ht="15.75" customHeight="1">
      <c r="A996" s="60">
        <v>992.0</v>
      </c>
      <c r="B996" s="61">
        <f>('1. Data'!B993-MIN('1. Data'!B:B))/(MAX('1. Data'!B:B)-MIN('1. Data'!B:B))</f>
        <v>0.2212389381</v>
      </c>
      <c r="C996" s="61">
        <f>(MAX('1. Data'!C:C)-'1. Data'!C993)/(MAX('1. Data'!C:C)-MIN('1. Data'!C:C))</f>
        <v>0.8493150685</v>
      </c>
      <c r="D996" s="61">
        <f>('1. Data'!D993-MIN('1. Data'!D:D))/(MAX('1. Data'!D:D)-MIN('1. Data'!D:D))</f>
        <v>0.28</v>
      </c>
      <c r="E996" s="61">
        <f>('1. Data'!E993-MIN('1. Data'!E:E))/(MAX('1. Data'!E:E)-MIN('1. Data'!E:E))</f>
        <v>0.07534246575</v>
      </c>
      <c r="F996" s="61">
        <f>(MAX('1. Data'!F:F)-'1. Data'!F993)/(MAX('1. Data'!F:F)-MIN('1. Data'!F:F))</f>
        <v>0.8831385643</v>
      </c>
      <c r="G996" s="61">
        <f>(MAX('1. Data'!G:G)-'1. Data'!G993)/(MAX('1. Data'!G:G)-MIN('1. Data'!G:G))</f>
        <v>0.5774647887</v>
      </c>
      <c r="H996" s="61">
        <f>(MAX('1. Data'!H:H)-'1. Data'!H993)/(MAX('1. Data'!H:H)-MIN('1. Data'!H:H))</f>
        <v>0.7809187279</v>
      </c>
      <c r="I996" s="61">
        <f>(MAX('1. Data'!I:I)-'1. Data'!I993)/(MAX('1. Data'!I:I)-MIN('1. Data'!I:I))</f>
        <v>0.4955947137</v>
      </c>
      <c r="J996" s="61">
        <f>(MAX('1. Data'!J:J)-'1. Data'!J993)/(MAX('1. Data'!J:J)-MIN('1. Data'!J:J))</f>
        <v>0.4409448819</v>
      </c>
      <c r="K996" s="61">
        <f>('1. Data'!K993-MIN('1. Data'!K:K))/(MAX('1. Data'!K:K)-MIN('1. Data'!K:K))</f>
        <v>0.08982035928</v>
      </c>
      <c r="L996" s="61">
        <f>('1. Data'!L993-MIN('1. Data'!L:L))/(MAX('1. Data'!L:L)-MIN('1. Data'!L:L))</f>
        <v>0.1538461538</v>
      </c>
      <c r="M996" s="61">
        <f>('1. Data'!M993-MIN('1. Data'!M:M))/(MAX('1. Data'!M:M)-MIN('1. Data'!M:M))</f>
        <v>0.4</v>
      </c>
    </row>
    <row r="997" ht="15.75" customHeight="1">
      <c r="A997" s="60">
        <v>993.0</v>
      </c>
      <c r="B997" s="61">
        <f>('1. Data'!B994-MIN('1. Data'!B:B))/(MAX('1. Data'!B:B)-MIN('1. Data'!B:B))</f>
        <v>0.1681415929</v>
      </c>
      <c r="C997" s="61">
        <f>(MAX('1. Data'!C:C)-'1. Data'!C994)/(MAX('1. Data'!C:C)-MIN('1. Data'!C:C))</f>
        <v>0.8082191781</v>
      </c>
      <c r="D997" s="61">
        <f>('1. Data'!D994-MIN('1. Data'!D:D))/(MAX('1. Data'!D:D)-MIN('1. Data'!D:D))</f>
        <v>0.1</v>
      </c>
      <c r="E997" s="61">
        <f>('1. Data'!E994-MIN('1. Data'!E:E))/(MAX('1. Data'!E:E)-MIN('1. Data'!E:E))</f>
        <v>0.07534246575</v>
      </c>
      <c r="F997" s="61">
        <f>(MAX('1. Data'!F:F)-'1. Data'!F994)/(MAX('1. Data'!F:F)-MIN('1. Data'!F:F))</f>
        <v>0.8931552588</v>
      </c>
      <c r="G997" s="61">
        <f>(MAX('1. Data'!G:G)-'1. Data'!G994)/(MAX('1. Data'!G:G)-MIN('1. Data'!G:G))</f>
        <v>0.5915492958</v>
      </c>
      <c r="H997" s="61">
        <f>(MAX('1. Data'!H:H)-'1. Data'!H994)/(MAX('1. Data'!H:H)-MIN('1. Data'!H:H))</f>
        <v>0.8551236749</v>
      </c>
      <c r="I997" s="61">
        <f>(MAX('1. Data'!I:I)-'1. Data'!I994)/(MAX('1. Data'!I:I)-MIN('1. Data'!I:I))</f>
        <v>0.5983847283</v>
      </c>
      <c r="J997" s="61">
        <f>(MAX('1. Data'!J:J)-'1. Data'!J994)/(MAX('1. Data'!J:J)-MIN('1. Data'!J:J))</f>
        <v>0.5118110236</v>
      </c>
      <c r="K997" s="61">
        <f>('1. Data'!K994-MIN('1. Data'!K:K))/(MAX('1. Data'!K:K)-MIN('1. Data'!K:K))</f>
        <v>0.08982035928</v>
      </c>
      <c r="L997" s="61">
        <f>('1. Data'!L994-MIN('1. Data'!L:L))/(MAX('1. Data'!L:L)-MIN('1. Data'!L:L))</f>
        <v>0.1538461538</v>
      </c>
      <c r="M997" s="61">
        <f>('1. Data'!M994-MIN('1. Data'!M:M))/(MAX('1. Data'!M:M)-MIN('1. Data'!M:M))</f>
        <v>0.6</v>
      </c>
    </row>
    <row r="998" ht="15.75" customHeight="1">
      <c r="A998" s="60">
        <v>994.0</v>
      </c>
      <c r="B998" s="61">
        <f>('1. Data'!B995-MIN('1. Data'!B:B))/(MAX('1. Data'!B:B)-MIN('1. Data'!B:B))</f>
        <v>0.2212389381</v>
      </c>
      <c r="C998" s="61">
        <f>(MAX('1. Data'!C:C)-'1. Data'!C995)/(MAX('1. Data'!C:C)-MIN('1. Data'!C:C))</f>
        <v>0.8493150685</v>
      </c>
      <c r="D998" s="61">
        <f>('1. Data'!D995-MIN('1. Data'!D:D))/(MAX('1. Data'!D:D)-MIN('1. Data'!D:D))</f>
        <v>0.28</v>
      </c>
      <c r="E998" s="61">
        <f>('1. Data'!E995-MIN('1. Data'!E:E))/(MAX('1. Data'!E:E)-MIN('1. Data'!E:E))</f>
        <v>0.07534246575</v>
      </c>
      <c r="F998" s="61">
        <f>(MAX('1. Data'!F:F)-'1. Data'!F995)/(MAX('1. Data'!F:F)-MIN('1. Data'!F:F))</f>
        <v>0.8831385643</v>
      </c>
      <c r="G998" s="61">
        <f>(MAX('1. Data'!G:G)-'1. Data'!G995)/(MAX('1. Data'!G:G)-MIN('1. Data'!G:G))</f>
        <v>0.5774647887</v>
      </c>
      <c r="H998" s="61">
        <f>(MAX('1. Data'!H:H)-'1. Data'!H995)/(MAX('1. Data'!H:H)-MIN('1. Data'!H:H))</f>
        <v>0.7809187279</v>
      </c>
      <c r="I998" s="61">
        <f>(MAX('1. Data'!I:I)-'1. Data'!I995)/(MAX('1. Data'!I:I)-MIN('1. Data'!I:I))</f>
        <v>0.4955947137</v>
      </c>
      <c r="J998" s="61">
        <f>(MAX('1. Data'!J:J)-'1. Data'!J995)/(MAX('1. Data'!J:J)-MIN('1. Data'!J:J))</f>
        <v>0.4409448819</v>
      </c>
      <c r="K998" s="61">
        <f>('1. Data'!K995-MIN('1. Data'!K:K))/(MAX('1. Data'!K:K)-MIN('1. Data'!K:K))</f>
        <v>0.08982035928</v>
      </c>
      <c r="L998" s="61">
        <f>('1. Data'!L995-MIN('1. Data'!L:L))/(MAX('1. Data'!L:L)-MIN('1. Data'!L:L))</f>
        <v>0.1538461538</v>
      </c>
      <c r="M998" s="61">
        <f>('1. Data'!M995-MIN('1. Data'!M:M))/(MAX('1. Data'!M:M)-MIN('1. Data'!M:M))</f>
        <v>0.4</v>
      </c>
    </row>
    <row r="999" ht="15.75" customHeight="1">
      <c r="A999" s="60">
        <v>995.0</v>
      </c>
      <c r="B999" s="61">
        <f>('1. Data'!B996-MIN('1. Data'!B:B))/(MAX('1. Data'!B:B)-MIN('1. Data'!B:B))</f>
        <v>0.4778761062</v>
      </c>
      <c r="C999" s="61">
        <f>(MAX('1. Data'!C:C)-'1. Data'!C996)/(MAX('1. Data'!C:C)-MIN('1. Data'!C:C))</f>
        <v>0.8424657534</v>
      </c>
      <c r="D999" s="61">
        <f>('1. Data'!D996-MIN('1. Data'!D:D))/(MAX('1. Data'!D:D)-MIN('1. Data'!D:D))</f>
        <v>0.45</v>
      </c>
      <c r="E999" s="61">
        <f>('1. Data'!E996-MIN('1. Data'!E:E))/(MAX('1. Data'!E:E)-MIN('1. Data'!E:E))</f>
        <v>0.1095890411</v>
      </c>
      <c r="F999" s="61">
        <f>(MAX('1. Data'!F:F)-'1. Data'!F996)/(MAX('1. Data'!F:F)-MIN('1. Data'!F:F))</f>
        <v>0.8664440735</v>
      </c>
      <c r="G999" s="61">
        <f>(MAX('1. Data'!G:G)-'1. Data'!G996)/(MAX('1. Data'!G:G)-MIN('1. Data'!G:G))</f>
        <v>0.7323943662</v>
      </c>
      <c r="H999" s="61">
        <f>(MAX('1. Data'!H:H)-'1. Data'!H996)/(MAX('1. Data'!H:H)-MIN('1. Data'!H:H))</f>
        <v>0.7102473498</v>
      </c>
      <c r="I999" s="61">
        <f>(MAX('1. Data'!I:I)-'1. Data'!I996)/(MAX('1. Data'!I:I)-MIN('1. Data'!I:I))</f>
        <v>0.3311306902</v>
      </c>
      <c r="J999" s="61">
        <f>(MAX('1. Data'!J:J)-'1. Data'!J996)/(MAX('1. Data'!J:J)-MIN('1. Data'!J:J))</f>
        <v>0.6771653543</v>
      </c>
      <c r="K999" s="61">
        <f>('1. Data'!K996-MIN('1. Data'!K:K))/(MAX('1. Data'!K:K)-MIN('1. Data'!K:K))</f>
        <v>0.05988023952</v>
      </c>
      <c r="L999" s="61">
        <f>('1. Data'!L996-MIN('1. Data'!L:L))/(MAX('1. Data'!L:L)-MIN('1. Data'!L:L))</f>
        <v>0.1538461538</v>
      </c>
      <c r="M999" s="61">
        <f>('1. Data'!M996-MIN('1. Data'!M:M))/(MAX('1. Data'!M:M)-MIN('1. Data'!M:M))</f>
        <v>0.4</v>
      </c>
    </row>
    <row r="1000" ht="15.75" customHeight="1">
      <c r="A1000" s="60">
        <v>996.0</v>
      </c>
      <c r="B1000" s="61">
        <f>('1. Data'!B997-MIN('1. Data'!B:B))/(MAX('1. Data'!B:B)-MIN('1. Data'!B:B))</f>
        <v>0.2743362832</v>
      </c>
      <c r="C1000" s="61">
        <f>(MAX('1. Data'!C:C)-'1. Data'!C997)/(MAX('1. Data'!C:C)-MIN('1. Data'!C:C))</f>
        <v>0.6712328767</v>
      </c>
      <c r="D1000" s="61">
        <f>('1. Data'!D997-MIN('1. Data'!D:D))/(MAX('1. Data'!D:D)-MIN('1. Data'!D:D))</f>
        <v>0.06</v>
      </c>
      <c r="E1000" s="61">
        <f>('1. Data'!E997-MIN('1. Data'!E:E))/(MAX('1. Data'!E:E)-MIN('1. Data'!E:E))</f>
        <v>0.07534246575</v>
      </c>
      <c r="F1000" s="61">
        <f>(MAX('1. Data'!F:F)-'1. Data'!F997)/(MAX('1. Data'!F:F)-MIN('1. Data'!F:F))</f>
        <v>0.8881469115</v>
      </c>
      <c r="G1000" s="61">
        <f>(MAX('1. Data'!G:G)-'1. Data'!G997)/(MAX('1. Data'!G:G)-MIN('1. Data'!G:G))</f>
        <v>0.7464788732</v>
      </c>
      <c r="H1000" s="61">
        <f>(MAX('1. Data'!H:H)-'1. Data'!H997)/(MAX('1. Data'!H:H)-MIN('1. Data'!H:H))</f>
        <v>0.8763250883</v>
      </c>
      <c r="I1000" s="61">
        <f>(MAX('1. Data'!I:I)-'1. Data'!I997)/(MAX('1. Data'!I:I)-MIN('1. Data'!I:I))</f>
        <v>0.4933920705</v>
      </c>
      <c r="J1000" s="61">
        <f>(MAX('1. Data'!J:J)-'1. Data'!J997)/(MAX('1. Data'!J:J)-MIN('1. Data'!J:J))</f>
        <v>0.4881889764</v>
      </c>
      <c r="K1000" s="61">
        <f>('1. Data'!K997-MIN('1. Data'!K:K))/(MAX('1. Data'!K:K)-MIN('1. Data'!K:K))</f>
        <v>0.1736526946</v>
      </c>
      <c r="L1000" s="61">
        <f>('1. Data'!L997-MIN('1. Data'!L:L))/(MAX('1. Data'!L:L)-MIN('1. Data'!L:L))</f>
        <v>0.2615384615</v>
      </c>
      <c r="M1000" s="61">
        <f>('1. Data'!M997-MIN('1. Data'!M:M))/(MAX('1. Data'!M:M)-MIN('1. Data'!M:M))</f>
        <v>0.6</v>
      </c>
    </row>
    <row r="1001" ht="15.75" customHeight="1">
      <c r="A1001" s="60">
        <v>997.0</v>
      </c>
      <c r="B1001" s="61">
        <f>('1. Data'!B998-MIN('1. Data'!B:B))/(MAX('1. Data'!B:B)-MIN('1. Data'!B:B))</f>
        <v>0.08849557522</v>
      </c>
      <c r="C1001" s="61">
        <f>(MAX('1. Data'!C:C)-'1. Data'!C998)/(MAX('1. Data'!C:C)-MIN('1. Data'!C:C))</f>
        <v>0.6301369863</v>
      </c>
      <c r="D1001" s="61">
        <f>('1. Data'!D998-MIN('1. Data'!D:D))/(MAX('1. Data'!D:D)-MIN('1. Data'!D:D))</f>
        <v>0</v>
      </c>
      <c r="E1001" s="61">
        <f>('1. Data'!E998-MIN('1. Data'!E:E))/(MAX('1. Data'!E:E)-MIN('1. Data'!E:E))</f>
        <v>0.08904109589</v>
      </c>
      <c r="F1001" s="61">
        <f>(MAX('1. Data'!F:F)-'1. Data'!F998)/(MAX('1. Data'!F:F)-MIN('1. Data'!F:F))</f>
        <v>0.8747913189</v>
      </c>
      <c r="G1001" s="61">
        <f>(MAX('1. Data'!G:G)-'1. Data'!G998)/(MAX('1. Data'!G:G)-MIN('1. Data'!G:G))</f>
        <v>0.9718309859</v>
      </c>
      <c r="H1001" s="61">
        <f>(MAX('1. Data'!H:H)-'1. Data'!H998)/(MAX('1. Data'!H:H)-MIN('1. Data'!H:H))</f>
        <v>0.9823321555</v>
      </c>
      <c r="I1001" s="61">
        <f>(MAX('1. Data'!I:I)-'1. Data'!I998)/(MAX('1. Data'!I:I)-MIN('1. Data'!I:I))</f>
        <v>0.7276064611</v>
      </c>
      <c r="J1001" s="61">
        <f>(MAX('1. Data'!J:J)-'1. Data'!J998)/(MAX('1. Data'!J:J)-MIN('1. Data'!J:J))</f>
        <v>0.2362204724</v>
      </c>
      <c r="K1001" s="61">
        <f>('1. Data'!K998-MIN('1. Data'!K:K))/(MAX('1. Data'!K:K)-MIN('1. Data'!K:K))</f>
        <v>0.1796407186</v>
      </c>
      <c r="L1001" s="61">
        <f>('1. Data'!L998-MIN('1. Data'!L:L))/(MAX('1. Data'!L:L)-MIN('1. Data'!L:L))</f>
        <v>0.6769230769</v>
      </c>
      <c r="M1001" s="61">
        <f>('1. Data'!M998-MIN('1. Data'!M:M))/(MAX('1. Data'!M:M)-MIN('1. Data'!M:M))</f>
        <v>0.8</v>
      </c>
    </row>
    <row r="1002" ht="15.75" customHeight="1">
      <c r="A1002" s="60">
        <v>998.0</v>
      </c>
      <c r="B1002" s="61">
        <f>('1. Data'!B999-MIN('1. Data'!B:B))/(MAX('1. Data'!B:B)-MIN('1. Data'!B:B))</f>
        <v>0.08849557522</v>
      </c>
      <c r="C1002" s="61">
        <f>(MAX('1. Data'!C:C)-'1. Data'!C999)/(MAX('1. Data'!C:C)-MIN('1. Data'!C:C))</f>
        <v>0.6301369863</v>
      </c>
      <c r="D1002" s="61">
        <f>('1. Data'!D999-MIN('1. Data'!D:D))/(MAX('1. Data'!D:D)-MIN('1. Data'!D:D))</f>
        <v>0</v>
      </c>
      <c r="E1002" s="61">
        <f>('1. Data'!E999-MIN('1. Data'!E:E))/(MAX('1. Data'!E:E)-MIN('1. Data'!E:E))</f>
        <v>0.08904109589</v>
      </c>
      <c r="F1002" s="61">
        <f>(MAX('1. Data'!F:F)-'1. Data'!F999)/(MAX('1. Data'!F:F)-MIN('1. Data'!F:F))</f>
        <v>0.8747913189</v>
      </c>
      <c r="G1002" s="61">
        <f>(MAX('1. Data'!G:G)-'1. Data'!G999)/(MAX('1. Data'!G:G)-MIN('1. Data'!G:G))</f>
        <v>0.9718309859</v>
      </c>
      <c r="H1002" s="61">
        <f>(MAX('1. Data'!H:H)-'1. Data'!H999)/(MAX('1. Data'!H:H)-MIN('1. Data'!H:H))</f>
        <v>0.9823321555</v>
      </c>
      <c r="I1002" s="61">
        <f>(MAX('1. Data'!I:I)-'1. Data'!I999)/(MAX('1. Data'!I:I)-MIN('1. Data'!I:I))</f>
        <v>0.7276064611</v>
      </c>
      <c r="J1002" s="61">
        <f>(MAX('1. Data'!J:J)-'1. Data'!J999)/(MAX('1. Data'!J:J)-MIN('1. Data'!J:J))</f>
        <v>0.2362204724</v>
      </c>
      <c r="K1002" s="61">
        <f>('1. Data'!K999-MIN('1. Data'!K:K))/(MAX('1. Data'!K:K)-MIN('1. Data'!K:K))</f>
        <v>0.1796407186</v>
      </c>
      <c r="L1002" s="61">
        <f>('1. Data'!L999-MIN('1. Data'!L:L))/(MAX('1. Data'!L:L)-MIN('1. Data'!L:L))</f>
        <v>0.6769230769</v>
      </c>
      <c r="M1002" s="61">
        <f>('1. Data'!M999-MIN('1. Data'!M:M))/(MAX('1. Data'!M:M)-MIN('1. Data'!M:M))</f>
        <v>0.8</v>
      </c>
    </row>
    <row r="1003" ht="15.75" customHeight="1">
      <c r="A1003" s="60">
        <v>999.0</v>
      </c>
      <c r="B1003" s="61">
        <f>('1. Data'!B1000-MIN('1. Data'!B:B))/(MAX('1. Data'!B:B)-MIN('1. Data'!B:B))</f>
        <v>0.3805309735</v>
      </c>
      <c r="C1003" s="61">
        <f>(MAX('1. Data'!C:C)-'1. Data'!C1000)/(MAX('1. Data'!C:C)-MIN('1. Data'!C:C))</f>
        <v>0.5068493151</v>
      </c>
      <c r="D1003" s="61">
        <f>('1. Data'!D1000-MIN('1. Data'!D:D))/(MAX('1. Data'!D:D)-MIN('1. Data'!D:D))</f>
        <v>0.34</v>
      </c>
      <c r="E1003" s="61">
        <f>('1. Data'!E1000-MIN('1. Data'!E:E))/(MAX('1. Data'!E:E)-MIN('1. Data'!E:E))</f>
        <v>0.03424657534</v>
      </c>
      <c r="F1003" s="61">
        <f>(MAX('1. Data'!F:F)-'1. Data'!F1000)/(MAX('1. Data'!F:F)-MIN('1. Data'!F:F))</f>
        <v>0.9365609349</v>
      </c>
      <c r="G1003" s="61">
        <f>(MAX('1. Data'!G:G)-'1. Data'!G1000)/(MAX('1. Data'!G:G)-MIN('1. Data'!G:G))</f>
        <v>0.9577464789</v>
      </c>
      <c r="H1003" s="61">
        <f>(MAX('1. Data'!H:H)-'1. Data'!H1000)/(MAX('1. Data'!H:H)-MIN('1. Data'!H:H))</f>
        <v>0.9858657244</v>
      </c>
      <c r="I1003" s="61">
        <f>(MAX('1. Data'!I:I)-'1. Data'!I1000)/(MAX('1. Data'!I:I)-MIN('1. Data'!I:I))</f>
        <v>0.5983847283</v>
      </c>
      <c r="J1003" s="61">
        <f>(MAX('1. Data'!J:J)-'1. Data'!J1000)/(MAX('1. Data'!J:J)-MIN('1. Data'!J:J))</f>
        <v>0.7007874016</v>
      </c>
      <c r="K1003" s="61">
        <f>('1. Data'!K1000-MIN('1. Data'!K:K))/(MAX('1. Data'!K:K)-MIN('1. Data'!K:K))</f>
        <v>0.08982035928</v>
      </c>
      <c r="L1003" s="61">
        <f>('1. Data'!L1000-MIN('1. Data'!L:L))/(MAX('1. Data'!L:L)-MIN('1. Data'!L:L))</f>
        <v>0.1076923077</v>
      </c>
      <c r="M1003" s="61">
        <f>('1. Data'!M1000-MIN('1. Data'!M:M))/(MAX('1. Data'!M:M)-MIN('1. Data'!M:M))</f>
        <v>0.6</v>
      </c>
    </row>
    <row r="1004" ht="15.75" customHeight="1">
      <c r="A1004" s="60">
        <v>1000.0</v>
      </c>
      <c r="B1004" s="61">
        <f>('1. Data'!B1001-MIN('1. Data'!B:B))/(MAX('1. Data'!B:B)-MIN('1. Data'!B:B))</f>
        <v>0.1592920354</v>
      </c>
      <c r="C1004" s="61">
        <f>(MAX('1. Data'!C:C)-'1. Data'!C1001)/(MAX('1. Data'!C:C)-MIN('1. Data'!C:C))</f>
        <v>0.6095890411</v>
      </c>
      <c r="D1004" s="61">
        <f>('1. Data'!D1001-MIN('1. Data'!D:D))/(MAX('1. Data'!D:D)-MIN('1. Data'!D:D))</f>
        <v>0</v>
      </c>
      <c r="E1004" s="61">
        <f>('1. Data'!E1001-MIN('1. Data'!E:E))/(MAX('1. Data'!E:E)-MIN('1. Data'!E:E))</f>
        <v>0.05136986301</v>
      </c>
      <c r="F1004" s="61">
        <f>(MAX('1. Data'!F:F)-'1. Data'!F1001)/(MAX('1. Data'!F:F)-MIN('1. Data'!F:F))</f>
        <v>0.9282136895</v>
      </c>
      <c r="G1004" s="61">
        <f>(MAX('1. Data'!G:G)-'1. Data'!G1001)/(MAX('1. Data'!G:G)-MIN('1. Data'!G:G))</f>
        <v>0.9154929577</v>
      </c>
      <c r="H1004" s="61">
        <f>(MAX('1. Data'!H:H)-'1. Data'!H1001)/(MAX('1. Data'!H:H)-MIN('1. Data'!H:H))</f>
        <v>0.9787985866</v>
      </c>
      <c r="I1004" s="61">
        <f>(MAX('1. Data'!I:I)-'1. Data'!I1001)/(MAX('1. Data'!I:I)-MIN('1. Data'!I:I))</f>
        <v>0.8861967695</v>
      </c>
      <c r="J1004" s="61">
        <f>(MAX('1. Data'!J:J)-'1. Data'!J1001)/(MAX('1. Data'!J:J)-MIN('1. Data'!J:J))</f>
        <v>0.4251968504</v>
      </c>
      <c r="K1004" s="61">
        <f>('1. Data'!K1001-MIN('1. Data'!K:K))/(MAX('1. Data'!K:K)-MIN('1. Data'!K:K))</f>
        <v>0.119760479</v>
      </c>
      <c r="L1004" s="61">
        <f>('1. Data'!L1001-MIN('1. Data'!L:L))/(MAX('1. Data'!L:L)-MIN('1. Data'!L:L))</f>
        <v>0.6923076923</v>
      </c>
      <c r="M1004" s="61">
        <f>('1. Data'!M1001-MIN('1. Data'!M:M))/(MAX('1. Data'!M:M)-MIN('1. Data'!M:M))</f>
        <v>0.6</v>
      </c>
    </row>
    <row r="1005" ht="15.75" customHeight="1">
      <c r="A1005" s="60">
        <v>1001.0</v>
      </c>
      <c r="B1005" s="61">
        <f>('1. Data'!B1002-MIN('1. Data'!B:B))/(MAX('1. Data'!B:B)-MIN('1. Data'!B:B))</f>
        <v>0.2566371681</v>
      </c>
      <c r="C1005" s="61">
        <f>(MAX('1. Data'!C:C)-'1. Data'!C1002)/(MAX('1. Data'!C:C)-MIN('1. Data'!C:C))</f>
        <v>0.7876712329</v>
      </c>
      <c r="D1005" s="61">
        <f>('1. Data'!D1002-MIN('1. Data'!D:D))/(MAX('1. Data'!D:D)-MIN('1. Data'!D:D))</f>
        <v>0.3</v>
      </c>
      <c r="E1005" s="61">
        <f>('1. Data'!E1002-MIN('1. Data'!E:E))/(MAX('1. Data'!E:E)-MIN('1. Data'!E:E))</f>
        <v>0.08904109589</v>
      </c>
      <c r="F1005" s="61">
        <f>(MAX('1. Data'!F:F)-'1. Data'!F1002)/(MAX('1. Data'!F:F)-MIN('1. Data'!F:F))</f>
        <v>0.9165275459</v>
      </c>
      <c r="G1005" s="61">
        <f>(MAX('1. Data'!G:G)-'1. Data'!G1002)/(MAX('1. Data'!G:G)-MIN('1. Data'!G:G))</f>
        <v>0.9295774648</v>
      </c>
      <c r="H1005" s="61">
        <f>(MAX('1. Data'!H:H)-'1. Data'!H1002)/(MAX('1. Data'!H:H)-MIN('1. Data'!H:H))</f>
        <v>0.9787985866</v>
      </c>
      <c r="I1005" s="61">
        <f>(MAX('1. Data'!I:I)-'1. Data'!I1002)/(MAX('1. Data'!I:I)-MIN('1. Data'!I:I))</f>
        <v>0.6417033774</v>
      </c>
      <c r="J1005" s="61">
        <f>(MAX('1. Data'!J:J)-'1. Data'!J1002)/(MAX('1. Data'!J:J)-MIN('1. Data'!J:J))</f>
        <v>0.4488188976</v>
      </c>
      <c r="K1005" s="61">
        <f>('1. Data'!K1002-MIN('1. Data'!K:K))/(MAX('1. Data'!K:K)-MIN('1. Data'!K:K))</f>
        <v>0.2335329341</v>
      </c>
      <c r="L1005" s="61">
        <f>('1. Data'!L1002-MIN('1. Data'!L:L))/(MAX('1. Data'!L:L)-MIN('1. Data'!L:L))</f>
        <v>0.4769230769</v>
      </c>
      <c r="M1005" s="61">
        <f>('1. Data'!M1002-MIN('1. Data'!M:M))/(MAX('1. Data'!M:M)-MIN('1. Data'!M:M))</f>
        <v>0.8</v>
      </c>
    </row>
    <row r="1006" ht="15.75" customHeight="1">
      <c r="A1006" s="60">
        <v>1002.0</v>
      </c>
      <c r="B1006" s="61">
        <f>('1. Data'!B1003-MIN('1. Data'!B:B))/(MAX('1. Data'!B:B)-MIN('1. Data'!B:B))</f>
        <v>0.4690265487</v>
      </c>
      <c r="C1006" s="61">
        <f>(MAX('1. Data'!C:C)-'1. Data'!C1003)/(MAX('1. Data'!C:C)-MIN('1. Data'!C:C))</f>
        <v>0.8424657534</v>
      </c>
      <c r="D1006" s="61">
        <f>('1. Data'!D1003-MIN('1. Data'!D:D))/(MAX('1. Data'!D:D)-MIN('1. Data'!D:D))</f>
        <v>0.38</v>
      </c>
      <c r="E1006" s="61">
        <f>('1. Data'!E1003-MIN('1. Data'!E:E))/(MAX('1. Data'!E:E)-MIN('1. Data'!E:E))</f>
        <v>0.04109589041</v>
      </c>
      <c r="F1006" s="61">
        <f>(MAX('1. Data'!F:F)-'1. Data'!F1003)/(MAX('1. Data'!F:F)-MIN('1. Data'!F:F))</f>
        <v>0.9232053422</v>
      </c>
      <c r="G1006" s="61">
        <f>(MAX('1. Data'!G:G)-'1. Data'!G1003)/(MAX('1. Data'!G:G)-MIN('1. Data'!G:G))</f>
        <v>0.5774647887</v>
      </c>
      <c r="H1006" s="61">
        <f>(MAX('1. Data'!H:H)-'1. Data'!H1003)/(MAX('1. Data'!H:H)-MIN('1. Data'!H:H))</f>
        <v>0.8551236749</v>
      </c>
      <c r="I1006" s="61">
        <f>(MAX('1. Data'!I:I)-'1. Data'!I1003)/(MAX('1. Data'!I:I)-MIN('1. Data'!I:I))</f>
        <v>0.5088105727</v>
      </c>
      <c r="J1006" s="61">
        <f>(MAX('1. Data'!J:J)-'1. Data'!J1003)/(MAX('1. Data'!J:J)-MIN('1. Data'!J:J))</f>
        <v>0.5905511811</v>
      </c>
      <c r="K1006" s="61">
        <f>('1. Data'!K1003-MIN('1. Data'!K:K))/(MAX('1. Data'!K:K)-MIN('1. Data'!K:K))</f>
        <v>0.2934131737</v>
      </c>
      <c r="L1006" s="61">
        <f>('1. Data'!L1003-MIN('1. Data'!L:L))/(MAX('1. Data'!L:L)-MIN('1. Data'!L:L))</f>
        <v>0.3384615385</v>
      </c>
      <c r="M1006" s="61">
        <f>('1. Data'!M1003-MIN('1. Data'!M:M))/(MAX('1. Data'!M:M)-MIN('1. Data'!M:M))</f>
        <v>0.8</v>
      </c>
    </row>
    <row r="1007" ht="15.75" customHeight="1">
      <c r="A1007" s="60">
        <v>1003.0</v>
      </c>
      <c r="B1007" s="61">
        <f>('1. Data'!B1004-MIN('1. Data'!B:B))/(MAX('1. Data'!B:B)-MIN('1. Data'!B:B))</f>
        <v>0.3982300885</v>
      </c>
      <c r="C1007" s="61">
        <f>(MAX('1. Data'!C:C)-'1. Data'!C1004)/(MAX('1. Data'!C:C)-MIN('1. Data'!C:C))</f>
        <v>0.8835616438</v>
      </c>
      <c r="D1007" s="61">
        <f>('1. Data'!D1004-MIN('1. Data'!D:D))/(MAX('1. Data'!D:D)-MIN('1. Data'!D:D))</f>
        <v>0.33</v>
      </c>
      <c r="E1007" s="61">
        <f>('1. Data'!E1004-MIN('1. Data'!E:E))/(MAX('1. Data'!E:E)-MIN('1. Data'!E:E))</f>
        <v>0.07876712329</v>
      </c>
      <c r="F1007" s="61">
        <f>(MAX('1. Data'!F:F)-'1. Data'!F1004)/(MAX('1. Data'!F:F)-MIN('1. Data'!F:F))</f>
        <v>0.9148580968</v>
      </c>
      <c r="G1007" s="61">
        <f>(MAX('1. Data'!G:G)-'1. Data'!G1004)/(MAX('1. Data'!G:G)-MIN('1. Data'!G:G))</f>
        <v>0.8309859155</v>
      </c>
      <c r="H1007" s="61">
        <f>(MAX('1. Data'!H:H)-'1. Data'!H1004)/(MAX('1. Data'!H:H)-MIN('1. Data'!H:H))</f>
        <v>0.925795053</v>
      </c>
      <c r="I1007" s="61">
        <f>(MAX('1. Data'!I:I)-'1. Data'!I1004)/(MAX('1. Data'!I:I)-MIN('1. Data'!I:I))</f>
        <v>0.6262848752</v>
      </c>
      <c r="J1007" s="61">
        <f>(MAX('1. Data'!J:J)-'1. Data'!J1004)/(MAX('1. Data'!J:J)-MIN('1. Data'!J:J))</f>
        <v>0.5905511811</v>
      </c>
      <c r="K1007" s="61">
        <f>('1. Data'!K1004-MIN('1. Data'!K:K))/(MAX('1. Data'!K:K)-MIN('1. Data'!K:K))</f>
        <v>0.3053892216</v>
      </c>
      <c r="L1007" s="61">
        <f>('1. Data'!L1004-MIN('1. Data'!L:L))/(MAX('1. Data'!L:L)-MIN('1. Data'!L:L))</f>
        <v>0.5076923077</v>
      </c>
      <c r="M1007" s="61">
        <f>('1. Data'!M1004-MIN('1. Data'!M:M))/(MAX('1. Data'!M:M)-MIN('1. Data'!M:M))</f>
        <v>0.8</v>
      </c>
    </row>
    <row r="1008" ht="15.75" customHeight="1">
      <c r="A1008" s="60">
        <v>1004.0</v>
      </c>
      <c r="B1008" s="61">
        <f>('1. Data'!B1005-MIN('1. Data'!B:B))/(MAX('1. Data'!B:B)-MIN('1. Data'!B:B))</f>
        <v>0.1946902655</v>
      </c>
      <c r="C1008" s="61">
        <f>(MAX('1. Data'!C:C)-'1. Data'!C1005)/(MAX('1. Data'!C:C)-MIN('1. Data'!C:C))</f>
        <v>0.8356164384</v>
      </c>
      <c r="D1008" s="61">
        <f>('1. Data'!D1005-MIN('1. Data'!D:D))/(MAX('1. Data'!D:D)-MIN('1. Data'!D:D))</f>
        <v>0.32</v>
      </c>
      <c r="E1008" s="61">
        <f>('1. Data'!E1005-MIN('1. Data'!E:E))/(MAX('1. Data'!E:E)-MIN('1. Data'!E:E))</f>
        <v>0.06164383562</v>
      </c>
      <c r="F1008" s="61">
        <f>(MAX('1. Data'!F:F)-'1. Data'!F1005)/(MAX('1. Data'!F:F)-MIN('1. Data'!F:F))</f>
        <v>0.9081803005</v>
      </c>
      <c r="G1008" s="61">
        <f>(MAX('1. Data'!G:G)-'1. Data'!G1005)/(MAX('1. Data'!G:G)-MIN('1. Data'!G:G))</f>
        <v>0.9577464789</v>
      </c>
      <c r="H1008" s="61">
        <f>(MAX('1. Data'!H:H)-'1. Data'!H1005)/(MAX('1. Data'!H:H)-MIN('1. Data'!H:H))</f>
        <v>0.9929328622</v>
      </c>
      <c r="I1008" s="61">
        <f>(MAX('1. Data'!I:I)-'1. Data'!I1005)/(MAX('1. Data'!I:I)-MIN('1. Data'!I:I))</f>
        <v>0.7995594714</v>
      </c>
      <c r="J1008" s="61">
        <f>(MAX('1. Data'!J:J)-'1. Data'!J1005)/(MAX('1. Data'!J:J)-MIN('1. Data'!J:J))</f>
        <v>0.5118110236</v>
      </c>
      <c r="K1008" s="61">
        <f>('1. Data'!K1005-MIN('1. Data'!K:K))/(MAX('1. Data'!K:K)-MIN('1. Data'!K:K))</f>
        <v>0.1317365269</v>
      </c>
      <c r="L1008" s="61">
        <f>('1. Data'!L1005-MIN('1. Data'!L:L))/(MAX('1. Data'!L:L)-MIN('1. Data'!L:L))</f>
        <v>0.6769230769</v>
      </c>
      <c r="M1008" s="61">
        <f>('1. Data'!M1005-MIN('1. Data'!M:M))/(MAX('1. Data'!M:M)-MIN('1. Data'!M:M))</f>
        <v>0.8</v>
      </c>
    </row>
    <row r="1009" ht="15.75" customHeight="1">
      <c r="A1009" s="60">
        <v>1005.0</v>
      </c>
      <c r="B1009" s="61">
        <f>('1. Data'!B1006-MIN('1. Data'!B:B))/(MAX('1. Data'!B:B)-MIN('1. Data'!B:B))</f>
        <v>0.3185840708</v>
      </c>
      <c r="C1009" s="61">
        <f>(MAX('1. Data'!C:C)-'1. Data'!C1006)/(MAX('1. Data'!C:C)-MIN('1. Data'!C:C))</f>
        <v>0.7876712329</v>
      </c>
      <c r="D1009" s="61">
        <f>('1. Data'!D1006-MIN('1. Data'!D:D))/(MAX('1. Data'!D:D)-MIN('1. Data'!D:D))</f>
        <v>0.29</v>
      </c>
      <c r="E1009" s="61">
        <f>('1. Data'!E1006-MIN('1. Data'!E:E))/(MAX('1. Data'!E:E)-MIN('1. Data'!E:E))</f>
        <v>0.04794520548</v>
      </c>
      <c r="F1009" s="61">
        <f>(MAX('1. Data'!F:F)-'1. Data'!F1006)/(MAX('1. Data'!F:F)-MIN('1. Data'!F:F))</f>
        <v>0.8848080134</v>
      </c>
      <c r="G1009" s="61">
        <f>(MAX('1. Data'!G:G)-'1. Data'!G1006)/(MAX('1. Data'!G:G)-MIN('1. Data'!G:G))</f>
        <v>0.6338028169</v>
      </c>
      <c r="H1009" s="61">
        <f>(MAX('1. Data'!H:H)-'1. Data'!H1006)/(MAX('1. Data'!H:H)-MIN('1. Data'!H:H))</f>
        <v>0.8621908127</v>
      </c>
      <c r="I1009" s="61">
        <f>(MAX('1. Data'!I:I)-'1. Data'!I1006)/(MAX('1. Data'!I:I)-MIN('1. Data'!I:I))</f>
        <v>0.5624082232</v>
      </c>
      <c r="J1009" s="61">
        <f>(MAX('1. Data'!J:J)-'1. Data'!J1006)/(MAX('1. Data'!J:J)-MIN('1. Data'!J:J))</f>
        <v>0.5984251969</v>
      </c>
      <c r="K1009" s="61">
        <f>('1. Data'!K1006-MIN('1. Data'!K:K))/(MAX('1. Data'!K:K)-MIN('1. Data'!K:K))</f>
        <v>0.125748503</v>
      </c>
      <c r="L1009" s="61">
        <f>('1. Data'!L1006-MIN('1. Data'!L:L))/(MAX('1. Data'!L:L)-MIN('1. Data'!L:L))</f>
        <v>0.2923076923</v>
      </c>
      <c r="M1009" s="61">
        <f>('1. Data'!M1006-MIN('1. Data'!M:M))/(MAX('1. Data'!M:M)-MIN('1. Data'!M:M))</f>
        <v>0.4</v>
      </c>
    </row>
    <row r="1010" ht="15.75" customHeight="1">
      <c r="A1010" s="60">
        <v>1006.0</v>
      </c>
      <c r="B1010" s="61">
        <f>('1. Data'!B1007-MIN('1. Data'!B:B))/(MAX('1. Data'!B:B)-MIN('1. Data'!B:B))</f>
        <v>0.1946902655</v>
      </c>
      <c r="C1010" s="61">
        <f>(MAX('1. Data'!C:C)-'1. Data'!C1007)/(MAX('1. Data'!C:C)-MIN('1. Data'!C:C))</f>
        <v>0.8356164384</v>
      </c>
      <c r="D1010" s="61">
        <f>('1. Data'!D1007-MIN('1. Data'!D:D))/(MAX('1. Data'!D:D)-MIN('1. Data'!D:D))</f>
        <v>0.32</v>
      </c>
      <c r="E1010" s="61">
        <f>('1. Data'!E1007-MIN('1. Data'!E:E))/(MAX('1. Data'!E:E)-MIN('1. Data'!E:E))</f>
        <v>0.06164383562</v>
      </c>
      <c r="F1010" s="61">
        <f>(MAX('1. Data'!F:F)-'1. Data'!F1007)/(MAX('1. Data'!F:F)-MIN('1. Data'!F:F))</f>
        <v>0.9081803005</v>
      </c>
      <c r="G1010" s="61">
        <f>(MAX('1. Data'!G:G)-'1. Data'!G1007)/(MAX('1. Data'!G:G)-MIN('1. Data'!G:G))</f>
        <v>0.9577464789</v>
      </c>
      <c r="H1010" s="61">
        <f>(MAX('1. Data'!H:H)-'1. Data'!H1007)/(MAX('1. Data'!H:H)-MIN('1. Data'!H:H))</f>
        <v>0.9929328622</v>
      </c>
      <c r="I1010" s="61">
        <f>(MAX('1. Data'!I:I)-'1. Data'!I1007)/(MAX('1. Data'!I:I)-MIN('1. Data'!I:I))</f>
        <v>0.7995594714</v>
      </c>
      <c r="J1010" s="61">
        <f>(MAX('1. Data'!J:J)-'1. Data'!J1007)/(MAX('1. Data'!J:J)-MIN('1. Data'!J:J))</f>
        <v>0.5118110236</v>
      </c>
      <c r="K1010" s="61">
        <f>('1. Data'!K1007-MIN('1. Data'!K:K))/(MAX('1. Data'!K:K)-MIN('1. Data'!K:K))</f>
        <v>0.1317365269</v>
      </c>
      <c r="L1010" s="61">
        <f>('1. Data'!L1007-MIN('1. Data'!L:L))/(MAX('1. Data'!L:L)-MIN('1. Data'!L:L))</f>
        <v>0.6769230769</v>
      </c>
      <c r="M1010" s="61">
        <f>('1. Data'!M1007-MIN('1. Data'!M:M))/(MAX('1. Data'!M:M)-MIN('1. Data'!M:M))</f>
        <v>0.8</v>
      </c>
    </row>
    <row r="1011" ht="15.75" customHeight="1">
      <c r="A1011" s="60">
        <v>1007.0</v>
      </c>
      <c r="B1011" s="61">
        <f>('1. Data'!B1008-MIN('1. Data'!B:B))/(MAX('1. Data'!B:B)-MIN('1. Data'!B:B))</f>
        <v>0.3982300885</v>
      </c>
      <c r="C1011" s="61">
        <f>(MAX('1. Data'!C:C)-'1. Data'!C1008)/(MAX('1. Data'!C:C)-MIN('1. Data'!C:C))</f>
        <v>0.8835616438</v>
      </c>
      <c r="D1011" s="61">
        <f>('1. Data'!D1008-MIN('1. Data'!D:D))/(MAX('1. Data'!D:D)-MIN('1. Data'!D:D))</f>
        <v>0.33</v>
      </c>
      <c r="E1011" s="61">
        <f>('1. Data'!E1008-MIN('1. Data'!E:E))/(MAX('1. Data'!E:E)-MIN('1. Data'!E:E))</f>
        <v>0.07876712329</v>
      </c>
      <c r="F1011" s="61">
        <f>(MAX('1. Data'!F:F)-'1. Data'!F1008)/(MAX('1. Data'!F:F)-MIN('1. Data'!F:F))</f>
        <v>0.9148580968</v>
      </c>
      <c r="G1011" s="61">
        <f>(MAX('1. Data'!G:G)-'1. Data'!G1008)/(MAX('1. Data'!G:G)-MIN('1. Data'!G:G))</f>
        <v>0.8309859155</v>
      </c>
      <c r="H1011" s="61">
        <f>(MAX('1. Data'!H:H)-'1. Data'!H1008)/(MAX('1. Data'!H:H)-MIN('1. Data'!H:H))</f>
        <v>0.925795053</v>
      </c>
      <c r="I1011" s="61">
        <f>(MAX('1. Data'!I:I)-'1. Data'!I1008)/(MAX('1. Data'!I:I)-MIN('1. Data'!I:I))</f>
        <v>0.6262848752</v>
      </c>
      <c r="J1011" s="61">
        <f>(MAX('1. Data'!J:J)-'1. Data'!J1008)/(MAX('1. Data'!J:J)-MIN('1. Data'!J:J))</f>
        <v>0.5905511811</v>
      </c>
      <c r="K1011" s="61">
        <f>('1. Data'!K1008-MIN('1. Data'!K:K))/(MAX('1. Data'!K:K)-MIN('1. Data'!K:K))</f>
        <v>0.3053892216</v>
      </c>
      <c r="L1011" s="61">
        <f>('1. Data'!L1008-MIN('1. Data'!L:L))/(MAX('1. Data'!L:L)-MIN('1. Data'!L:L))</f>
        <v>0.5076923077</v>
      </c>
      <c r="M1011" s="61">
        <f>('1. Data'!M1008-MIN('1. Data'!M:M))/(MAX('1. Data'!M:M)-MIN('1. Data'!M:M))</f>
        <v>0.8</v>
      </c>
    </row>
    <row r="1012" ht="15.75" customHeight="1">
      <c r="A1012" s="60">
        <v>1008.0</v>
      </c>
      <c r="B1012" s="61">
        <f>('1. Data'!B1009-MIN('1. Data'!B:B))/(MAX('1. Data'!B:B)-MIN('1. Data'!B:B))</f>
        <v>0.3982300885</v>
      </c>
      <c r="C1012" s="61">
        <f>(MAX('1. Data'!C:C)-'1. Data'!C1009)/(MAX('1. Data'!C:C)-MIN('1. Data'!C:C))</f>
        <v>0.8767123288</v>
      </c>
      <c r="D1012" s="61">
        <f>('1. Data'!D1009-MIN('1. Data'!D:D))/(MAX('1. Data'!D:D)-MIN('1. Data'!D:D))</f>
        <v>0.34</v>
      </c>
      <c r="E1012" s="61">
        <f>('1. Data'!E1009-MIN('1. Data'!E:E))/(MAX('1. Data'!E:E)-MIN('1. Data'!E:E))</f>
        <v>0.07534246575</v>
      </c>
      <c r="F1012" s="61">
        <f>(MAX('1. Data'!F:F)-'1. Data'!F1009)/(MAX('1. Data'!F:F)-MIN('1. Data'!F:F))</f>
        <v>0.9131886477</v>
      </c>
      <c r="G1012" s="61">
        <f>(MAX('1. Data'!G:G)-'1. Data'!G1009)/(MAX('1. Data'!G:G)-MIN('1. Data'!G:G))</f>
        <v>0.8450704225</v>
      </c>
      <c r="H1012" s="61">
        <f>(MAX('1. Data'!H:H)-'1. Data'!H1009)/(MAX('1. Data'!H:H)-MIN('1. Data'!H:H))</f>
        <v>0.9328621908</v>
      </c>
      <c r="I1012" s="61">
        <f>(MAX('1. Data'!I:I)-'1. Data'!I1009)/(MAX('1. Data'!I:I)-MIN('1. Data'!I:I))</f>
        <v>0.6262848752</v>
      </c>
      <c r="J1012" s="61">
        <f>(MAX('1. Data'!J:J)-'1. Data'!J1009)/(MAX('1. Data'!J:J)-MIN('1. Data'!J:J))</f>
        <v>0.5905511811</v>
      </c>
      <c r="K1012" s="61">
        <f>('1. Data'!K1009-MIN('1. Data'!K:K))/(MAX('1. Data'!K:K)-MIN('1. Data'!K:K))</f>
        <v>0.3053892216</v>
      </c>
      <c r="L1012" s="61">
        <f>('1. Data'!L1009-MIN('1. Data'!L:L))/(MAX('1. Data'!L:L)-MIN('1. Data'!L:L))</f>
        <v>0.5076923077</v>
      </c>
      <c r="M1012" s="61">
        <f>('1. Data'!M1009-MIN('1. Data'!M:M))/(MAX('1. Data'!M:M)-MIN('1. Data'!M:M))</f>
        <v>0.8</v>
      </c>
    </row>
    <row r="1013" ht="15.75" customHeight="1">
      <c r="A1013" s="60">
        <v>1009.0</v>
      </c>
      <c r="B1013" s="61">
        <f>('1. Data'!B1010-MIN('1. Data'!B:B))/(MAX('1. Data'!B:B)-MIN('1. Data'!B:B))</f>
        <v>0.3805309735</v>
      </c>
      <c r="C1013" s="61">
        <f>(MAX('1. Data'!C:C)-'1. Data'!C1010)/(MAX('1. Data'!C:C)-MIN('1. Data'!C:C))</f>
        <v>0.8424657534</v>
      </c>
      <c r="D1013" s="61">
        <f>('1. Data'!D1010-MIN('1. Data'!D:D))/(MAX('1. Data'!D:D)-MIN('1. Data'!D:D))</f>
        <v>0.4</v>
      </c>
      <c r="E1013" s="61">
        <f>('1. Data'!E1010-MIN('1. Data'!E:E))/(MAX('1. Data'!E:E)-MIN('1. Data'!E:E))</f>
        <v>0.1849315068</v>
      </c>
      <c r="F1013" s="61">
        <f>(MAX('1. Data'!F:F)-'1. Data'!F1010)/(MAX('1. Data'!F:F)-MIN('1. Data'!F:F))</f>
        <v>0.83639399</v>
      </c>
      <c r="G1013" s="61">
        <f>(MAX('1. Data'!G:G)-'1. Data'!G1010)/(MAX('1. Data'!G:G)-MIN('1. Data'!G:G))</f>
        <v>0.8450704225</v>
      </c>
      <c r="H1013" s="61">
        <f>(MAX('1. Data'!H:H)-'1. Data'!H1010)/(MAX('1. Data'!H:H)-MIN('1. Data'!H:H))</f>
        <v>0.9363957597</v>
      </c>
      <c r="I1013" s="61">
        <f>(MAX('1. Data'!I:I)-'1. Data'!I1010)/(MAX('1. Data'!I:I)-MIN('1. Data'!I:I))</f>
        <v>0.6020558003</v>
      </c>
      <c r="J1013" s="61">
        <f>(MAX('1. Data'!J:J)-'1. Data'!J1010)/(MAX('1. Data'!J:J)-MIN('1. Data'!J:J))</f>
        <v>0.6141732283</v>
      </c>
      <c r="K1013" s="61">
        <f>('1. Data'!K1010-MIN('1. Data'!K:K))/(MAX('1. Data'!K:K)-MIN('1. Data'!K:K))</f>
        <v>0.2215568862</v>
      </c>
      <c r="L1013" s="61">
        <f>('1. Data'!L1010-MIN('1. Data'!L:L))/(MAX('1. Data'!L:L)-MIN('1. Data'!L:L))</f>
        <v>0.5538461538</v>
      </c>
      <c r="M1013" s="61">
        <f>('1. Data'!M1010-MIN('1. Data'!M:M))/(MAX('1. Data'!M:M)-MIN('1. Data'!M:M))</f>
        <v>0.8</v>
      </c>
    </row>
    <row r="1014" ht="15.75" customHeight="1">
      <c r="A1014" s="60">
        <v>1010.0</v>
      </c>
      <c r="B1014" s="61">
        <f>('1. Data'!B1011-MIN('1. Data'!B:B))/(MAX('1. Data'!B:B)-MIN('1. Data'!B:B))</f>
        <v>0.4424778761</v>
      </c>
      <c r="C1014" s="61">
        <f>(MAX('1. Data'!C:C)-'1. Data'!C1011)/(MAX('1. Data'!C:C)-MIN('1. Data'!C:C))</f>
        <v>0.7397260274</v>
      </c>
      <c r="D1014" s="61">
        <f>('1. Data'!D1011-MIN('1. Data'!D:D))/(MAX('1. Data'!D:D)-MIN('1. Data'!D:D))</f>
        <v>0.36</v>
      </c>
      <c r="E1014" s="61">
        <f>('1. Data'!E1011-MIN('1. Data'!E:E))/(MAX('1. Data'!E:E)-MIN('1. Data'!E:E))</f>
        <v>0.1301369863</v>
      </c>
      <c r="F1014" s="61">
        <f>(MAX('1. Data'!F:F)-'1. Data'!F1011)/(MAX('1. Data'!F:F)-MIN('1. Data'!F:F))</f>
        <v>0.8263772955</v>
      </c>
      <c r="G1014" s="61">
        <f>(MAX('1. Data'!G:G)-'1. Data'!G1011)/(MAX('1. Data'!G:G)-MIN('1. Data'!G:G))</f>
        <v>0.6478873239</v>
      </c>
      <c r="H1014" s="61">
        <f>(MAX('1. Data'!H:H)-'1. Data'!H1011)/(MAX('1. Data'!H:H)-MIN('1. Data'!H:H))</f>
        <v>0.8268551237</v>
      </c>
      <c r="I1014" s="61">
        <f>(MAX('1. Data'!I:I)-'1. Data'!I1011)/(MAX('1. Data'!I:I)-MIN('1. Data'!I:I))</f>
        <v>0.4750367107</v>
      </c>
      <c r="J1014" s="61">
        <f>(MAX('1. Data'!J:J)-'1. Data'!J1011)/(MAX('1. Data'!J:J)-MIN('1. Data'!J:J))</f>
        <v>0.6535433071</v>
      </c>
      <c r="K1014" s="61">
        <f>('1. Data'!K1011-MIN('1. Data'!K:K))/(MAX('1. Data'!K:K)-MIN('1. Data'!K:K))</f>
        <v>0.2095808383</v>
      </c>
      <c r="L1014" s="61">
        <f>('1. Data'!L1011-MIN('1. Data'!L:L))/(MAX('1. Data'!L:L)-MIN('1. Data'!L:L))</f>
        <v>0.3846153846</v>
      </c>
      <c r="M1014" s="61">
        <f>('1. Data'!M1011-MIN('1. Data'!M:M))/(MAX('1. Data'!M:M)-MIN('1. Data'!M:M))</f>
        <v>0.4</v>
      </c>
    </row>
    <row r="1015" ht="15.75" customHeight="1">
      <c r="A1015" s="60">
        <v>1011.0</v>
      </c>
      <c r="B1015" s="61">
        <f>('1. Data'!B1012-MIN('1. Data'!B:B))/(MAX('1. Data'!B:B)-MIN('1. Data'!B:B))</f>
        <v>0.3805309735</v>
      </c>
      <c r="C1015" s="61">
        <f>(MAX('1. Data'!C:C)-'1. Data'!C1012)/(MAX('1. Data'!C:C)-MIN('1. Data'!C:C))</f>
        <v>0.8904109589</v>
      </c>
      <c r="D1015" s="61">
        <f>('1. Data'!D1012-MIN('1. Data'!D:D))/(MAX('1. Data'!D:D)-MIN('1. Data'!D:D))</f>
        <v>0.45</v>
      </c>
      <c r="E1015" s="61">
        <f>('1. Data'!E1012-MIN('1. Data'!E:E))/(MAX('1. Data'!E:E)-MIN('1. Data'!E:E))</f>
        <v>0.05479452055</v>
      </c>
      <c r="F1015" s="61">
        <f>(MAX('1. Data'!F:F)-'1. Data'!F1012)/(MAX('1. Data'!F:F)-MIN('1. Data'!F:F))</f>
        <v>0.9081803005</v>
      </c>
      <c r="G1015" s="61">
        <f>(MAX('1. Data'!G:G)-'1. Data'!G1012)/(MAX('1. Data'!G:G)-MIN('1. Data'!G:G))</f>
        <v>0.9154929577</v>
      </c>
      <c r="H1015" s="61">
        <f>(MAX('1. Data'!H:H)-'1. Data'!H1012)/(MAX('1. Data'!H:H)-MIN('1. Data'!H:H))</f>
        <v>0.9787985866</v>
      </c>
      <c r="I1015" s="61">
        <f>(MAX('1. Data'!I:I)-'1. Data'!I1012)/(MAX('1. Data'!I:I)-MIN('1. Data'!I:I))</f>
        <v>0.7452276065</v>
      </c>
      <c r="J1015" s="61">
        <f>(MAX('1. Data'!J:J)-'1. Data'!J1012)/(MAX('1. Data'!J:J)-MIN('1. Data'!J:J))</f>
        <v>0.5984251969</v>
      </c>
      <c r="K1015" s="61">
        <f>('1. Data'!K1012-MIN('1. Data'!K:K))/(MAX('1. Data'!K:K)-MIN('1. Data'!K:K))</f>
        <v>0.1317365269</v>
      </c>
      <c r="L1015" s="61">
        <f>('1. Data'!L1012-MIN('1. Data'!L:L))/(MAX('1. Data'!L:L)-MIN('1. Data'!L:L))</f>
        <v>0.6</v>
      </c>
      <c r="M1015" s="61">
        <f>('1. Data'!M1012-MIN('1. Data'!M:M))/(MAX('1. Data'!M:M)-MIN('1. Data'!M:M))</f>
        <v>0.8</v>
      </c>
    </row>
    <row r="1016" ht="15.75" customHeight="1">
      <c r="A1016" s="60">
        <v>1012.0</v>
      </c>
      <c r="B1016" s="61">
        <f>('1. Data'!B1013-MIN('1. Data'!B:B))/(MAX('1. Data'!B:B)-MIN('1. Data'!B:B))</f>
        <v>0.3805309735</v>
      </c>
      <c r="C1016" s="61">
        <f>(MAX('1. Data'!C:C)-'1. Data'!C1013)/(MAX('1. Data'!C:C)-MIN('1. Data'!C:C))</f>
        <v>0.8630136986</v>
      </c>
      <c r="D1016" s="61">
        <f>('1. Data'!D1013-MIN('1. Data'!D:D))/(MAX('1. Data'!D:D)-MIN('1. Data'!D:D))</f>
        <v>0.31</v>
      </c>
      <c r="E1016" s="61">
        <f>('1. Data'!E1013-MIN('1. Data'!E:E))/(MAX('1. Data'!E:E)-MIN('1. Data'!E:E))</f>
        <v>0.07534246575</v>
      </c>
      <c r="F1016" s="61">
        <f>(MAX('1. Data'!F:F)-'1. Data'!F1013)/(MAX('1. Data'!F:F)-MIN('1. Data'!F:F))</f>
        <v>0.8731218698</v>
      </c>
      <c r="G1016" s="61">
        <f>(MAX('1. Data'!G:G)-'1. Data'!G1013)/(MAX('1. Data'!G:G)-MIN('1. Data'!G:G))</f>
        <v>0.8450704225</v>
      </c>
      <c r="H1016" s="61">
        <f>(MAX('1. Data'!H:H)-'1. Data'!H1013)/(MAX('1. Data'!H:H)-MIN('1. Data'!H:H))</f>
        <v>0.9540636042</v>
      </c>
      <c r="I1016" s="61">
        <f>(MAX('1. Data'!I:I)-'1. Data'!I1013)/(MAX('1. Data'!I:I)-MIN('1. Data'!I:I))</f>
        <v>0.5866372981</v>
      </c>
      <c r="J1016" s="61">
        <f>(MAX('1. Data'!J:J)-'1. Data'!J1013)/(MAX('1. Data'!J:J)-MIN('1. Data'!J:J))</f>
        <v>0.6614173228</v>
      </c>
      <c r="K1016" s="61">
        <f>('1. Data'!K1013-MIN('1. Data'!K:K))/(MAX('1. Data'!K:K)-MIN('1. Data'!K:K))</f>
        <v>0.1317365269</v>
      </c>
      <c r="L1016" s="61">
        <f>('1. Data'!L1013-MIN('1. Data'!L:L))/(MAX('1. Data'!L:L)-MIN('1. Data'!L:L))</f>
        <v>0.3076923077</v>
      </c>
      <c r="M1016" s="61">
        <f>('1. Data'!M1013-MIN('1. Data'!M:M))/(MAX('1. Data'!M:M)-MIN('1. Data'!M:M))</f>
        <v>0.6</v>
      </c>
    </row>
    <row r="1017" ht="15.75" customHeight="1">
      <c r="A1017" s="60">
        <v>1013.0</v>
      </c>
      <c r="B1017" s="61">
        <f>('1. Data'!B1014-MIN('1. Data'!B:B))/(MAX('1. Data'!B:B)-MIN('1. Data'!B:B))</f>
        <v>0.2743362832</v>
      </c>
      <c r="C1017" s="61">
        <f>(MAX('1. Data'!C:C)-'1. Data'!C1014)/(MAX('1. Data'!C:C)-MIN('1. Data'!C:C))</f>
        <v>0.3938356164</v>
      </c>
      <c r="D1017" s="61">
        <f>('1. Data'!D1014-MIN('1. Data'!D:D))/(MAX('1. Data'!D:D)-MIN('1. Data'!D:D))</f>
        <v>0.15</v>
      </c>
      <c r="E1017" s="61">
        <f>('1. Data'!E1014-MIN('1. Data'!E:E))/(MAX('1. Data'!E:E)-MIN('1. Data'!E:E))</f>
        <v>0.08219178082</v>
      </c>
      <c r="F1017" s="61">
        <f>(MAX('1. Data'!F:F)-'1. Data'!F1014)/(MAX('1. Data'!F:F)-MIN('1. Data'!F:F))</f>
        <v>0.8497495826</v>
      </c>
      <c r="G1017" s="61">
        <f>(MAX('1. Data'!G:G)-'1. Data'!G1014)/(MAX('1. Data'!G:G)-MIN('1. Data'!G:G))</f>
        <v>0.8591549296</v>
      </c>
      <c r="H1017" s="61">
        <f>(MAX('1. Data'!H:H)-'1. Data'!H1014)/(MAX('1. Data'!H:H)-MIN('1. Data'!H:H))</f>
        <v>0.9081272085</v>
      </c>
      <c r="I1017" s="61">
        <f>(MAX('1. Data'!I:I)-'1. Data'!I1014)/(MAX('1. Data'!I:I)-MIN('1. Data'!I:I))</f>
        <v>0.5616740088</v>
      </c>
      <c r="J1017" s="61">
        <f>(MAX('1. Data'!J:J)-'1. Data'!J1014)/(MAX('1. Data'!J:J)-MIN('1. Data'!J:J))</f>
        <v>0.6141732283</v>
      </c>
      <c r="K1017" s="61">
        <f>('1. Data'!K1014-MIN('1. Data'!K:K))/(MAX('1. Data'!K:K)-MIN('1. Data'!K:K))</f>
        <v>0.08982035928</v>
      </c>
      <c r="L1017" s="61">
        <f>('1. Data'!L1014-MIN('1. Data'!L:L))/(MAX('1. Data'!L:L)-MIN('1. Data'!L:L))</f>
        <v>0.2461538462</v>
      </c>
      <c r="M1017" s="61">
        <f>('1. Data'!M1014-MIN('1. Data'!M:M))/(MAX('1. Data'!M:M)-MIN('1. Data'!M:M))</f>
        <v>0.4</v>
      </c>
    </row>
    <row r="1018" ht="15.75" customHeight="1">
      <c r="A1018" s="60">
        <v>1014.0</v>
      </c>
      <c r="B1018" s="61">
        <f>('1. Data'!B1015-MIN('1. Data'!B:B))/(MAX('1. Data'!B:B)-MIN('1. Data'!B:B))</f>
        <v>0.2566371681</v>
      </c>
      <c r="C1018" s="61">
        <f>(MAX('1. Data'!C:C)-'1. Data'!C1015)/(MAX('1. Data'!C:C)-MIN('1. Data'!C:C))</f>
        <v>0.595890411</v>
      </c>
      <c r="D1018" s="61">
        <f>('1. Data'!D1015-MIN('1. Data'!D:D))/(MAX('1. Data'!D:D)-MIN('1. Data'!D:D))</f>
        <v>0</v>
      </c>
      <c r="E1018" s="61">
        <f>('1. Data'!E1015-MIN('1. Data'!E:E))/(MAX('1. Data'!E:E)-MIN('1. Data'!E:E))</f>
        <v>0.04794520548</v>
      </c>
      <c r="F1018" s="61">
        <f>(MAX('1. Data'!F:F)-'1. Data'!F1015)/(MAX('1. Data'!F:F)-MIN('1. Data'!F:F))</f>
        <v>0.8664440735</v>
      </c>
      <c r="G1018" s="61">
        <f>(MAX('1. Data'!G:G)-'1. Data'!G1015)/(MAX('1. Data'!G:G)-MIN('1. Data'!G:G))</f>
        <v>0.7042253521</v>
      </c>
      <c r="H1018" s="61">
        <f>(MAX('1. Data'!H:H)-'1. Data'!H1015)/(MAX('1. Data'!H:H)-MIN('1. Data'!H:H))</f>
        <v>0.9116607774</v>
      </c>
      <c r="I1018" s="61">
        <f>(MAX('1. Data'!I:I)-'1. Data'!I1015)/(MAX('1. Data'!I:I)-MIN('1. Data'!I:I))</f>
        <v>0.5389133627</v>
      </c>
      <c r="J1018" s="61">
        <f>(MAX('1. Data'!J:J)-'1. Data'!J1015)/(MAX('1. Data'!J:J)-MIN('1. Data'!J:J))</f>
        <v>0.4960629921</v>
      </c>
      <c r="K1018" s="61">
        <f>('1. Data'!K1015-MIN('1. Data'!K:K))/(MAX('1. Data'!K:K)-MIN('1. Data'!K:K))</f>
        <v>0.1497005988</v>
      </c>
      <c r="L1018" s="61">
        <f>('1. Data'!L1015-MIN('1. Data'!L:L))/(MAX('1. Data'!L:L)-MIN('1. Data'!L:L))</f>
        <v>0.2461538462</v>
      </c>
      <c r="M1018" s="61">
        <f>('1. Data'!M1015-MIN('1. Data'!M:M))/(MAX('1. Data'!M:M)-MIN('1. Data'!M:M))</f>
        <v>0.6</v>
      </c>
    </row>
    <row r="1019" ht="15.75" customHeight="1">
      <c r="A1019" s="60">
        <v>1015.0</v>
      </c>
      <c r="B1019" s="61">
        <f>('1. Data'!B1016-MIN('1. Data'!B:B))/(MAX('1. Data'!B:B)-MIN('1. Data'!B:B))</f>
        <v>0.3008849558</v>
      </c>
      <c r="C1019" s="61">
        <f>(MAX('1. Data'!C:C)-'1. Data'!C1016)/(MAX('1. Data'!C:C)-MIN('1. Data'!C:C))</f>
        <v>0.6849315068</v>
      </c>
      <c r="D1019" s="61">
        <f>('1. Data'!D1016-MIN('1. Data'!D:D))/(MAX('1. Data'!D:D)-MIN('1. Data'!D:D))</f>
        <v>0.16</v>
      </c>
      <c r="E1019" s="61">
        <f>('1. Data'!E1016-MIN('1. Data'!E:E))/(MAX('1. Data'!E:E)-MIN('1. Data'!E:E))</f>
        <v>0.07534246575</v>
      </c>
      <c r="F1019" s="61">
        <f>(MAX('1. Data'!F:F)-'1. Data'!F1016)/(MAX('1. Data'!F:F)-MIN('1. Data'!F:F))</f>
        <v>0.8196994992</v>
      </c>
      <c r="G1019" s="61">
        <f>(MAX('1. Data'!G:G)-'1. Data'!G1016)/(MAX('1. Data'!G:G)-MIN('1. Data'!G:G))</f>
        <v>0.9718309859</v>
      </c>
      <c r="H1019" s="61">
        <f>(MAX('1. Data'!H:H)-'1. Data'!H1016)/(MAX('1. Data'!H:H)-MIN('1. Data'!H:H))</f>
        <v>0.9964664311</v>
      </c>
      <c r="I1019" s="61">
        <f>(MAX('1. Data'!I:I)-'1. Data'!I1016)/(MAX('1. Data'!I:I)-MIN('1. Data'!I:I))</f>
        <v>0.6718061674</v>
      </c>
      <c r="J1019" s="61">
        <f>(MAX('1. Data'!J:J)-'1. Data'!J1016)/(MAX('1. Data'!J:J)-MIN('1. Data'!J:J))</f>
        <v>0.6220472441</v>
      </c>
      <c r="K1019" s="61">
        <f>('1. Data'!K1016-MIN('1. Data'!K:K))/(MAX('1. Data'!K:K)-MIN('1. Data'!K:K))</f>
        <v>0.1497005988</v>
      </c>
      <c r="L1019" s="61">
        <f>('1. Data'!L1016-MIN('1. Data'!L:L))/(MAX('1. Data'!L:L)-MIN('1. Data'!L:L))</f>
        <v>0.4307692308</v>
      </c>
      <c r="M1019" s="61">
        <f>('1. Data'!M1016-MIN('1. Data'!M:M))/(MAX('1. Data'!M:M)-MIN('1. Data'!M:M))</f>
        <v>0.6</v>
      </c>
    </row>
    <row r="1020" ht="15.75" customHeight="1">
      <c r="A1020" s="60">
        <v>1016.0</v>
      </c>
      <c r="B1020" s="61">
        <f>('1. Data'!B1017-MIN('1. Data'!B:B))/(MAX('1. Data'!B:B)-MIN('1. Data'!B:B))</f>
        <v>0.5221238938</v>
      </c>
      <c r="C1020" s="61">
        <f>(MAX('1. Data'!C:C)-'1. Data'!C1017)/(MAX('1. Data'!C:C)-MIN('1. Data'!C:C))</f>
        <v>0.8150684932</v>
      </c>
      <c r="D1020" s="61">
        <f>('1. Data'!D1017-MIN('1. Data'!D:D))/(MAX('1. Data'!D:D)-MIN('1. Data'!D:D))</f>
        <v>0.46</v>
      </c>
      <c r="E1020" s="61">
        <f>('1. Data'!E1017-MIN('1. Data'!E:E))/(MAX('1. Data'!E:E)-MIN('1. Data'!E:E))</f>
        <v>0.08904109589</v>
      </c>
      <c r="F1020" s="61">
        <f>(MAX('1. Data'!F:F)-'1. Data'!F1017)/(MAX('1. Data'!F:F)-MIN('1. Data'!F:F))</f>
        <v>0.8948247078</v>
      </c>
      <c r="G1020" s="61">
        <f>(MAX('1. Data'!G:G)-'1. Data'!G1017)/(MAX('1. Data'!G:G)-MIN('1. Data'!G:G))</f>
        <v>0.8169014085</v>
      </c>
      <c r="H1020" s="61">
        <f>(MAX('1. Data'!H:H)-'1. Data'!H1017)/(MAX('1. Data'!H:H)-MIN('1. Data'!H:H))</f>
        <v>0.925795053</v>
      </c>
      <c r="I1020" s="61">
        <f>(MAX('1. Data'!I:I)-'1. Data'!I1017)/(MAX('1. Data'!I:I)-MIN('1. Data'!I:I))</f>
        <v>0.5660792952</v>
      </c>
      <c r="J1020" s="61">
        <f>(MAX('1. Data'!J:J)-'1. Data'!J1017)/(MAX('1. Data'!J:J)-MIN('1. Data'!J:J))</f>
        <v>0.7480314961</v>
      </c>
      <c r="K1020" s="61">
        <f>('1. Data'!K1017-MIN('1. Data'!K:K))/(MAX('1. Data'!K:K)-MIN('1. Data'!K:K))</f>
        <v>0.3053892216</v>
      </c>
      <c r="L1020" s="61">
        <f>('1. Data'!L1017-MIN('1. Data'!L:L))/(MAX('1. Data'!L:L)-MIN('1. Data'!L:L))</f>
        <v>0.4615384615</v>
      </c>
      <c r="M1020" s="61">
        <f>('1. Data'!M1017-MIN('1. Data'!M:M))/(MAX('1. Data'!M:M)-MIN('1. Data'!M:M))</f>
        <v>0.6</v>
      </c>
    </row>
    <row r="1021" ht="15.75" customHeight="1">
      <c r="A1021" s="60">
        <v>1017.0</v>
      </c>
      <c r="B1021" s="61">
        <f>('1. Data'!B1018-MIN('1. Data'!B:B))/(MAX('1. Data'!B:B)-MIN('1. Data'!B:B))</f>
        <v>0.3805309735</v>
      </c>
      <c r="C1021" s="61">
        <f>(MAX('1. Data'!C:C)-'1. Data'!C1018)/(MAX('1. Data'!C:C)-MIN('1. Data'!C:C))</f>
        <v>0.8219178082</v>
      </c>
      <c r="D1021" s="61">
        <f>('1. Data'!D1018-MIN('1. Data'!D:D))/(MAX('1. Data'!D:D)-MIN('1. Data'!D:D))</f>
        <v>0.4</v>
      </c>
      <c r="E1021" s="61">
        <f>('1. Data'!E1018-MIN('1. Data'!E:E))/(MAX('1. Data'!E:E)-MIN('1. Data'!E:E))</f>
        <v>0.08904109589</v>
      </c>
      <c r="F1021" s="61">
        <f>(MAX('1. Data'!F:F)-'1. Data'!F1018)/(MAX('1. Data'!F:F)-MIN('1. Data'!F:F))</f>
        <v>0.9065108514</v>
      </c>
      <c r="G1021" s="61">
        <f>(MAX('1. Data'!G:G)-'1. Data'!G1018)/(MAX('1. Data'!G:G)-MIN('1. Data'!G:G))</f>
        <v>0.8450704225</v>
      </c>
      <c r="H1021" s="61">
        <f>(MAX('1. Data'!H:H)-'1. Data'!H1018)/(MAX('1. Data'!H:H)-MIN('1. Data'!H:H))</f>
        <v>0.9222614841</v>
      </c>
      <c r="I1021" s="61">
        <f>(MAX('1. Data'!I:I)-'1. Data'!I1018)/(MAX('1. Data'!I:I)-MIN('1. Data'!I:I))</f>
        <v>0.6483113069</v>
      </c>
      <c r="J1021" s="61">
        <f>(MAX('1. Data'!J:J)-'1. Data'!J1018)/(MAX('1. Data'!J:J)-MIN('1. Data'!J:J))</f>
        <v>0.5826771654</v>
      </c>
      <c r="K1021" s="61">
        <f>('1. Data'!K1018-MIN('1. Data'!K:K))/(MAX('1. Data'!K:K)-MIN('1. Data'!K:K))</f>
        <v>0.251497006</v>
      </c>
      <c r="L1021" s="61">
        <f>('1. Data'!L1018-MIN('1. Data'!L:L))/(MAX('1. Data'!L:L)-MIN('1. Data'!L:L))</f>
        <v>0.6461538462</v>
      </c>
      <c r="M1021" s="61">
        <f>('1. Data'!M1018-MIN('1. Data'!M:M))/(MAX('1. Data'!M:M)-MIN('1. Data'!M:M))</f>
        <v>0.8</v>
      </c>
    </row>
    <row r="1022" ht="15.75" customHeight="1">
      <c r="A1022" s="60">
        <v>1018.0</v>
      </c>
      <c r="B1022" s="61">
        <f>('1. Data'!B1019-MIN('1. Data'!B:B))/(MAX('1. Data'!B:B)-MIN('1. Data'!B:B))</f>
        <v>0.3008849558</v>
      </c>
      <c r="C1022" s="61">
        <f>(MAX('1. Data'!C:C)-'1. Data'!C1019)/(MAX('1. Data'!C:C)-MIN('1. Data'!C:C))</f>
        <v>0.9589041096</v>
      </c>
      <c r="D1022" s="61">
        <f>('1. Data'!D1019-MIN('1. Data'!D:D))/(MAX('1. Data'!D:D)-MIN('1. Data'!D:D))</f>
        <v>0.37</v>
      </c>
      <c r="E1022" s="61">
        <f>('1. Data'!E1019-MIN('1. Data'!E:E))/(MAX('1. Data'!E:E)-MIN('1. Data'!E:E))</f>
        <v>0</v>
      </c>
      <c r="F1022" s="61">
        <f>(MAX('1. Data'!F:F)-'1. Data'!F1019)/(MAX('1. Data'!F:F)-MIN('1. Data'!F:F))</f>
        <v>0.938230384</v>
      </c>
      <c r="G1022" s="61">
        <f>(MAX('1. Data'!G:G)-'1. Data'!G1019)/(MAX('1. Data'!G:G)-MIN('1. Data'!G:G))</f>
        <v>0.5070422535</v>
      </c>
      <c r="H1022" s="61">
        <f>(MAX('1. Data'!H:H)-'1. Data'!H1019)/(MAX('1. Data'!H:H)-MIN('1. Data'!H:H))</f>
        <v>0.6360424028</v>
      </c>
      <c r="I1022" s="61">
        <f>(MAX('1. Data'!I:I)-'1. Data'!I1019)/(MAX('1. Data'!I:I)-MIN('1. Data'!I:I))</f>
        <v>1</v>
      </c>
      <c r="J1022" s="61">
        <f>(MAX('1. Data'!J:J)-'1. Data'!J1019)/(MAX('1. Data'!J:J)-MIN('1. Data'!J:J))</f>
        <v>0.8818897638</v>
      </c>
      <c r="K1022" s="61">
        <f>('1. Data'!K1019-MIN('1. Data'!K:K))/(MAX('1. Data'!K:K)-MIN('1. Data'!K:K))</f>
        <v>0.06586826347</v>
      </c>
      <c r="L1022" s="61">
        <f>('1. Data'!L1019-MIN('1. Data'!L:L))/(MAX('1. Data'!L:L)-MIN('1. Data'!L:L))</f>
        <v>0.6615384615</v>
      </c>
      <c r="M1022" s="61">
        <f>('1. Data'!M1019-MIN('1. Data'!M:M))/(MAX('1. Data'!M:M)-MIN('1. Data'!M:M))</f>
        <v>0.6</v>
      </c>
    </row>
    <row r="1023" ht="15.75" customHeight="1">
      <c r="A1023" s="60">
        <v>1019.0</v>
      </c>
      <c r="B1023" s="61">
        <f>('1. Data'!B1020-MIN('1. Data'!B:B))/(MAX('1. Data'!B:B)-MIN('1. Data'!B:B))</f>
        <v>0.3008849558</v>
      </c>
      <c r="C1023" s="61">
        <f>(MAX('1. Data'!C:C)-'1. Data'!C1020)/(MAX('1. Data'!C:C)-MIN('1. Data'!C:C))</f>
        <v>0.9589041096</v>
      </c>
      <c r="D1023" s="61">
        <f>('1. Data'!D1020-MIN('1. Data'!D:D))/(MAX('1. Data'!D:D)-MIN('1. Data'!D:D))</f>
        <v>0.37</v>
      </c>
      <c r="E1023" s="61">
        <f>('1. Data'!E1020-MIN('1. Data'!E:E))/(MAX('1. Data'!E:E)-MIN('1. Data'!E:E))</f>
        <v>0</v>
      </c>
      <c r="F1023" s="61">
        <f>(MAX('1. Data'!F:F)-'1. Data'!F1020)/(MAX('1. Data'!F:F)-MIN('1. Data'!F:F))</f>
        <v>0.938230384</v>
      </c>
      <c r="G1023" s="61">
        <f>(MAX('1. Data'!G:G)-'1. Data'!G1020)/(MAX('1. Data'!G:G)-MIN('1. Data'!G:G))</f>
        <v>0.5070422535</v>
      </c>
      <c r="H1023" s="61">
        <f>(MAX('1. Data'!H:H)-'1. Data'!H1020)/(MAX('1. Data'!H:H)-MIN('1. Data'!H:H))</f>
        <v>0.6360424028</v>
      </c>
      <c r="I1023" s="61">
        <f>(MAX('1. Data'!I:I)-'1. Data'!I1020)/(MAX('1. Data'!I:I)-MIN('1. Data'!I:I))</f>
        <v>1</v>
      </c>
      <c r="J1023" s="61">
        <f>(MAX('1. Data'!J:J)-'1. Data'!J1020)/(MAX('1. Data'!J:J)-MIN('1. Data'!J:J))</f>
        <v>0.8818897638</v>
      </c>
      <c r="K1023" s="61">
        <f>('1. Data'!K1020-MIN('1. Data'!K:K))/(MAX('1. Data'!K:K)-MIN('1. Data'!K:K))</f>
        <v>0.06586826347</v>
      </c>
      <c r="L1023" s="61">
        <f>('1. Data'!L1020-MIN('1. Data'!L:L))/(MAX('1. Data'!L:L)-MIN('1. Data'!L:L))</f>
        <v>0.6615384615</v>
      </c>
      <c r="M1023" s="61">
        <f>('1. Data'!M1020-MIN('1. Data'!M:M))/(MAX('1. Data'!M:M)-MIN('1. Data'!M:M))</f>
        <v>0.6</v>
      </c>
    </row>
    <row r="1024" ht="15.75" customHeight="1">
      <c r="A1024" s="60">
        <v>1020.0</v>
      </c>
      <c r="B1024" s="61">
        <f>('1. Data'!B1021-MIN('1. Data'!B:B))/(MAX('1. Data'!B:B)-MIN('1. Data'!B:B))</f>
        <v>0.2123893805</v>
      </c>
      <c r="C1024" s="61">
        <f>(MAX('1. Data'!C:C)-'1. Data'!C1021)/(MAX('1. Data'!C:C)-MIN('1. Data'!C:C))</f>
        <v>0.7397260274</v>
      </c>
      <c r="D1024" s="61">
        <f>('1. Data'!D1021-MIN('1. Data'!D:D))/(MAX('1. Data'!D:D)-MIN('1. Data'!D:D))</f>
        <v>0.14</v>
      </c>
      <c r="E1024" s="61">
        <f>('1. Data'!E1021-MIN('1. Data'!E:E))/(MAX('1. Data'!E:E)-MIN('1. Data'!E:E))</f>
        <v>0.06164383562</v>
      </c>
      <c r="F1024" s="61">
        <f>(MAX('1. Data'!F:F)-'1. Data'!F1021)/(MAX('1. Data'!F:F)-MIN('1. Data'!F:F))</f>
        <v>0.8898163606</v>
      </c>
      <c r="G1024" s="61">
        <f>(MAX('1. Data'!G:G)-'1. Data'!G1021)/(MAX('1. Data'!G:G)-MIN('1. Data'!G:G))</f>
        <v>0.8732394366</v>
      </c>
      <c r="H1024" s="61">
        <f>(MAX('1. Data'!H:H)-'1. Data'!H1021)/(MAX('1. Data'!H:H)-MIN('1. Data'!H:H))</f>
        <v>0.9399293286</v>
      </c>
      <c r="I1024" s="61">
        <f>(MAX('1. Data'!I:I)-'1. Data'!I1021)/(MAX('1. Data'!I:I)-MIN('1. Data'!I:I))</f>
        <v>0.5381791483</v>
      </c>
      <c r="J1024" s="61">
        <f>(MAX('1. Data'!J:J)-'1. Data'!J1021)/(MAX('1. Data'!J:J)-MIN('1. Data'!J:J))</f>
        <v>0.3779527559</v>
      </c>
      <c r="K1024" s="61">
        <f>('1. Data'!K1021-MIN('1. Data'!K:K))/(MAX('1. Data'!K:K)-MIN('1. Data'!K:K))</f>
        <v>0.1676646707</v>
      </c>
      <c r="L1024" s="61">
        <f>('1. Data'!L1021-MIN('1. Data'!L:L))/(MAX('1. Data'!L:L)-MIN('1. Data'!L:L))</f>
        <v>0.3076923077</v>
      </c>
      <c r="M1024" s="61">
        <f>('1. Data'!M1021-MIN('1. Data'!M:M))/(MAX('1. Data'!M:M)-MIN('1. Data'!M:M))</f>
        <v>0.4</v>
      </c>
    </row>
    <row r="1025" ht="15.75" customHeight="1">
      <c r="A1025" s="60">
        <v>1021.0</v>
      </c>
      <c r="B1025" s="61">
        <f>('1. Data'!B1022-MIN('1. Data'!B:B))/(MAX('1. Data'!B:B)-MIN('1. Data'!B:B))</f>
        <v>0.592920354</v>
      </c>
      <c r="C1025" s="61">
        <f>(MAX('1. Data'!C:C)-'1. Data'!C1022)/(MAX('1. Data'!C:C)-MIN('1. Data'!C:C))</f>
        <v>0.8356164384</v>
      </c>
      <c r="D1025" s="61">
        <f>('1. Data'!D1022-MIN('1. Data'!D:D))/(MAX('1. Data'!D:D)-MIN('1. Data'!D:D))</f>
        <v>0.66</v>
      </c>
      <c r="E1025" s="61">
        <f>('1. Data'!E1022-MIN('1. Data'!E:E))/(MAX('1. Data'!E:E)-MIN('1. Data'!E:E))</f>
        <v>0.102739726</v>
      </c>
      <c r="F1025" s="61">
        <f>(MAX('1. Data'!F:F)-'1. Data'!F1022)/(MAX('1. Data'!F:F)-MIN('1. Data'!F:F))</f>
        <v>0.8146911519</v>
      </c>
      <c r="G1025" s="61">
        <f>(MAX('1. Data'!G:G)-'1. Data'!G1022)/(MAX('1. Data'!G:G)-MIN('1. Data'!G:G))</f>
        <v>0.9718309859</v>
      </c>
      <c r="H1025" s="61">
        <f>(MAX('1. Data'!H:H)-'1. Data'!H1022)/(MAX('1. Data'!H:H)-MIN('1. Data'!H:H))</f>
        <v>0.9929328622</v>
      </c>
      <c r="I1025" s="61">
        <f>(MAX('1. Data'!I:I)-'1. Data'!I1022)/(MAX('1. Data'!I:I)-MIN('1. Data'!I:I))</f>
        <v>0.533773862</v>
      </c>
      <c r="J1025" s="61">
        <f>(MAX('1. Data'!J:J)-'1. Data'!J1022)/(MAX('1. Data'!J:J)-MIN('1. Data'!J:J))</f>
        <v>0.6377952756</v>
      </c>
      <c r="K1025" s="61">
        <f>('1. Data'!K1022-MIN('1. Data'!K:K))/(MAX('1. Data'!K:K)-MIN('1. Data'!K:K))</f>
        <v>0.119760479</v>
      </c>
      <c r="L1025" s="61">
        <f>('1. Data'!L1022-MIN('1. Data'!L:L))/(MAX('1. Data'!L:L)-MIN('1. Data'!L:L))</f>
        <v>0.5384615385</v>
      </c>
      <c r="M1025" s="61">
        <f>('1. Data'!M1022-MIN('1. Data'!M:M))/(MAX('1. Data'!M:M)-MIN('1. Data'!M:M))</f>
        <v>0.6</v>
      </c>
    </row>
    <row r="1026" ht="15.75" customHeight="1">
      <c r="A1026" s="60">
        <v>1022.0</v>
      </c>
      <c r="B1026" s="61">
        <f>('1. Data'!B1023-MIN('1. Data'!B:B))/(MAX('1. Data'!B:B)-MIN('1. Data'!B:B))</f>
        <v>0.592920354</v>
      </c>
      <c r="C1026" s="61">
        <f>(MAX('1. Data'!C:C)-'1. Data'!C1023)/(MAX('1. Data'!C:C)-MIN('1. Data'!C:C))</f>
        <v>0.8356164384</v>
      </c>
      <c r="D1026" s="61">
        <f>('1. Data'!D1023-MIN('1. Data'!D:D))/(MAX('1. Data'!D:D)-MIN('1. Data'!D:D))</f>
        <v>0.66</v>
      </c>
      <c r="E1026" s="61">
        <f>('1. Data'!E1023-MIN('1. Data'!E:E))/(MAX('1. Data'!E:E)-MIN('1. Data'!E:E))</f>
        <v>0.102739726</v>
      </c>
      <c r="F1026" s="61">
        <f>(MAX('1. Data'!F:F)-'1. Data'!F1023)/(MAX('1. Data'!F:F)-MIN('1. Data'!F:F))</f>
        <v>0.8146911519</v>
      </c>
      <c r="G1026" s="61">
        <f>(MAX('1. Data'!G:G)-'1. Data'!G1023)/(MAX('1. Data'!G:G)-MIN('1. Data'!G:G))</f>
        <v>0.9718309859</v>
      </c>
      <c r="H1026" s="61">
        <f>(MAX('1. Data'!H:H)-'1. Data'!H1023)/(MAX('1. Data'!H:H)-MIN('1. Data'!H:H))</f>
        <v>0.9929328622</v>
      </c>
      <c r="I1026" s="61">
        <f>(MAX('1. Data'!I:I)-'1. Data'!I1023)/(MAX('1. Data'!I:I)-MIN('1. Data'!I:I))</f>
        <v>0.533773862</v>
      </c>
      <c r="J1026" s="61">
        <f>(MAX('1. Data'!J:J)-'1. Data'!J1023)/(MAX('1. Data'!J:J)-MIN('1. Data'!J:J))</f>
        <v>0.6377952756</v>
      </c>
      <c r="K1026" s="61">
        <f>('1. Data'!K1023-MIN('1. Data'!K:K))/(MAX('1. Data'!K:K)-MIN('1. Data'!K:K))</f>
        <v>0.119760479</v>
      </c>
      <c r="L1026" s="61">
        <f>('1. Data'!L1023-MIN('1. Data'!L:L))/(MAX('1. Data'!L:L)-MIN('1. Data'!L:L))</f>
        <v>0.5384615385</v>
      </c>
      <c r="M1026" s="61">
        <f>('1. Data'!M1023-MIN('1. Data'!M:M))/(MAX('1. Data'!M:M)-MIN('1. Data'!M:M))</f>
        <v>0.6</v>
      </c>
    </row>
    <row r="1027" ht="15.75" customHeight="1">
      <c r="A1027" s="60">
        <v>1023.0</v>
      </c>
      <c r="B1027" s="61">
        <f>('1. Data'!B1024-MIN('1. Data'!B:B))/(MAX('1. Data'!B:B)-MIN('1. Data'!B:B))</f>
        <v>0.2123893805</v>
      </c>
      <c r="C1027" s="61">
        <f>(MAX('1. Data'!C:C)-'1. Data'!C1024)/(MAX('1. Data'!C:C)-MIN('1. Data'!C:C))</f>
        <v>0.7328767123</v>
      </c>
      <c r="D1027" s="61">
        <f>('1. Data'!D1024-MIN('1. Data'!D:D))/(MAX('1. Data'!D:D)-MIN('1. Data'!D:D))</f>
        <v>0.09</v>
      </c>
      <c r="E1027" s="61">
        <f>('1. Data'!E1024-MIN('1. Data'!E:E))/(MAX('1. Data'!E:E)-MIN('1. Data'!E:E))</f>
        <v>0.08219178082</v>
      </c>
      <c r="F1027" s="61">
        <f>(MAX('1. Data'!F:F)-'1. Data'!F1024)/(MAX('1. Data'!F:F)-MIN('1. Data'!F:F))</f>
        <v>0.9165275459</v>
      </c>
      <c r="G1027" s="61">
        <f>(MAX('1. Data'!G:G)-'1. Data'!G1024)/(MAX('1. Data'!G:G)-MIN('1. Data'!G:G))</f>
        <v>0.9577464789</v>
      </c>
      <c r="H1027" s="61">
        <f>(MAX('1. Data'!H:H)-'1. Data'!H1024)/(MAX('1. Data'!H:H)-MIN('1. Data'!H:H))</f>
        <v>0.9893992933</v>
      </c>
      <c r="I1027" s="61">
        <f>(MAX('1. Data'!I:I)-'1. Data'!I1024)/(MAX('1. Data'!I:I)-MIN('1. Data'!I:I))</f>
        <v>0.5763582966</v>
      </c>
      <c r="J1027" s="61">
        <f>(MAX('1. Data'!J:J)-'1. Data'!J1024)/(MAX('1. Data'!J:J)-MIN('1. Data'!J:J))</f>
        <v>0.5196850394</v>
      </c>
      <c r="K1027" s="61">
        <f>('1. Data'!K1024-MIN('1. Data'!K:K))/(MAX('1. Data'!K:K)-MIN('1. Data'!K:K))</f>
        <v>0.125748503</v>
      </c>
      <c r="L1027" s="61">
        <f>('1. Data'!L1024-MIN('1. Data'!L:L))/(MAX('1. Data'!L:L)-MIN('1. Data'!L:L))</f>
        <v>0.3230769231</v>
      </c>
      <c r="M1027" s="61">
        <f>('1. Data'!M1024-MIN('1. Data'!M:M))/(MAX('1. Data'!M:M)-MIN('1. Data'!M:M))</f>
        <v>0.4</v>
      </c>
    </row>
    <row r="1028" ht="15.75" customHeight="1">
      <c r="A1028" s="60">
        <v>1024.0</v>
      </c>
      <c r="B1028" s="61">
        <f>('1. Data'!B1025-MIN('1. Data'!B:B))/(MAX('1. Data'!B:B)-MIN('1. Data'!B:B))</f>
        <v>0.3185840708</v>
      </c>
      <c r="C1028" s="61">
        <f>(MAX('1. Data'!C:C)-'1. Data'!C1025)/(MAX('1. Data'!C:C)-MIN('1. Data'!C:C))</f>
        <v>0.8630136986</v>
      </c>
      <c r="D1028" s="61">
        <f>('1. Data'!D1025-MIN('1. Data'!D:D))/(MAX('1. Data'!D:D)-MIN('1. Data'!D:D))</f>
        <v>0.42</v>
      </c>
      <c r="E1028" s="61">
        <f>('1. Data'!E1025-MIN('1. Data'!E:E))/(MAX('1. Data'!E:E)-MIN('1. Data'!E:E))</f>
        <v>0.09589041096</v>
      </c>
      <c r="F1028" s="61">
        <f>(MAX('1. Data'!F:F)-'1. Data'!F1025)/(MAX('1. Data'!F:F)-MIN('1. Data'!F:F))</f>
        <v>0.856427379</v>
      </c>
      <c r="G1028" s="61">
        <f>(MAX('1. Data'!G:G)-'1. Data'!G1025)/(MAX('1. Data'!G:G)-MIN('1. Data'!G:G))</f>
        <v>0.9718309859</v>
      </c>
      <c r="H1028" s="61">
        <f>(MAX('1. Data'!H:H)-'1. Data'!H1025)/(MAX('1. Data'!H:H)-MIN('1. Data'!H:H))</f>
        <v>0.9893992933</v>
      </c>
      <c r="I1028" s="61">
        <f>(MAX('1. Data'!I:I)-'1. Data'!I1025)/(MAX('1. Data'!I:I)-MIN('1. Data'!I:I))</f>
        <v>0.6336270191</v>
      </c>
      <c r="J1028" s="61">
        <f>(MAX('1. Data'!J:J)-'1. Data'!J1025)/(MAX('1. Data'!J:J)-MIN('1. Data'!J:J))</f>
        <v>0.5826771654</v>
      </c>
      <c r="K1028" s="61">
        <f>('1. Data'!K1025-MIN('1. Data'!K:K))/(MAX('1. Data'!K:K)-MIN('1. Data'!K:K))</f>
        <v>0.1317365269</v>
      </c>
      <c r="L1028" s="61">
        <f>('1. Data'!L1025-MIN('1. Data'!L:L))/(MAX('1. Data'!L:L)-MIN('1. Data'!L:L))</f>
        <v>0.6</v>
      </c>
      <c r="M1028" s="61">
        <f>('1. Data'!M1025-MIN('1. Data'!M:M))/(MAX('1. Data'!M:M)-MIN('1. Data'!M:M))</f>
        <v>0.6</v>
      </c>
    </row>
    <row r="1029" ht="15.75" customHeight="1">
      <c r="A1029" s="60">
        <v>1025.0</v>
      </c>
      <c r="B1029" s="61">
        <f>('1. Data'!B1026-MIN('1. Data'!B:B))/(MAX('1. Data'!B:B)-MIN('1. Data'!B:B))</f>
        <v>0.2743362832</v>
      </c>
      <c r="C1029" s="61">
        <f>(MAX('1. Data'!C:C)-'1. Data'!C1026)/(MAX('1. Data'!C:C)-MIN('1. Data'!C:C))</f>
        <v>0.6849315068</v>
      </c>
      <c r="D1029" s="61">
        <f>('1. Data'!D1026-MIN('1. Data'!D:D))/(MAX('1. Data'!D:D)-MIN('1. Data'!D:D))</f>
        <v>0.01</v>
      </c>
      <c r="E1029" s="61">
        <f>('1. Data'!E1026-MIN('1. Data'!E:E))/(MAX('1. Data'!E:E)-MIN('1. Data'!E:E))</f>
        <v>0.06164383562</v>
      </c>
      <c r="F1029" s="61">
        <f>(MAX('1. Data'!F:F)-'1. Data'!F1026)/(MAX('1. Data'!F:F)-MIN('1. Data'!F:F))</f>
        <v>0.8731218698</v>
      </c>
      <c r="G1029" s="61">
        <f>(MAX('1. Data'!G:G)-'1. Data'!G1026)/(MAX('1. Data'!G:G)-MIN('1. Data'!G:G))</f>
        <v>0.8450704225</v>
      </c>
      <c r="H1029" s="61">
        <f>(MAX('1. Data'!H:H)-'1. Data'!H1026)/(MAX('1. Data'!H:H)-MIN('1. Data'!H:H))</f>
        <v>0.9575971731</v>
      </c>
      <c r="I1029" s="61">
        <f>(MAX('1. Data'!I:I)-'1. Data'!I1026)/(MAX('1. Data'!I:I)-MIN('1. Data'!I:I))</f>
        <v>0.5881057269</v>
      </c>
      <c r="J1029" s="61">
        <f>(MAX('1. Data'!J:J)-'1. Data'!J1026)/(MAX('1. Data'!J:J)-MIN('1. Data'!J:J))</f>
        <v>0.5433070866</v>
      </c>
      <c r="K1029" s="61">
        <f>('1. Data'!K1026-MIN('1. Data'!K:K))/(MAX('1. Data'!K:K)-MIN('1. Data'!K:K))</f>
        <v>0.1377245509</v>
      </c>
      <c r="L1029" s="61">
        <f>('1. Data'!L1026-MIN('1. Data'!L:L))/(MAX('1. Data'!L:L)-MIN('1. Data'!L:L))</f>
        <v>0.3230769231</v>
      </c>
      <c r="M1029" s="61">
        <f>('1. Data'!M1026-MIN('1. Data'!M:M))/(MAX('1. Data'!M:M)-MIN('1. Data'!M:M))</f>
        <v>0.8</v>
      </c>
    </row>
    <row r="1030" ht="15.75" customHeight="1">
      <c r="A1030" s="60">
        <v>1026.0</v>
      </c>
      <c r="B1030" s="61">
        <f>('1. Data'!B1027-MIN('1. Data'!B:B))/(MAX('1. Data'!B:B)-MIN('1. Data'!B:B))</f>
        <v>0.3539823009</v>
      </c>
      <c r="C1030" s="61">
        <f>(MAX('1. Data'!C:C)-'1. Data'!C1027)/(MAX('1. Data'!C:C)-MIN('1. Data'!C:C))</f>
        <v>0.5136986301</v>
      </c>
      <c r="D1030" s="61">
        <f>('1. Data'!D1027-MIN('1. Data'!D:D))/(MAX('1. Data'!D:D)-MIN('1. Data'!D:D))</f>
        <v>0</v>
      </c>
      <c r="E1030" s="61">
        <f>('1. Data'!E1027-MIN('1. Data'!E:E))/(MAX('1. Data'!E:E)-MIN('1. Data'!E:E))</f>
        <v>0.1301369863</v>
      </c>
      <c r="F1030" s="61">
        <f>(MAX('1. Data'!F:F)-'1. Data'!F1027)/(MAX('1. Data'!F:F)-MIN('1. Data'!F:F))</f>
        <v>0.8614357262</v>
      </c>
      <c r="G1030" s="61">
        <f>(MAX('1. Data'!G:G)-'1. Data'!G1027)/(MAX('1. Data'!G:G)-MIN('1. Data'!G:G))</f>
        <v>0.7746478873</v>
      </c>
      <c r="H1030" s="61">
        <f>(MAX('1. Data'!H:H)-'1. Data'!H1027)/(MAX('1. Data'!H:H)-MIN('1. Data'!H:H))</f>
        <v>0.8692579505</v>
      </c>
      <c r="I1030" s="61">
        <f>(MAX('1. Data'!I:I)-'1. Data'!I1027)/(MAX('1. Data'!I:I)-MIN('1. Data'!I:I))</f>
        <v>0.4016152717</v>
      </c>
      <c r="J1030" s="61">
        <f>(MAX('1. Data'!J:J)-'1. Data'!J1027)/(MAX('1. Data'!J:J)-MIN('1. Data'!J:J))</f>
        <v>0.5354330709</v>
      </c>
      <c r="K1030" s="61">
        <f>('1. Data'!K1027-MIN('1. Data'!K:K))/(MAX('1. Data'!K:K)-MIN('1. Data'!K:K))</f>
        <v>0.1616766467</v>
      </c>
      <c r="L1030" s="61">
        <f>('1. Data'!L1027-MIN('1. Data'!L:L))/(MAX('1. Data'!L:L)-MIN('1. Data'!L:L))</f>
        <v>0.3076923077</v>
      </c>
      <c r="M1030" s="61">
        <f>('1. Data'!M1027-MIN('1. Data'!M:M))/(MAX('1. Data'!M:M)-MIN('1. Data'!M:M))</f>
        <v>0.6</v>
      </c>
    </row>
    <row r="1031" ht="15.75" customHeight="1">
      <c r="A1031" s="60">
        <v>1027.0</v>
      </c>
      <c r="B1031" s="61">
        <f>('1. Data'!B1028-MIN('1. Data'!B:B))/(MAX('1. Data'!B:B)-MIN('1. Data'!B:B))</f>
        <v>0.2920353982</v>
      </c>
      <c r="C1031" s="61">
        <f>(MAX('1. Data'!C:C)-'1. Data'!C1028)/(MAX('1. Data'!C:C)-MIN('1. Data'!C:C))</f>
        <v>0.8698630137</v>
      </c>
      <c r="D1031" s="61">
        <f>('1. Data'!D1028-MIN('1. Data'!D:D))/(MAX('1. Data'!D:D)-MIN('1. Data'!D:D))</f>
        <v>0.32</v>
      </c>
      <c r="E1031" s="61">
        <f>('1. Data'!E1028-MIN('1. Data'!E:E))/(MAX('1. Data'!E:E)-MIN('1. Data'!E:E))</f>
        <v>0.06849315068</v>
      </c>
      <c r="F1031" s="61">
        <f>(MAX('1. Data'!F:F)-'1. Data'!F1028)/(MAX('1. Data'!F:F)-MIN('1. Data'!F:F))</f>
        <v>0.9098497496</v>
      </c>
      <c r="G1031" s="61">
        <f>(MAX('1. Data'!G:G)-'1. Data'!G1028)/(MAX('1. Data'!G:G)-MIN('1. Data'!G:G))</f>
        <v>0.8169014085</v>
      </c>
      <c r="H1031" s="61">
        <f>(MAX('1. Data'!H:H)-'1. Data'!H1028)/(MAX('1. Data'!H:H)-MIN('1. Data'!H:H))</f>
        <v>0.8939929329</v>
      </c>
      <c r="I1031" s="61">
        <f>(MAX('1. Data'!I:I)-'1. Data'!I1028)/(MAX('1. Data'!I:I)-MIN('1. Data'!I:I))</f>
        <v>0.7378854626</v>
      </c>
      <c r="J1031" s="61">
        <f>(MAX('1. Data'!J:J)-'1. Data'!J1028)/(MAX('1. Data'!J:J)-MIN('1. Data'!J:J))</f>
        <v>0.4724409449</v>
      </c>
      <c r="K1031" s="61">
        <f>('1. Data'!K1028-MIN('1. Data'!K:K))/(MAX('1. Data'!K:K)-MIN('1. Data'!K:K))</f>
        <v>0.1377245509</v>
      </c>
      <c r="L1031" s="61">
        <f>('1. Data'!L1028-MIN('1. Data'!L:L))/(MAX('1. Data'!L:L)-MIN('1. Data'!L:L))</f>
        <v>0.6461538462</v>
      </c>
      <c r="M1031" s="61">
        <f>('1. Data'!M1028-MIN('1. Data'!M:M))/(MAX('1. Data'!M:M)-MIN('1. Data'!M:M))</f>
        <v>0.6</v>
      </c>
    </row>
    <row r="1032" ht="15.75" customHeight="1">
      <c r="A1032" s="60">
        <v>1028.0</v>
      </c>
      <c r="B1032" s="61">
        <f>('1. Data'!B1029-MIN('1. Data'!B:B))/(MAX('1. Data'!B:B)-MIN('1. Data'!B:B))</f>
        <v>0.1592920354</v>
      </c>
      <c r="C1032" s="61">
        <f>(MAX('1. Data'!C:C)-'1. Data'!C1029)/(MAX('1. Data'!C:C)-MIN('1. Data'!C:C))</f>
        <v>0.5376712329</v>
      </c>
      <c r="D1032" s="61">
        <f>('1. Data'!D1029-MIN('1. Data'!D:D))/(MAX('1. Data'!D:D)-MIN('1. Data'!D:D))</f>
        <v>0</v>
      </c>
      <c r="E1032" s="61">
        <f>('1. Data'!E1029-MIN('1. Data'!E:E))/(MAX('1. Data'!E:E)-MIN('1. Data'!E:E))</f>
        <v>0.08904109589</v>
      </c>
      <c r="F1032" s="61">
        <f>(MAX('1. Data'!F:F)-'1. Data'!F1029)/(MAX('1. Data'!F:F)-MIN('1. Data'!F:F))</f>
        <v>0.9115191987</v>
      </c>
      <c r="G1032" s="61">
        <f>(MAX('1. Data'!G:G)-'1. Data'!G1029)/(MAX('1. Data'!G:G)-MIN('1. Data'!G:G))</f>
        <v>0.6197183099</v>
      </c>
      <c r="H1032" s="61">
        <f>(MAX('1. Data'!H:H)-'1. Data'!H1029)/(MAX('1. Data'!H:H)-MIN('1. Data'!H:H))</f>
        <v>0.8374558304</v>
      </c>
      <c r="I1032" s="61">
        <f>(MAX('1. Data'!I:I)-'1. Data'!I1029)/(MAX('1. Data'!I:I)-MIN('1. Data'!I:I))</f>
        <v>0.7276064611</v>
      </c>
      <c r="J1032" s="61">
        <f>(MAX('1. Data'!J:J)-'1. Data'!J1029)/(MAX('1. Data'!J:J)-MIN('1. Data'!J:J))</f>
        <v>0.4094488189</v>
      </c>
      <c r="K1032" s="61">
        <f>('1. Data'!K1029-MIN('1. Data'!K:K))/(MAX('1. Data'!K:K)-MIN('1. Data'!K:K))</f>
        <v>0.1137724551</v>
      </c>
      <c r="L1032" s="61">
        <f>('1. Data'!L1029-MIN('1. Data'!L:L))/(MAX('1. Data'!L:L)-MIN('1. Data'!L:L))</f>
        <v>0.4923076923</v>
      </c>
      <c r="M1032" s="61">
        <f>('1. Data'!M1029-MIN('1. Data'!M:M))/(MAX('1. Data'!M:M)-MIN('1. Data'!M:M))</f>
        <v>0.4</v>
      </c>
    </row>
    <row r="1033" ht="15.75" customHeight="1">
      <c r="A1033" s="60">
        <v>1029.0</v>
      </c>
      <c r="B1033" s="61">
        <f>('1. Data'!B1030-MIN('1. Data'!B:B))/(MAX('1. Data'!B:B)-MIN('1. Data'!B:B))</f>
        <v>0.2300884956</v>
      </c>
      <c r="C1033" s="61">
        <f>(MAX('1. Data'!C:C)-'1. Data'!C1030)/(MAX('1. Data'!C:C)-MIN('1. Data'!C:C))</f>
        <v>0.8493150685</v>
      </c>
      <c r="D1033" s="61">
        <f>('1. Data'!D1030-MIN('1. Data'!D:D))/(MAX('1. Data'!D:D)-MIN('1. Data'!D:D))</f>
        <v>0.21</v>
      </c>
      <c r="E1033" s="61">
        <f>('1. Data'!E1030-MIN('1. Data'!E:E))/(MAX('1. Data'!E:E)-MIN('1. Data'!E:E))</f>
        <v>0.1095890411</v>
      </c>
      <c r="F1033" s="61">
        <f>(MAX('1. Data'!F:F)-'1. Data'!F1030)/(MAX('1. Data'!F:F)-MIN('1. Data'!F:F))</f>
        <v>0.8948247078</v>
      </c>
      <c r="G1033" s="61">
        <f>(MAX('1. Data'!G:G)-'1. Data'!G1030)/(MAX('1. Data'!G:G)-MIN('1. Data'!G:G))</f>
        <v>0.4366197183</v>
      </c>
      <c r="H1033" s="61">
        <f>(MAX('1. Data'!H:H)-'1. Data'!H1030)/(MAX('1. Data'!H:H)-MIN('1. Data'!H:H))</f>
        <v>0.7809187279</v>
      </c>
      <c r="I1033" s="61">
        <f>(MAX('1. Data'!I:I)-'1. Data'!I1030)/(MAX('1. Data'!I:I)-MIN('1. Data'!I:I))</f>
        <v>0.5748898678</v>
      </c>
      <c r="J1033" s="61">
        <f>(MAX('1. Data'!J:J)-'1. Data'!J1030)/(MAX('1. Data'!J:J)-MIN('1. Data'!J:J))</f>
        <v>0.5039370079</v>
      </c>
      <c r="K1033" s="61">
        <f>('1. Data'!K1030-MIN('1. Data'!K:K))/(MAX('1. Data'!K:K)-MIN('1. Data'!K:K))</f>
        <v>0.125748503</v>
      </c>
      <c r="L1033" s="61">
        <f>('1. Data'!L1030-MIN('1. Data'!L:L))/(MAX('1. Data'!L:L)-MIN('1. Data'!L:L))</f>
        <v>0.2615384615</v>
      </c>
      <c r="M1033" s="61">
        <f>('1. Data'!M1030-MIN('1. Data'!M:M))/(MAX('1. Data'!M:M)-MIN('1. Data'!M:M))</f>
        <v>0.6</v>
      </c>
    </row>
    <row r="1034" ht="15.75" customHeight="1">
      <c r="A1034" s="60">
        <v>1030.0</v>
      </c>
      <c r="B1034" s="61">
        <f>('1. Data'!B1031-MIN('1. Data'!B:B))/(MAX('1. Data'!B:B)-MIN('1. Data'!B:B))</f>
        <v>0.2743362832</v>
      </c>
      <c r="C1034" s="61">
        <f>(MAX('1. Data'!C:C)-'1. Data'!C1031)/(MAX('1. Data'!C:C)-MIN('1. Data'!C:C))</f>
        <v>0.6849315068</v>
      </c>
      <c r="D1034" s="61">
        <f>('1. Data'!D1031-MIN('1. Data'!D:D))/(MAX('1. Data'!D:D)-MIN('1. Data'!D:D))</f>
        <v>0.01</v>
      </c>
      <c r="E1034" s="61">
        <f>('1. Data'!E1031-MIN('1. Data'!E:E))/(MAX('1. Data'!E:E)-MIN('1. Data'!E:E))</f>
        <v>0.06164383562</v>
      </c>
      <c r="F1034" s="61">
        <f>(MAX('1. Data'!F:F)-'1. Data'!F1031)/(MAX('1. Data'!F:F)-MIN('1. Data'!F:F))</f>
        <v>0.8731218698</v>
      </c>
      <c r="G1034" s="61">
        <f>(MAX('1. Data'!G:G)-'1. Data'!G1031)/(MAX('1. Data'!G:G)-MIN('1. Data'!G:G))</f>
        <v>0.8450704225</v>
      </c>
      <c r="H1034" s="61">
        <f>(MAX('1. Data'!H:H)-'1. Data'!H1031)/(MAX('1. Data'!H:H)-MIN('1. Data'!H:H))</f>
        <v>0.9575971731</v>
      </c>
      <c r="I1034" s="61">
        <f>(MAX('1. Data'!I:I)-'1. Data'!I1031)/(MAX('1. Data'!I:I)-MIN('1. Data'!I:I))</f>
        <v>0.5881057269</v>
      </c>
      <c r="J1034" s="61">
        <f>(MAX('1. Data'!J:J)-'1. Data'!J1031)/(MAX('1. Data'!J:J)-MIN('1. Data'!J:J))</f>
        <v>0.5433070866</v>
      </c>
      <c r="K1034" s="61">
        <f>('1. Data'!K1031-MIN('1. Data'!K:K))/(MAX('1. Data'!K:K)-MIN('1. Data'!K:K))</f>
        <v>0.1377245509</v>
      </c>
      <c r="L1034" s="61">
        <f>('1. Data'!L1031-MIN('1. Data'!L:L))/(MAX('1. Data'!L:L)-MIN('1. Data'!L:L))</f>
        <v>0.3230769231</v>
      </c>
      <c r="M1034" s="61">
        <f>('1. Data'!M1031-MIN('1. Data'!M:M))/(MAX('1. Data'!M:M)-MIN('1. Data'!M:M))</f>
        <v>0.8</v>
      </c>
    </row>
    <row r="1035" ht="15.75" customHeight="1">
      <c r="A1035" s="60">
        <v>1031.0</v>
      </c>
      <c r="B1035" s="61">
        <f>('1. Data'!B1032-MIN('1. Data'!B:B))/(MAX('1. Data'!B:B)-MIN('1. Data'!B:B))</f>
        <v>0.2212389381</v>
      </c>
      <c r="C1035" s="61">
        <f>(MAX('1. Data'!C:C)-'1. Data'!C1032)/(MAX('1. Data'!C:C)-MIN('1. Data'!C:C))</f>
        <v>0.6780821918</v>
      </c>
      <c r="D1035" s="61">
        <f>('1. Data'!D1032-MIN('1. Data'!D:D))/(MAX('1. Data'!D:D)-MIN('1. Data'!D:D))</f>
        <v>0</v>
      </c>
      <c r="E1035" s="61">
        <f>('1. Data'!E1032-MIN('1. Data'!E:E))/(MAX('1. Data'!E:E)-MIN('1. Data'!E:E))</f>
        <v>0.08219178082</v>
      </c>
      <c r="F1035" s="61">
        <f>(MAX('1. Data'!F:F)-'1. Data'!F1032)/(MAX('1. Data'!F:F)-MIN('1. Data'!F:F))</f>
        <v>0.8681135225</v>
      </c>
      <c r="G1035" s="61">
        <f>(MAX('1. Data'!G:G)-'1. Data'!G1032)/(MAX('1. Data'!G:G)-MIN('1. Data'!G:G))</f>
        <v>0.8873239437</v>
      </c>
      <c r="H1035" s="61">
        <f>(MAX('1. Data'!H:H)-'1. Data'!H1032)/(MAX('1. Data'!H:H)-MIN('1. Data'!H:H))</f>
        <v>0.9717314488</v>
      </c>
      <c r="I1035" s="61">
        <f>(MAX('1. Data'!I:I)-'1. Data'!I1032)/(MAX('1. Data'!I:I)-MIN('1. Data'!I:I))</f>
        <v>0.6468428781</v>
      </c>
      <c r="J1035" s="61">
        <f>(MAX('1. Data'!J:J)-'1. Data'!J1032)/(MAX('1. Data'!J:J)-MIN('1. Data'!J:J))</f>
        <v>0.4645669291</v>
      </c>
      <c r="K1035" s="61">
        <f>('1. Data'!K1032-MIN('1. Data'!K:K))/(MAX('1. Data'!K:K)-MIN('1. Data'!K:K))</f>
        <v>0.1317365269</v>
      </c>
      <c r="L1035" s="61">
        <f>('1. Data'!L1032-MIN('1. Data'!L:L))/(MAX('1. Data'!L:L)-MIN('1. Data'!L:L))</f>
        <v>0.4769230769</v>
      </c>
      <c r="M1035" s="61">
        <f>('1. Data'!M1032-MIN('1. Data'!M:M))/(MAX('1. Data'!M:M)-MIN('1. Data'!M:M))</f>
        <v>0.8</v>
      </c>
    </row>
    <row r="1036" ht="15.75" customHeight="1">
      <c r="A1036" s="60">
        <v>1032.0</v>
      </c>
      <c r="B1036" s="61">
        <f>('1. Data'!B1033-MIN('1. Data'!B:B))/(MAX('1. Data'!B:B)-MIN('1. Data'!B:B))</f>
        <v>0.2389380531</v>
      </c>
      <c r="C1036" s="61">
        <f>(MAX('1. Data'!C:C)-'1. Data'!C1033)/(MAX('1. Data'!C:C)-MIN('1. Data'!C:C))</f>
        <v>0.7054794521</v>
      </c>
      <c r="D1036" s="61">
        <f>('1. Data'!D1033-MIN('1. Data'!D:D))/(MAX('1. Data'!D:D)-MIN('1. Data'!D:D))</f>
        <v>0.01</v>
      </c>
      <c r="E1036" s="61">
        <f>('1. Data'!E1033-MIN('1. Data'!E:E))/(MAX('1. Data'!E:E)-MIN('1. Data'!E:E))</f>
        <v>0.06164383562</v>
      </c>
      <c r="F1036" s="61">
        <f>(MAX('1. Data'!F:F)-'1. Data'!F1033)/(MAX('1. Data'!F:F)-MIN('1. Data'!F:F))</f>
        <v>0.8647746244</v>
      </c>
      <c r="G1036" s="61">
        <f>(MAX('1. Data'!G:G)-'1. Data'!G1033)/(MAX('1. Data'!G:G)-MIN('1. Data'!G:G))</f>
        <v>0.8873239437</v>
      </c>
      <c r="H1036" s="61">
        <f>(MAX('1. Data'!H:H)-'1. Data'!H1033)/(MAX('1. Data'!H:H)-MIN('1. Data'!H:H))</f>
        <v>0.9681978799</v>
      </c>
      <c r="I1036" s="61">
        <f>(MAX('1. Data'!I:I)-'1. Data'!I1033)/(MAX('1. Data'!I:I)-MIN('1. Data'!I:I))</f>
        <v>0.627753304</v>
      </c>
      <c r="J1036" s="61">
        <f>(MAX('1. Data'!J:J)-'1. Data'!J1033)/(MAX('1. Data'!J:J)-MIN('1. Data'!J:J))</f>
        <v>0.5196850394</v>
      </c>
      <c r="K1036" s="61">
        <f>('1. Data'!K1033-MIN('1. Data'!K:K))/(MAX('1. Data'!K:K)-MIN('1. Data'!K:K))</f>
        <v>0.1497005988</v>
      </c>
      <c r="L1036" s="61">
        <f>('1. Data'!L1033-MIN('1. Data'!L:L))/(MAX('1. Data'!L:L)-MIN('1. Data'!L:L))</f>
        <v>0.4</v>
      </c>
      <c r="M1036" s="61">
        <f>('1. Data'!M1033-MIN('1. Data'!M:M))/(MAX('1. Data'!M:M)-MIN('1. Data'!M:M))</f>
        <v>0.8</v>
      </c>
    </row>
    <row r="1037" ht="15.75" customHeight="1">
      <c r="A1037" s="60">
        <v>1033.0</v>
      </c>
      <c r="B1037" s="61">
        <f>('1. Data'!B1034-MIN('1. Data'!B:B))/(MAX('1. Data'!B:B)-MIN('1. Data'!B:B))</f>
        <v>0.3097345133</v>
      </c>
      <c r="C1037" s="61">
        <f>(MAX('1. Data'!C:C)-'1. Data'!C1034)/(MAX('1. Data'!C:C)-MIN('1. Data'!C:C))</f>
        <v>0.5205479452</v>
      </c>
      <c r="D1037" s="61">
        <f>('1. Data'!D1034-MIN('1. Data'!D:D))/(MAX('1. Data'!D:D)-MIN('1. Data'!D:D))</f>
        <v>0</v>
      </c>
      <c r="E1037" s="61">
        <f>('1. Data'!E1034-MIN('1. Data'!E:E))/(MAX('1. Data'!E:E)-MIN('1. Data'!E:E))</f>
        <v>0.2191780822</v>
      </c>
      <c r="F1037" s="61">
        <f>(MAX('1. Data'!F:F)-'1. Data'!F1034)/(MAX('1. Data'!F:F)-MIN('1. Data'!F:F))</f>
        <v>0.8614357262</v>
      </c>
      <c r="G1037" s="61">
        <f>(MAX('1. Data'!G:G)-'1. Data'!G1034)/(MAX('1. Data'!G:G)-MIN('1. Data'!G:G))</f>
        <v>0.9436619718</v>
      </c>
      <c r="H1037" s="61">
        <f>(MAX('1. Data'!H:H)-'1. Data'!H1034)/(MAX('1. Data'!H:H)-MIN('1. Data'!H:H))</f>
        <v>0.9717314488</v>
      </c>
      <c r="I1037" s="61">
        <f>(MAX('1. Data'!I:I)-'1. Data'!I1034)/(MAX('1. Data'!I:I)-MIN('1. Data'!I:I))</f>
        <v>0.3781204112</v>
      </c>
      <c r="J1037" s="61">
        <f>(MAX('1. Data'!J:J)-'1. Data'!J1034)/(MAX('1. Data'!J:J)-MIN('1. Data'!J:J))</f>
        <v>0.5118110236</v>
      </c>
      <c r="K1037" s="61">
        <f>('1. Data'!K1034-MIN('1. Data'!K:K))/(MAX('1. Data'!K:K)-MIN('1. Data'!K:K))</f>
        <v>0.119760479</v>
      </c>
      <c r="L1037" s="61">
        <f>('1. Data'!L1034-MIN('1. Data'!L:L))/(MAX('1. Data'!L:L)-MIN('1. Data'!L:L))</f>
        <v>0.1846153846</v>
      </c>
      <c r="M1037" s="61">
        <f>('1. Data'!M1034-MIN('1. Data'!M:M))/(MAX('1. Data'!M:M)-MIN('1. Data'!M:M))</f>
        <v>0.4</v>
      </c>
    </row>
    <row r="1038" ht="15.75" customHeight="1">
      <c r="A1038" s="60">
        <v>1034.0</v>
      </c>
      <c r="B1038" s="61">
        <f>('1. Data'!B1035-MIN('1. Data'!B:B))/(MAX('1. Data'!B:B)-MIN('1. Data'!B:B))</f>
        <v>0.2566371681</v>
      </c>
      <c r="C1038" s="61">
        <f>(MAX('1. Data'!C:C)-'1. Data'!C1035)/(MAX('1. Data'!C:C)-MIN('1. Data'!C:C))</f>
        <v>0.6917808219</v>
      </c>
      <c r="D1038" s="61">
        <f>('1. Data'!D1035-MIN('1. Data'!D:D))/(MAX('1. Data'!D:D)-MIN('1. Data'!D:D))</f>
        <v>0.08</v>
      </c>
      <c r="E1038" s="61">
        <f>('1. Data'!E1035-MIN('1. Data'!E:E))/(MAX('1. Data'!E:E)-MIN('1. Data'!E:E))</f>
        <v>0.1164383562</v>
      </c>
      <c r="F1038" s="61">
        <f>(MAX('1. Data'!F:F)-'1. Data'!F1035)/(MAX('1. Data'!F:F)-MIN('1. Data'!F:F))</f>
        <v>0.8714524207</v>
      </c>
      <c r="G1038" s="61">
        <f>(MAX('1. Data'!G:G)-'1. Data'!G1035)/(MAX('1. Data'!G:G)-MIN('1. Data'!G:G))</f>
        <v>0.8169014085</v>
      </c>
      <c r="H1038" s="61">
        <f>(MAX('1. Data'!H:H)-'1. Data'!H1035)/(MAX('1. Data'!H:H)-MIN('1. Data'!H:H))</f>
        <v>0.925795053</v>
      </c>
      <c r="I1038" s="61">
        <f>(MAX('1. Data'!I:I)-'1. Data'!I1035)/(MAX('1. Data'!I:I)-MIN('1. Data'!I:I))</f>
        <v>0.5704845815</v>
      </c>
      <c r="J1038" s="61">
        <f>(MAX('1. Data'!J:J)-'1. Data'!J1035)/(MAX('1. Data'!J:J)-MIN('1. Data'!J:J))</f>
        <v>0.5590551181</v>
      </c>
      <c r="K1038" s="61">
        <f>('1. Data'!K1035-MIN('1. Data'!K:K))/(MAX('1. Data'!K:K)-MIN('1. Data'!K:K))</f>
        <v>0.1556886228</v>
      </c>
      <c r="L1038" s="61">
        <f>('1. Data'!L1035-MIN('1. Data'!L:L))/(MAX('1. Data'!L:L)-MIN('1. Data'!L:L))</f>
        <v>0.3076923077</v>
      </c>
      <c r="M1038" s="61">
        <f>('1. Data'!M1035-MIN('1. Data'!M:M))/(MAX('1. Data'!M:M)-MIN('1. Data'!M:M))</f>
        <v>0.6</v>
      </c>
    </row>
    <row r="1039" ht="15.75" customHeight="1">
      <c r="A1039" s="60">
        <v>1035.0</v>
      </c>
      <c r="B1039" s="61">
        <f>('1. Data'!B1036-MIN('1. Data'!B:B))/(MAX('1. Data'!B:B)-MIN('1. Data'!B:B))</f>
        <v>0.3805309735</v>
      </c>
      <c r="C1039" s="61">
        <f>(MAX('1. Data'!C:C)-'1. Data'!C1036)/(MAX('1. Data'!C:C)-MIN('1. Data'!C:C))</f>
        <v>0.5719178082</v>
      </c>
      <c r="D1039" s="61">
        <f>('1. Data'!D1036-MIN('1. Data'!D:D))/(MAX('1. Data'!D:D)-MIN('1. Data'!D:D))</f>
        <v>0.18</v>
      </c>
      <c r="E1039" s="61">
        <f>('1. Data'!E1036-MIN('1. Data'!E:E))/(MAX('1. Data'!E:E)-MIN('1. Data'!E:E))</f>
        <v>0.1095890411</v>
      </c>
      <c r="F1039" s="61">
        <f>(MAX('1. Data'!F:F)-'1. Data'!F1036)/(MAX('1. Data'!F:F)-MIN('1. Data'!F:F))</f>
        <v>0.8914858097</v>
      </c>
      <c r="G1039" s="61">
        <f>(MAX('1. Data'!G:G)-'1. Data'!G1036)/(MAX('1. Data'!G:G)-MIN('1. Data'!G:G))</f>
        <v>0.8028169014</v>
      </c>
      <c r="H1039" s="61">
        <f>(MAX('1. Data'!H:H)-'1. Data'!H1036)/(MAX('1. Data'!H:H)-MIN('1. Data'!H:H))</f>
        <v>0.851590106</v>
      </c>
      <c r="I1039" s="61">
        <f>(MAX('1. Data'!I:I)-'1. Data'!I1036)/(MAX('1. Data'!I:I)-MIN('1. Data'!I:I))</f>
        <v>0.4625550661</v>
      </c>
      <c r="J1039" s="61">
        <f>(MAX('1. Data'!J:J)-'1. Data'!J1036)/(MAX('1. Data'!J:J)-MIN('1. Data'!J:J))</f>
        <v>0.6377952756</v>
      </c>
      <c r="K1039" s="61">
        <f>('1. Data'!K1036-MIN('1. Data'!K:K))/(MAX('1. Data'!K:K)-MIN('1. Data'!K:K))</f>
        <v>0.08383233533</v>
      </c>
      <c r="L1039" s="61">
        <f>('1. Data'!L1036-MIN('1. Data'!L:L))/(MAX('1. Data'!L:L)-MIN('1. Data'!L:L))</f>
        <v>0.2</v>
      </c>
      <c r="M1039" s="61">
        <f>('1. Data'!M1036-MIN('1. Data'!M:M))/(MAX('1. Data'!M:M)-MIN('1. Data'!M:M))</f>
        <v>0.6</v>
      </c>
    </row>
    <row r="1040" ht="15.75" customHeight="1">
      <c r="A1040" s="60">
        <v>1036.0</v>
      </c>
      <c r="B1040" s="61">
        <f>('1. Data'!B1037-MIN('1. Data'!B:B))/(MAX('1. Data'!B:B)-MIN('1. Data'!B:B))</f>
        <v>0.4867256637</v>
      </c>
      <c r="C1040" s="61">
        <f>(MAX('1. Data'!C:C)-'1. Data'!C1037)/(MAX('1. Data'!C:C)-MIN('1. Data'!C:C))</f>
        <v>0.8287671233</v>
      </c>
      <c r="D1040" s="61">
        <f>('1. Data'!D1037-MIN('1. Data'!D:D))/(MAX('1. Data'!D:D)-MIN('1. Data'!D:D))</f>
        <v>0.34</v>
      </c>
      <c r="E1040" s="61">
        <f>('1. Data'!E1037-MIN('1. Data'!E:E))/(MAX('1. Data'!E:E)-MIN('1. Data'!E:E))</f>
        <v>0.102739726</v>
      </c>
      <c r="F1040" s="61">
        <f>(MAX('1. Data'!F:F)-'1. Data'!F1037)/(MAX('1. Data'!F:F)-MIN('1. Data'!F:F))</f>
        <v>0.878130217</v>
      </c>
      <c r="G1040" s="61">
        <f>(MAX('1. Data'!G:G)-'1. Data'!G1037)/(MAX('1. Data'!G:G)-MIN('1. Data'!G:G))</f>
        <v>0.9436619718</v>
      </c>
      <c r="H1040" s="61">
        <f>(MAX('1. Data'!H:H)-'1. Data'!H1037)/(MAX('1. Data'!H:H)-MIN('1. Data'!H:H))</f>
        <v>0.961130742</v>
      </c>
      <c r="I1040" s="61">
        <f>(MAX('1. Data'!I:I)-'1. Data'!I1037)/(MAX('1. Data'!I:I)-MIN('1. Data'!I:I))</f>
        <v>0.503671072</v>
      </c>
      <c r="J1040" s="61">
        <f>(MAX('1. Data'!J:J)-'1. Data'!J1037)/(MAX('1. Data'!J:J)-MIN('1. Data'!J:J))</f>
        <v>0.6614173228</v>
      </c>
      <c r="K1040" s="61">
        <f>('1. Data'!K1037-MIN('1. Data'!K:K))/(MAX('1. Data'!K:K)-MIN('1. Data'!K:K))</f>
        <v>0.1916167665</v>
      </c>
      <c r="L1040" s="61">
        <f>('1. Data'!L1037-MIN('1. Data'!L:L))/(MAX('1. Data'!L:L)-MIN('1. Data'!L:L))</f>
        <v>0.3384615385</v>
      </c>
      <c r="M1040" s="61">
        <f>('1. Data'!M1037-MIN('1. Data'!M:M))/(MAX('1. Data'!M:M)-MIN('1. Data'!M:M))</f>
        <v>0.8</v>
      </c>
    </row>
    <row r="1041" ht="15.75" customHeight="1">
      <c r="A1041" s="60">
        <v>1037.0</v>
      </c>
      <c r="B1041" s="61">
        <f>('1. Data'!B1038-MIN('1. Data'!B:B))/(MAX('1. Data'!B:B)-MIN('1. Data'!B:B))</f>
        <v>0.2654867257</v>
      </c>
      <c r="C1041" s="61">
        <f>(MAX('1. Data'!C:C)-'1. Data'!C1038)/(MAX('1. Data'!C:C)-MIN('1. Data'!C:C))</f>
        <v>0.8698630137</v>
      </c>
      <c r="D1041" s="61">
        <f>('1. Data'!D1038-MIN('1. Data'!D:D))/(MAX('1. Data'!D:D)-MIN('1. Data'!D:D))</f>
        <v>0.34</v>
      </c>
      <c r="E1041" s="61">
        <f>('1. Data'!E1038-MIN('1. Data'!E:E))/(MAX('1. Data'!E:E)-MIN('1. Data'!E:E))</f>
        <v>0.1095890411</v>
      </c>
      <c r="F1041" s="61">
        <f>(MAX('1. Data'!F:F)-'1. Data'!F1038)/(MAX('1. Data'!F:F)-MIN('1. Data'!F:F))</f>
        <v>0.8831385643</v>
      </c>
      <c r="G1041" s="61">
        <f>(MAX('1. Data'!G:G)-'1. Data'!G1038)/(MAX('1. Data'!G:G)-MIN('1. Data'!G:G))</f>
        <v>0.6478873239</v>
      </c>
      <c r="H1041" s="61">
        <f>(MAX('1. Data'!H:H)-'1. Data'!H1038)/(MAX('1. Data'!H:H)-MIN('1. Data'!H:H))</f>
        <v>0.8975265018</v>
      </c>
      <c r="I1041" s="61">
        <f>(MAX('1. Data'!I:I)-'1. Data'!I1038)/(MAX('1. Data'!I:I)-MIN('1. Data'!I:I))</f>
        <v>0.7437591777</v>
      </c>
      <c r="J1041" s="61">
        <f>(MAX('1. Data'!J:J)-'1. Data'!J1038)/(MAX('1. Data'!J:J)-MIN('1. Data'!J:J))</f>
        <v>0.6220472441</v>
      </c>
      <c r="K1041" s="61">
        <f>('1. Data'!K1038-MIN('1. Data'!K:K))/(MAX('1. Data'!K:K)-MIN('1. Data'!K:K))</f>
        <v>0.1556886228</v>
      </c>
      <c r="L1041" s="61">
        <f>('1. Data'!L1038-MIN('1. Data'!L:L))/(MAX('1. Data'!L:L)-MIN('1. Data'!L:L))</f>
        <v>0.6307692308</v>
      </c>
      <c r="M1041" s="61">
        <f>('1. Data'!M1038-MIN('1. Data'!M:M))/(MAX('1. Data'!M:M)-MIN('1. Data'!M:M))</f>
        <v>0.8</v>
      </c>
    </row>
    <row r="1042" ht="15.75" customHeight="1">
      <c r="A1042" s="60">
        <v>1038.0</v>
      </c>
      <c r="B1042" s="61">
        <f>('1. Data'!B1039-MIN('1. Data'!B:B))/(MAX('1. Data'!B:B)-MIN('1. Data'!B:B))</f>
        <v>0.2389380531</v>
      </c>
      <c r="C1042" s="61">
        <f>(MAX('1. Data'!C:C)-'1. Data'!C1039)/(MAX('1. Data'!C:C)-MIN('1. Data'!C:C))</f>
        <v>0.4589041096</v>
      </c>
      <c r="D1042" s="61">
        <f>('1. Data'!D1039-MIN('1. Data'!D:D))/(MAX('1. Data'!D:D)-MIN('1. Data'!D:D))</f>
        <v>0.1</v>
      </c>
      <c r="E1042" s="61">
        <f>('1. Data'!E1039-MIN('1. Data'!E:E))/(MAX('1. Data'!E:E)-MIN('1. Data'!E:E))</f>
        <v>0.06164383562</v>
      </c>
      <c r="F1042" s="61">
        <f>(MAX('1. Data'!F:F)-'1. Data'!F1039)/(MAX('1. Data'!F:F)-MIN('1. Data'!F:F))</f>
        <v>0.8964941569</v>
      </c>
      <c r="G1042" s="61">
        <f>(MAX('1. Data'!G:G)-'1. Data'!G1039)/(MAX('1. Data'!G:G)-MIN('1. Data'!G:G))</f>
        <v>0.7323943662</v>
      </c>
      <c r="H1042" s="61">
        <f>(MAX('1. Data'!H:H)-'1. Data'!H1039)/(MAX('1. Data'!H:H)-MIN('1. Data'!H:H))</f>
        <v>0.8233215548</v>
      </c>
      <c r="I1042" s="61">
        <f>(MAX('1. Data'!I:I)-'1. Data'!I1039)/(MAX('1. Data'!I:I)-MIN('1. Data'!I:I))</f>
        <v>0.5117474302</v>
      </c>
      <c r="J1042" s="61">
        <f>(MAX('1. Data'!J:J)-'1. Data'!J1039)/(MAX('1. Data'!J:J)-MIN('1. Data'!J:J))</f>
        <v>0.5196850394</v>
      </c>
      <c r="K1042" s="61">
        <f>('1. Data'!K1039-MIN('1. Data'!K:K))/(MAX('1. Data'!K:K)-MIN('1. Data'!K:K))</f>
        <v>0.1377245509</v>
      </c>
      <c r="L1042" s="61">
        <f>('1. Data'!L1039-MIN('1. Data'!L:L))/(MAX('1. Data'!L:L)-MIN('1. Data'!L:L))</f>
        <v>0.1230769231</v>
      </c>
      <c r="M1042" s="61">
        <f>('1. Data'!M1039-MIN('1. Data'!M:M))/(MAX('1. Data'!M:M)-MIN('1. Data'!M:M))</f>
        <v>0.4</v>
      </c>
    </row>
    <row r="1043" ht="15.75" customHeight="1">
      <c r="A1043" s="60">
        <v>1039.0</v>
      </c>
      <c r="B1043" s="61">
        <f>('1. Data'!B1040-MIN('1. Data'!B:B))/(MAX('1. Data'!B:B)-MIN('1. Data'!B:B))</f>
        <v>0.3628318584</v>
      </c>
      <c r="C1043" s="61">
        <f>(MAX('1. Data'!C:C)-'1. Data'!C1040)/(MAX('1. Data'!C:C)-MIN('1. Data'!C:C))</f>
        <v>0.801369863</v>
      </c>
      <c r="D1043" s="61">
        <f>('1. Data'!D1040-MIN('1. Data'!D:D))/(MAX('1. Data'!D:D)-MIN('1. Data'!D:D))</f>
        <v>0.41</v>
      </c>
      <c r="E1043" s="61">
        <f>('1. Data'!E1040-MIN('1. Data'!E:E))/(MAX('1. Data'!E:E)-MIN('1. Data'!E:E))</f>
        <v>0.3630136986</v>
      </c>
      <c r="F1043" s="61">
        <f>(MAX('1. Data'!F:F)-'1. Data'!F1040)/(MAX('1. Data'!F:F)-MIN('1. Data'!F:F))</f>
        <v>0.8898163606</v>
      </c>
      <c r="G1043" s="61">
        <f>(MAX('1. Data'!G:G)-'1. Data'!G1040)/(MAX('1. Data'!G:G)-MIN('1. Data'!G:G))</f>
        <v>0.661971831</v>
      </c>
      <c r="H1043" s="61">
        <f>(MAX('1. Data'!H:H)-'1. Data'!H1040)/(MAX('1. Data'!H:H)-MIN('1. Data'!H:H))</f>
        <v>0.8727915194</v>
      </c>
      <c r="I1043" s="61">
        <f>(MAX('1. Data'!I:I)-'1. Data'!I1040)/(MAX('1. Data'!I:I)-MIN('1. Data'!I:I))</f>
        <v>0.6160058737</v>
      </c>
      <c r="J1043" s="61">
        <f>(MAX('1. Data'!J:J)-'1. Data'!J1040)/(MAX('1. Data'!J:J)-MIN('1. Data'!J:J))</f>
        <v>0.6062992126</v>
      </c>
      <c r="K1043" s="61">
        <f>('1. Data'!K1040-MIN('1. Data'!K:K))/(MAX('1. Data'!K:K)-MIN('1. Data'!K:K))</f>
        <v>0.2634730539</v>
      </c>
      <c r="L1043" s="61">
        <f>('1. Data'!L1040-MIN('1. Data'!L:L))/(MAX('1. Data'!L:L)-MIN('1. Data'!L:L))</f>
        <v>0.6461538462</v>
      </c>
      <c r="M1043" s="61">
        <f>('1. Data'!M1040-MIN('1. Data'!M:M))/(MAX('1. Data'!M:M)-MIN('1. Data'!M:M))</f>
        <v>0.8</v>
      </c>
    </row>
    <row r="1044" ht="15.75" customHeight="1">
      <c r="A1044" s="60">
        <v>1040.0</v>
      </c>
      <c r="B1044" s="61">
        <f>('1. Data'!B1041-MIN('1. Data'!B:B))/(MAX('1. Data'!B:B)-MIN('1. Data'!B:B))</f>
        <v>0.3805309735</v>
      </c>
      <c r="C1044" s="61">
        <f>(MAX('1. Data'!C:C)-'1. Data'!C1041)/(MAX('1. Data'!C:C)-MIN('1. Data'!C:C))</f>
        <v>0.7397260274</v>
      </c>
      <c r="D1044" s="61">
        <f>('1. Data'!D1041-MIN('1. Data'!D:D))/(MAX('1. Data'!D:D)-MIN('1. Data'!D:D))</f>
        <v>0.21</v>
      </c>
      <c r="E1044" s="61">
        <f>('1. Data'!E1041-MIN('1. Data'!E:E))/(MAX('1. Data'!E:E)-MIN('1. Data'!E:E))</f>
        <v>0.08904109589</v>
      </c>
      <c r="F1044" s="61">
        <f>(MAX('1. Data'!F:F)-'1. Data'!F1041)/(MAX('1. Data'!F:F)-MIN('1. Data'!F:F))</f>
        <v>0.8731218698</v>
      </c>
      <c r="G1044" s="61">
        <f>(MAX('1. Data'!G:G)-'1. Data'!G1041)/(MAX('1. Data'!G:G)-MIN('1. Data'!G:G))</f>
        <v>0.7183098592</v>
      </c>
      <c r="H1044" s="61">
        <f>(MAX('1. Data'!H:H)-'1. Data'!H1041)/(MAX('1. Data'!H:H)-MIN('1. Data'!H:H))</f>
        <v>0.8833922261</v>
      </c>
      <c r="I1044" s="61">
        <f>(MAX('1. Data'!I:I)-'1. Data'!I1041)/(MAX('1. Data'!I:I)-MIN('1. Data'!I:I))</f>
        <v>0.4970631424</v>
      </c>
      <c r="J1044" s="61">
        <f>(MAX('1. Data'!J:J)-'1. Data'!J1041)/(MAX('1. Data'!J:J)-MIN('1. Data'!J:J))</f>
        <v>0.5354330709</v>
      </c>
      <c r="K1044" s="61">
        <f>('1. Data'!K1041-MIN('1. Data'!K:K))/(MAX('1. Data'!K:K)-MIN('1. Data'!K:K))</f>
        <v>0.2994011976</v>
      </c>
      <c r="L1044" s="61">
        <f>('1. Data'!L1041-MIN('1. Data'!L:L))/(MAX('1. Data'!L:L)-MIN('1. Data'!L:L))</f>
        <v>0.4153846154</v>
      </c>
      <c r="M1044" s="61">
        <f>('1. Data'!M1041-MIN('1. Data'!M:M))/(MAX('1. Data'!M:M)-MIN('1. Data'!M:M))</f>
        <v>0.6</v>
      </c>
    </row>
    <row r="1045" ht="15.75" customHeight="1">
      <c r="A1045" s="60">
        <v>1041.0</v>
      </c>
      <c r="B1045" s="61">
        <f>('1. Data'!B1042-MIN('1. Data'!B:B))/(MAX('1. Data'!B:B)-MIN('1. Data'!B:B))</f>
        <v>0.2477876106</v>
      </c>
      <c r="C1045" s="61">
        <f>(MAX('1. Data'!C:C)-'1. Data'!C1042)/(MAX('1. Data'!C:C)-MIN('1. Data'!C:C))</f>
        <v>0.4212328767</v>
      </c>
      <c r="D1045" s="61">
        <f>('1. Data'!D1042-MIN('1. Data'!D:D))/(MAX('1. Data'!D:D)-MIN('1. Data'!D:D))</f>
        <v>0</v>
      </c>
      <c r="E1045" s="61">
        <f>('1. Data'!E1042-MIN('1. Data'!E:E))/(MAX('1. Data'!E:E)-MIN('1. Data'!E:E))</f>
        <v>0.08904109589</v>
      </c>
      <c r="F1045" s="61">
        <f>(MAX('1. Data'!F:F)-'1. Data'!F1042)/(MAX('1. Data'!F:F)-MIN('1. Data'!F:F))</f>
        <v>0.8731218698</v>
      </c>
      <c r="G1045" s="61">
        <f>(MAX('1. Data'!G:G)-'1. Data'!G1042)/(MAX('1. Data'!G:G)-MIN('1. Data'!G:G))</f>
        <v>0.7887323944</v>
      </c>
      <c r="H1045" s="61">
        <f>(MAX('1. Data'!H:H)-'1. Data'!H1042)/(MAX('1. Data'!H:H)-MIN('1. Data'!H:H))</f>
        <v>0.9081272085</v>
      </c>
      <c r="I1045" s="61">
        <f>(MAX('1. Data'!I:I)-'1. Data'!I1042)/(MAX('1. Data'!I:I)-MIN('1. Data'!I:I))</f>
        <v>0.4500734214</v>
      </c>
      <c r="J1045" s="61">
        <f>(MAX('1. Data'!J:J)-'1. Data'!J1042)/(MAX('1. Data'!J:J)-MIN('1. Data'!J:J))</f>
        <v>0.3385826772</v>
      </c>
      <c r="K1045" s="61">
        <f>('1. Data'!K1042-MIN('1. Data'!K:K))/(MAX('1. Data'!K:K)-MIN('1. Data'!K:K))</f>
        <v>0.2035928144</v>
      </c>
      <c r="L1045" s="61">
        <f>('1. Data'!L1042-MIN('1. Data'!L:L))/(MAX('1. Data'!L:L)-MIN('1. Data'!L:L))</f>
        <v>0.2769230769</v>
      </c>
      <c r="M1045" s="61">
        <f>('1. Data'!M1042-MIN('1. Data'!M:M))/(MAX('1. Data'!M:M)-MIN('1. Data'!M:M))</f>
        <v>0.4</v>
      </c>
    </row>
    <row r="1046" ht="15.75" customHeight="1">
      <c r="A1046" s="60">
        <v>1042.0</v>
      </c>
      <c r="B1046" s="61">
        <f>('1. Data'!B1043-MIN('1. Data'!B:B))/(MAX('1. Data'!B:B)-MIN('1. Data'!B:B))</f>
        <v>0.203539823</v>
      </c>
      <c r="C1046" s="61">
        <f>(MAX('1. Data'!C:C)-'1. Data'!C1043)/(MAX('1. Data'!C:C)-MIN('1. Data'!C:C))</f>
        <v>0.7465753425</v>
      </c>
      <c r="D1046" s="61">
        <f>('1. Data'!D1043-MIN('1. Data'!D:D))/(MAX('1. Data'!D:D)-MIN('1. Data'!D:D))</f>
        <v>0.19</v>
      </c>
      <c r="E1046" s="61">
        <f>('1. Data'!E1043-MIN('1. Data'!E:E))/(MAX('1. Data'!E:E)-MIN('1. Data'!E:E))</f>
        <v>0.05479452055</v>
      </c>
      <c r="F1046" s="61">
        <f>(MAX('1. Data'!F:F)-'1. Data'!F1043)/(MAX('1. Data'!F:F)-MIN('1. Data'!F:F))</f>
        <v>0.8881469115</v>
      </c>
      <c r="G1046" s="61">
        <f>(MAX('1. Data'!G:G)-'1. Data'!G1043)/(MAX('1. Data'!G:G)-MIN('1. Data'!G:G))</f>
        <v>0.8309859155</v>
      </c>
      <c r="H1046" s="61">
        <f>(MAX('1. Data'!H:H)-'1. Data'!H1043)/(MAX('1. Data'!H:H)-MIN('1. Data'!H:H))</f>
        <v>0.9293286219</v>
      </c>
      <c r="I1046" s="61">
        <f>(MAX('1. Data'!I:I)-'1. Data'!I1043)/(MAX('1. Data'!I:I)-MIN('1. Data'!I:I))</f>
        <v>0.6035242291</v>
      </c>
      <c r="J1046" s="61">
        <f>(MAX('1. Data'!J:J)-'1. Data'!J1043)/(MAX('1. Data'!J:J)-MIN('1. Data'!J:J))</f>
        <v>0.4960629921</v>
      </c>
      <c r="K1046" s="61">
        <f>('1. Data'!K1043-MIN('1. Data'!K:K))/(MAX('1. Data'!K:K)-MIN('1. Data'!K:K))</f>
        <v>0.1856287425</v>
      </c>
      <c r="L1046" s="61">
        <f>('1. Data'!L1043-MIN('1. Data'!L:L))/(MAX('1. Data'!L:L)-MIN('1. Data'!L:L))</f>
        <v>0.2153846154</v>
      </c>
      <c r="M1046" s="61">
        <f>('1. Data'!M1043-MIN('1. Data'!M:M))/(MAX('1. Data'!M:M)-MIN('1. Data'!M:M))</f>
        <v>0.6</v>
      </c>
    </row>
    <row r="1047" ht="15.75" customHeight="1">
      <c r="A1047" s="60">
        <v>1043.0</v>
      </c>
      <c r="B1047" s="61">
        <f>('1. Data'!B1044-MIN('1. Data'!B:B))/(MAX('1. Data'!B:B)-MIN('1. Data'!B:B))</f>
        <v>0.3805309735</v>
      </c>
      <c r="C1047" s="61">
        <f>(MAX('1. Data'!C:C)-'1. Data'!C1044)/(MAX('1. Data'!C:C)-MIN('1. Data'!C:C))</f>
        <v>0.7397260274</v>
      </c>
      <c r="D1047" s="61">
        <f>('1. Data'!D1044-MIN('1. Data'!D:D))/(MAX('1. Data'!D:D)-MIN('1. Data'!D:D))</f>
        <v>0.21</v>
      </c>
      <c r="E1047" s="61">
        <f>('1. Data'!E1044-MIN('1. Data'!E:E))/(MAX('1. Data'!E:E)-MIN('1. Data'!E:E))</f>
        <v>0.08904109589</v>
      </c>
      <c r="F1047" s="61">
        <f>(MAX('1. Data'!F:F)-'1. Data'!F1044)/(MAX('1. Data'!F:F)-MIN('1. Data'!F:F))</f>
        <v>0.8731218698</v>
      </c>
      <c r="G1047" s="61">
        <f>(MAX('1. Data'!G:G)-'1. Data'!G1044)/(MAX('1. Data'!G:G)-MIN('1. Data'!G:G))</f>
        <v>0.7183098592</v>
      </c>
      <c r="H1047" s="61">
        <f>(MAX('1. Data'!H:H)-'1. Data'!H1044)/(MAX('1. Data'!H:H)-MIN('1. Data'!H:H))</f>
        <v>0.8833922261</v>
      </c>
      <c r="I1047" s="61">
        <f>(MAX('1. Data'!I:I)-'1. Data'!I1044)/(MAX('1. Data'!I:I)-MIN('1. Data'!I:I))</f>
        <v>0.4970631424</v>
      </c>
      <c r="J1047" s="61">
        <f>(MAX('1. Data'!J:J)-'1. Data'!J1044)/(MAX('1. Data'!J:J)-MIN('1. Data'!J:J))</f>
        <v>0.5354330709</v>
      </c>
      <c r="K1047" s="61">
        <f>('1. Data'!K1044-MIN('1. Data'!K:K))/(MAX('1. Data'!K:K)-MIN('1. Data'!K:K))</f>
        <v>0.2994011976</v>
      </c>
      <c r="L1047" s="61">
        <f>('1. Data'!L1044-MIN('1. Data'!L:L))/(MAX('1. Data'!L:L)-MIN('1. Data'!L:L))</f>
        <v>0.4153846154</v>
      </c>
      <c r="M1047" s="61">
        <f>('1. Data'!M1044-MIN('1. Data'!M:M))/(MAX('1. Data'!M:M)-MIN('1. Data'!M:M))</f>
        <v>0.6</v>
      </c>
    </row>
    <row r="1048" ht="15.75" customHeight="1">
      <c r="A1048" s="60">
        <v>1044.0</v>
      </c>
      <c r="B1048" s="61">
        <f>('1. Data'!B1045-MIN('1. Data'!B:B))/(MAX('1. Data'!B:B)-MIN('1. Data'!B:B))</f>
        <v>0.4336283186</v>
      </c>
      <c r="C1048" s="61">
        <f>(MAX('1. Data'!C:C)-'1. Data'!C1045)/(MAX('1. Data'!C:C)-MIN('1. Data'!C:C))</f>
        <v>0.8150684932</v>
      </c>
      <c r="D1048" s="61">
        <f>('1. Data'!D1045-MIN('1. Data'!D:D))/(MAX('1. Data'!D:D)-MIN('1. Data'!D:D))</f>
        <v>0.41</v>
      </c>
      <c r="E1048" s="61">
        <f>('1. Data'!E1045-MIN('1. Data'!E:E))/(MAX('1. Data'!E:E)-MIN('1. Data'!E:E))</f>
        <v>0.5479452055</v>
      </c>
      <c r="F1048" s="61">
        <f>(MAX('1. Data'!F:F)-'1. Data'!F1045)/(MAX('1. Data'!F:F)-MIN('1. Data'!F:F))</f>
        <v>0.9048414023</v>
      </c>
      <c r="G1048" s="61">
        <f>(MAX('1. Data'!G:G)-'1. Data'!G1045)/(MAX('1. Data'!G:G)-MIN('1. Data'!G:G))</f>
        <v>0.7605633803</v>
      </c>
      <c r="H1048" s="61">
        <f>(MAX('1. Data'!H:H)-'1. Data'!H1045)/(MAX('1. Data'!H:H)-MIN('1. Data'!H:H))</f>
        <v>0.8833922261</v>
      </c>
      <c r="I1048" s="61">
        <f>(MAX('1. Data'!I:I)-'1. Data'!I1045)/(MAX('1. Data'!I:I)-MIN('1. Data'!I:I))</f>
        <v>0.3744493392</v>
      </c>
      <c r="J1048" s="61">
        <f>(MAX('1. Data'!J:J)-'1. Data'!J1045)/(MAX('1. Data'!J:J)-MIN('1. Data'!J:J))</f>
        <v>0.5669291339</v>
      </c>
      <c r="K1048" s="61">
        <f>('1. Data'!K1045-MIN('1. Data'!K:K))/(MAX('1. Data'!K:K)-MIN('1. Data'!K:K))</f>
        <v>0.2874251497</v>
      </c>
      <c r="L1048" s="61">
        <f>('1. Data'!L1045-MIN('1. Data'!L:L))/(MAX('1. Data'!L:L)-MIN('1. Data'!L:L))</f>
        <v>0.3846153846</v>
      </c>
      <c r="M1048" s="61">
        <f>('1. Data'!M1045-MIN('1. Data'!M:M))/(MAX('1. Data'!M:M)-MIN('1. Data'!M:M))</f>
        <v>0.8</v>
      </c>
    </row>
    <row r="1049" ht="15.75" customHeight="1">
      <c r="A1049" s="60">
        <v>1045.0</v>
      </c>
      <c r="B1049" s="61">
        <f>('1. Data'!B1046-MIN('1. Data'!B:B))/(MAX('1. Data'!B:B)-MIN('1. Data'!B:B))</f>
        <v>0.1592920354</v>
      </c>
      <c r="C1049" s="61">
        <f>(MAX('1. Data'!C:C)-'1. Data'!C1046)/(MAX('1. Data'!C:C)-MIN('1. Data'!C:C))</f>
        <v>0.8150684932</v>
      </c>
      <c r="D1049" s="61">
        <f>('1. Data'!D1046-MIN('1. Data'!D:D))/(MAX('1. Data'!D:D)-MIN('1. Data'!D:D))</f>
        <v>0.33</v>
      </c>
      <c r="E1049" s="61">
        <f>('1. Data'!E1046-MIN('1. Data'!E:E))/(MAX('1. Data'!E:E)-MIN('1. Data'!E:E))</f>
        <v>0.1643835616</v>
      </c>
      <c r="F1049" s="61">
        <f>(MAX('1. Data'!F:F)-'1. Data'!F1046)/(MAX('1. Data'!F:F)-MIN('1. Data'!F:F))</f>
        <v>0.9432387312</v>
      </c>
      <c r="G1049" s="61">
        <f>(MAX('1. Data'!G:G)-'1. Data'!G1046)/(MAX('1. Data'!G:G)-MIN('1. Data'!G:G))</f>
        <v>0.8450704225</v>
      </c>
      <c r="H1049" s="61">
        <f>(MAX('1. Data'!H:H)-'1. Data'!H1046)/(MAX('1. Data'!H:H)-MIN('1. Data'!H:H))</f>
        <v>0.8339222615</v>
      </c>
      <c r="I1049" s="61">
        <f>(MAX('1. Data'!I:I)-'1. Data'!I1046)/(MAX('1. Data'!I:I)-MIN('1. Data'!I:I))</f>
        <v>0.7892804699</v>
      </c>
      <c r="J1049" s="61">
        <f>(MAX('1. Data'!J:J)-'1. Data'!J1046)/(MAX('1. Data'!J:J)-MIN('1. Data'!J:J))</f>
        <v>0.5118110236</v>
      </c>
      <c r="K1049" s="61">
        <f>('1. Data'!K1046-MIN('1. Data'!K:K))/(MAX('1. Data'!K:K)-MIN('1. Data'!K:K))</f>
        <v>0.1736526946</v>
      </c>
      <c r="L1049" s="61">
        <f>('1. Data'!L1046-MIN('1. Data'!L:L))/(MAX('1. Data'!L:L)-MIN('1. Data'!L:L))</f>
        <v>0.5846153846</v>
      </c>
      <c r="M1049" s="61">
        <f>('1. Data'!M1046-MIN('1. Data'!M:M))/(MAX('1. Data'!M:M)-MIN('1. Data'!M:M))</f>
        <v>0.6</v>
      </c>
    </row>
    <row r="1050" ht="15.75" customHeight="1">
      <c r="A1050" s="60">
        <v>1046.0</v>
      </c>
      <c r="B1050" s="61">
        <f>('1. Data'!B1047-MIN('1. Data'!B:B))/(MAX('1. Data'!B:B)-MIN('1. Data'!B:B))</f>
        <v>0.203539823</v>
      </c>
      <c r="C1050" s="61">
        <f>(MAX('1. Data'!C:C)-'1. Data'!C1047)/(MAX('1. Data'!C:C)-MIN('1. Data'!C:C))</f>
        <v>0.7808219178</v>
      </c>
      <c r="D1050" s="61">
        <f>('1. Data'!D1047-MIN('1. Data'!D:D))/(MAX('1. Data'!D:D)-MIN('1. Data'!D:D))</f>
        <v>0</v>
      </c>
      <c r="E1050" s="61">
        <f>('1. Data'!E1047-MIN('1. Data'!E:E))/(MAX('1. Data'!E:E)-MIN('1. Data'!E:E))</f>
        <v>0.03424657534</v>
      </c>
      <c r="F1050" s="61">
        <f>(MAX('1. Data'!F:F)-'1. Data'!F1047)/(MAX('1. Data'!F:F)-MIN('1. Data'!F:F))</f>
        <v>0.9031719533</v>
      </c>
      <c r="G1050" s="61">
        <f>(MAX('1. Data'!G:G)-'1. Data'!G1047)/(MAX('1. Data'!G:G)-MIN('1. Data'!G:G))</f>
        <v>0.5633802817</v>
      </c>
      <c r="H1050" s="61">
        <f>(MAX('1. Data'!H:H)-'1. Data'!H1047)/(MAX('1. Data'!H:H)-MIN('1. Data'!H:H))</f>
        <v>0.8869257951</v>
      </c>
      <c r="I1050" s="61">
        <f>(MAX('1. Data'!I:I)-'1. Data'!I1047)/(MAX('1. Data'!I:I)-MIN('1. Data'!I:I))</f>
        <v>0.6835535977</v>
      </c>
      <c r="J1050" s="61">
        <f>(MAX('1. Data'!J:J)-'1. Data'!J1047)/(MAX('1. Data'!J:J)-MIN('1. Data'!J:J))</f>
        <v>0.5433070866</v>
      </c>
      <c r="K1050" s="61">
        <f>('1. Data'!K1047-MIN('1. Data'!K:K))/(MAX('1. Data'!K:K)-MIN('1. Data'!K:K))</f>
        <v>0.1497005988</v>
      </c>
      <c r="L1050" s="61">
        <f>('1. Data'!L1047-MIN('1. Data'!L:L))/(MAX('1. Data'!L:L)-MIN('1. Data'!L:L))</f>
        <v>0.4615384615</v>
      </c>
      <c r="M1050" s="61">
        <f>('1. Data'!M1047-MIN('1. Data'!M:M))/(MAX('1. Data'!M:M)-MIN('1. Data'!M:M))</f>
        <v>0.6</v>
      </c>
    </row>
    <row r="1051" ht="15.75" customHeight="1">
      <c r="A1051" s="60">
        <v>1047.0</v>
      </c>
      <c r="B1051" s="61">
        <f>('1. Data'!B1048-MIN('1. Data'!B:B))/(MAX('1. Data'!B:B)-MIN('1. Data'!B:B))</f>
        <v>0.2654867257</v>
      </c>
      <c r="C1051" s="61">
        <f>(MAX('1. Data'!C:C)-'1. Data'!C1048)/(MAX('1. Data'!C:C)-MIN('1. Data'!C:C))</f>
        <v>0.5479452055</v>
      </c>
      <c r="D1051" s="61">
        <f>('1. Data'!D1048-MIN('1. Data'!D:D))/(MAX('1. Data'!D:D)-MIN('1. Data'!D:D))</f>
        <v>0</v>
      </c>
      <c r="E1051" s="61">
        <f>('1. Data'!E1048-MIN('1. Data'!E:E))/(MAX('1. Data'!E:E)-MIN('1. Data'!E:E))</f>
        <v>0.05479452055</v>
      </c>
      <c r="F1051" s="61">
        <f>(MAX('1. Data'!F:F)-'1. Data'!F1048)/(MAX('1. Data'!F:F)-MIN('1. Data'!F:F))</f>
        <v>0.8931552588</v>
      </c>
      <c r="G1051" s="61">
        <f>(MAX('1. Data'!G:G)-'1. Data'!G1048)/(MAX('1. Data'!G:G)-MIN('1. Data'!G:G))</f>
        <v>0.5492957746</v>
      </c>
      <c r="H1051" s="61">
        <f>(MAX('1. Data'!H:H)-'1. Data'!H1048)/(MAX('1. Data'!H:H)-MIN('1. Data'!H:H))</f>
        <v>0.8621908127</v>
      </c>
      <c r="I1051" s="61">
        <f>(MAX('1. Data'!I:I)-'1. Data'!I1048)/(MAX('1. Data'!I:I)-MIN('1. Data'!I:I))</f>
        <v>0.5558002937</v>
      </c>
      <c r="J1051" s="61">
        <f>(MAX('1. Data'!J:J)-'1. Data'!J1048)/(MAX('1. Data'!J:J)-MIN('1. Data'!J:J))</f>
        <v>0.5511811024</v>
      </c>
      <c r="K1051" s="61">
        <f>('1. Data'!K1048-MIN('1. Data'!K:K))/(MAX('1. Data'!K:K)-MIN('1. Data'!K:K))</f>
        <v>0.1736526946</v>
      </c>
      <c r="L1051" s="61">
        <f>('1. Data'!L1048-MIN('1. Data'!L:L))/(MAX('1. Data'!L:L)-MIN('1. Data'!L:L))</f>
        <v>0.3538461538</v>
      </c>
      <c r="M1051" s="61">
        <f>('1. Data'!M1048-MIN('1. Data'!M:M))/(MAX('1. Data'!M:M)-MIN('1. Data'!M:M))</f>
        <v>0.6</v>
      </c>
    </row>
    <row r="1052" ht="15.75" customHeight="1">
      <c r="A1052" s="60">
        <v>1048.0</v>
      </c>
      <c r="B1052" s="61">
        <f>('1. Data'!B1049-MIN('1. Data'!B:B))/(MAX('1. Data'!B:B)-MIN('1. Data'!B:B))</f>
        <v>0.2212389381</v>
      </c>
      <c r="C1052" s="61">
        <f>(MAX('1. Data'!C:C)-'1. Data'!C1049)/(MAX('1. Data'!C:C)-MIN('1. Data'!C:C))</f>
        <v>0.7876712329</v>
      </c>
      <c r="D1052" s="61">
        <f>('1. Data'!D1049-MIN('1. Data'!D:D))/(MAX('1. Data'!D:D)-MIN('1. Data'!D:D))</f>
        <v>0.17</v>
      </c>
      <c r="E1052" s="61">
        <f>('1. Data'!E1049-MIN('1. Data'!E:E))/(MAX('1. Data'!E:E)-MIN('1. Data'!E:E))</f>
        <v>0.06164383562</v>
      </c>
      <c r="F1052" s="61">
        <f>(MAX('1. Data'!F:F)-'1. Data'!F1049)/(MAX('1. Data'!F:F)-MIN('1. Data'!F:F))</f>
        <v>0.8831385643</v>
      </c>
      <c r="G1052" s="61">
        <f>(MAX('1. Data'!G:G)-'1. Data'!G1049)/(MAX('1. Data'!G:G)-MIN('1. Data'!G:G))</f>
        <v>0.6338028169</v>
      </c>
      <c r="H1052" s="61">
        <f>(MAX('1. Data'!H:H)-'1. Data'!H1049)/(MAX('1. Data'!H:H)-MIN('1. Data'!H:H))</f>
        <v>0.8409893993</v>
      </c>
      <c r="I1052" s="61">
        <f>(MAX('1. Data'!I:I)-'1. Data'!I1049)/(MAX('1. Data'!I:I)-MIN('1. Data'!I:I))</f>
        <v>0.5396475771</v>
      </c>
      <c r="J1052" s="61">
        <f>(MAX('1. Data'!J:J)-'1. Data'!J1049)/(MAX('1. Data'!J:J)-MIN('1. Data'!J:J))</f>
        <v>0.4094488189</v>
      </c>
      <c r="K1052" s="61">
        <f>('1. Data'!K1049-MIN('1. Data'!K:K))/(MAX('1. Data'!K:K)-MIN('1. Data'!K:K))</f>
        <v>0.1856287425</v>
      </c>
      <c r="L1052" s="61">
        <f>('1. Data'!L1049-MIN('1. Data'!L:L))/(MAX('1. Data'!L:L)-MIN('1. Data'!L:L))</f>
        <v>0.3076923077</v>
      </c>
      <c r="M1052" s="61">
        <f>('1. Data'!M1049-MIN('1. Data'!M:M))/(MAX('1. Data'!M:M)-MIN('1. Data'!M:M))</f>
        <v>0.4</v>
      </c>
    </row>
    <row r="1053" ht="15.75" customHeight="1">
      <c r="A1053" s="60">
        <v>1049.0</v>
      </c>
      <c r="B1053" s="61">
        <f>('1. Data'!B1050-MIN('1. Data'!B:B))/(MAX('1. Data'!B:B)-MIN('1. Data'!B:B))</f>
        <v>0.4159292035</v>
      </c>
      <c r="C1053" s="61">
        <f>(MAX('1. Data'!C:C)-'1. Data'!C1050)/(MAX('1. Data'!C:C)-MIN('1. Data'!C:C))</f>
        <v>0.7465753425</v>
      </c>
      <c r="D1053" s="61">
        <f>('1. Data'!D1050-MIN('1. Data'!D:D))/(MAX('1. Data'!D:D)-MIN('1. Data'!D:D))</f>
        <v>0.36</v>
      </c>
      <c r="E1053" s="61">
        <f>('1. Data'!E1050-MIN('1. Data'!E:E))/(MAX('1. Data'!E:E)-MIN('1. Data'!E:E))</f>
        <v>0.05479452055</v>
      </c>
      <c r="F1053" s="61">
        <f>(MAX('1. Data'!F:F)-'1. Data'!F1050)/(MAX('1. Data'!F:F)-MIN('1. Data'!F:F))</f>
        <v>0.8848080134</v>
      </c>
      <c r="G1053" s="61">
        <f>(MAX('1. Data'!G:G)-'1. Data'!G1050)/(MAX('1. Data'!G:G)-MIN('1. Data'!G:G))</f>
        <v>0.9718309859</v>
      </c>
      <c r="H1053" s="61">
        <f>(MAX('1. Data'!H:H)-'1. Data'!H1050)/(MAX('1. Data'!H:H)-MIN('1. Data'!H:H))</f>
        <v>0.9717314488</v>
      </c>
      <c r="I1053" s="61">
        <f>(MAX('1. Data'!I:I)-'1. Data'!I1050)/(MAX('1. Data'!I:I)-MIN('1. Data'!I:I))</f>
        <v>0.4897209985</v>
      </c>
      <c r="J1053" s="61">
        <f>(MAX('1. Data'!J:J)-'1. Data'!J1050)/(MAX('1. Data'!J:J)-MIN('1. Data'!J:J))</f>
        <v>0.5826771654</v>
      </c>
      <c r="K1053" s="61">
        <f>('1. Data'!K1050-MIN('1. Data'!K:K))/(MAX('1. Data'!K:K)-MIN('1. Data'!K:K))</f>
        <v>0.2694610778</v>
      </c>
      <c r="L1053" s="61">
        <f>('1. Data'!L1050-MIN('1. Data'!L:L))/(MAX('1. Data'!L:L)-MIN('1. Data'!L:L))</f>
        <v>0.3846153846</v>
      </c>
      <c r="M1053" s="61">
        <f>('1. Data'!M1050-MIN('1. Data'!M:M))/(MAX('1. Data'!M:M)-MIN('1. Data'!M:M))</f>
        <v>0.6</v>
      </c>
    </row>
    <row r="1054" ht="15.75" customHeight="1">
      <c r="A1054" s="60">
        <v>1050.0</v>
      </c>
      <c r="B1054" s="61">
        <f>('1. Data'!B1051-MIN('1. Data'!B:B))/(MAX('1. Data'!B:B)-MIN('1. Data'!B:B))</f>
        <v>0.4159292035</v>
      </c>
      <c r="C1054" s="61">
        <f>(MAX('1. Data'!C:C)-'1. Data'!C1051)/(MAX('1. Data'!C:C)-MIN('1. Data'!C:C))</f>
        <v>0.7397260274</v>
      </c>
      <c r="D1054" s="61">
        <f>('1. Data'!D1051-MIN('1. Data'!D:D))/(MAX('1. Data'!D:D)-MIN('1. Data'!D:D))</f>
        <v>0.36</v>
      </c>
      <c r="E1054" s="61">
        <f>('1. Data'!E1051-MIN('1. Data'!E:E))/(MAX('1. Data'!E:E)-MIN('1. Data'!E:E))</f>
        <v>0.06164383562</v>
      </c>
      <c r="F1054" s="61">
        <f>(MAX('1. Data'!F:F)-'1. Data'!F1051)/(MAX('1. Data'!F:F)-MIN('1. Data'!F:F))</f>
        <v>0.8797996661</v>
      </c>
      <c r="G1054" s="61">
        <f>(MAX('1. Data'!G:G)-'1. Data'!G1051)/(MAX('1. Data'!G:G)-MIN('1. Data'!G:G))</f>
        <v>0.9295774648</v>
      </c>
      <c r="H1054" s="61">
        <f>(MAX('1. Data'!H:H)-'1. Data'!H1051)/(MAX('1. Data'!H:H)-MIN('1. Data'!H:H))</f>
        <v>0.961130742</v>
      </c>
      <c r="I1054" s="61">
        <f>(MAX('1. Data'!I:I)-'1. Data'!I1051)/(MAX('1. Data'!I:I)-MIN('1. Data'!I:I))</f>
        <v>0.4882525698</v>
      </c>
      <c r="J1054" s="61">
        <f>(MAX('1. Data'!J:J)-'1. Data'!J1051)/(MAX('1. Data'!J:J)-MIN('1. Data'!J:J))</f>
        <v>0.5826771654</v>
      </c>
      <c r="K1054" s="61">
        <f>('1. Data'!K1051-MIN('1. Data'!K:K))/(MAX('1. Data'!K:K)-MIN('1. Data'!K:K))</f>
        <v>0.2634730539</v>
      </c>
      <c r="L1054" s="61">
        <f>('1. Data'!L1051-MIN('1. Data'!L:L))/(MAX('1. Data'!L:L)-MIN('1. Data'!L:L))</f>
        <v>0.3692307692</v>
      </c>
      <c r="M1054" s="61">
        <f>('1. Data'!M1051-MIN('1. Data'!M:M))/(MAX('1. Data'!M:M)-MIN('1. Data'!M:M))</f>
        <v>0.6</v>
      </c>
    </row>
    <row r="1055" ht="15.75" customHeight="1">
      <c r="A1055" s="60">
        <v>1051.0</v>
      </c>
      <c r="B1055" s="61">
        <f>('1. Data'!B1052-MIN('1. Data'!B:B))/(MAX('1. Data'!B:B)-MIN('1. Data'!B:B))</f>
        <v>0.2212389381</v>
      </c>
      <c r="C1055" s="61">
        <f>(MAX('1. Data'!C:C)-'1. Data'!C1052)/(MAX('1. Data'!C:C)-MIN('1. Data'!C:C))</f>
        <v>0.7876712329</v>
      </c>
      <c r="D1055" s="61">
        <f>('1. Data'!D1052-MIN('1. Data'!D:D))/(MAX('1. Data'!D:D)-MIN('1. Data'!D:D))</f>
        <v>0.17</v>
      </c>
      <c r="E1055" s="61">
        <f>('1. Data'!E1052-MIN('1. Data'!E:E))/(MAX('1. Data'!E:E)-MIN('1. Data'!E:E))</f>
        <v>0.06164383562</v>
      </c>
      <c r="F1055" s="61">
        <f>(MAX('1. Data'!F:F)-'1. Data'!F1052)/(MAX('1. Data'!F:F)-MIN('1. Data'!F:F))</f>
        <v>0.8831385643</v>
      </c>
      <c r="G1055" s="61">
        <f>(MAX('1. Data'!G:G)-'1. Data'!G1052)/(MAX('1. Data'!G:G)-MIN('1. Data'!G:G))</f>
        <v>0.6338028169</v>
      </c>
      <c r="H1055" s="61">
        <f>(MAX('1. Data'!H:H)-'1. Data'!H1052)/(MAX('1. Data'!H:H)-MIN('1. Data'!H:H))</f>
        <v>0.8409893993</v>
      </c>
      <c r="I1055" s="61">
        <f>(MAX('1. Data'!I:I)-'1. Data'!I1052)/(MAX('1. Data'!I:I)-MIN('1. Data'!I:I))</f>
        <v>0.5396475771</v>
      </c>
      <c r="J1055" s="61">
        <f>(MAX('1. Data'!J:J)-'1. Data'!J1052)/(MAX('1. Data'!J:J)-MIN('1. Data'!J:J))</f>
        <v>0.4094488189</v>
      </c>
      <c r="K1055" s="61">
        <f>('1. Data'!K1052-MIN('1. Data'!K:K))/(MAX('1. Data'!K:K)-MIN('1. Data'!K:K))</f>
        <v>0.1856287425</v>
      </c>
      <c r="L1055" s="61">
        <f>('1. Data'!L1052-MIN('1. Data'!L:L))/(MAX('1. Data'!L:L)-MIN('1. Data'!L:L))</f>
        <v>0.3076923077</v>
      </c>
      <c r="M1055" s="61">
        <f>('1. Data'!M1052-MIN('1. Data'!M:M))/(MAX('1. Data'!M:M)-MIN('1. Data'!M:M))</f>
        <v>0.4</v>
      </c>
    </row>
    <row r="1056" ht="15.75" customHeight="1">
      <c r="A1056" s="60">
        <v>1052.0</v>
      </c>
      <c r="B1056" s="61">
        <f>('1. Data'!B1053-MIN('1. Data'!B:B))/(MAX('1. Data'!B:B)-MIN('1. Data'!B:B))</f>
        <v>0.3451327434</v>
      </c>
      <c r="C1056" s="61">
        <f>(MAX('1. Data'!C:C)-'1. Data'!C1053)/(MAX('1. Data'!C:C)-MIN('1. Data'!C:C))</f>
        <v>0.7671232877</v>
      </c>
      <c r="D1056" s="61">
        <f>('1. Data'!D1053-MIN('1. Data'!D:D))/(MAX('1. Data'!D:D)-MIN('1. Data'!D:D))</f>
        <v>0.59</v>
      </c>
      <c r="E1056" s="61">
        <f>('1. Data'!E1053-MIN('1. Data'!E:E))/(MAX('1. Data'!E:E)-MIN('1. Data'!E:E))</f>
        <v>0.03424657534</v>
      </c>
      <c r="F1056" s="61">
        <f>(MAX('1. Data'!F:F)-'1. Data'!F1053)/(MAX('1. Data'!F:F)-MIN('1. Data'!F:F))</f>
        <v>0.3288814691</v>
      </c>
      <c r="G1056" s="61">
        <f>(MAX('1. Data'!G:G)-'1. Data'!G1053)/(MAX('1. Data'!G:G)-MIN('1. Data'!G:G))</f>
        <v>0.7887323944</v>
      </c>
      <c r="H1056" s="61">
        <f>(MAX('1. Data'!H:H)-'1. Data'!H1053)/(MAX('1. Data'!H:H)-MIN('1. Data'!H:H))</f>
        <v>0.8621908127</v>
      </c>
      <c r="I1056" s="61">
        <f>(MAX('1. Data'!I:I)-'1. Data'!I1053)/(MAX('1. Data'!I:I)-MIN('1. Data'!I:I))</f>
        <v>0.4897209985</v>
      </c>
      <c r="J1056" s="61">
        <f>(MAX('1. Data'!J:J)-'1. Data'!J1053)/(MAX('1. Data'!J:J)-MIN('1. Data'!J:J))</f>
        <v>0.7716535433</v>
      </c>
      <c r="K1056" s="61">
        <f>('1. Data'!K1053-MIN('1. Data'!K:K))/(MAX('1. Data'!K:K)-MIN('1. Data'!K:K))</f>
        <v>0.6047904192</v>
      </c>
      <c r="L1056" s="61">
        <f>('1. Data'!L1053-MIN('1. Data'!L:L))/(MAX('1. Data'!L:L)-MIN('1. Data'!L:L))</f>
        <v>0.1230769231</v>
      </c>
      <c r="M1056" s="61">
        <f>('1. Data'!M1053-MIN('1. Data'!M:M))/(MAX('1. Data'!M:M)-MIN('1. Data'!M:M))</f>
        <v>0.4</v>
      </c>
    </row>
    <row r="1057" ht="15.75" customHeight="1">
      <c r="A1057" s="60">
        <v>1053.0</v>
      </c>
      <c r="B1057" s="61">
        <f>('1. Data'!B1054-MIN('1. Data'!B:B))/(MAX('1. Data'!B:B)-MIN('1. Data'!B:B))</f>
        <v>0.08849557522</v>
      </c>
      <c r="C1057" s="61">
        <f>(MAX('1. Data'!C:C)-'1. Data'!C1054)/(MAX('1. Data'!C:C)-MIN('1. Data'!C:C))</f>
        <v>0.6678082192</v>
      </c>
      <c r="D1057" s="61">
        <f>('1. Data'!D1054-MIN('1. Data'!D:D))/(MAX('1. Data'!D:D)-MIN('1. Data'!D:D))</f>
        <v>0.05</v>
      </c>
      <c r="E1057" s="61">
        <f>('1. Data'!E1054-MIN('1. Data'!E:E))/(MAX('1. Data'!E:E)-MIN('1. Data'!E:E))</f>
        <v>0.102739726</v>
      </c>
      <c r="F1057" s="61">
        <f>(MAX('1. Data'!F:F)-'1. Data'!F1054)/(MAX('1. Data'!F:F)-MIN('1. Data'!F:F))</f>
        <v>0.898163606</v>
      </c>
      <c r="G1057" s="61">
        <f>(MAX('1. Data'!G:G)-'1. Data'!G1054)/(MAX('1. Data'!G:G)-MIN('1. Data'!G:G))</f>
        <v>0.7464788732</v>
      </c>
      <c r="H1057" s="61">
        <f>(MAX('1. Data'!H:H)-'1. Data'!H1054)/(MAX('1. Data'!H:H)-MIN('1. Data'!H:H))</f>
        <v>0.9328621908</v>
      </c>
      <c r="I1057" s="61">
        <f>(MAX('1. Data'!I:I)-'1. Data'!I1054)/(MAX('1. Data'!I:I)-MIN('1. Data'!I:I))</f>
        <v>0.815712188</v>
      </c>
      <c r="J1057" s="61">
        <f>(MAX('1. Data'!J:J)-'1. Data'!J1054)/(MAX('1. Data'!J:J)-MIN('1. Data'!J:J))</f>
        <v>0.3543307087</v>
      </c>
      <c r="K1057" s="61">
        <f>('1. Data'!K1054-MIN('1. Data'!K:K))/(MAX('1. Data'!K:K)-MIN('1. Data'!K:K))</f>
        <v>0.1317365269</v>
      </c>
      <c r="L1057" s="61">
        <f>('1. Data'!L1054-MIN('1. Data'!L:L))/(MAX('1. Data'!L:L)-MIN('1. Data'!L:L))</f>
        <v>0.6923076923</v>
      </c>
      <c r="M1057" s="61">
        <f>('1. Data'!M1054-MIN('1. Data'!M:M))/(MAX('1. Data'!M:M)-MIN('1. Data'!M:M))</f>
        <v>0.4</v>
      </c>
    </row>
    <row r="1058" ht="15.75" customHeight="1">
      <c r="A1058" s="60">
        <v>1054.0</v>
      </c>
      <c r="B1058" s="61">
        <f>('1. Data'!B1055-MIN('1. Data'!B:B))/(MAX('1. Data'!B:B)-MIN('1. Data'!B:B))</f>
        <v>0.3274336283</v>
      </c>
      <c r="C1058" s="61">
        <f>(MAX('1. Data'!C:C)-'1. Data'!C1055)/(MAX('1. Data'!C:C)-MIN('1. Data'!C:C))</f>
        <v>0.8561643836</v>
      </c>
      <c r="D1058" s="61">
        <f>('1. Data'!D1055-MIN('1. Data'!D:D))/(MAX('1. Data'!D:D)-MIN('1. Data'!D:D))</f>
        <v>0.42</v>
      </c>
      <c r="E1058" s="61">
        <f>('1. Data'!E1055-MIN('1. Data'!E:E))/(MAX('1. Data'!E:E)-MIN('1. Data'!E:E))</f>
        <v>0.09589041096</v>
      </c>
      <c r="F1058" s="61">
        <f>(MAX('1. Data'!F:F)-'1. Data'!F1055)/(MAX('1. Data'!F:F)-MIN('1. Data'!F:F))</f>
        <v>0.9031719533</v>
      </c>
      <c r="G1058" s="61">
        <f>(MAX('1. Data'!G:G)-'1. Data'!G1055)/(MAX('1. Data'!G:G)-MIN('1. Data'!G:G))</f>
        <v>0.8873239437</v>
      </c>
      <c r="H1058" s="61">
        <f>(MAX('1. Data'!H:H)-'1. Data'!H1055)/(MAX('1. Data'!H:H)-MIN('1. Data'!H:H))</f>
        <v>0.9505300353</v>
      </c>
      <c r="I1058" s="61">
        <f>(MAX('1. Data'!I:I)-'1. Data'!I1055)/(MAX('1. Data'!I:I)-MIN('1. Data'!I:I))</f>
        <v>0.6923641703</v>
      </c>
      <c r="J1058" s="61">
        <f>(MAX('1. Data'!J:J)-'1. Data'!J1055)/(MAX('1. Data'!J:J)-MIN('1. Data'!J:J))</f>
        <v>0.4960629921</v>
      </c>
      <c r="K1058" s="61">
        <f>('1. Data'!K1055-MIN('1. Data'!K:K))/(MAX('1. Data'!K:K)-MIN('1. Data'!K:K))</f>
        <v>0.2634730539</v>
      </c>
      <c r="L1058" s="61">
        <f>('1. Data'!L1055-MIN('1. Data'!L:L))/(MAX('1. Data'!L:L)-MIN('1. Data'!L:L))</f>
        <v>0.6615384615</v>
      </c>
      <c r="M1058" s="61">
        <f>('1. Data'!M1055-MIN('1. Data'!M:M))/(MAX('1. Data'!M:M)-MIN('1. Data'!M:M))</f>
        <v>0.8</v>
      </c>
    </row>
    <row r="1059" ht="15.75" customHeight="1">
      <c r="A1059" s="60">
        <v>1055.0</v>
      </c>
      <c r="B1059" s="61">
        <f>('1. Data'!B1056-MIN('1. Data'!B:B))/(MAX('1. Data'!B:B)-MIN('1. Data'!B:B))</f>
        <v>0.3185840708</v>
      </c>
      <c r="C1059" s="61">
        <f>(MAX('1. Data'!C:C)-'1. Data'!C1056)/(MAX('1. Data'!C:C)-MIN('1. Data'!C:C))</f>
        <v>0.6438356164</v>
      </c>
      <c r="D1059" s="61">
        <f>('1. Data'!D1056-MIN('1. Data'!D:D))/(MAX('1. Data'!D:D)-MIN('1. Data'!D:D))</f>
        <v>0.27</v>
      </c>
      <c r="E1059" s="61">
        <f>('1. Data'!E1056-MIN('1. Data'!E:E))/(MAX('1. Data'!E:E)-MIN('1. Data'!E:E))</f>
        <v>0.07534246575</v>
      </c>
      <c r="F1059" s="61">
        <f>(MAX('1. Data'!F:F)-'1. Data'!F1056)/(MAX('1. Data'!F:F)-MIN('1. Data'!F:F))</f>
        <v>0.8614357262</v>
      </c>
      <c r="G1059" s="61">
        <f>(MAX('1. Data'!G:G)-'1. Data'!G1056)/(MAX('1. Data'!G:G)-MIN('1. Data'!G:G))</f>
        <v>0.9436619718</v>
      </c>
      <c r="H1059" s="61">
        <f>(MAX('1. Data'!H:H)-'1. Data'!H1056)/(MAX('1. Data'!H:H)-MIN('1. Data'!H:H))</f>
        <v>0.7491166078</v>
      </c>
      <c r="I1059" s="61">
        <f>(MAX('1. Data'!I:I)-'1. Data'!I1056)/(MAX('1. Data'!I:I)-MIN('1. Data'!I:I))</f>
        <v>0.456681351</v>
      </c>
      <c r="J1059" s="61">
        <f>(MAX('1. Data'!J:J)-'1. Data'!J1056)/(MAX('1. Data'!J:J)-MIN('1. Data'!J:J))</f>
        <v>0.6929133858</v>
      </c>
      <c r="K1059" s="61">
        <f>('1. Data'!K1056-MIN('1. Data'!K:K))/(MAX('1. Data'!K:K)-MIN('1. Data'!K:K))</f>
        <v>0.1736526946</v>
      </c>
      <c r="L1059" s="61">
        <f>('1. Data'!L1056-MIN('1. Data'!L:L))/(MAX('1. Data'!L:L)-MIN('1. Data'!L:L))</f>
        <v>0.1076923077</v>
      </c>
      <c r="M1059" s="61">
        <f>('1. Data'!M1056-MIN('1. Data'!M:M))/(MAX('1. Data'!M:M)-MIN('1. Data'!M:M))</f>
        <v>0.6</v>
      </c>
    </row>
    <row r="1060" ht="15.75" customHeight="1">
      <c r="A1060" s="60">
        <v>1056.0</v>
      </c>
      <c r="B1060" s="61">
        <f>('1. Data'!B1057-MIN('1. Data'!B:B))/(MAX('1. Data'!B:B)-MIN('1. Data'!B:B))</f>
        <v>0.3185840708</v>
      </c>
      <c r="C1060" s="61">
        <f>(MAX('1. Data'!C:C)-'1. Data'!C1057)/(MAX('1. Data'!C:C)-MIN('1. Data'!C:C))</f>
        <v>0.6438356164</v>
      </c>
      <c r="D1060" s="61">
        <f>('1. Data'!D1057-MIN('1. Data'!D:D))/(MAX('1. Data'!D:D)-MIN('1. Data'!D:D))</f>
        <v>0.27</v>
      </c>
      <c r="E1060" s="61">
        <f>('1. Data'!E1057-MIN('1. Data'!E:E))/(MAX('1. Data'!E:E)-MIN('1. Data'!E:E))</f>
        <v>0.07534246575</v>
      </c>
      <c r="F1060" s="61">
        <f>(MAX('1. Data'!F:F)-'1. Data'!F1057)/(MAX('1. Data'!F:F)-MIN('1. Data'!F:F))</f>
        <v>0.8614357262</v>
      </c>
      <c r="G1060" s="61">
        <f>(MAX('1. Data'!G:G)-'1. Data'!G1057)/(MAX('1. Data'!G:G)-MIN('1. Data'!G:G))</f>
        <v>0.9436619718</v>
      </c>
      <c r="H1060" s="61">
        <f>(MAX('1. Data'!H:H)-'1. Data'!H1057)/(MAX('1. Data'!H:H)-MIN('1. Data'!H:H))</f>
        <v>0.7491166078</v>
      </c>
      <c r="I1060" s="61">
        <f>(MAX('1. Data'!I:I)-'1. Data'!I1057)/(MAX('1. Data'!I:I)-MIN('1. Data'!I:I))</f>
        <v>0.456681351</v>
      </c>
      <c r="J1060" s="61">
        <f>(MAX('1. Data'!J:J)-'1. Data'!J1057)/(MAX('1. Data'!J:J)-MIN('1. Data'!J:J))</f>
        <v>0.6929133858</v>
      </c>
      <c r="K1060" s="61">
        <f>('1. Data'!K1057-MIN('1. Data'!K:K))/(MAX('1. Data'!K:K)-MIN('1. Data'!K:K))</f>
        <v>0.1736526946</v>
      </c>
      <c r="L1060" s="61">
        <f>('1. Data'!L1057-MIN('1. Data'!L:L))/(MAX('1. Data'!L:L)-MIN('1. Data'!L:L))</f>
        <v>0.1076923077</v>
      </c>
      <c r="M1060" s="61">
        <f>('1. Data'!M1057-MIN('1. Data'!M:M))/(MAX('1. Data'!M:M)-MIN('1. Data'!M:M))</f>
        <v>0.6</v>
      </c>
    </row>
    <row r="1061" ht="15.75" customHeight="1">
      <c r="A1061" s="60">
        <v>1057.0</v>
      </c>
      <c r="B1061" s="61">
        <f>('1. Data'!B1058-MIN('1. Data'!B:B))/(MAX('1. Data'!B:B)-MIN('1. Data'!B:B))</f>
        <v>0.3805309735</v>
      </c>
      <c r="C1061" s="61">
        <f>(MAX('1. Data'!C:C)-'1. Data'!C1058)/(MAX('1. Data'!C:C)-MIN('1. Data'!C:C))</f>
        <v>0.7534246575</v>
      </c>
      <c r="D1061" s="61">
        <f>('1. Data'!D1058-MIN('1. Data'!D:D))/(MAX('1. Data'!D:D)-MIN('1. Data'!D:D))</f>
        <v>0.53</v>
      </c>
      <c r="E1061" s="61">
        <f>('1. Data'!E1058-MIN('1. Data'!E:E))/(MAX('1. Data'!E:E)-MIN('1. Data'!E:E))</f>
        <v>0.2123287671</v>
      </c>
      <c r="F1061" s="61">
        <f>(MAX('1. Data'!F:F)-'1. Data'!F1058)/(MAX('1. Data'!F:F)-MIN('1. Data'!F:F))</f>
        <v>0.8514190317</v>
      </c>
      <c r="G1061" s="61">
        <f>(MAX('1. Data'!G:G)-'1. Data'!G1058)/(MAX('1. Data'!G:G)-MIN('1. Data'!G:G))</f>
        <v>0.9718309859</v>
      </c>
      <c r="H1061" s="61">
        <f>(MAX('1. Data'!H:H)-'1. Data'!H1058)/(MAX('1. Data'!H:H)-MIN('1. Data'!H:H))</f>
        <v>0.9858657244</v>
      </c>
      <c r="I1061" s="61">
        <f>(MAX('1. Data'!I:I)-'1. Data'!I1058)/(MAX('1. Data'!I:I)-MIN('1. Data'!I:I))</f>
        <v>0.5748898678</v>
      </c>
      <c r="J1061" s="61">
        <f>(MAX('1. Data'!J:J)-'1. Data'!J1058)/(MAX('1. Data'!J:J)-MIN('1. Data'!J:J))</f>
        <v>0.6299212598</v>
      </c>
      <c r="K1061" s="61">
        <f>('1. Data'!K1058-MIN('1. Data'!K:K))/(MAX('1. Data'!K:K)-MIN('1. Data'!K:K))</f>
        <v>0.1556886228</v>
      </c>
      <c r="L1061" s="61">
        <f>('1. Data'!L1058-MIN('1. Data'!L:L))/(MAX('1. Data'!L:L)-MIN('1. Data'!L:L))</f>
        <v>0.5692307692</v>
      </c>
      <c r="M1061" s="61">
        <f>('1. Data'!M1058-MIN('1. Data'!M:M))/(MAX('1. Data'!M:M)-MIN('1. Data'!M:M))</f>
        <v>0.8</v>
      </c>
    </row>
    <row r="1062" ht="15.75" customHeight="1">
      <c r="A1062" s="60">
        <v>1058.0</v>
      </c>
      <c r="B1062" s="61">
        <f>('1. Data'!B1059-MIN('1. Data'!B:B))/(MAX('1. Data'!B:B)-MIN('1. Data'!B:B))</f>
        <v>0.2654867257</v>
      </c>
      <c r="C1062" s="61">
        <f>(MAX('1. Data'!C:C)-'1. Data'!C1059)/(MAX('1. Data'!C:C)-MIN('1. Data'!C:C))</f>
        <v>0.7945205479</v>
      </c>
      <c r="D1062" s="61">
        <f>('1. Data'!D1059-MIN('1. Data'!D:D))/(MAX('1. Data'!D:D)-MIN('1. Data'!D:D))</f>
        <v>0.25</v>
      </c>
      <c r="E1062" s="61">
        <f>('1. Data'!E1059-MIN('1. Data'!E:E))/(MAX('1. Data'!E:E)-MIN('1. Data'!E:E))</f>
        <v>0.2054794521</v>
      </c>
      <c r="F1062" s="61">
        <f>(MAX('1. Data'!F:F)-'1. Data'!F1059)/(MAX('1. Data'!F:F)-MIN('1. Data'!F:F))</f>
        <v>0.8464106845</v>
      </c>
      <c r="G1062" s="61">
        <f>(MAX('1. Data'!G:G)-'1. Data'!G1059)/(MAX('1. Data'!G:G)-MIN('1. Data'!G:G))</f>
        <v>0.6197183099</v>
      </c>
      <c r="H1062" s="61">
        <f>(MAX('1. Data'!H:H)-'1. Data'!H1059)/(MAX('1. Data'!H:H)-MIN('1. Data'!H:H))</f>
        <v>0.703180212</v>
      </c>
      <c r="I1062" s="61">
        <f>(MAX('1. Data'!I:I)-'1. Data'!I1059)/(MAX('1. Data'!I:I)-MIN('1. Data'!I:I))</f>
        <v>0.4295154185</v>
      </c>
      <c r="J1062" s="61">
        <f>(MAX('1. Data'!J:J)-'1. Data'!J1059)/(MAX('1. Data'!J:J)-MIN('1. Data'!J:J))</f>
        <v>0.6771653543</v>
      </c>
      <c r="K1062" s="61">
        <f>('1. Data'!K1059-MIN('1. Data'!K:K))/(MAX('1. Data'!K:K)-MIN('1. Data'!K:K))</f>
        <v>0.1437125749</v>
      </c>
      <c r="L1062" s="61">
        <f>('1. Data'!L1059-MIN('1. Data'!L:L))/(MAX('1. Data'!L:L)-MIN('1. Data'!L:L))</f>
        <v>0.1076923077</v>
      </c>
      <c r="M1062" s="61">
        <f>('1. Data'!M1059-MIN('1. Data'!M:M))/(MAX('1. Data'!M:M)-MIN('1. Data'!M:M))</f>
        <v>0.4</v>
      </c>
    </row>
    <row r="1063" ht="15.75" customHeight="1">
      <c r="A1063" s="60">
        <v>1059.0</v>
      </c>
      <c r="B1063" s="61">
        <f>('1. Data'!B1060-MIN('1. Data'!B:B))/(MAX('1. Data'!B:B)-MIN('1. Data'!B:B))</f>
        <v>0.4690265487</v>
      </c>
      <c r="C1063" s="61">
        <f>(MAX('1. Data'!C:C)-'1. Data'!C1060)/(MAX('1. Data'!C:C)-MIN('1. Data'!C:C))</f>
        <v>0.7191780822</v>
      </c>
      <c r="D1063" s="61">
        <f>('1. Data'!D1060-MIN('1. Data'!D:D))/(MAX('1. Data'!D:D)-MIN('1. Data'!D:D))</f>
        <v>0.57</v>
      </c>
      <c r="E1063" s="61">
        <f>('1. Data'!E1060-MIN('1. Data'!E:E))/(MAX('1. Data'!E:E)-MIN('1. Data'!E:E))</f>
        <v>0.102739726</v>
      </c>
      <c r="F1063" s="61">
        <f>(MAX('1. Data'!F:F)-'1. Data'!F1060)/(MAX('1. Data'!F:F)-MIN('1. Data'!F:F))</f>
        <v>0.8647746244</v>
      </c>
      <c r="G1063" s="61">
        <f>(MAX('1. Data'!G:G)-'1. Data'!G1060)/(MAX('1. Data'!G:G)-MIN('1. Data'!G:G))</f>
        <v>0.5915492958</v>
      </c>
      <c r="H1063" s="61">
        <f>(MAX('1. Data'!H:H)-'1. Data'!H1060)/(MAX('1. Data'!H:H)-MIN('1. Data'!H:H))</f>
        <v>0.8374558304</v>
      </c>
      <c r="I1063" s="61">
        <f>(MAX('1. Data'!I:I)-'1. Data'!I1060)/(MAX('1. Data'!I:I)-MIN('1. Data'!I:I))</f>
        <v>0.4838472834</v>
      </c>
      <c r="J1063" s="61">
        <f>(MAX('1. Data'!J:J)-'1. Data'!J1060)/(MAX('1. Data'!J:J)-MIN('1. Data'!J:J))</f>
        <v>0.6456692913</v>
      </c>
      <c r="K1063" s="61">
        <f>('1. Data'!K1060-MIN('1. Data'!K:K))/(MAX('1. Data'!K:K)-MIN('1. Data'!K:K))</f>
        <v>0.2574850299</v>
      </c>
      <c r="L1063" s="61">
        <f>('1. Data'!L1060-MIN('1. Data'!L:L))/(MAX('1. Data'!L:L)-MIN('1. Data'!L:L))</f>
        <v>0.4923076923</v>
      </c>
      <c r="M1063" s="61">
        <f>('1. Data'!M1060-MIN('1. Data'!M:M))/(MAX('1. Data'!M:M)-MIN('1. Data'!M:M))</f>
        <v>0.8</v>
      </c>
    </row>
    <row r="1064" ht="15.75" customHeight="1">
      <c r="A1064" s="60">
        <v>1060.0</v>
      </c>
      <c r="B1064" s="61">
        <f>('1. Data'!B1061-MIN('1. Data'!B:B))/(MAX('1. Data'!B:B)-MIN('1. Data'!B:B))</f>
        <v>0.3805309735</v>
      </c>
      <c r="C1064" s="61">
        <f>(MAX('1. Data'!C:C)-'1. Data'!C1061)/(MAX('1. Data'!C:C)-MIN('1. Data'!C:C))</f>
        <v>0.7534246575</v>
      </c>
      <c r="D1064" s="61">
        <f>('1. Data'!D1061-MIN('1. Data'!D:D))/(MAX('1. Data'!D:D)-MIN('1. Data'!D:D))</f>
        <v>0.53</v>
      </c>
      <c r="E1064" s="61">
        <f>('1. Data'!E1061-MIN('1. Data'!E:E))/(MAX('1. Data'!E:E)-MIN('1. Data'!E:E))</f>
        <v>0.2123287671</v>
      </c>
      <c r="F1064" s="61">
        <f>(MAX('1. Data'!F:F)-'1. Data'!F1061)/(MAX('1. Data'!F:F)-MIN('1. Data'!F:F))</f>
        <v>0.8514190317</v>
      </c>
      <c r="G1064" s="61">
        <f>(MAX('1. Data'!G:G)-'1. Data'!G1061)/(MAX('1. Data'!G:G)-MIN('1. Data'!G:G))</f>
        <v>0.9718309859</v>
      </c>
      <c r="H1064" s="61">
        <f>(MAX('1. Data'!H:H)-'1. Data'!H1061)/(MAX('1. Data'!H:H)-MIN('1. Data'!H:H))</f>
        <v>0.9858657244</v>
      </c>
      <c r="I1064" s="61">
        <f>(MAX('1. Data'!I:I)-'1. Data'!I1061)/(MAX('1. Data'!I:I)-MIN('1. Data'!I:I))</f>
        <v>0.5748898678</v>
      </c>
      <c r="J1064" s="61">
        <f>(MAX('1. Data'!J:J)-'1. Data'!J1061)/(MAX('1. Data'!J:J)-MIN('1. Data'!J:J))</f>
        <v>0.6299212598</v>
      </c>
      <c r="K1064" s="61">
        <f>('1. Data'!K1061-MIN('1. Data'!K:K))/(MAX('1. Data'!K:K)-MIN('1. Data'!K:K))</f>
        <v>0.1556886228</v>
      </c>
      <c r="L1064" s="61">
        <f>('1. Data'!L1061-MIN('1. Data'!L:L))/(MAX('1. Data'!L:L)-MIN('1. Data'!L:L))</f>
        <v>0.5692307692</v>
      </c>
      <c r="M1064" s="61">
        <f>('1. Data'!M1061-MIN('1. Data'!M:M))/(MAX('1. Data'!M:M)-MIN('1. Data'!M:M))</f>
        <v>0.8</v>
      </c>
    </row>
    <row r="1065" ht="15.75" customHeight="1">
      <c r="A1065" s="60">
        <v>1061.0</v>
      </c>
      <c r="B1065" s="61">
        <f>('1. Data'!B1062-MIN('1. Data'!B:B))/(MAX('1. Data'!B:B)-MIN('1. Data'!B:B))</f>
        <v>0.6194690265</v>
      </c>
      <c r="C1065" s="61">
        <f>(MAX('1. Data'!C:C)-'1. Data'!C1062)/(MAX('1. Data'!C:C)-MIN('1. Data'!C:C))</f>
        <v>0.9246575342</v>
      </c>
      <c r="D1065" s="61">
        <f>('1. Data'!D1062-MIN('1. Data'!D:D))/(MAX('1. Data'!D:D)-MIN('1. Data'!D:D))</f>
        <v>0.57</v>
      </c>
      <c r="E1065" s="61">
        <f>('1. Data'!E1062-MIN('1. Data'!E:E))/(MAX('1. Data'!E:E)-MIN('1. Data'!E:E))</f>
        <v>0.06164383562</v>
      </c>
      <c r="F1065" s="61">
        <f>(MAX('1. Data'!F:F)-'1. Data'!F1062)/(MAX('1. Data'!F:F)-MIN('1. Data'!F:F))</f>
        <v>0.8964941569</v>
      </c>
      <c r="G1065" s="61">
        <f>(MAX('1. Data'!G:G)-'1. Data'!G1062)/(MAX('1. Data'!G:G)-MIN('1. Data'!G:G))</f>
        <v>0.9718309859</v>
      </c>
      <c r="H1065" s="61">
        <f>(MAX('1. Data'!H:H)-'1. Data'!H1062)/(MAX('1. Data'!H:H)-MIN('1. Data'!H:H))</f>
        <v>0.9929328622</v>
      </c>
      <c r="I1065" s="61">
        <f>(MAX('1. Data'!I:I)-'1. Data'!I1062)/(MAX('1. Data'!I:I)-MIN('1. Data'!I:I))</f>
        <v>0.4104258443</v>
      </c>
      <c r="J1065" s="61">
        <f>(MAX('1. Data'!J:J)-'1. Data'!J1062)/(MAX('1. Data'!J:J)-MIN('1. Data'!J:J))</f>
        <v>0.6850393701</v>
      </c>
      <c r="K1065" s="61">
        <f>('1. Data'!K1062-MIN('1. Data'!K:K))/(MAX('1. Data'!K:K)-MIN('1. Data'!K:K))</f>
        <v>0.2215568862</v>
      </c>
      <c r="L1065" s="61">
        <f>('1. Data'!L1062-MIN('1. Data'!L:L))/(MAX('1. Data'!L:L)-MIN('1. Data'!L:L))</f>
        <v>0.2307692308</v>
      </c>
      <c r="M1065" s="61">
        <f>('1. Data'!M1062-MIN('1. Data'!M:M))/(MAX('1. Data'!M:M)-MIN('1. Data'!M:M))</f>
        <v>0.6</v>
      </c>
    </row>
    <row r="1066" ht="15.75" customHeight="1">
      <c r="A1066" s="60">
        <v>1062.0</v>
      </c>
      <c r="B1066" s="61">
        <f>('1. Data'!B1063-MIN('1. Data'!B:B))/(MAX('1. Data'!B:B)-MIN('1. Data'!B:B))</f>
        <v>0.3982300885</v>
      </c>
      <c r="C1066" s="61">
        <f>(MAX('1. Data'!C:C)-'1. Data'!C1063)/(MAX('1. Data'!C:C)-MIN('1. Data'!C:C))</f>
        <v>0.8082191781</v>
      </c>
      <c r="D1066" s="61">
        <f>('1. Data'!D1063-MIN('1. Data'!D:D))/(MAX('1. Data'!D:D)-MIN('1. Data'!D:D))</f>
        <v>0.5</v>
      </c>
      <c r="E1066" s="61">
        <f>('1. Data'!E1063-MIN('1. Data'!E:E))/(MAX('1. Data'!E:E)-MIN('1. Data'!E:E))</f>
        <v>0.06164383562</v>
      </c>
      <c r="F1066" s="61">
        <f>(MAX('1. Data'!F:F)-'1. Data'!F1063)/(MAX('1. Data'!F:F)-MIN('1. Data'!F:F))</f>
        <v>0.9015025042</v>
      </c>
      <c r="G1066" s="61">
        <f>(MAX('1. Data'!G:G)-'1. Data'!G1063)/(MAX('1. Data'!G:G)-MIN('1. Data'!G:G))</f>
        <v>0.9154929577</v>
      </c>
      <c r="H1066" s="61">
        <f>(MAX('1. Data'!H:H)-'1. Data'!H1063)/(MAX('1. Data'!H:H)-MIN('1. Data'!H:H))</f>
        <v>0.964664311</v>
      </c>
      <c r="I1066" s="61">
        <f>(MAX('1. Data'!I:I)-'1. Data'!I1063)/(MAX('1. Data'!I:I)-MIN('1. Data'!I:I))</f>
        <v>0.6659324523</v>
      </c>
      <c r="J1066" s="61">
        <f>(MAX('1. Data'!J:J)-'1. Data'!J1063)/(MAX('1. Data'!J:J)-MIN('1. Data'!J:J))</f>
        <v>0.6299212598</v>
      </c>
      <c r="K1066" s="61">
        <f>('1. Data'!K1063-MIN('1. Data'!K:K))/(MAX('1. Data'!K:K)-MIN('1. Data'!K:K))</f>
        <v>0.2155688623</v>
      </c>
      <c r="L1066" s="61">
        <f>('1. Data'!L1063-MIN('1. Data'!L:L))/(MAX('1. Data'!L:L)-MIN('1. Data'!L:L))</f>
        <v>0.6307692308</v>
      </c>
      <c r="M1066" s="61">
        <f>('1. Data'!M1063-MIN('1. Data'!M:M))/(MAX('1. Data'!M:M)-MIN('1. Data'!M:M))</f>
        <v>1</v>
      </c>
    </row>
    <row r="1067" ht="15.75" customHeight="1">
      <c r="A1067" s="60">
        <v>1063.0</v>
      </c>
      <c r="B1067" s="61">
        <f>('1. Data'!B1064-MIN('1. Data'!B:B))/(MAX('1. Data'!B:B)-MIN('1. Data'!B:B))</f>
        <v>0.3008849558</v>
      </c>
      <c r="C1067" s="61">
        <f>(MAX('1. Data'!C:C)-'1. Data'!C1064)/(MAX('1. Data'!C:C)-MIN('1. Data'!C:C))</f>
        <v>0.8219178082</v>
      </c>
      <c r="D1067" s="61">
        <f>('1. Data'!D1064-MIN('1. Data'!D:D))/(MAX('1. Data'!D:D)-MIN('1. Data'!D:D))</f>
        <v>0.44</v>
      </c>
      <c r="E1067" s="61">
        <f>('1. Data'!E1064-MIN('1. Data'!E:E))/(MAX('1. Data'!E:E)-MIN('1. Data'!E:E))</f>
        <v>0.06849315068</v>
      </c>
      <c r="F1067" s="61">
        <f>(MAX('1. Data'!F:F)-'1. Data'!F1064)/(MAX('1. Data'!F:F)-MIN('1. Data'!F:F))</f>
        <v>0.856427379</v>
      </c>
      <c r="G1067" s="61">
        <f>(MAX('1. Data'!G:G)-'1. Data'!G1064)/(MAX('1. Data'!G:G)-MIN('1. Data'!G:G))</f>
        <v>0.9295774648</v>
      </c>
      <c r="H1067" s="61">
        <f>(MAX('1. Data'!H:H)-'1. Data'!H1064)/(MAX('1. Data'!H:H)-MIN('1. Data'!H:H))</f>
        <v>0.9681978799</v>
      </c>
      <c r="I1067" s="61">
        <f>(MAX('1. Data'!I:I)-'1. Data'!I1064)/(MAX('1. Data'!I:I)-MIN('1. Data'!I:I))</f>
        <v>0.593979442</v>
      </c>
      <c r="J1067" s="61">
        <f>(MAX('1. Data'!J:J)-'1. Data'!J1064)/(MAX('1. Data'!J:J)-MIN('1. Data'!J:J))</f>
        <v>0.5590551181</v>
      </c>
      <c r="K1067" s="61">
        <f>('1. Data'!K1064-MIN('1. Data'!K:K))/(MAX('1. Data'!K:K)-MIN('1. Data'!K:K))</f>
        <v>0.1856287425</v>
      </c>
      <c r="L1067" s="61">
        <f>('1. Data'!L1064-MIN('1. Data'!L:L))/(MAX('1. Data'!L:L)-MIN('1. Data'!L:L))</f>
        <v>0.4615384615</v>
      </c>
      <c r="M1067" s="61">
        <f>('1. Data'!M1064-MIN('1. Data'!M:M))/(MAX('1. Data'!M:M)-MIN('1. Data'!M:M))</f>
        <v>0.6</v>
      </c>
    </row>
    <row r="1068" ht="15.75" customHeight="1">
      <c r="A1068" s="60">
        <v>1064.0</v>
      </c>
      <c r="B1068" s="61">
        <f>('1. Data'!B1065-MIN('1. Data'!B:B))/(MAX('1. Data'!B:B)-MIN('1. Data'!B:B))</f>
        <v>0.4955752212</v>
      </c>
      <c r="C1068" s="61">
        <f>(MAX('1. Data'!C:C)-'1. Data'!C1065)/(MAX('1. Data'!C:C)-MIN('1. Data'!C:C))</f>
        <v>0.8835616438</v>
      </c>
      <c r="D1068" s="61">
        <f>('1. Data'!D1065-MIN('1. Data'!D:D))/(MAX('1. Data'!D:D)-MIN('1. Data'!D:D))</f>
        <v>0.65</v>
      </c>
      <c r="E1068" s="61">
        <f>('1. Data'!E1065-MIN('1. Data'!E:E))/(MAX('1. Data'!E:E)-MIN('1. Data'!E:E))</f>
        <v>0.102739726</v>
      </c>
      <c r="F1068" s="61">
        <f>(MAX('1. Data'!F:F)-'1. Data'!F1065)/(MAX('1. Data'!F:F)-MIN('1. Data'!F:F))</f>
        <v>0.8948247078</v>
      </c>
      <c r="G1068" s="61">
        <f>(MAX('1. Data'!G:G)-'1. Data'!G1065)/(MAX('1. Data'!G:G)-MIN('1. Data'!G:G))</f>
        <v>0.9295774648</v>
      </c>
      <c r="H1068" s="61">
        <f>(MAX('1. Data'!H:H)-'1. Data'!H1065)/(MAX('1. Data'!H:H)-MIN('1. Data'!H:H))</f>
        <v>0.961130742</v>
      </c>
      <c r="I1068" s="61">
        <f>(MAX('1. Data'!I:I)-'1. Data'!I1065)/(MAX('1. Data'!I:I)-MIN('1. Data'!I:I))</f>
        <v>0.59030837</v>
      </c>
      <c r="J1068" s="61">
        <f>(MAX('1. Data'!J:J)-'1. Data'!J1065)/(MAX('1. Data'!J:J)-MIN('1. Data'!J:J))</f>
        <v>0.6220472441</v>
      </c>
      <c r="K1068" s="61">
        <f>('1. Data'!K1065-MIN('1. Data'!K:K))/(MAX('1. Data'!K:K)-MIN('1. Data'!K:K))</f>
        <v>0.1796407186</v>
      </c>
      <c r="L1068" s="61">
        <f>('1. Data'!L1065-MIN('1. Data'!L:L))/(MAX('1. Data'!L:L)-MIN('1. Data'!L:L))</f>
        <v>0.5230769231</v>
      </c>
      <c r="M1068" s="61">
        <f>('1. Data'!M1065-MIN('1. Data'!M:M))/(MAX('1. Data'!M:M)-MIN('1. Data'!M:M))</f>
        <v>0.6</v>
      </c>
    </row>
    <row r="1069" ht="15.75" customHeight="1">
      <c r="A1069" s="60">
        <v>1065.0</v>
      </c>
      <c r="B1069" s="61">
        <f>('1. Data'!B1066-MIN('1. Data'!B:B))/(MAX('1. Data'!B:B)-MIN('1. Data'!B:B))</f>
        <v>0.3185840708</v>
      </c>
      <c r="C1069" s="61">
        <f>(MAX('1. Data'!C:C)-'1. Data'!C1066)/(MAX('1. Data'!C:C)-MIN('1. Data'!C:C))</f>
        <v>0.5753424658</v>
      </c>
      <c r="D1069" s="61">
        <f>('1. Data'!D1066-MIN('1. Data'!D:D))/(MAX('1. Data'!D:D)-MIN('1. Data'!D:D))</f>
        <v>0.09</v>
      </c>
      <c r="E1069" s="61">
        <f>('1. Data'!E1066-MIN('1. Data'!E:E))/(MAX('1. Data'!E:E)-MIN('1. Data'!E:E))</f>
        <v>0.07534246575</v>
      </c>
      <c r="F1069" s="61">
        <f>(MAX('1. Data'!F:F)-'1. Data'!F1066)/(MAX('1. Data'!F:F)-MIN('1. Data'!F:F))</f>
        <v>0.9081803005</v>
      </c>
      <c r="G1069" s="61">
        <f>(MAX('1. Data'!G:G)-'1. Data'!G1066)/(MAX('1. Data'!G:G)-MIN('1. Data'!G:G))</f>
        <v>0.9436619718</v>
      </c>
      <c r="H1069" s="61">
        <f>(MAX('1. Data'!H:H)-'1. Data'!H1066)/(MAX('1. Data'!H:H)-MIN('1. Data'!H:H))</f>
        <v>0.9858657244</v>
      </c>
      <c r="I1069" s="61">
        <f>(MAX('1. Data'!I:I)-'1. Data'!I1066)/(MAX('1. Data'!I:I)-MIN('1. Data'!I:I))</f>
        <v>0.6982378855</v>
      </c>
      <c r="J1069" s="61">
        <f>(MAX('1. Data'!J:J)-'1. Data'!J1066)/(MAX('1. Data'!J:J)-MIN('1. Data'!J:J))</f>
        <v>0.5748031496</v>
      </c>
      <c r="K1069" s="61">
        <f>('1. Data'!K1066-MIN('1. Data'!K:K))/(MAX('1. Data'!K:K)-MIN('1. Data'!K:K))</f>
        <v>0.1437125749</v>
      </c>
      <c r="L1069" s="61">
        <f>('1. Data'!L1066-MIN('1. Data'!L:L))/(MAX('1. Data'!L:L)-MIN('1. Data'!L:L))</f>
        <v>0.5230769231</v>
      </c>
      <c r="M1069" s="61">
        <f>('1. Data'!M1066-MIN('1. Data'!M:M))/(MAX('1. Data'!M:M)-MIN('1. Data'!M:M))</f>
        <v>0.6</v>
      </c>
    </row>
    <row r="1070" ht="15.75" customHeight="1">
      <c r="A1070" s="60">
        <v>1066.0</v>
      </c>
      <c r="B1070" s="61">
        <f>('1. Data'!B1067-MIN('1. Data'!B:B))/(MAX('1. Data'!B:B)-MIN('1. Data'!B:B))</f>
        <v>0.2743362832</v>
      </c>
      <c r="C1070" s="61">
        <f>(MAX('1. Data'!C:C)-'1. Data'!C1067)/(MAX('1. Data'!C:C)-MIN('1. Data'!C:C))</f>
        <v>0.6643835616</v>
      </c>
      <c r="D1070" s="61">
        <f>('1. Data'!D1067-MIN('1. Data'!D:D))/(MAX('1. Data'!D:D)-MIN('1. Data'!D:D))</f>
        <v>0.18</v>
      </c>
      <c r="E1070" s="61">
        <f>('1. Data'!E1067-MIN('1. Data'!E:E))/(MAX('1. Data'!E:E)-MIN('1. Data'!E:E))</f>
        <v>0.102739726</v>
      </c>
      <c r="F1070" s="61">
        <f>(MAX('1. Data'!F:F)-'1. Data'!F1067)/(MAX('1. Data'!F:F)-MIN('1. Data'!F:F))</f>
        <v>0.8814691152</v>
      </c>
      <c r="G1070" s="61">
        <f>(MAX('1. Data'!G:G)-'1. Data'!G1067)/(MAX('1. Data'!G:G)-MIN('1. Data'!G:G))</f>
        <v>0.9295774648</v>
      </c>
      <c r="H1070" s="61">
        <f>(MAX('1. Data'!H:H)-'1. Data'!H1067)/(MAX('1. Data'!H:H)-MIN('1. Data'!H:H))</f>
        <v>0.9505300353</v>
      </c>
      <c r="I1070" s="61">
        <f>(MAX('1. Data'!I:I)-'1. Data'!I1067)/(MAX('1. Data'!I:I)-MIN('1. Data'!I:I))</f>
        <v>0.5425844347</v>
      </c>
      <c r="J1070" s="61">
        <f>(MAX('1. Data'!J:J)-'1. Data'!J1067)/(MAX('1. Data'!J:J)-MIN('1. Data'!J:J))</f>
        <v>0.5669291339</v>
      </c>
      <c r="K1070" s="61">
        <f>('1. Data'!K1067-MIN('1. Data'!K:K))/(MAX('1. Data'!K:K)-MIN('1. Data'!K:K))</f>
        <v>0.1616766467</v>
      </c>
      <c r="L1070" s="61">
        <f>('1. Data'!L1067-MIN('1. Data'!L:L))/(MAX('1. Data'!L:L)-MIN('1. Data'!L:L))</f>
        <v>0.2769230769</v>
      </c>
      <c r="M1070" s="61">
        <f>('1. Data'!M1067-MIN('1. Data'!M:M))/(MAX('1. Data'!M:M)-MIN('1. Data'!M:M))</f>
        <v>0.6</v>
      </c>
    </row>
    <row r="1071" ht="15.75" customHeight="1">
      <c r="A1071" s="60">
        <v>1067.0</v>
      </c>
      <c r="B1071" s="61">
        <f>('1. Data'!B1068-MIN('1. Data'!B:B))/(MAX('1. Data'!B:B)-MIN('1. Data'!B:B))</f>
        <v>0.1769911504</v>
      </c>
      <c r="C1071" s="61">
        <f>(MAX('1. Data'!C:C)-'1. Data'!C1068)/(MAX('1. Data'!C:C)-MIN('1. Data'!C:C))</f>
        <v>0.7260273973</v>
      </c>
      <c r="D1071" s="61">
        <f>('1. Data'!D1068-MIN('1. Data'!D:D))/(MAX('1. Data'!D:D)-MIN('1. Data'!D:D))</f>
        <v>0.08</v>
      </c>
      <c r="E1071" s="61">
        <f>('1. Data'!E1068-MIN('1. Data'!E:E))/(MAX('1. Data'!E:E)-MIN('1. Data'!E:E))</f>
        <v>0.102739726</v>
      </c>
      <c r="F1071" s="61">
        <f>(MAX('1. Data'!F:F)-'1. Data'!F1068)/(MAX('1. Data'!F:F)-MIN('1. Data'!F:F))</f>
        <v>0.9031719533</v>
      </c>
      <c r="G1071" s="61">
        <f>(MAX('1. Data'!G:G)-'1. Data'!G1068)/(MAX('1. Data'!G:G)-MIN('1. Data'!G:G))</f>
        <v>0.8309859155</v>
      </c>
      <c r="H1071" s="61">
        <f>(MAX('1. Data'!H:H)-'1. Data'!H1068)/(MAX('1. Data'!H:H)-MIN('1. Data'!H:H))</f>
        <v>0.9293286219</v>
      </c>
      <c r="I1071" s="61">
        <f>(MAX('1. Data'!I:I)-'1. Data'!I1068)/(MAX('1. Data'!I:I)-MIN('1. Data'!I:I))</f>
        <v>0.7422907489</v>
      </c>
      <c r="J1071" s="61">
        <f>(MAX('1. Data'!J:J)-'1. Data'!J1068)/(MAX('1. Data'!J:J)-MIN('1. Data'!J:J))</f>
        <v>0.4803149606</v>
      </c>
      <c r="K1071" s="61">
        <f>('1. Data'!K1068-MIN('1. Data'!K:K))/(MAX('1. Data'!K:K)-MIN('1. Data'!K:K))</f>
        <v>0.2335329341</v>
      </c>
      <c r="L1071" s="61">
        <f>('1. Data'!L1068-MIN('1. Data'!L:L))/(MAX('1. Data'!L:L)-MIN('1. Data'!L:L))</f>
        <v>0.6307692308</v>
      </c>
      <c r="M1071" s="61">
        <f>('1. Data'!M1068-MIN('1. Data'!M:M))/(MAX('1. Data'!M:M)-MIN('1. Data'!M:M))</f>
        <v>0.8</v>
      </c>
    </row>
    <row r="1072" ht="15.75" customHeight="1">
      <c r="A1072" s="60">
        <v>1068.0</v>
      </c>
      <c r="B1072" s="61">
        <f>('1. Data'!B1069-MIN('1. Data'!B:B))/(MAX('1. Data'!B:B)-MIN('1. Data'!B:B))</f>
        <v>0.5752212389</v>
      </c>
      <c r="C1072" s="61">
        <f>(MAX('1. Data'!C:C)-'1. Data'!C1069)/(MAX('1. Data'!C:C)-MIN('1. Data'!C:C))</f>
        <v>0.8698630137</v>
      </c>
      <c r="D1072" s="61">
        <f>('1. Data'!D1069-MIN('1. Data'!D:D))/(MAX('1. Data'!D:D)-MIN('1. Data'!D:D))</f>
        <v>0.53</v>
      </c>
      <c r="E1072" s="61">
        <f>('1. Data'!E1069-MIN('1. Data'!E:E))/(MAX('1. Data'!E:E)-MIN('1. Data'!E:E))</f>
        <v>0.08904109589</v>
      </c>
      <c r="F1072" s="61">
        <f>(MAX('1. Data'!F:F)-'1. Data'!F1069)/(MAX('1. Data'!F:F)-MIN('1. Data'!F:F))</f>
        <v>0.9198664441</v>
      </c>
      <c r="G1072" s="61">
        <f>(MAX('1. Data'!G:G)-'1. Data'!G1069)/(MAX('1. Data'!G:G)-MIN('1. Data'!G:G))</f>
        <v>0.9718309859</v>
      </c>
      <c r="H1072" s="61">
        <f>(MAX('1. Data'!H:H)-'1. Data'!H1069)/(MAX('1. Data'!H:H)-MIN('1. Data'!H:H))</f>
        <v>0.9858657244</v>
      </c>
      <c r="I1072" s="61">
        <f>(MAX('1. Data'!I:I)-'1. Data'!I1069)/(MAX('1. Data'!I:I)-MIN('1. Data'!I:I))</f>
        <v>0.5851688693</v>
      </c>
      <c r="J1072" s="61">
        <f>(MAX('1. Data'!J:J)-'1. Data'!J1069)/(MAX('1. Data'!J:J)-MIN('1. Data'!J:J))</f>
        <v>0.7795275591</v>
      </c>
      <c r="K1072" s="61">
        <f>('1. Data'!K1069-MIN('1. Data'!K:K))/(MAX('1. Data'!K:K)-MIN('1. Data'!K:K))</f>
        <v>0.2994011976</v>
      </c>
      <c r="L1072" s="61">
        <f>('1. Data'!L1069-MIN('1. Data'!L:L))/(MAX('1. Data'!L:L)-MIN('1. Data'!L:L))</f>
        <v>0.3846153846</v>
      </c>
      <c r="M1072" s="61">
        <f>('1. Data'!M1069-MIN('1. Data'!M:M))/(MAX('1. Data'!M:M)-MIN('1. Data'!M:M))</f>
        <v>0.8</v>
      </c>
    </row>
    <row r="1073" ht="15.75" customHeight="1">
      <c r="A1073" s="60">
        <v>1069.0</v>
      </c>
      <c r="B1073" s="61">
        <f>('1. Data'!B1070-MIN('1. Data'!B:B))/(MAX('1. Data'!B:B)-MIN('1. Data'!B:B))</f>
        <v>0.5752212389</v>
      </c>
      <c r="C1073" s="61">
        <f>(MAX('1. Data'!C:C)-'1. Data'!C1070)/(MAX('1. Data'!C:C)-MIN('1. Data'!C:C))</f>
        <v>0.8698630137</v>
      </c>
      <c r="D1073" s="61">
        <f>('1. Data'!D1070-MIN('1. Data'!D:D))/(MAX('1. Data'!D:D)-MIN('1. Data'!D:D))</f>
        <v>0.53</v>
      </c>
      <c r="E1073" s="61">
        <f>('1. Data'!E1070-MIN('1. Data'!E:E))/(MAX('1. Data'!E:E)-MIN('1. Data'!E:E))</f>
        <v>0.08904109589</v>
      </c>
      <c r="F1073" s="61">
        <f>(MAX('1. Data'!F:F)-'1. Data'!F1070)/(MAX('1. Data'!F:F)-MIN('1. Data'!F:F))</f>
        <v>0.9198664441</v>
      </c>
      <c r="G1073" s="61">
        <f>(MAX('1. Data'!G:G)-'1. Data'!G1070)/(MAX('1. Data'!G:G)-MIN('1. Data'!G:G))</f>
        <v>0.9718309859</v>
      </c>
      <c r="H1073" s="61">
        <f>(MAX('1. Data'!H:H)-'1. Data'!H1070)/(MAX('1. Data'!H:H)-MIN('1. Data'!H:H))</f>
        <v>0.9858657244</v>
      </c>
      <c r="I1073" s="61">
        <f>(MAX('1. Data'!I:I)-'1. Data'!I1070)/(MAX('1. Data'!I:I)-MIN('1. Data'!I:I))</f>
        <v>0.5851688693</v>
      </c>
      <c r="J1073" s="61">
        <f>(MAX('1. Data'!J:J)-'1. Data'!J1070)/(MAX('1. Data'!J:J)-MIN('1. Data'!J:J))</f>
        <v>0.7795275591</v>
      </c>
      <c r="K1073" s="61">
        <f>('1. Data'!K1070-MIN('1. Data'!K:K))/(MAX('1. Data'!K:K)-MIN('1. Data'!K:K))</f>
        <v>0.2994011976</v>
      </c>
      <c r="L1073" s="61">
        <f>('1. Data'!L1070-MIN('1. Data'!L:L))/(MAX('1. Data'!L:L)-MIN('1. Data'!L:L))</f>
        <v>0.3846153846</v>
      </c>
      <c r="M1073" s="61">
        <f>('1. Data'!M1070-MIN('1. Data'!M:M))/(MAX('1. Data'!M:M)-MIN('1. Data'!M:M))</f>
        <v>0.8</v>
      </c>
    </row>
    <row r="1074" ht="15.75" customHeight="1">
      <c r="A1074" s="60">
        <v>1070.0</v>
      </c>
      <c r="B1074" s="61">
        <f>('1. Data'!B1071-MIN('1. Data'!B:B))/(MAX('1. Data'!B:B)-MIN('1. Data'!B:B))</f>
        <v>0.3008849558</v>
      </c>
      <c r="C1074" s="61">
        <f>(MAX('1. Data'!C:C)-'1. Data'!C1071)/(MAX('1. Data'!C:C)-MIN('1. Data'!C:C))</f>
        <v>0.6575342466</v>
      </c>
      <c r="D1074" s="61">
        <f>('1. Data'!D1071-MIN('1. Data'!D:D))/(MAX('1. Data'!D:D)-MIN('1. Data'!D:D))</f>
        <v>0.35</v>
      </c>
      <c r="E1074" s="61">
        <f>('1. Data'!E1071-MIN('1. Data'!E:E))/(MAX('1. Data'!E:E)-MIN('1. Data'!E:E))</f>
        <v>0.1301369863</v>
      </c>
      <c r="F1074" s="61">
        <f>(MAX('1. Data'!F:F)-'1. Data'!F1071)/(MAX('1. Data'!F:F)-MIN('1. Data'!F:F))</f>
        <v>0.8764607679</v>
      </c>
      <c r="G1074" s="61">
        <f>(MAX('1. Data'!G:G)-'1. Data'!G1071)/(MAX('1. Data'!G:G)-MIN('1. Data'!G:G))</f>
        <v>0.6197183099</v>
      </c>
      <c r="H1074" s="61">
        <f>(MAX('1. Data'!H:H)-'1. Data'!H1071)/(MAX('1. Data'!H:H)-MIN('1. Data'!H:H))</f>
        <v>0.8374558304</v>
      </c>
      <c r="I1074" s="61">
        <f>(MAX('1. Data'!I:I)-'1. Data'!I1071)/(MAX('1. Data'!I:I)-MIN('1. Data'!I:I))</f>
        <v>0.4911894273</v>
      </c>
      <c r="J1074" s="61">
        <f>(MAX('1. Data'!J:J)-'1. Data'!J1071)/(MAX('1. Data'!J:J)-MIN('1. Data'!J:J))</f>
        <v>0.5511811024</v>
      </c>
      <c r="K1074" s="61">
        <f>('1. Data'!K1071-MIN('1. Data'!K:K))/(MAX('1. Data'!K:K)-MIN('1. Data'!K:K))</f>
        <v>0.1736526946</v>
      </c>
      <c r="L1074" s="61">
        <f>('1. Data'!L1071-MIN('1. Data'!L:L))/(MAX('1. Data'!L:L)-MIN('1. Data'!L:L))</f>
        <v>0.3692307692</v>
      </c>
      <c r="M1074" s="61">
        <f>('1. Data'!M1071-MIN('1. Data'!M:M))/(MAX('1. Data'!M:M)-MIN('1. Data'!M:M))</f>
        <v>0.4</v>
      </c>
    </row>
    <row r="1075" ht="15.75" customHeight="1">
      <c r="A1075" s="60">
        <v>1071.0</v>
      </c>
      <c r="B1075" s="61">
        <f>('1. Data'!B1072-MIN('1. Data'!B:B))/(MAX('1. Data'!B:B)-MIN('1. Data'!B:B))</f>
        <v>0.4159292035</v>
      </c>
      <c r="C1075" s="61">
        <f>(MAX('1. Data'!C:C)-'1. Data'!C1072)/(MAX('1. Data'!C:C)-MIN('1. Data'!C:C))</f>
        <v>0.8561643836</v>
      </c>
      <c r="D1075" s="61">
        <f>('1. Data'!D1072-MIN('1. Data'!D:D))/(MAX('1. Data'!D:D)-MIN('1. Data'!D:D))</f>
        <v>0.45</v>
      </c>
      <c r="E1075" s="61">
        <f>('1. Data'!E1072-MIN('1. Data'!E:E))/(MAX('1. Data'!E:E)-MIN('1. Data'!E:E))</f>
        <v>0.04109589041</v>
      </c>
      <c r="F1075" s="61">
        <f>(MAX('1. Data'!F:F)-'1. Data'!F1072)/(MAX('1. Data'!F:F)-MIN('1. Data'!F:F))</f>
        <v>0.9248747913</v>
      </c>
      <c r="G1075" s="61">
        <f>(MAX('1. Data'!G:G)-'1. Data'!G1072)/(MAX('1. Data'!G:G)-MIN('1. Data'!G:G))</f>
        <v>0.7464788732</v>
      </c>
      <c r="H1075" s="61">
        <f>(MAX('1. Data'!H:H)-'1. Data'!H1072)/(MAX('1. Data'!H:H)-MIN('1. Data'!H:H))</f>
        <v>0.890459364</v>
      </c>
      <c r="I1075" s="61">
        <f>(MAX('1. Data'!I:I)-'1. Data'!I1072)/(MAX('1. Data'!I:I)-MIN('1. Data'!I:I))</f>
        <v>0.6395007342</v>
      </c>
      <c r="J1075" s="61">
        <f>(MAX('1. Data'!J:J)-'1. Data'!J1072)/(MAX('1. Data'!J:J)-MIN('1. Data'!J:J))</f>
        <v>0.6535433071</v>
      </c>
      <c r="K1075" s="61">
        <f>('1. Data'!K1072-MIN('1. Data'!K:K))/(MAX('1. Data'!K:K)-MIN('1. Data'!K:K))</f>
        <v>0.3353293413</v>
      </c>
      <c r="L1075" s="61">
        <f>('1. Data'!L1072-MIN('1. Data'!L:L))/(MAX('1. Data'!L:L)-MIN('1. Data'!L:L))</f>
        <v>0.4153846154</v>
      </c>
      <c r="M1075" s="61">
        <f>('1. Data'!M1072-MIN('1. Data'!M:M))/(MAX('1. Data'!M:M)-MIN('1. Data'!M:M))</f>
        <v>0.8</v>
      </c>
    </row>
    <row r="1076" ht="15.75" customHeight="1">
      <c r="A1076" s="60">
        <v>1072.0</v>
      </c>
      <c r="B1076" s="61">
        <f>('1. Data'!B1073-MIN('1. Data'!B:B))/(MAX('1. Data'!B:B)-MIN('1. Data'!B:B))</f>
        <v>0.2566371681</v>
      </c>
      <c r="C1076" s="61">
        <f>(MAX('1. Data'!C:C)-'1. Data'!C1073)/(MAX('1. Data'!C:C)-MIN('1. Data'!C:C))</f>
        <v>0.5547945205</v>
      </c>
      <c r="D1076" s="61">
        <f>('1. Data'!D1073-MIN('1. Data'!D:D))/(MAX('1. Data'!D:D)-MIN('1. Data'!D:D))</f>
        <v>0.2</v>
      </c>
      <c r="E1076" s="61">
        <f>('1. Data'!E1073-MIN('1. Data'!E:E))/(MAX('1. Data'!E:E)-MIN('1. Data'!E:E))</f>
        <v>0.4931506849</v>
      </c>
      <c r="F1076" s="61">
        <f>(MAX('1. Data'!F:F)-'1. Data'!F1073)/(MAX('1. Data'!F:F)-MIN('1. Data'!F:F))</f>
        <v>0.856427379</v>
      </c>
      <c r="G1076" s="61">
        <f>(MAX('1. Data'!G:G)-'1. Data'!G1073)/(MAX('1. Data'!G:G)-MIN('1. Data'!G:G))</f>
        <v>0.5915492958</v>
      </c>
      <c r="H1076" s="61">
        <f>(MAX('1. Data'!H:H)-'1. Data'!H1073)/(MAX('1. Data'!H:H)-MIN('1. Data'!H:H))</f>
        <v>0.6961130742</v>
      </c>
      <c r="I1076" s="61">
        <f>(MAX('1. Data'!I:I)-'1. Data'!I1073)/(MAX('1. Data'!I:I)-MIN('1. Data'!I:I))</f>
        <v>0.3502202643</v>
      </c>
      <c r="J1076" s="61">
        <f>(MAX('1. Data'!J:J)-'1. Data'!J1073)/(MAX('1. Data'!J:J)-MIN('1. Data'!J:J))</f>
        <v>0.6377952756</v>
      </c>
      <c r="K1076" s="61">
        <f>('1. Data'!K1073-MIN('1. Data'!K:K))/(MAX('1. Data'!K:K)-MIN('1. Data'!K:K))</f>
        <v>0.1497005988</v>
      </c>
      <c r="L1076" s="61">
        <f>('1. Data'!L1073-MIN('1. Data'!L:L))/(MAX('1. Data'!L:L)-MIN('1. Data'!L:L))</f>
        <v>0.1230769231</v>
      </c>
      <c r="M1076" s="61">
        <f>('1. Data'!M1073-MIN('1. Data'!M:M))/(MAX('1. Data'!M:M)-MIN('1. Data'!M:M))</f>
        <v>0.4</v>
      </c>
    </row>
    <row r="1077" ht="15.75" customHeight="1">
      <c r="A1077" s="60">
        <v>1073.0</v>
      </c>
      <c r="B1077" s="61">
        <f>('1. Data'!B1074-MIN('1. Data'!B:B))/(MAX('1. Data'!B:B)-MIN('1. Data'!B:B))</f>
        <v>0.2300884956</v>
      </c>
      <c r="C1077" s="61">
        <f>(MAX('1. Data'!C:C)-'1. Data'!C1074)/(MAX('1. Data'!C:C)-MIN('1. Data'!C:C))</f>
        <v>0.8424657534</v>
      </c>
      <c r="D1077" s="61">
        <f>('1. Data'!D1074-MIN('1. Data'!D:D))/(MAX('1. Data'!D:D)-MIN('1. Data'!D:D))</f>
        <v>0.26</v>
      </c>
      <c r="E1077" s="61">
        <f>('1. Data'!E1074-MIN('1. Data'!E:E))/(MAX('1. Data'!E:E)-MIN('1. Data'!E:E))</f>
        <v>0.06164383562</v>
      </c>
      <c r="F1077" s="61">
        <f>(MAX('1. Data'!F:F)-'1. Data'!F1074)/(MAX('1. Data'!F:F)-MIN('1. Data'!F:F))</f>
        <v>0.8814691152</v>
      </c>
      <c r="G1077" s="61">
        <f>(MAX('1. Data'!G:G)-'1. Data'!G1074)/(MAX('1. Data'!G:G)-MIN('1. Data'!G:G))</f>
        <v>0.5492957746</v>
      </c>
      <c r="H1077" s="61">
        <f>(MAX('1. Data'!H:H)-'1. Data'!H1074)/(MAX('1. Data'!H:H)-MIN('1. Data'!H:H))</f>
        <v>0.7561837456</v>
      </c>
      <c r="I1077" s="61">
        <f>(MAX('1. Data'!I:I)-'1. Data'!I1074)/(MAX('1. Data'!I:I)-MIN('1. Data'!I:I))</f>
        <v>0.5058737151</v>
      </c>
      <c r="J1077" s="61">
        <f>(MAX('1. Data'!J:J)-'1. Data'!J1074)/(MAX('1. Data'!J:J)-MIN('1. Data'!J:J))</f>
        <v>0.4803149606</v>
      </c>
      <c r="K1077" s="61">
        <f>('1. Data'!K1074-MIN('1. Data'!K:K))/(MAX('1. Data'!K:K)-MIN('1. Data'!K:K))</f>
        <v>0.1497005988</v>
      </c>
      <c r="L1077" s="61">
        <f>('1. Data'!L1074-MIN('1. Data'!L:L))/(MAX('1. Data'!L:L)-MIN('1. Data'!L:L))</f>
        <v>0.1692307692</v>
      </c>
      <c r="M1077" s="61">
        <f>('1. Data'!M1074-MIN('1. Data'!M:M))/(MAX('1. Data'!M:M)-MIN('1. Data'!M:M))</f>
        <v>0.6</v>
      </c>
    </row>
    <row r="1078" ht="15.75" customHeight="1">
      <c r="A1078" s="60">
        <v>1074.0</v>
      </c>
      <c r="B1078" s="61">
        <f>('1. Data'!B1075-MIN('1. Data'!B:B))/(MAX('1. Data'!B:B)-MIN('1. Data'!B:B))</f>
        <v>0.3008849558</v>
      </c>
      <c r="C1078" s="61">
        <f>(MAX('1. Data'!C:C)-'1. Data'!C1075)/(MAX('1. Data'!C:C)-MIN('1. Data'!C:C))</f>
        <v>0.6575342466</v>
      </c>
      <c r="D1078" s="61">
        <f>('1. Data'!D1075-MIN('1. Data'!D:D))/(MAX('1. Data'!D:D)-MIN('1. Data'!D:D))</f>
        <v>0.33</v>
      </c>
      <c r="E1078" s="61">
        <f>('1. Data'!E1075-MIN('1. Data'!E:E))/(MAX('1. Data'!E:E)-MIN('1. Data'!E:E))</f>
        <v>0.1232876712</v>
      </c>
      <c r="F1078" s="61">
        <f>(MAX('1. Data'!F:F)-'1. Data'!F1075)/(MAX('1. Data'!F:F)-MIN('1. Data'!F:F))</f>
        <v>0.8731218698</v>
      </c>
      <c r="G1078" s="61">
        <f>(MAX('1. Data'!G:G)-'1. Data'!G1075)/(MAX('1. Data'!G:G)-MIN('1. Data'!G:G))</f>
        <v>0.7887323944</v>
      </c>
      <c r="H1078" s="61">
        <f>(MAX('1. Data'!H:H)-'1. Data'!H1075)/(MAX('1. Data'!H:H)-MIN('1. Data'!H:H))</f>
        <v>0.890459364</v>
      </c>
      <c r="I1078" s="61">
        <f>(MAX('1. Data'!I:I)-'1. Data'!I1075)/(MAX('1. Data'!I:I)-MIN('1. Data'!I:I))</f>
        <v>0.4765051395</v>
      </c>
      <c r="J1078" s="61">
        <f>(MAX('1. Data'!J:J)-'1. Data'!J1075)/(MAX('1. Data'!J:J)-MIN('1. Data'!J:J))</f>
        <v>0.5511811024</v>
      </c>
      <c r="K1078" s="61">
        <f>('1. Data'!K1075-MIN('1. Data'!K:K))/(MAX('1. Data'!K:K)-MIN('1. Data'!K:K))</f>
        <v>0.1497005988</v>
      </c>
      <c r="L1078" s="61">
        <f>('1. Data'!L1075-MIN('1. Data'!L:L))/(MAX('1. Data'!L:L)-MIN('1. Data'!L:L))</f>
        <v>0.3538461538</v>
      </c>
      <c r="M1078" s="61">
        <f>('1. Data'!M1075-MIN('1. Data'!M:M))/(MAX('1. Data'!M:M)-MIN('1. Data'!M:M))</f>
        <v>0.6</v>
      </c>
    </row>
    <row r="1079" ht="15.75" customHeight="1">
      <c r="A1079" s="60">
        <v>1075.0</v>
      </c>
      <c r="B1079" s="61">
        <f>('1. Data'!B1076-MIN('1. Data'!B:B))/(MAX('1. Data'!B:B)-MIN('1. Data'!B:B))</f>
        <v>0.2566371681</v>
      </c>
      <c r="C1079" s="61">
        <f>(MAX('1. Data'!C:C)-'1. Data'!C1076)/(MAX('1. Data'!C:C)-MIN('1. Data'!C:C))</f>
        <v>0.5547945205</v>
      </c>
      <c r="D1079" s="61">
        <f>('1. Data'!D1076-MIN('1. Data'!D:D))/(MAX('1. Data'!D:D)-MIN('1. Data'!D:D))</f>
        <v>0.2</v>
      </c>
      <c r="E1079" s="61">
        <f>('1. Data'!E1076-MIN('1. Data'!E:E))/(MAX('1. Data'!E:E)-MIN('1. Data'!E:E))</f>
        <v>0.4931506849</v>
      </c>
      <c r="F1079" s="61">
        <f>(MAX('1. Data'!F:F)-'1. Data'!F1076)/(MAX('1. Data'!F:F)-MIN('1. Data'!F:F))</f>
        <v>0.856427379</v>
      </c>
      <c r="G1079" s="61">
        <f>(MAX('1. Data'!G:G)-'1. Data'!G1076)/(MAX('1. Data'!G:G)-MIN('1. Data'!G:G))</f>
        <v>0.5915492958</v>
      </c>
      <c r="H1079" s="61">
        <f>(MAX('1. Data'!H:H)-'1. Data'!H1076)/(MAX('1. Data'!H:H)-MIN('1. Data'!H:H))</f>
        <v>0.6961130742</v>
      </c>
      <c r="I1079" s="61">
        <f>(MAX('1. Data'!I:I)-'1. Data'!I1076)/(MAX('1. Data'!I:I)-MIN('1. Data'!I:I))</f>
        <v>0.3502202643</v>
      </c>
      <c r="J1079" s="61">
        <f>(MAX('1. Data'!J:J)-'1. Data'!J1076)/(MAX('1. Data'!J:J)-MIN('1. Data'!J:J))</f>
        <v>0.6377952756</v>
      </c>
      <c r="K1079" s="61">
        <f>('1. Data'!K1076-MIN('1. Data'!K:K))/(MAX('1. Data'!K:K)-MIN('1. Data'!K:K))</f>
        <v>0.1497005988</v>
      </c>
      <c r="L1079" s="61">
        <f>('1. Data'!L1076-MIN('1. Data'!L:L))/(MAX('1. Data'!L:L)-MIN('1. Data'!L:L))</f>
        <v>0.1230769231</v>
      </c>
      <c r="M1079" s="61">
        <f>('1. Data'!M1076-MIN('1. Data'!M:M))/(MAX('1. Data'!M:M)-MIN('1. Data'!M:M))</f>
        <v>0.4</v>
      </c>
    </row>
    <row r="1080" ht="15.75" customHeight="1">
      <c r="A1080" s="60">
        <v>1076.0</v>
      </c>
      <c r="B1080" s="61">
        <f>('1. Data'!B1077-MIN('1. Data'!B:B))/(MAX('1. Data'!B:B)-MIN('1. Data'!B:B))</f>
        <v>0.3982300885</v>
      </c>
      <c r="C1080" s="61">
        <f>(MAX('1. Data'!C:C)-'1. Data'!C1077)/(MAX('1. Data'!C:C)-MIN('1. Data'!C:C))</f>
        <v>0.9109589041</v>
      </c>
      <c r="D1080" s="61">
        <f>('1. Data'!D1077-MIN('1. Data'!D:D))/(MAX('1. Data'!D:D)-MIN('1. Data'!D:D))</f>
        <v>0.34</v>
      </c>
      <c r="E1080" s="61">
        <f>('1. Data'!E1077-MIN('1. Data'!E:E))/(MAX('1. Data'!E:E)-MIN('1. Data'!E:E))</f>
        <v>0.07534246575</v>
      </c>
      <c r="F1080" s="61">
        <f>(MAX('1. Data'!F:F)-'1. Data'!F1077)/(MAX('1. Data'!F:F)-MIN('1. Data'!F:F))</f>
        <v>0.9015025042</v>
      </c>
      <c r="G1080" s="61">
        <f>(MAX('1. Data'!G:G)-'1. Data'!G1077)/(MAX('1. Data'!G:G)-MIN('1. Data'!G:G))</f>
        <v>0.3802816901</v>
      </c>
      <c r="H1080" s="61">
        <f>(MAX('1. Data'!H:H)-'1. Data'!H1077)/(MAX('1. Data'!H:H)-MIN('1. Data'!H:H))</f>
        <v>0.7844522968</v>
      </c>
      <c r="I1080" s="61">
        <f>(MAX('1. Data'!I:I)-'1. Data'!I1077)/(MAX('1. Data'!I:I)-MIN('1. Data'!I:I))</f>
        <v>0.4405286344</v>
      </c>
      <c r="J1080" s="61">
        <f>(MAX('1. Data'!J:J)-'1. Data'!J1077)/(MAX('1. Data'!J:J)-MIN('1. Data'!J:J))</f>
        <v>0.4488188976</v>
      </c>
      <c r="K1080" s="61">
        <f>('1. Data'!K1077-MIN('1. Data'!K:K))/(MAX('1. Data'!K:K)-MIN('1. Data'!K:K))</f>
        <v>0.3173652695</v>
      </c>
      <c r="L1080" s="61">
        <f>('1. Data'!L1077-MIN('1. Data'!L:L))/(MAX('1. Data'!L:L)-MIN('1. Data'!L:L))</f>
        <v>0.2769230769</v>
      </c>
      <c r="M1080" s="61">
        <f>('1. Data'!M1077-MIN('1. Data'!M:M))/(MAX('1. Data'!M:M)-MIN('1. Data'!M:M))</f>
        <v>0.8</v>
      </c>
    </row>
    <row r="1081" ht="15.75" customHeight="1">
      <c r="A1081" s="60">
        <v>1077.0</v>
      </c>
      <c r="B1081" s="61">
        <f>('1. Data'!B1078-MIN('1. Data'!B:B))/(MAX('1. Data'!B:B)-MIN('1. Data'!B:B))</f>
        <v>0.4690265487</v>
      </c>
      <c r="C1081" s="61">
        <f>(MAX('1. Data'!C:C)-'1. Data'!C1078)/(MAX('1. Data'!C:C)-MIN('1. Data'!C:C))</f>
        <v>0.8630136986</v>
      </c>
      <c r="D1081" s="61">
        <f>('1. Data'!D1078-MIN('1. Data'!D:D))/(MAX('1. Data'!D:D)-MIN('1. Data'!D:D))</f>
        <v>0.56</v>
      </c>
      <c r="E1081" s="61">
        <f>('1. Data'!E1078-MIN('1. Data'!E:E))/(MAX('1. Data'!E:E)-MIN('1. Data'!E:E))</f>
        <v>0.07534246575</v>
      </c>
      <c r="F1081" s="61">
        <f>(MAX('1. Data'!F:F)-'1. Data'!F1078)/(MAX('1. Data'!F:F)-MIN('1. Data'!F:F))</f>
        <v>0.898163606</v>
      </c>
      <c r="G1081" s="61">
        <f>(MAX('1. Data'!G:G)-'1. Data'!G1078)/(MAX('1. Data'!G:G)-MIN('1. Data'!G:G))</f>
        <v>0.9718309859</v>
      </c>
      <c r="H1081" s="61">
        <f>(MAX('1. Data'!H:H)-'1. Data'!H1078)/(MAX('1. Data'!H:H)-MIN('1. Data'!H:H))</f>
        <v>0.9929328622</v>
      </c>
      <c r="I1081" s="61">
        <f>(MAX('1. Data'!I:I)-'1. Data'!I1078)/(MAX('1. Data'!I:I)-MIN('1. Data'!I:I))</f>
        <v>0.6130690162</v>
      </c>
      <c r="J1081" s="61">
        <f>(MAX('1. Data'!J:J)-'1. Data'!J1078)/(MAX('1. Data'!J:J)-MIN('1. Data'!J:J))</f>
        <v>0.6771653543</v>
      </c>
      <c r="K1081" s="61">
        <f>('1. Data'!K1078-MIN('1. Data'!K:K))/(MAX('1. Data'!K:K)-MIN('1. Data'!K:K))</f>
        <v>0.2395209581</v>
      </c>
      <c r="L1081" s="61">
        <f>('1. Data'!L1078-MIN('1. Data'!L:L))/(MAX('1. Data'!L:L)-MIN('1. Data'!L:L))</f>
        <v>0.4615384615</v>
      </c>
      <c r="M1081" s="61">
        <f>('1. Data'!M1078-MIN('1. Data'!M:M))/(MAX('1. Data'!M:M)-MIN('1. Data'!M:M))</f>
        <v>0.6</v>
      </c>
    </row>
    <row r="1082" ht="15.75" customHeight="1">
      <c r="A1082" s="60">
        <v>1078.0</v>
      </c>
      <c r="B1082" s="61">
        <f>('1. Data'!B1079-MIN('1. Data'!B:B))/(MAX('1. Data'!B:B)-MIN('1. Data'!B:B))</f>
        <v>0.3539823009</v>
      </c>
      <c r="C1082" s="61">
        <f>(MAX('1. Data'!C:C)-'1. Data'!C1079)/(MAX('1. Data'!C:C)-MIN('1. Data'!C:C))</f>
        <v>0.8287671233</v>
      </c>
      <c r="D1082" s="61">
        <f>('1. Data'!D1079-MIN('1. Data'!D:D))/(MAX('1. Data'!D:D)-MIN('1. Data'!D:D))</f>
        <v>0.65</v>
      </c>
      <c r="E1082" s="61">
        <f>('1. Data'!E1079-MIN('1. Data'!E:E))/(MAX('1. Data'!E:E)-MIN('1. Data'!E:E))</f>
        <v>0.3767123288</v>
      </c>
      <c r="F1082" s="61">
        <f>(MAX('1. Data'!F:F)-'1. Data'!F1079)/(MAX('1. Data'!F:F)-MIN('1. Data'!F:F))</f>
        <v>0.8864774624</v>
      </c>
      <c r="G1082" s="61">
        <f>(MAX('1. Data'!G:G)-'1. Data'!G1079)/(MAX('1. Data'!G:G)-MIN('1. Data'!G:G))</f>
        <v>0.9718309859</v>
      </c>
      <c r="H1082" s="61">
        <f>(MAX('1. Data'!H:H)-'1. Data'!H1079)/(MAX('1. Data'!H:H)-MIN('1. Data'!H:H))</f>
        <v>0.9929328622</v>
      </c>
      <c r="I1082" s="61">
        <f>(MAX('1. Data'!I:I)-'1. Data'!I1079)/(MAX('1. Data'!I:I)-MIN('1. Data'!I:I))</f>
        <v>0.4052863436</v>
      </c>
      <c r="J1082" s="61">
        <f>(MAX('1. Data'!J:J)-'1. Data'!J1079)/(MAX('1. Data'!J:J)-MIN('1. Data'!J:J))</f>
        <v>0.5826771654</v>
      </c>
      <c r="K1082" s="61">
        <f>('1. Data'!K1079-MIN('1. Data'!K:K))/(MAX('1. Data'!K:K)-MIN('1. Data'!K:K))</f>
        <v>0.1497005988</v>
      </c>
      <c r="L1082" s="61">
        <f>('1. Data'!L1079-MIN('1. Data'!L:L))/(MAX('1. Data'!L:L)-MIN('1. Data'!L:L))</f>
        <v>0.4</v>
      </c>
      <c r="M1082" s="61">
        <f>('1. Data'!M1079-MIN('1. Data'!M:M))/(MAX('1. Data'!M:M)-MIN('1. Data'!M:M))</f>
        <v>0.4</v>
      </c>
    </row>
    <row r="1083" ht="15.75" customHeight="1">
      <c r="A1083" s="60">
        <v>1079.0</v>
      </c>
      <c r="B1083" s="61">
        <f>('1. Data'!B1080-MIN('1. Data'!B:B))/(MAX('1. Data'!B:B)-MIN('1. Data'!B:B))</f>
        <v>0.3539823009</v>
      </c>
      <c r="C1083" s="61">
        <f>(MAX('1. Data'!C:C)-'1. Data'!C1080)/(MAX('1. Data'!C:C)-MIN('1. Data'!C:C))</f>
        <v>0.8287671233</v>
      </c>
      <c r="D1083" s="61">
        <f>('1. Data'!D1080-MIN('1. Data'!D:D))/(MAX('1. Data'!D:D)-MIN('1. Data'!D:D))</f>
        <v>0.65</v>
      </c>
      <c r="E1083" s="61">
        <f>('1. Data'!E1080-MIN('1. Data'!E:E))/(MAX('1. Data'!E:E)-MIN('1. Data'!E:E))</f>
        <v>0.3767123288</v>
      </c>
      <c r="F1083" s="61">
        <f>(MAX('1. Data'!F:F)-'1. Data'!F1080)/(MAX('1. Data'!F:F)-MIN('1. Data'!F:F))</f>
        <v>0.8864774624</v>
      </c>
      <c r="G1083" s="61">
        <f>(MAX('1. Data'!G:G)-'1. Data'!G1080)/(MAX('1. Data'!G:G)-MIN('1. Data'!G:G))</f>
        <v>0.9718309859</v>
      </c>
      <c r="H1083" s="61">
        <f>(MAX('1. Data'!H:H)-'1. Data'!H1080)/(MAX('1. Data'!H:H)-MIN('1. Data'!H:H))</f>
        <v>0.9929328622</v>
      </c>
      <c r="I1083" s="61">
        <f>(MAX('1. Data'!I:I)-'1. Data'!I1080)/(MAX('1. Data'!I:I)-MIN('1. Data'!I:I))</f>
        <v>0.4052863436</v>
      </c>
      <c r="J1083" s="61">
        <f>(MAX('1. Data'!J:J)-'1. Data'!J1080)/(MAX('1. Data'!J:J)-MIN('1. Data'!J:J))</f>
        <v>0.5826771654</v>
      </c>
      <c r="K1083" s="61">
        <f>('1. Data'!K1080-MIN('1. Data'!K:K))/(MAX('1. Data'!K:K)-MIN('1. Data'!K:K))</f>
        <v>0.1497005988</v>
      </c>
      <c r="L1083" s="61">
        <f>('1. Data'!L1080-MIN('1. Data'!L:L))/(MAX('1. Data'!L:L)-MIN('1. Data'!L:L))</f>
        <v>0.4</v>
      </c>
      <c r="M1083" s="61">
        <f>('1. Data'!M1080-MIN('1. Data'!M:M))/(MAX('1. Data'!M:M)-MIN('1. Data'!M:M))</f>
        <v>0.4</v>
      </c>
    </row>
    <row r="1084" ht="15.75" customHeight="1">
      <c r="A1084" s="60">
        <v>1080.0</v>
      </c>
      <c r="B1084" s="61">
        <f>('1. Data'!B1081-MIN('1. Data'!B:B))/(MAX('1. Data'!B:B)-MIN('1. Data'!B:B))</f>
        <v>0.2920353982</v>
      </c>
      <c r="C1084" s="61">
        <f>(MAX('1. Data'!C:C)-'1. Data'!C1081)/(MAX('1. Data'!C:C)-MIN('1. Data'!C:C))</f>
        <v>0.8767123288</v>
      </c>
      <c r="D1084" s="61">
        <f>('1. Data'!D1081-MIN('1. Data'!D:D))/(MAX('1. Data'!D:D)-MIN('1. Data'!D:D))</f>
        <v>0.68</v>
      </c>
      <c r="E1084" s="61">
        <f>('1. Data'!E1081-MIN('1. Data'!E:E))/(MAX('1. Data'!E:E)-MIN('1. Data'!E:E))</f>
        <v>0.5068493151</v>
      </c>
      <c r="F1084" s="61">
        <f>(MAX('1. Data'!F:F)-'1. Data'!F1081)/(MAX('1. Data'!F:F)-MIN('1. Data'!F:F))</f>
        <v>0.9365609349</v>
      </c>
      <c r="G1084" s="61">
        <f>(MAX('1. Data'!G:G)-'1. Data'!G1081)/(MAX('1. Data'!G:G)-MIN('1. Data'!G:G))</f>
        <v>0.485915493</v>
      </c>
      <c r="H1084" s="61">
        <f>(MAX('1. Data'!H:H)-'1. Data'!H1081)/(MAX('1. Data'!H:H)-MIN('1. Data'!H:H))</f>
        <v>0.03886925795</v>
      </c>
      <c r="I1084" s="61">
        <f>(MAX('1. Data'!I:I)-'1. Data'!I1081)/(MAX('1. Data'!I:I)-MIN('1. Data'!I:I))</f>
        <v>0.7731277533</v>
      </c>
      <c r="J1084" s="61">
        <f>(MAX('1. Data'!J:J)-'1. Data'!J1081)/(MAX('1. Data'!J:J)-MIN('1. Data'!J:J))</f>
        <v>0.7874015748</v>
      </c>
      <c r="K1084" s="61">
        <f>('1. Data'!K1081-MIN('1. Data'!K:K))/(MAX('1. Data'!K:K)-MIN('1. Data'!K:K))</f>
        <v>0.1077844311</v>
      </c>
      <c r="L1084" s="61">
        <f>('1. Data'!L1081-MIN('1. Data'!L:L))/(MAX('1. Data'!L:L)-MIN('1. Data'!L:L))</f>
        <v>0.6</v>
      </c>
      <c r="M1084" s="61">
        <f>('1. Data'!M1081-MIN('1. Data'!M:M))/(MAX('1. Data'!M:M)-MIN('1. Data'!M:M))</f>
        <v>0.8</v>
      </c>
    </row>
    <row r="1085" ht="15.75" customHeight="1">
      <c r="A1085" s="60">
        <v>1081.0</v>
      </c>
      <c r="B1085" s="61">
        <f>('1. Data'!B1082-MIN('1. Data'!B:B))/(MAX('1. Data'!B:B)-MIN('1. Data'!B:B))</f>
        <v>0.5044247788</v>
      </c>
      <c r="C1085" s="61">
        <f>(MAX('1. Data'!C:C)-'1. Data'!C1082)/(MAX('1. Data'!C:C)-MIN('1. Data'!C:C))</f>
        <v>0.897260274</v>
      </c>
      <c r="D1085" s="61">
        <f>('1. Data'!D1082-MIN('1. Data'!D:D))/(MAX('1. Data'!D:D)-MIN('1. Data'!D:D))</f>
        <v>0.56</v>
      </c>
      <c r="E1085" s="61">
        <f>('1. Data'!E1082-MIN('1. Data'!E:E))/(MAX('1. Data'!E:E)-MIN('1. Data'!E:E))</f>
        <v>0.03424657534</v>
      </c>
      <c r="F1085" s="61">
        <f>(MAX('1. Data'!F:F)-'1. Data'!F1082)/(MAX('1. Data'!F:F)-MIN('1. Data'!F:F))</f>
        <v>0.9415692821</v>
      </c>
      <c r="G1085" s="61">
        <f>(MAX('1. Data'!G:G)-'1. Data'!G1082)/(MAX('1. Data'!G:G)-MIN('1. Data'!G:G))</f>
        <v>0.9718309859</v>
      </c>
      <c r="H1085" s="61">
        <f>(MAX('1. Data'!H:H)-'1. Data'!H1082)/(MAX('1. Data'!H:H)-MIN('1. Data'!H:H))</f>
        <v>0.9929328622</v>
      </c>
      <c r="I1085" s="61">
        <f>(MAX('1. Data'!I:I)-'1. Data'!I1082)/(MAX('1. Data'!I:I)-MIN('1. Data'!I:I))</f>
        <v>0.6593245228</v>
      </c>
      <c r="J1085" s="61">
        <f>(MAX('1. Data'!J:J)-'1. Data'!J1082)/(MAX('1. Data'!J:J)-MIN('1. Data'!J:J))</f>
        <v>0.6692913386</v>
      </c>
      <c r="K1085" s="61">
        <f>('1. Data'!K1082-MIN('1. Data'!K:K))/(MAX('1. Data'!K:K)-MIN('1. Data'!K:K))</f>
        <v>0.1077844311</v>
      </c>
      <c r="L1085" s="61">
        <f>('1. Data'!L1082-MIN('1. Data'!L:L))/(MAX('1. Data'!L:L)-MIN('1. Data'!L:L))</f>
        <v>0.5230769231</v>
      </c>
      <c r="M1085" s="61">
        <f>('1. Data'!M1082-MIN('1. Data'!M:M))/(MAX('1. Data'!M:M)-MIN('1. Data'!M:M))</f>
        <v>0.6</v>
      </c>
    </row>
    <row r="1086" ht="15.75" customHeight="1">
      <c r="A1086" s="60">
        <v>1082.0</v>
      </c>
      <c r="B1086" s="61">
        <f>('1. Data'!B1083-MIN('1. Data'!B:B))/(MAX('1. Data'!B:B)-MIN('1. Data'!B:B))</f>
        <v>0.2920353982</v>
      </c>
      <c r="C1086" s="61">
        <f>(MAX('1. Data'!C:C)-'1. Data'!C1083)/(MAX('1. Data'!C:C)-MIN('1. Data'!C:C))</f>
        <v>0.8767123288</v>
      </c>
      <c r="D1086" s="61">
        <f>('1. Data'!D1083-MIN('1. Data'!D:D))/(MAX('1. Data'!D:D)-MIN('1. Data'!D:D))</f>
        <v>0.68</v>
      </c>
      <c r="E1086" s="61">
        <f>('1. Data'!E1083-MIN('1. Data'!E:E))/(MAX('1. Data'!E:E)-MIN('1. Data'!E:E))</f>
        <v>0.5068493151</v>
      </c>
      <c r="F1086" s="61">
        <f>(MAX('1. Data'!F:F)-'1. Data'!F1083)/(MAX('1. Data'!F:F)-MIN('1. Data'!F:F))</f>
        <v>0.9365609349</v>
      </c>
      <c r="G1086" s="61">
        <f>(MAX('1. Data'!G:G)-'1. Data'!G1083)/(MAX('1. Data'!G:G)-MIN('1. Data'!G:G))</f>
        <v>0.485915493</v>
      </c>
      <c r="H1086" s="61">
        <f>(MAX('1. Data'!H:H)-'1. Data'!H1083)/(MAX('1. Data'!H:H)-MIN('1. Data'!H:H))</f>
        <v>0</v>
      </c>
      <c r="I1086" s="61">
        <f>(MAX('1. Data'!I:I)-'1. Data'!I1083)/(MAX('1. Data'!I:I)-MIN('1. Data'!I:I))</f>
        <v>0.7731277533</v>
      </c>
      <c r="J1086" s="61">
        <f>(MAX('1. Data'!J:J)-'1. Data'!J1083)/(MAX('1. Data'!J:J)-MIN('1. Data'!J:J))</f>
        <v>0.7874015748</v>
      </c>
      <c r="K1086" s="61">
        <f>('1. Data'!K1083-MIN('1. Data'!K:K))/(MAX('1. Data'!K:K)-MIN('1. Data'!K:K))</f>
        <v>0.1077844311</v>
      </c>
      <c r="L1086" s="61">
        <f>('1. Data'!L1083-MIN('1. Data'!L:L))/(MAX('1. Data'!L:L)-MIN('1. Data'!L:L))</f>
        <v>0.6</v>
      </c>
      <c r="M1086" s="61">
        <f>('1. Data'!M1083-MIN('1. Data'!M:M))/(MAX('1. Data'!M:M)-MIN('1. Data'!M:M))</f>
        <v>0.8</v>
      </c>
    </row>
    <row r="1087" ht="15.75" customHeight="1">
      <c r="A1087" s="60">
        <v>1083.0</v>
      </c>
      <c r="B1087" s="61">
        <f>('1. Data'!B1084-MIN('1. Data'!B:B))/(MAX('1. Data'!B:B)-MIN('1. Data'!B:B))</f>
        <v>0.2300884956</v>
      </c>
      <c r="C1087" s="61">
        <f>(MAX('1. Data'!C:C)-'1. Data'!C1084)/(MAX('1. Data'!C:C)-MIN('1. Data'!C:C))</f>
        <v>0.8219178082</v>
      </c>
      <c r="D1087" s="61">
        <f>('1. Data'!D1084-MIN('1. Data'!D:D))/(MAX('1. Data'!D:D)-MIN('1. Data'!D:D))</f>
        <v>0.3</v>
      </c>
      <c r="E1087" s="61">
        <f>('1. Data'!E1084-MIN('1. Data'!E:E))/(MAX('1. Data'!E:E)-MIN('1. Data'!E:E))</f>
        <v>0.06164383562</v>
      </c>
      <c r="F1087" s="61">
        <f>(MAX('1. Data'!F:F)-'1. Data'!F1084)/(MAX('1. Data'!F:F)-MIN('1. Data'!F:F))</f>
        <v>0.898163606</v>
      </c>
      <c r="G1087" s="61">
        <f>(MAX('1. Data'!G:G)-'1. Data'!G1084)/(MAX('1. Data'!G:G)-MIN('1. Data'!G:G))</f>
        <v>0.5774647887</v>
      </c>
      <c r="H1087" s="61">
        <f>(MAX('1. Data'!H:H)-'1. Data'!H1084)/(MAX('1. Data'!H:H)-MIN('1. Data'!H:H))</f>
        <v>0.7738515901</v>
      </c>
      <c r="I1087" s="61">
        <f>(MAX('1. Data'!I:I)-'1. Data'!I1084)/(MAX('1. Data'!I:I)-MIN('1. Data'!I:I))</f>
        <v>0.5022026432</v>
      </c>
      <c r="J1087" s="61">
        <f>(MAX('1. Data'!J:J)-'1. Data'!J1084)/(MAX('1. Data'!J:J)-MIN('1. Data'!J:J))</f>
        <v>0.4645669291</v>
      </c>
      <c r="K1087" s="61">
        <f>('1. Data'!K1084-MIN('1. Data'!K:K))/(MAX('1. Data'!K:K)-MIN('1. Data'!K:K))</f>
        <v>0.1556886228</v>
      </c>
      <c r="L1087" s="61">
        <f>('1. Data'!L1084-MIN('1. Data'!L:L))/(MAX('1. Data'!L:L)-MIN('1. Data'!L:L))</f>
        <v>0.1692307692</v>
      </c>
      <c r="M1087" s="61">
        <f>('1. Data'!M1084-MIN('1. Data'!M:M))/(MAX('1. Data'!M:M)-MIN('1. Data'!M:M))</f>
        <v>0.6</v>
      </c>
    </row>
    <row r="1088" ht="15.75" customHeight="1">
      <c r="A1088" s="60">
        <v>1084.0</v>
      </c>
      <c r="B1088" s="61">
        <f>('1. Data'!B1085-MIN('1. Data'!B:B))/(MAX('1. Data'!B:B)-MIN('1. Data'!B:B))</f>
        <v>0.3628318584</v>
      </c>
      <c r="C1088" s="61">
        <f>(MAX('1. Data'!C:C)-'1. Data'!C1085)/(MAX('1. Data'!C:C)-MIN('1. Data'!C:C))</f>
        <v>0.7945205479</v>
      </c>
      <c r="D1088" s="61">
        <f>('1. Data'!D1085-MIN('1. Data'!D:D))/(MAX('1. Data'!D:D)-MIN('1. Data'!D:D))</f>
        <v>0.45</v>
      </c>
      <c r="E1088" s="61">
        <f>('1. Data'!E1085-MIN('1. Data'!E:E))/(MAX('1. Data'!E:E)-MIN('1. Data'!E:E))</f>
        <v>0.102739726</v>
      </c>
      <c r="F1088" s="61">
        <f>(MAX('1. Data'!F:F)-'1. Data'!F1085)/(MAX('1. Data'!F:F)-MIN('1. Data'!F:F))</f>
        <v>0.8998330551</v>
      </c>
      <c r="G1088" s="61">
        <f>(MAX('1. Data'!G:G)-'1. Data'!G1085)/(MAX('1. Data'!G:G)-MIN('1. Data'!G:G))</f>
        <v>0.5633802817</v>
      </c>
      <c r="H1088" s="61">
        <f>(MAX('1. Data'!H:H)-'1. Data'!H1085)/(MAX('1. Data'!H:H)-MIN('1. Data'!H:H))</f>
        <v>0.8127208481</v>
      </c>
      <c r="I1088" s="61">
        <f>(MAX('1. Data'!I:I)-'1. Data'!I1085)/(MAX('1. Data'!I:I)-MIN('1. Data'!I:I))</f>
        <v>0.5521292217</v>
      </c>
      <c r="J1088" s="61">
        <f>(MAX('1. Data'!J:J)-'1. Data'!J1085)/(MAX('1. Data'!J:J)-MIN('1. Data'!J:J))</f>
        <v>0.5354330709</v>
      </c>
      <c r="K1088" s="61">
        <f>('1. Data'!K1085-MIN('1. Data'!K:K))/(MAX('1. Data'!K:K)-MIN('1. Data'!K:K))</f>
        <v>0.2634730539</v>
      </c>
      <c r="L1088" s="61">
        <f>('1. Data'!L1085-MIN('1. Data'!L:L))/(MAX('1. Data'!L:L)-MIN('1. Data'!L:L))</f>
        <v>0.5538461538</v>
      </c>
      <c r="M1088" s="61">
        <f>('1. Data'!M1085-MIN('1. Data'!M:M))/(MAX('1. Data'!M:M)-MIN('1. Data'!M:M))</f>
        <v>0.6</v>
      </c>
    </row>
    <row r="1089" ht="15.75" customHeight="1">
      <c r="A1089" s="60">
        <v>1085.0</v>
      </c>
      <c r="B1089" s="61">
        <f>('1. Data'!B1086-MIN('1. Data'!B:B))/(MAX('1. Data'!B:B)-MIN('1. Data'!B:B))</f>
        <v>0.2300884956</v>
      </c>
      <c r="C1089" s="61">
        <f>(MAX('1. Data'!C:C)-'1. Data'!C1086)/(MAX('1. Data'!C:C)-MIN('1. Data'!C:C))</f>
        <v>0.8219178082</v>
      </c>
      <c r="D1089" s="61">
        <f>('1. Data'!D1086-MIN('1. Data'!D:D))/(MAX('1. Data'!D:D)-MIN('1. Data'!D:D))</f>
        <v>0.3</v>
      </c>
      <c r="E1089" s="61">
        <f>('1. Data'!E1086-MIN('1. Data'!E:E))/(MAX('1. Data'!E:E)-MIN('1. Data'!E:E))</f>
        <v>0.06164383562</v>
      </c>
      <c r="F1089" s="61">
        <f>(MAX('1. Data'!F:F)-'1. Data'!F1086)/(MAX('1. Data'!F:F)-MIN('1. Data'!F:F))</f>
        <v>0.898163606</v>
      </c>
      <c r="G1089" s="61">
        <f>(MAX('1. Data'!G:G)-'1. Data'!G1086)/(MAX('1. Data'!G:G)-MIN('1. Data'!G:G))</f>
        <v>0.5774647887</v>
      </c>
      <c r="H1089" s="61">
        <f>(MAX('1. Data'!H:H)-'1. Data'!H1086)/(MAX('1. Data'!H:H)-MIN('1. Data'!H:H))</f>
        <v>0.7738515901</v>
      </c>
      <c r="I1089" s="61">
        <f>(MAX('1. Data'!I:I)-'1. Data'!I1086)/(MAX('1. Data'!I:I)-MIN('1. Data'!I:I))</f>
        <v>0.5022026432</v>
      </c>
      <c r="J1089" s="61">
        <f>(MAX('1. Data'!J:J)-'1. Data'!J1086)/(MAX('1. Data'!J:J)-MIN('1. Data'!J:J))</f>
        <v>0.4645669291</v>
      </c>
      <c r="K1089" s="61">
        <f>('1. Data'!K1086-MIN('1. Data'!K:K))/(MAX('1. Data'!K:K)-MIN('1. Data'!K:K))</f>
        <v>0.1556886228</v>
      </c>
      <c r="L1089" s="61">
        <f>('1. Data'!L1086-MIN('1. Data'!L:L))/(MAX('1. Data'!L:L)-MIN('1. Data'!L:L))</f>
        <v>0.1692307692</v>
      </c>
      <c r="M1089" s="61">
        <f>('1. Data'!M1086-MIN('1. Data'!M:M))/(MAX('1. Data'!M:M)-MIN('1. Data'!M:M))</f>
        <v>0.6</v>
      </c>
    </row>
    <row r="1090" ht="15.75" customHeight="1">
      <c r="A1090" s="60">
        <v>1086.0</v>
      </c>
      <c r="B1090" s="61">
        <f>('1. Data'!B1087-MIN('1. Data'!B:B))/(MAX('1. Data'!B:B)-MIN('1. Data'!B:B))</f>
        <v>0.1946902655</v>
      </c>
      <c r="C1090" s="61">
        <f>(MAX('1. Data'!C:C)-'1. Data'!C1087)/(MAX('1. Data'!C:C)-MIN('1. Data'!C:C))</f>
        <v>0.7534246575</v>
      </c>
      <c r="D1090" s="61">
        <f>('1. Data'!D1087-MIN('1. Data'!D:D))/(MAX('1. Data'!D:D)-MIN('1. Data'!D:D))</f>
        <v>0.08</v>
      </c>
      <c r="E1090" s="61">
        <f>('1. Data'!E1087-MIN('1. Data'!E:E))/(MAX('1. Data'!E:E)-MIN('1. Data'!E:E))</f>
        <v>0.06164383562</v>
      </c>
      <c r="F1090" s="61">
        <f>(MAX('1. Data'!F:F)-'1. Data'!F1087)/(MAX('1. Data'!F:F)-MIN('1. Data'!F:F))</f>
        <v>0.8964941569</v>
      </c>
      <c r="G1090" s="61">
        <f>(MAX('1. Data'!G:G)-'1. Data'!G1087)/(MAX('1. Data'!G:G)-MIN('1. Data'!G:G))</f>
        <v>0.4507042254</v>
      </c>
      <c r="H1090" s="61">
        <f>(MAX('1. Data'!H:H)-'1. Data'!H1087)/(MAX('1. Data'!H:H)-MIN('1. Data'!H:H))</f>
        <v>0.7950530035</v>
      </c>
      <c r="I1090" s="61">
        <f>(MAX('1. Data'!I:I)-'1. Data'!I1087)/(MAX('1. Data'!I:I)-MIN('1. Data'!I:I))</f>
        <v>0.6167400881</v>
      </c>
      <c r="J1090" s="61">
        <f>(MAX('1. Data'!J:J)-'1. Data'!J1087)/(MAX('1. Data'!J:J)-MIN('1. Data'!J:J))</f>
        <v>0.7007874016</v>
      </c>
      <c r="K1090" s="61">
        <f>('1. Data'!K1087-MIN('1. Data'!K:K))/(MAX('1. Data'!K:K)-MIN('1. Data'!K:K))</f>
        <v>0.09580838323</v>
      </c>
      <c r="L1090" s="61">
        <f>('1. Data'!L1087-MIN('1. Data'!L:L))/(MAX('1. Data'!L:L)-MIN('1. Data'!L:L))</f>
        <v>0.1846153846</v>
      </c>
      <c r="M1090" s="61">
        <f>('1. Data'!M1087-MIN('1. Data'!M:M))/(MAX('1. Data'!M:M)-MIN('1. Data'!M:M))</f>
        <v>0.4</v>
      </c>
    </row>
    <row r="1091" ht="15.75" customHeight="1">
      <c r="A1091" s="60">
        <v>1087.0</v>
      </c>
      <c r="B1091" s="61">
        <f>('1. Data'!B1088-MIN('1. Data'!B:B))/(MAX('1. Data'!B:B)-MIN('1. Data'!B:B))</f>
        <v>0.3451327434</v>
      </c>
      <c r="C1091" s="61">
        <f>(MAX('1. Data'!C:C)-'1. Data'!C1088)/(MAX('1. Data'!C:C)-MIN('1. Data'!C:C))</f>
        <v>0.8493150685</v>
      </c>
      <c r="D1091" s="61">
        <f>('1. Data'!D1088-MIN('1. Data'!D:D))/(MAX('1. Data'!D:D)-MIN('1. Data'!D:D))</f>
        <v>0.4</v>
      </c>
      <c r="E1091" s="61">
        <f>('1. Data'!E1088-MIN('1. Data'!E:E))/(MAX('1. Data'!E:E)-MIN('1. Data'!E:E))</f>
        <v>0.2602739726</v>
      </c>
      <c r="F1091" s="61">
        <f>(MAX('1. Data'!F:F)-'1. Data'!F1088)/(MAX('1. Data'!F:F)-MIN('1. Data'!F:F))</f>
        <v>0.9282136895</v>
      </c>
      <c r="G1091" s="61">
        <f>(MAX('1. Data'!G:G)-'1. Data'!G1088)/(MAX('1. Data'!G:G)-MIN('1. Data'!G:G))</f>
        <v>0.9718309859</v>
      </c>
      <c r="H1091" s="61">
        <f>(MAX('1. Data'!H:H)-'1. Data'!H1088)/(MAX('1. Data'!H:H)-MIN('1. Data'!H:H))</f>
        <v>0.9893992933</v>
      </c>
      <c r="I1091" s="61">
        <f>(MAX('1. Data'!I:I)-'1. Data'!I1088)/(MAX('1. Data'!I:I)-MIN('1. Data'!I:I))</f>
        <v>0.4632892805</v>
      </c>
      <c r="J1091" s="61">
        <f>(MAX('1. Data'!J:J)-'1. Data'!J1088)/(MAX('1. Data'!J:J)-MIN('1. Data'!J:J))</f>
        <v>0.4960629921</v>
      </c>
      <c r="K1091" s="61">
        <f>('1. Data'!K1088-MIN('1. Data'!K:K))/(MAX('1. Data'!K:K)-MIN('1. Data'!K:K))</f>
        <v>0.1976047904</v>
      </c>
      <c r="L1091" s="61">
        <f>('1. Data'!L1088-MIN('1. Data'!L:L))/(MAX('1. Data'!L:L)-MIN('1. Data'!L:L))</f>
        <v>0.4923076923</v>
      </c>
      <c r="M1091" s="61">
        <f>('1. Data'!M1088-MIN('1. Data'!M:M))/(MAX('1. Data'!M:M)-MIN('1. Data'!M:M))</f>
        <v>0.8</v>
      </c>
    </row>
    <row r="1092" ht="15.75" customHeight="1">
      <c r="A1092" s="60">
        <v>1088.0</v>
      </c>
      <c r="B1092" s="61">
        <f>('1. Data'!B1089-MIN('1. Data'!B:B))/(MAX('1. Data'!B:B)-MIN('1. Data'!B:B))</f>
        <v>0.2920353982</v>
      </c>
      <c r="C1092" s="61">
        <f>(MAX('1. Data'!C:C)-'1. Data'!C1089)/(MAX('1. Data'!C:C)-MIN('1. Data'!C:C))</f>
        <v>0.9520547945</v>
      </c>
      <c r="D1092" s="61">
        <f>('1. Data'!D1089-MIN('1. Data'!D:D))/(MAX('1. Data'!D:D)-MIN('1. Data'!D:D))</f>
        <v>0.42</v>
      </c>
      <c r="E1092" s="61">
        <f>('1. Data'!E1089-MIN('1. Data'!E:E))/(MAX('1. Data'!E:E)-MIN('1. Data'!E:E))</f>
        <v>0.04794520548</v>
      </c>
      <c r="F1092" s="61">
        <f>(MAX('1. Data'!F:F)-'1. Data'!F1089)/(MAX('1. Data'!F:F)-MIN('1. Data'!F:F))</f>
        <v>0.9248747913</v>
      </c>
      <c r="G1092" s="61">
        <f>(MAX('1. Data'!G:G)-'1. Data'!G1089)/(MAX('1. Data'!G:G)-MIN('1. Data'!G:G))</f>
        <v>0.7605633803</v>
      </c>
      <c r="H1092" s="61">
        <f>(MAX('1. Data'!H:H)-'1. Data'!H1089)/(MAX('1. Data'!H:H)-MIN('1. Data'!H:H))</f>
        <v>0.9151943463</v>
      </c>
      <c r="I1092" s="61">
        <f>(MAX('1. Data'!I:I)-'1. Data'!I1089)/(MAX('1. Data'!I:I)-MIN('1. Data'!I:I))</f>
        <v>0.7114537445</v>
      </c>
      <c r="J1092" s="61">
        <f>(MAX('1. Data'!J:J)-'1. Data'!J1089)/(MAX('1. Data'!J:J)-MIN('1. Data'!J:J))</f>
        <v>0.5669291339</v>
      </c>
      <c r="K1092" s="61">
        <f>('1. Data'!K1089-MIN('1. Data'!K:K))/(MAX('1. Data'!K:K)-MIN('1. Data'!K:K))</f>
        <v>0.2155688623</v>
      </c>
      <c r="L1092" s="61">
        <f>('1. Data'!L1089-MIN('1. Data'!L:L))/(MAX('1. Data'!L:L)-MIN('1. Data'!L:L))</f>
        <v>0.4307692308</v>
      </c>
      <c r="M1092" s="61">
        <f>('1. Data'!M1089-MIN('1. Data'!M:M))/(MAX('1. Data'!M:M)-MIN('1. Data'!M:M))</f>
        <v>0.6</v>
      </c>
    </row>
    <row r="1093" ht="15.75" customHeight="1">
      <c r="A1093" s="60">
        <v>1089.0</v>
      </c>
      <c r="B1093" s="61">
        <f>('1. Data'!B1090-MIN('1. Data'!B:B))/(MAX('1. Data'!B:B)-MIN('1. Data'!B:B))</f>
        <v>0.6194690265</v>
      </c>
      <c r="C1093" s="61">
        <f>(MAX('1. Data'!C:C)-'1. Data'!C1090)/(MAX('1. Data'!C:C)-MIN('1. Data'!C:C))</f>
        <v>0.801369863</v>
      </c>
      <c r="D1093" s="61">
        <f>('1. Data'!D1090-MIN('1. Data'!D:D))/(MAX('1. Data'!D:D)-MIN('1. Data'!D:D))</f>
        <v>0.54</v>
      </c>
      <c r="E1093" s="61">
        <f>('1. Data'!E1090-MIN('1. Data'!E:E))/(MAX('1. Data'!E:E)-MIN('1. Data'!E:E))</f>
        <v>0.04109589041</v>
      </c>
      <c r="F1093" s="61">
        <f>(MAX('1. Data'!F:F)-'1. Data'!F1090)/(MAX('1. Data'!F:F)-MIN('1. Data'!F:F))</f>
        <v>0.8614357262</v>
      </c>
      <c r="G1093" s="61">
        <f>(MAX('1. Data'!G:G)-'1. Data'!G1090)/(MAX('1. Data'!G:G)-MIN('1. Data'!G:G))</f>
        <v>0.7042253521</v>
      </c>
      <c r="H1093" s="61">
        <f>(MAX('1. Data'!H:H)-'1. Data'!H1090)/(MAX('1. Data'!H:H)-MIN('1. Data'!H:H))</f>
        <v>0.8763250883</v>
      </c>
      <c r="I1093" s="61">
        <f>(MAX('1. Data'!I:I)-'1. Data'!I1090)/(MAX('1. Data'!I:I)-MIN('1. Data'!I:I))</f>
        <v>0.4654919236</v>
      </c>
      <c r="J1093" s="61">
        <f>(MAX('1. Data'!J:J)-'1. Data'!J1090)/(MAX('1. Data'!J:J)-MIN('1. Data'!J:J))</f>
        <v>0.7795275591</v>
      </c>
      <c r="K1093" s="61">
        <f>('1. Data'!K1090-MIN('1. Data'!K:K))/(MAX('1. Data'!K:K)-MIN('1. Data'!K:K))</f>
        <v>0.2574850299</v>
      </c>
      <c r="L1093" s="61">
        <f>('1. Data'!L1090-MIN('1. Data'!L:L))/(MAX('1. Data'!L:L)-MIN('1. Data'!L:L))</f>
        <v>0.2307692308</v>
      </c>
      <c r="M1093" s="61">
        <f>('1. Data'!M1090-MIN('1. Data'!M:M))/(MAX('1. Data'!M:M)-MIN('1. Data'!M:M))</f>
        <v>0.8</v>
      </c>
    </row>
    <row r="1094" ht="15.75" customHeight="1">
      <c r="A1094" s="60">
        <v>1090.0</v>
      </c>
      <c r="B1094" s="61">
        <f>('1. Data'!B1091-MIN('1. Data'!B:B))/(MAX('1. Data'!B:B)-MIN('1. Data'!B:B))</f>
        <v>0.6194690265</v>
      </c>
      <c r="C1094" s="61">
        <f>(MAX('1. Data'!C:C)-'1. Data'!C1091)/(MAX('1. Data'!C:C)-MIN('1. Data'!C:C))</f>
        <v>0.801369863</v>
      </c>
      <c r="D1094" s="61">
        <f>('1. Data'!D1091-MIN('1. Data'!D:D))/(MAX('1. Data'!D:D)-MIN('1. Data'!D:D))</f>
        <v>0.54</v>
      </c>
      <c r="E1094" s="61">
        <f>('1. Data'!E1091-MIN('1. Data'!E:E))/(MAX('1. Data'!E:E)-MIN('1. Data'!E:E))</f>
        <v>0.04109589041</v>
      </c>
      <c r="F1094" s="61">
        <f>(MAX('1. Data'!F:F)-'1. Data'!F1091)/(MAX('1. Data'!F:F)-MIN('1. Data'!F:F))</f>
        <v>0.8614357262</v>
      </c>
      <c r="G1094" s="61">
        <f>(MAX('1. Data'!G:G)-'1. Data'!G1091)/(MAX('1. Data'!G:G)-MIN('1. Data'!G:G))</f>
        <v>0.7042253521</v>
      </c>
      <c r="H1094" s="61">
        <f>(MAX('1. Data'!H:H)-'1. Data'!H1091)/(MAX('1. Data'!H:H)-MIN('1. Data'!H:H))</f>
        <v>0.8763250883</v>
      </c>
      <c r="I1094" s="61">
        <f>(MAX('1. Data'!I:I)-'1. Data'!I1091)/(MAX('1. Data'!I:I)-MIN('1. Data'!I:I))</f>
        <v>0.4654919236</v>
      </c>
      <c r="J1094" s="61">
        <f>(MAX('1. Data'!J:J)-'1. Data'!J1091)/(MAX('1. Data'!J:J)-MIN('1. Data'!J:J))</f>
        <v>0.7795275591</v>
      </c>
      <c r="K1094" s="61">
        <f>('1. Data'!K1091-MIN('1. Data'!K:K))/(MAX('1. Data'!K:K)-MIN('1. Data'!K:K))</f>
        <v>0.2574850299</v>
      </c>
      <c r="L1094" s="61">
        <f>('1. Data'!L1091-MIN('1. Data'!L:L))/(MAX('1. Data'!L:L)-MIN('1. Data'!L:L))</f>
        <v>0.2307692308</v>
      </c>
      <c r="M1094" s="61">
        <f>('1. Data'!M1091-MIN('1. Data'!M:M))/(MAX('1. Data'!M:M)-MIN('1. Data'!M:M))</f>
        <v>0.8</v>
      </c>
    </row>
    <row r="1095" ht="15.75" customHeight="1">
      <c r="A1095" s="60">
        <v>1091.0</v>
      </c>
      <c r="B1095" s="61">
        <f>('1. Data'!B1092-MIN('1. Data'!B:B))/(MAX('1. Data'!B:B)-MIN('1. Data'!B:B))</f>
        <v>0.4778761062</v>
      </c>
      <c r="C1095" s="61">
        <f>(MAX('1. Data'!C:C)-'1. Data'!C1092)/(MAX('1. Data'!C:C)-MIN('1. Data'!C:C))</f>
        <v>0.904109589</v>
      </c>
      <c r="D1095" s="61">
        <f>('1. Data'!D1092-MIN('1. Data'!D:D))/(MAX('1. Data'!D:D)-MIN('1. Data'!D:D))</f>
        <v>0.54</v>
      </c>
      <c r="E1095" s="61">
        <f>('1. Data'!E1092-MIN('1. Data'!E:E))/(MAX('1. Data'!E:E)-MIN('1. Data'!E:E))</f>
        <v>0.06849315068</v>
      </c>
      <c r="F1095" s="61">
        <f>(MAX('1. Data'!F:F)-'1. Data'!F1092)/(MAX('1. Data'!F:F)-MIN('1. Data'!F:F))</f>
        <v>0.8814691152</v>
      </c>
      <c r="G1095" s="61">
        <f>(MAX('1. Data'!G:G)-'1. Data'!G1092)/(MAX('1. Data'!G:G)-MIN('1. Data'!G:G))</f>
        <v>0.4225352113</v>
      </c>
      <c r="H1095" s="61">
        <f>(MAX('1. Data'!H:H)-'1. Data'!H1092)/(MAX('1. Data'!H:H)-MIN('1. Data'!H:H))</f>
        <v>0.7597173145</v>
      </c>
      <c r="I1095" s="61">
        <f>(MAX('1. Data'!I:I)-'1. Data'!I1092)/(MAX('1. Data'!I:I)-MIN('1. Data'!I:I))</f>
        <v>0.6740088106</v>
      </c>
      <c r="J1095" s="61">
        <f>(MAX('1. Data'!J:J)-'1. Data'!J1092)/(MAX('1. Data'!J:J)-MIN('1. Data'!J:J))</f>
        <v>0.811023622</v>
      </c>
      <c r="K1095" s="61">
        <f>('1. Data'!K1092-MIN('1. Data'!K:K))/(MAX('1. Data'!K:K)-MIN('1. Data'!K:K))</f>
        <v>0.1796407186</v>
      </c>
      <c r="L1095" s="61">
        <f>('1. Data'!L1092-MIN('1. Data'!L:L))/(MAX('1. Data'!L:L)-MIN('1. Data'!L:L))</f>
        <v>0.5230769231</v>
      </c>
      <c r="M1095" s="61">
        <f>('1. Data'!M1092-MIN('1. Data'!M:M))/(MAX('1. Data'!M:M)-MIN('1. Data'!M:M))</f>
        <v>1</v>
      </c>
    </row>
    <row r="1096" ht="15.75" customHeight="1">
      <c r="A1096" s="60">
        <v>1092.0</v>
      </c>
      <c r="B1096" s="61">
        <f>('1. Data'!B1093-MIN('1. Data'!B:B))/(MAX('1. Data'!B:B)-MIN('1. Data'!B:B))</f>
        <v>0.2920353982</v>
      </c>
      <c r="C1096" s="61">
        <f>(MAX('1. Data'!C:C)-'1. Data'!C1093)/(MAX('1. Data'!C:C)-MIN('1. Data'!C:C))</f>
        <v>0.8493150685</v>
      </c>
      <c r="D1096" s="61">
        <f>('1. Data'!D1093-MIN('1. Data'!D:D))/(MAX('1. Data'!D:D)-MIN('1. Data'!D:D))</f>
        <v>0.42</v>
      </c>
      <c r="E1096" s="61">
        <f>('1. Data'!E1093-MIN('1. Data'!E:E))/(MAX('1. Data'!E:E)-MIN('1. Data'!E:E))</f>
        <v>0.07534246575</v>
      </c>
      <c r="F1096" s="61">
        <f>(MAX('1. Data'!F:F)-'1. Data'!F1093)/(MAX('1. Data'!F:F)-MIN('1. Data'!F:F))</f>
        <v>0.8764607679</v>
      </c>
      <c r="G1096" s="61">
        <f>(MAX('1. Data'!G:G)-'1. Data'!G1093)/(MAX('1. Data'!G:G)-MIN('1. Data'!G:G))</f>
        <v>0.9014084507</v>
      </c>
      <c r="H1096" s="61">
        <f>(MAX('1. Data'!H:H)-'1. Data'!H1093)/(MAX('1. Data'!H:H)-MIN('1. Data'!H:H))</f>
        <v>0.9540636042</v>
      </c>
      <c r="I1096" s="61">
        <f>(MAX('1. Data'!I:I)-'1. Data'!I1093)/(MAX('1. Data'!I:I)-MIN('1. Data'!I:I))</f>
        <v>0.6042584435</v>
      </c>
      <c r="J1096" s="61">
        <f>(MAX('1. Data'!J:J)-'1. Data'!J1093)/(MAX('1. Data'!J:J)-MIN('1. Data'!J:J))</f>
        <v>0.5196850394</v>
      </c>
      <c r="K1096" s="61">
        <f>('1. Data'!K1093-MIN('1. Data'!K:K))/(MAX('1. Data'!K:K)-MIN('1. Data'!K:K))</f>
        <v>0.1616766467</v>
      </c>
      <c r="L1096" s="61">
        <f>('1. Data'!L1093-MIN('1. Data'!L:L))/(MAX('1. Data'!L:L)-MIN('1. Data'!L:L))</f>
        <v>0.4615384615</v>
      </c>
      <c r="M1096" s="61">
        <f>('1. Data'!M1093-MIN('1. Data'!M:M))/(MAX('1. Data'!M:M)-MIN('1. Data'!M:M))</f>
        <v>0.6</v>
      </c>
    </row>
    <row r="1097" ht="15.75" customHeight="1">
      <c r="A1097" s="60">
        <v>1093.0</v>
      </c>
      <c r="B1097" s="61">
        <f>('1. Data'!B1094-MIN('1. Data'!B:B))/(MAX('1. Data'!B:B)-MIN('1. Data'!B:B))</f>
        <v>0.2123893805</v>
      </c>
      <c r="C1097" s="61">
        <f>(MAX('1. Data'!C:C)-'1. Data'!C1094)/(MAX('1. Data'!C:C)-MIN('1. Data'!C:C))</f>
        <v>0.7123287671</v>
      </c>
      <c r="D1097" s="61">
        <f>('1. Data'!D1094-MIN('1. Data'!D:D))/(MAX('1. Data'!D:D)-MIN('1. Data'!D:D))</f>
        <v>0.09</v>
      </c>
      <c r="E1097" s="61">
        <f>('1. Data'!E1094-MIN('1. Data'!E:E))/(MAX('1. Data'!E:E)-MIN('1. Data'!E:E))</f>
        <v>0.07534246575</v>
      </c>
      <c r="F1097" s="61">
        <f>(MAX('1. Data'!F:F)-'1. Data'!F1094)/(MAX('1. Data'!F:F)-MIN('1. Data'!F:F))</f>
        <v>0.8848080134</v>
      </c>
      <c r="G1097" s="61">
        <f>(MAX('1. Data'!G:G)-'1. Data'!G1094)/(MAX('1. Data'!G:G)-MIN('1. Data'!G:G))</f>
        <v>0.8732394366</v>
      </c>
      <c r="H1097" s="61">
        <f>(MAX('1. Data'!H:H)-'1. Data'!H1094)/(MAX('1. Data'!H:H)-MIN('1. Data'!H:H))</f>
        <v>0.964664311</v>
      </c>
      <c r="I1097" s="61">
        <f>(MAX('1. Data'!I:I)-'1. Data'!I1094)/(MAX('1. Data'!I:I)-MIN('1. Data'!I:I))</f>
        <v>0.6534508076</v>
      </c>
      <c r="J1097" s="61">
        <f>(MAX('1. Data'!J:J)-'1. Data'!J1094)/(MAX('1. Data'!J:J)-MIN('1. Data'!J:J))</f>
        <v>0.4566929134</v>
      </c>
      <c r="K1097" s="61">
        <f>('1. Data'!K1094-MIN('1. Data'!K:K))/(MAX('1. Data'!K:K)-MIN('1. Data'!K:K))</f>
        <v>0.1556886228</v>
      </c>
      <c r="L1097" s="61">
        <f>('1. Data'!L1094-MIN('1. Data'!L:L))/(MAX('1. Data'!L:L)-MIN('1. Data'!L:L))</f>
        <v>0.4769230769</v>
      </c>
      <c r="M1097" s="61">
        <f>('1. Data'!M1094-MIN('1. Data'!M:M))/(MAX('1. Data'!M:M)-MIN('1. Data'!M:M))</f>
        <v>0.6</v>
      </c>
    </row>
    <row r="1098" ht="15.75" customHeight="1">
      <c r="A1098" s="60">
        <v>1094.0</v>
      </c>
      <c r="B1098" s="61">
        <f>('1. Data'!B1095-MIN('1. Data'!B:B))/(MAX('1. Data'!B:B)-MIN('1. Data'!B:B))</f>
        <v>0.407079646</v>
      </c>
      <c r="C1098" s="61">
        <f>(MAX('1. Data'!C:C)-'1. Data'!C1095)/(MAX('1. Data'!C:C)-MIN('1. Data'!C:C))</f>
        <v>0.8698630137</v>
      </c>
      <c r="D1098" s="61">
        <f>('1. Data'!D1095-MIN('1. Data'!D:D))/(MAX('1. Data'!D:D)-MIN('1. Data'!D:D))</f>
        <v>0.36</v>
      </c>
      <c r="E1098" s="61">
        <f>('1. Data'!E1095-MIN('1. Data'!E:E))/(MAX('1. Data'!E:E)-MIN('1. Data'!E:E))</f>
        <v>0.08904109589</v>
      </c>
      <c r="F1098" s="61">
        <f>(MAX('1. Data'!F:F)-'1. Data'!F1095)/(MAX('1. Data'!F:F)-MIN('1. Data'!F:F))</f>
        <v>0.8881469115</v>
      </c>
      <c r="G1098" s="61">
        <f>(MAX('1. Data'!G:G)-'1. Data'!G1095)/(MAX('1. Data'!G:G)-MIN('1. Data'!G:G))</f>
        <v>0.8591549296</v>
      </c>
      <c r="H1098" s="61">
        <f>(MAX('1. Data'!H:H)-'1. Data'!H1095)/(MAX('1. Data'!H:H)-MIN('1. Data'!H:H))</f>
        <v>0.9116607774</v>
      </c>
      <c r="I1098" s="61">
        <f>(MAX('1. Data'!I:I)-'1. Data'!I1095)/(MAX('1. Data'!I:I)-MIN('1. Data'!I:I))</f>
        <v>0.5535976505</v>
      </c>
      <c r="J1098" s="61">
        <f>(MAX('1. Data'!J:J)-'1. Data'!J1095)/(MAX('1. Data'!J:J)-MIN('1. Data'!J:J))</f>
        <v>0.5354330709</v>
      </c>
      <c r="K1098" s="61">
        <f>('1. Data'!K1095-MIN('1. Data'!K:K))/(MAX('1. Data'!K:K)-MIN('1. Data'!K:K))</f>
        <v>0.3173652695</v>
      </c>
      <c r="L1098" s="61">
        <f>('1. Data'!L1095-MIN('1. Data'!L:L))/(MAX('1. Data'!L:L)-MIN('1. Data'!L:L))</f>
        <v>0.5538461538</v>
      </c>
      <c r="M1098" s="61">
        <f>('1. Data'!M1095-MIN('1. Data'!M:M))/(MAX('1. Data'!M:M)-MIN('1. Data'!M:M))</f>
        <v>0.8</v>
      </c>
    </row>
    <row r="1099" ht="15.75" customHeight="1">
      <c r="A1099" s="60">
        <v>1095.0</v>
      </c>
      <c r="B1099" s="61">
        <f>('1. Data'!B1096-MIN('1. Data'!B:B))/(MAX('1. Data'!B:B)-MIN('1. Data'!B:B))</f>
        <v>0.1769911504</v>
      </c>
      <c r="C1099" s="61">
        <f>(MAX('1. Data'!C:C)-'1. Data'!C1096)/(MAX('1. Data'!C:C)-MIN('1. Data'!C:C))</f>
        <v>0.5856164384</v>
      </c>
      <c r="D1099" s="61">
        <f>('1. Data'!D1096-MIN('1. Data'!D:D))/(MAX('1. Data'!D:D)-MIN('1. Data'!D:D))</f>
        <v>0.09</v>
      </c>
      <c r="E1099" s="61">
        <f>('1. Data'!E1096-MIN('1. Data'!E:E))/(MAX('1. Data'!E:E)-MIN('1. Data'!E:E))</f>
        <v>0.3150684932</v>
      </c>
      <c r="F1099" s="61">
        <f>(MAX('1. Data'!F:F)-'1. Data'!F1096)/(MAX('1. Data'!F:F)-MIN('1. Data'!F:F))</f>
        <v>0.8247078464</v>
      </c>
      <c r="G1099" s="61">
        <f>(MAX('1. Data'!G:G)-'1. Data'!G1096)/(MAX('1. Data'!G:G)-MIN('1. Data'!G:G))</f>
        <v>0.8873239437</v>
      </c>
      <c r="H1099" s="61">
        <f>(MAX('1. Data'!H:H)-'1. Data'!H1096)/(MAX('1. Data'!H:H)-MIN('1. Data'!H:H))</f>
        <v>0.961130742</v>
      </c>
      <c r="I1099" s="61">
        <f>(MAX('1. Data'!I:I)-'1. Data'!I1096)/(MAX('1. Data'!I:I)-MIN('1. Data'!I:I))</f>
        <v>0.5242290749</v>
      </c>
      <c r="J1099" s="61">
        <f>(MAX('1. Data'!J:J)-'1. Data'!J1096)/(MAX('1. Data'!J:J)-MIN('1. Data'!J:J))</f>
        <v>0.5196850394</v>
      </c>
      <c r="K1099" s="61">
        <f>('1. Data'!K1096-MIN('1. Data'!K:K))/(MAX('1. Data'!K:K)-MIN('1. Data'!K:K))</f>
        <v>0.09580838323</v>
      </c>
      <c r="L1099" s="61">
        <f>('1. Data'!L1096-MIN('1. Data'!L:L))/(MAX('1. Data'!L:L)-MIN('1. Data'!L:L))</f>
        <v>0.3692307692</v>
      </c>
      <c r="M1099" s="61">
        <f>('1. Data'!M1096-MIN('1. Data'!M:M))/(MAX('1. Data'!M:M)-MIN('1. Data'!M:M))</f>
        <v>0.6</v>
      </c>
    </row>
    <row r="1100" ht="15.75" customHeight="1">
      <c r="A1100" s="60">
        <v>1096.0</v>
      </c>
      <c r="B1100" s="61">
        <f>('1. Data'!B1097-MIN('1. Data'!B:B))/(MAX('1. Data'!B:B)-MIN('1. Data'!B:B))</f>
        <v>0.4247787611</v>
      </c>
      <c r="C1100" s="61">
        <f>(MAX('1. Data'!C:C)-'1. Data'!C1097)/(MAX('1. Data'!C:C)-MIN('1. Data'!C:C))</f>
        <v>0.8082191781</v>
      </c>
      <c r="D1100" s="61">
        <f>('1. Data'!D1097-MIN('1. Data'!D:D))/(MAX('1. Data'!D:D)-MIN('1. Data'!D:D))</f>
        <v>0.47</v>
      </c>
      <c r="E1100" s="61">
        <f>('1. Data'!E1097-MIN('1. Data'!E:E))/(MAX('1. Data'!E:E)-MIN('1. Data'!E:E))</f>
        <v>0.1095890411</v>
      </c>
      <c r="F1100" s="61">
        <f>(MAX('1. Data'!F:F)-'1. Data'!F1097)/(MAX('1. Data'!F:F)-MIN('1. Data'!F:F))</f>
        <v>0.8747913189</v>
      </c>
      <c r="G1100" s="61">
        <f>(MAX('1. Data'!G:G)-'1. Data'!G1097)/(MAX('1. Data'!G:G)-MIN('1. Data'!G:G))</f>
        <v>0.9295774648</v>
      </c>
      <c r="H1100" s="61">
        <f>(MAX('1. Data'!H:H)-'1. Data'!H1097)/(MAX('1. Data'!H:H)-MIN('1. Data'!H:H))</f>
        <v>0.9505300353</v>
      </c>
      <c r="I1100" s="61">
        <f>(MAX('1. Data'!I:I)-'1. Data'!I1097)/(MAX('1. Data'!I:I)-MIN('1. Data'!I:I))</f>
        <v>0.4383259912</v>
      </c>
      <c r="J1100" s="61">
        <f>(MAX('1. Data'!J:J)-'1. Data'!J1097)/(MAX('1. Data'!J:J)-MIN('1. Data'!J:J))</f>
        <v>0.6771653543</v>
      </c>
      <c r="K1100" s="61">
        <f>('1. Data'!K1097-MIN('1. Data'!K:K))/(MAX('1. Data'!K:K)-MIN('1. Data'!K:K))</f>
        <v>0.1017964072</v>
      </c>
      <c r="L1100" s="61">
        <f>('1. Data'!L1097-MIN('1. Data'!L:L))/(MAX('1. Data'!L:L)-MIN('1. Data'!L:L))</f>
        <v>0.3230769231</v>
      </c>
      <c r="M1100" s="61">
        <f>('1. Data'!M1097-MIN('1. Data'!M:M))/(MAX('1. Data'!M:M)-MIN('1. Data'!M:M))</f>
        <v>0.4</v>
      </c>
    </row>
    <row r="1101" ht="15.75" customHeight="1">
      <c r="A1101" s="60">
        <v>1097.0</v>
      </c>
      <c r="B1101" s="61">
        <f>('1. Data'!B1098-MIN('1. Data'!B:B))/(MAX('1. Data'!B:B)-MIN('1. Data'!B:B))</f>
        <v>0.1769911504</v>
      </c>
      <c r="C1101" s="61">
        <f>(MAX('1. Data'!C:C)-'1. Data'!C1098)/(MAX('1. Data'!C:C)-MIN('1. Data'!C:C))</f>
        <v>0.5856164384</v>
      </c>
      <c r="D1101" s="61">
        <f>('1. Data'!D1098-MIN('1. Data'!D:D))/(MAX('1. Data'!D:D)-MIN('1. Data'!D:D))</f>
        <v>0.09</v>
      </c>
      <c r="E1101" s="61">
        <f>('1. Data'!E1098-MIN('1. Data'!E:E))/(MAX('1. Data'!E:E)-MIN('1. Data'!E:E))</f>
        <v>0.3150684932</v>
      </c>
      <c r="F1101" s="61">
        <f>(MAX('1. Data'!F:F)-'1. Data'!F1098)/(MAX('1. Data'!F:F)-MIN('1. Data'!F:F))</f>
        <v>0.8247078464</v>
      </c>
      <c r="G1101" s="61">
        <f>(MAX('1. Data'!G:G)-'1. Data'!G1098)/(MAX('1. Data'!G:G)-MIN('1. Data'!G:G))</f>
        <v>0.8873239437</v>
      </c>
      <c r="H1101" s="61">
        <f>(MAX('1. Data'!H:H)-'1. Data'!H1098)/(MAX('1. Data'!H:H)-MIN('1. Data'!H:H))</f>
        <v>0.961130742</v>
      </c>
      <c r="I1101" s="61">
        <f>(MAX('1. Data'!I:I)-'1. Data'!I1098)/(MAX('1. Data'!I:I)-MIN('1. Data'!I:I))</f>
        <v>0.5242290749</v>
      </c>
      <c r="J1101" s="61">
        <f>(MAX('1. Data'!J:J)-'1. Data'!J1098)/(MAX('1. Data'!J:J)-MIN('1. Data'!J:J))</f>
        <v>0.5196850394</v>
      </c>
      <c r="K1101" s="61">
        <f>('1. Data'!K1098-MIN('1. Data'!K:K))/(MAX('1. Data'!K:K)-MIN('1. Data'!K:K))</f>
        <v>0.09580838323</v>
      </c>
      <c r="L1101" s="61">
        <f>('1. Data'!L1098-MIN('1. Data'!L:L))/(MAX('1. Data'!L:L)-MIN('1. Data'!L:L))</f>
        <v>0.3692307692</v>
      </c>
      <c r="M1101" s="61">
        <f>('1. Data'!M1098-MIN('1. Data'!M:M))/(MAX('1. Data'!M:M)-MIN('1. Data'!M:M))</f>
        <v>0.6</v>
      </c>
    </row>
    <row r="1102" ht="15.75" customHeight="1">
      <c r="A1102" s="60">
        <v>1098.0</v>
      </c>
      <c r="B1102" s="61">
        <f>('1. Data'!B1099-MIN('1. Data'!B:B))/(MAX('1. Data'!B:B)-MIN('1. Data'!B:B))</f>
        <v>0.3539823009</v>
      </c>
      <c r="C1102" s="61">
        <f>(MAX('1. Data'!C:C)-'1. Data'!C1099)/(MAX('1. Data'!C:C)-MIN('1. Data'!C:C))</f>
        <v>0.7260273973</v>
      </c>
      <c r="D1102" s="61">
        <f>('1. Data'!D1099-MIN('1. Data'!D:D))/(MAX('1. Data'!D:D)-MIN('1. Data'!D:D))</f>
        <v>0.38</v>
      </c>
      <c r="E1102" s="61">
        <f>('1. Data'!E1099-MIN('1. Data'!E:E))/(MAX('1. Data'!E:E)-MIN('1. Data'!E:E))</f>
        <v>0.04109589041</v>
      </c>
      <c r="F1102" s="61">
        <f>(MAX('1. Data'!F:F)-'1. Data'!F1099)/(MAX('1. Data'!F:F)-MIN('1. Data'!F:F))</f>
        <v>0.8597662771</v>
      </c>
      <c r="G1102" s="61">
        <f>(MAX('1. Data'!G:G)-'1. Data'!G1099)/(MAX('1. Data'!G:G)-MIN('1. Data'!G:G))</f>
        <v>0.9436619718</v>
      </c>
      <c r="H1102" s="61">
        <f>(MAX('1. Data'!H:H)-'1. Data'!H1099)/(MAX('1. Data'!H:H)-MIN('1. Data'!H:H))</f>
        <v>0.9575971731</v>
      </c>
      <c r="I1102" s="61">
        <f>(MAX('1. Data'!I:I)-'1. Data'!I1099)/(MAX('1. Data'!I:I)-MIN('1. Data'!I:I))</f>
        <v>0.5161527166</v>
      </c>
      <c r="J1102" s="61">
        <f>(MAX('1. Data'!J:J)-'1. Data'!J1099)/(MAX('1. Data'!J:J)-MIN('1. Data'!J:J))</f>
        <v>0.6377952756</v>
      </c>
      <c r="K1102" s="61">
        <f>('1. Data'!K1099-MIN('1. Data'!K:K))/(MAX('1. Data'!K:K)-MIN('1. Data'!K:K))</f>
        <v>0.1137724551</v>
      </c>
      <c r="L1102" s="61">
        <f>('1. Data'!L1099-MIN('1. Data'!L:L))/(MAX('1. Data'!L:L)-MIN('1. Data'!L:L))</f>
        <v>0.1538461538</v>
      </c>
      <c r="M1102" s="61">
        <f>('1. Data'!M1099-MIN('1. Data'!M:M))/(MAX('1. Data'!M:M)-MIN('1. Data'!M:M))</f>
        <v>0.4</v>
      </c>
    </row>
    <row r="1103" ht="15.75" customHeight="1">
      <c r="A1103" s="60">
        <v>1099.0</v>
      </c>
      <c r="B1103" s="61">
        <f>('1. Data'!B1100-MIN('1. Data'!B:B))/(MAX('1. Data'!B:B)-MIN('1. Data'!B:B))</f>
        <v>0.3008849558</v>
      </c>
      <c r="C1103" s="61">
        <f>(MAX('1. Data'!C:C)-'1. Data'!C1100)/(MAX('1. Data'!C:C)-MIN('1. Data'!C:C))</f>
        <v>0.8698630137</v>
      </c>
      <c r="D1103" s="61">
        <f>('1. Data'!D1100-MIN('1. Data'!D:D))/(MAX('1. Data'!D:D)-MIN('1. Data'!D:D))</f>
        <v>0.45</v>
      </c>
      <c r="E1103" s="61">
        <f>('1. Data'!E1100-MIN('1. Data'!E:E))/(MAX('1. Data'!E:E)-MIN('1. Data'!E:E))</f>
        <v>0.08219178082</v>
      </c>
      <c r="F1103" s="61">
        <f>(MAX('1. Data'!F:F)-'1. Data'!F1100)/(MAX('1. Data'!F:F)-MIN('1. Data'!F:F))</f>
        <v>0.6594323873</v>
      </c>
      <c r="G1103" s="61">
        <f>(MAX('1. Data'!G:G)-'1. Data'!G1100)/(MAX('1. Data'!G:G)-MIN('1. Data'!G:G))</f>
        <v>0.9436619718</v>
      </c>
      <c r="H1103" s="61">
        <f>(MAX('1. Data'!H:H)-'1. Data'!H1100)/(MAX('1. Data'!H:H)-MIN('1. Data'!H:H))</f>
        <v>0.964664311</v>
      </c>
      <c r="I1103" s="61">
        <f>(MAX('1. Data'!I:I)-'1. Data'!I1100)/(MAX('1. Data'!I:I)-MIN('1. Data'!I:I))</f>
        <v>0.7422907489</v>
      </c>
      <c r="J1103" s="61">
        <f>(MAX('1. Data'!J:J)-'1. Data'!J1100)/(MAX('1. Data'!J:J)-MIN('1. Data'!J:J))</f>
        <v>0.6771653543</v>
      </c>
      <c r="K1103" s="61">
        <f>('1. Data'!K1100-MIN('1. Data'!K:K))/(MAX('1. Data'!K:K)-MIN('1. Data'!K:K))</f>
        <v>0.2874251497</v>
      </c>
      <c r="L1103" s="61">
        <f>('1. Data'!L1100-MIN('1. Data'!L:L))/(MAX('1. Data'!L:L)-MIN('1. Data'!L:L))</f>
        <v>0.6307692308</v>
      </c>
      <c r="M1103" s="61">
        <f>('1. Data'!M1100-MIN('1. Data'!M:M))/(MAX('1. Data'!M:M)-MIN('1. Data'!M:M))</f>
        <v>0.8</v>
      </c>
    </row>
    <row r="1104" ht="15.75" customHeight="1">
      <c r="A1104" s="60">
        <v>1100.0</v>
      </c>
      <c r="B1104" s="61">
        <f>('1. Data'!B1101-MIN('1. Data'!B:B))/(MAX('1. Data'!B:B)-MIN('1. Data'!B:B))</f>
        <v>0.3539823009</v>
      </c>
      <c r="C1104" s="61">
        <f>(MAX('1. Data'!C:C)-'1. Data'!C1101)/(MAX('1. Data'!C:C)-MIN('1. Data'!C:C))</f>
        <v>0.7260273973</v>
      </c>
      <c r="D1104" s="61">
        <f>('1. Data'!D1101-MIN('1. Data'!D:D))/(MAX('1. Data'!D:D)-MIN('1. Data'!D:D))</f>
        <v>0.38</v>
      </c>
      <c r="E1104" s="61">
        <f>('1. Data'!E1101-MIN('1. Data'!E:E))/(MAX('1. Data'!E:E)-MIN('1. Data'!E:E))</f>
        <v>0.04109589041</v>
      </c>
      <c r="F1104" s="61">
        <f>(MAX('1. Data'!F:F)-'1. Data'!F1101)/(MAX('1. Data'!F:F)-MIN('1. Data'!F:F))</f>
        <v>0.8597662771</v>
      </c>
      <c r="G1104" s="61">
        <f>(MAX('1. Data'!G:G)-'1. Data'!G1101)/(MAX('1. Data'!G:G)-MIN('1. Data'!G:G))</f>
        <v>0.9436619718</v>
      </c>
      <c r="H1104" s="61">
        <f>(MAX('1. Data'!H:H)-'1. Data'!H1101)/(MAX('1. Data'!H:H)-MIN('1. Data'!H:H))</f>
        <v>0.9575971731</v>
      </c>
      <c r="I1104" s="61">
        <f>(MAX('1. Data'!I:I)-'1. Data'!I1101)/(MAX('1. Data'!I:I)-MIN('1. Data'!I:I))</f>
        <v>0.5161527166</v>
      </c>
      <c r="J1104" s="61">
        <f>(MAX('1. Data'!J:J)-'1. Data'!J1101)/(MAX('1. Data'!J:J)-MIN('1. Data'!J:J))</f>
        <v>0.6377952756</v>
      </c>
      <c r="K1104" s="61">
        <f>('1. Data'!K1101-MIN('1. Data'!K:K))/(MAX('1. Data'!K:K)-MIN('1. Data'!K:K))</f>
        <v>0.1137724551</v>
      </c>
      <c r="L1104" s="61">
        <f>('1. Data'!L1101-MIN('1. Data'!L:L))/(MAX('1. Data'!L:L)-MIN('1. Data'!L:L))</f>
        <v>0.1538461538</v>
      </c>
      <c r="M1104" s="61">
        <f>('1. Data'!M1101-MIN('1. Data'!M:M))/(MAX('1. Data'!M:M)-MIN('1. Data'!M:M))</f>
        <v>0.4</v>
      </c>
    </row>
    <row r="1105" ht="15.75" customHeight="1">
      <c r="A1105" s="60">
        <v>1101.0</v>
      </c>
      <c r="B1105" s="61">
        <f>('1. Data'!B1102-MIN('1. Data'!B:B))/(MAX('1. Data'!B:B)-MIN('1. Data'!B:B))</f>
        <v>0.3362831858</v>
      </c>
      <c r="C1105" s="61">
        <f>(MAX('1. Data'!C:C)-'1. Data'!C1102)/(MAX('1. Data'!C:C)-MIN('1. Data'!C:C))</f>
        <v>0.8493150685</v>
      </c>
      <c r="D1105" s="61">
        <f>('1. Data'!D1102-MIN('1. Data'!D:D))/(MAX('1. Data'!D:D)-MIN('1. Data'!D:D))</f>
        <v>0.42</v>
      </c>
      <c r="E1105" s="61">
        <f>('1. Data'!E1102-MIN('1. Data'!E:E))/(MAX('1. Data'!E:E)-MIN('1. Data'!E:E))</f>
        <v>0.08219178082</v>
      </c>
      <c r="F1105" s="61">
        <f>(MAX('1. Data'!F:F)-'1. Data'!F1102)/(MAX('1. Data'!F:F)-MIN('1. Data'!F:F))</f>
        <v>0.8998330551</v>
      </c>
      <c r="G1105" s="61">
        <f>(MAX('1. Data'!G:G)-'1. Data'!G1102)/(MAX('1. Data'!G:G)-MIN('1. Data'!G:G))</f>
        <v>0.6901408451</v>
      </c>
      <c r="H1105" s="61">
        <f>(MAX('1. Data'!H:H)-'1. Data'!H1102)/(MAX('1. Data'!H:H)-MIN('1. Data'!H:H))</f>
        <v>0.8939929329</v>
      </c>
      <c r="I1105" s="61">
        <f>(MAX('1. Data'!I:I)-'1. Data'!I1102)/(MAX('1. Data'!I:I)-MIN('1. Data'!I:I))</f>
        <v>0.7173274596</v>
      </c>
      <c r="J1105" s="61">
        <f>(MAX('1. Data'!J:J)-'1. Data'!J1102)/(MAX('1. Data'!J:J)-MIN('1. Data'!J:J))</f>
        <v>0.7086614173</v>
      </c>
      <c r="K1105" s="61">
        <f>('1. Data'!K1102-MIN('1. Data'!K:K))/(MAX('1. Data'!K:K)-MIN('1. Data'!K:K))</f>
        <v>0.2694610778</v>
      </c>
      <c r="L1105" s="61">
        <f>('1. Data'!L1102-MIN('1. Data'!L:L))/(MAX('1. Data'!L:L)-MIN('1. Data'!L:L))</f>
        <v>0.6153846154</v>
      </c>
      <c r="M1105" s="61">
        <f>('1. Data'!M1102-MIN('1. Data'!M:M))/(MAX('1. Data'!M:M)-MIN('1. Data'!M:M))</f>
        <v>0.6</v>
      </c>
    </row>
    <row r="1106" ht="15.75" customHeight="1">
      <c r="A1106" s="60">
        <v>1102.0</v>
      </c>
      <c r="B1106" s="61">
        <f>('1. Data'!B1103-MIN('1. Data'!B:B))/(MAX('1. Data'!B:B)-MIN('1. Data'!B:B))</f>
        <v>0.2477876106</v>
      </c>
      <c r="C1106" s="61">
        <f>(MAX('1. Data'!C:C)-'1. Data'!C1103)/(MAX('1. Data'!C:C)-MIN('1. Data'!C:C))</f>
        <v>0.7465753425</v>
      </c>
      <c r="D1106" s="61">
        <f>('1. Data'!D1103-MIN('1. Data'!D:D))/(MAX('1. Data'!D:D)-MIN('1. Data'!D:D))</f>
        <v>0.27</v>
      </c>
      <c r="E1106" s="61">
        <f>('1. Data'!E1103-MIN('1. Data'!E:E))/(MAX('1. Data'!E:E)-MIN('1. Data'!E:E))</f>
        <v>0.08219178082</v>
      </c>
      <c r="F1106" s="61">
        <f>(MAX('1. Data'!F:F)-'1. Data'!F1103)/(MAX('1. Data'!F:F)-MIN('1. Data'!F:F))</f>
        <v>0.9015025042</v>
      </c>
      <c r="G1106" s="61">
        <f>(MAX('1. Data'!G:G)-'1. Data'!G1103)/(MAX('1. Data'!G:G)-MIN('1. Data'!G:G))</f>
        <v>0.8169014085</v>
      </c>
      <c r="H1106" s="61">
        <f>(MAX('1. Data'!H:H)-'1. Data'!H1103)/(MAX('1. Data'!H:H)-MIN('1. Data'!H:H))</f>
        <v>0.9328621908</v>
      </c>
      <c r="I1106" s="61">
        <f>(MAX('1. Data'!I:I)-'1. Data'!I1103)/(MAX('1. Data'!I:I)-MIN('1. Data'!I:I))</f>
        <v>0.7202643172</v>
      </c>
      <c r="J1106" s="61">
        <f>(MAX('1. Data'!J:J)-'1. Data'!J1103)/(MAX('1. Data'!J:J)-MIN('1. Data'!J:J))</f>
        <v>0.5196850394</v>
      </c>
      <c r="K1106" s="61">
        <f>('1. Data'!K1103-MIN('1. Data'!K:K))/(MAX('1. Data'!K:K)-MIN('1. Data'!K:K))</f>
        <v>0.1796407186</v>
      </c>
      <c r="L1106" s="61">
        <f>('1. Data'!L1103-MIN('1. Data'!L:L))/(MAX('1. Data'!L:L)-MIN('1. Data'!L:L))</f>
        <v>0.5538461538</v>
      </c>
      <c r="M1106" s="61">
        <f>('1. Data'!M1103-MIN('1. Data'!M:M))/(MAX('1. Data'!M:M)-MIN('1. Data'!M:M))</f>
        <v>0.6</v>
      </c>
    </row>
    <row r="1107" ht="15.75" customHeight="1">
      <c r="A1107" s="60">
        <v>1103.0</v>
      </c>
      <c r="B1107" s="61">
        <f>('1. Data'!B1104-MIN('1. Data'!B:B))/(MAX('1. Data'!B:B)-MIN('1. Data'!B:B))</f>
        <v>0.1327433628</v>
      </c>
      <c r="C1107" s="61">
        <f>(MAX('1. Data'!C:C)-'1. Data'!C1104)/(MAX('1. Data'!C:C)-MIN('1. Data'!C:C))</f>
        <v>0.7534246575</v>
      </c>
      <c r="D1107" s="61">
        <f>('1. Data'!D1104-MIN('1. Data'!D:D))/(MAX('1. Data'!D:D)-MIN('1. Data'!D:D))</f>
        <v>0.09</v>
      </c>
      <c r="E1107" s="61">
        <f>('1. Data'!E1104-MIN('1. Data'!E:E))/(MAX('1. Data'!E:E)-MIN('1. Data'!E:E))</f>
        <v>0.05479452055</v>
      </c>
      <c r="F1107" s="61">
        <f>(MAX('1. Data'!F:F)-'1. Data'!F1104)/(MAX('1. Data'!F:F)-MIN('1. Data'!F:F))</f>
        <v>0.8898163606</v>
      </c>
      <c r="G1107" s="61">
        <f>(MAX('1. Data'!G:G)-'1. Data'!G1104)/(MAX('1. Data'!G:G)-MIN('1. Data'!G:G))</f>
        <v>0.7605633803</v>
      </c>
      <c r="H1107" s="61">
        <f>(MAX('1. Data'!H:H)-'1. Data'!H1104)/(MAX('1. Data'!H:H)-MIN('1. Data'!H:H))</f>
        <v>0.9151943463</v>
      </c>
      <c r="I1107" s="61">
        <f>(MAX('1. Data'!I:I)-'1. Data'!I1104)/(MAX('1. Data'!I:I)-MIN('1. Data'!I:I))</f>
        <v>0.7099853157</v>
      </c>
      <c r="J1107" s="61">
        <f>(MAX('1. Data'!J:J)-'1. Data'!J1104)/(MAX('1. Data'!J:J)-MIN('1. Data'!J:J))</f>
        <v>0.4409448819</v>
      </c>
      <c r="K1107" s="61">
        <f>('1. Data'!K1104-MIN('1. Data'!K:K))/(MAX('1. Data'!K:K)-MIN('1. Data'!K:K))</f>
        <v>0.125748503</v>
      </c>
      <c r="L1107" s="61">
        <f>('1. Data'!L1104-MIN('1. Data'!L:L))/(MAX('1. Data'!L:L)-MIN('1. Data'!L:L))</f>
        <v>0.4307692308</v>
      </c>
      <c r="M1107" s="61">
        <f>('1. Data'!M1104-MIN('1. Data'!M:M))/(MAX('1. Data'!M:M)-MIN('1. Data'!M:M))</f>
        <v>0.6</v>
      </c>
    </row>
    <row r="1108" ht="15.75" customHeight="1">
      <c r="A1108" s="60">
        <v>1104.0</v>
      </c>
      <c r="B1108" s="61">
        <f>('1. Data'!B1105-MIN('1. Data'!B:B))/(MAX('1. Data'!B:B)-MIN('1. Data'!B:B))</f>
        <v>0.2477876106</v>
      </c>
      <c r="C1108" s="61">
        <f>(MAX('1. Data'!C:C)-'1. Data'!C1105)/(MAX('1. Data'!C:C)-MIN('1. Data'!C:C))</f>
        <v>0.7465753425</v>
      </c>
      <c r="D1108" s="61">
        <f>('1. Data'!D1105-MIN('1. Data'!D:D))/(MAX('1. Data'!D:D)-MIN('1. Data'!D:D))</f>
        <v>0.27</v>
      </c>
      <c r="E1108" s="61">
        <f>('1. Data'!E1105-MIN('1. Data'!E:E))/(MAX('1. Data'!E:E)-MIN('1. Data'!E:E))</f>
        <v>0.08219178082</v>
      </c>
      <c r="F1108" s="61">
        <f>(MAX('1. Data'!F:F)-'1. Data'!F1105)/(MAX('1. Data'!F:F)-MIN('1. Data'!F:F))</f>
        <v>0.9015025042</v>
      </c>
      <c r="G1108" s="61">
        <f>(MAX('1. Data'!G:G)-'1. Data'!G1105)/(MAX('1. Data'!G:G)-MIN('1. Data'!G:G))</f>
        <v>0.8169014085</v>
      </c>
      <c r="H1108" s="61">
        <f>(MAX('1. Data'!H:H)-'1. Data'!H1105)/(MAX('1. Data'!H:H)-MIN('1. Data'!H:H))</f>
        <v>0.9328621908</v>
      </c>
      <c r="I1108" s="61">
        <f>(MAX('1. Data'!I:I)-'1. Data'!I1105)/(MAX('1. Data'!I:I)-MIN('1. Data'!I:I))</f>
        <v>0.7202643172</v>
      </c>
      <c r="J1108" s="61">
        <f>(MAX('1. Data'!J:J)-'1. Data'!J1105)/(MAX('1. Data'!J:J)-MIN('1. Data'!J:J))</f>
        <v>0.5196850394</v>
      </c>
      <c r="K1108" s="61">
        <f>('1. Data'!K1105-MIN('1. Data'!K:K))/(MAX('1. Data'!K:K)-MIN('1. Data'!K:K))</f>
        <v>0.1796407186</v>
      </c>
      <c r="L1108" s="61">
        <f>('1. Data'!L1105-MIN('1. Data'!L:L))/(MAX('1. Data'!L:L)-MIN('1. Data'!L:L))</f>
        <v>0.5538461538</v>
      </c>
      <c r="M1108" s="61">
        <f>('1. Data'!M1105-MIN('1. Data'!M:M))/(MAX('1. Data'!M:M)-MIN('1. Data'!M:M))</f>
        <v>0.6</v>
      </c>
    </row>
    <row r="1109" ht="15.75" customHeight="1">
      <c r="A1109" s="60">
        <v>1105.0</v>
      </c>
      <c r="B1109" s="61">
        <f>('1. Data'!B1106-MIN('1. Data'!B:B))/(MAX('1. Data'!B:B)-MIN('1. Data'!B:B))</f>
        <v>0.3008849558</v>
      </c>
      <c r="C1109" s="61">
        <f>(MAX('1. Data'!C:C)-'1. Data'!C1106)/(MAX('1. Data'!C:C)-MIN('1. Data'!C:C))</f>
        <v>0.7534246575</v>
      </c>
      <c r="D1109" s="61">
        <f>('1. Data'!D1106-MIN('1. Data'!D:D))/(MAX('1. Data'!D:D)-MIN('1. Data'!D:D))</f>
        <v>0.34</v>
      </c>
      <c r="E1109" s="61">
        <f>('1. Data'!E1106-MIN('1. Data'!E:E))/(MAX('1. Data'!E:E)-MIN('1. Data'!E:E))</f>
        <v>0.08904109589</v>
      </c>
      <c r="F1109" s="61">
        <f>(MAX('1. Data'!F:F)-'1. Data'!F1106)/(MAX('1. Data'!F:F)-MIN('1. Data'!F:F))</f>
        <v>0.898163606</v>
      </c>
      <c r="G1109" s="61">
        <f>(MAX('1. Data'!G:G)-'1. Data'!G1106)/(MAX('1. Data'!G:G)-MIN('1. Data'!G:G))</f>
        <v>0.7887323944</v>
      </c>
      <c r="H1109" s="61">
        <f>(MAX('1. Data'!H:H)-'1. Data'!H1106)/(MAX('1. Data'!H:H)-MIN('1. Data'!H:H))</f>
        <v>0.9328621908</v>
      </c>
      <c r="I1109" s="61">
        <f>(MAX('1. Data'!I:I)-'1. Data'!I1106)/(MAX('1. Data'!I:I)-MIN('1. Data'!I:I))</f>
        <v>0.7408223201</v>
      </c>
      <c r="J1109" s="61">
        <f>(MAX('1. Data'!J:J)-'1. Data'!J1106)/(MAX('1. Data'!J:J)-MIN('1. Data'!J:J))</f>
        <v>0.5748031496</v>
      </c>
      <c r="K1109" s="61">
        <f>('1. Data'!K1106-MIN('1. Data'!K:K))/(MAX('1. Data'!K:K)-MIN('1. Data'!K:K))</f>
        <v>0.1976047904</v>
      </c>
      <c r="L1109" s="61">
        <f>('1. Data'!L1106-MIN('1. Data'!L:L))/(MAX('1. Data'!L:L)-MIN('1. Data'!L:L))</f>
        <v>0.6153846154</v>
      </c>
      <c r="M1109" s="61">
        <f>('1. Data'!M1106-MIN('1. Data'!M:M))/(MAX('1. Data'!M:M)-MIN('1. Data'!M:M))</f>
        <v>0.6</v>
      </c>
    </row>
    <row r="1110" ht="15.75" customHeight="1">
      <c r="A1110" s="60">
        <v>1106.0</v>
      </c>
      <c r="B1110" s="61">
        <f>('1. Data'!B1107-MIN('1. Data'!B:B))/(MAX('1. Data'!B:B)-MIN('1. Data'!B:B))</f>
        <v>0.1504424779</v>
      </c>
      <c r="C1110" s="61">
        <f>(MAX('1. Data'!C:C)-'1. Data'!C1107)/(MAX('1. Data'!C:C)-MIN('1. Data'!C:C))</f>
        <v>0.6917808219</v>
      </c>
      <c r="D1110" s="61">
        <f>('1. Data'!D1107-MIN('1. Data'!D:D))/(MAX('1. Data'!D:D)-MIN('1. Data'!D:D))</f>
        <v>0.28</v>
      </c>
      <c r="E1110" s="61">
        <f>('1. Data'!E1107-MIN('1. Data'!E:E))/(MAX('1. Data'!E:E)-MIN('1. Data'!E:E))</f>
        <v>0.08219178082</v>
      </c>
      <c r="F1110" s="61">
        <f>(MAX('1. Data'!F:F)-'1. Data'!F1107)/(MAX('1. Data'!F:F)-MIN('1. Data'!F:F))</f>
        <v>0.9398998331</v>
      </c>
      <c r="G1110" s="61">
        <f>(MAX('1. Data'!G:G)-'1. Data'!G1107)/(MAX('1. Data'!G:G)-MIN('1. Data'!G:G))</f>
        <v>0.8309859155</v>
      </c>
      <c r="H1110" s="61">
        <f>(MAX('1. Data'!H:H)-'1. Data'!H1107)/(MAX('1. Data'!H:H)-MIN('1. Data'!H:H))</f>
        <v>0.8480565371</v>
      </c>
      <c r="I1110" s="61">
        <f>(MAX('1. Data'!I:I)-'1. Data'!I1107)/(MAX('1. Data'!I:I)-MIN('1. Data'!I:I))</f>
        <v>0.7305433186</v>
      </c>
      <c r="J1110" s="61">
        <f>(MAX('1. Data'!J:J)-'1. Data'!J1107)/(MAX('1. Data'!J:J)-MIN('1. Data'!J:J))</f>
        <v>0.4724409449</v>
      </c>
      <c r="K1110" s="61">
        <f>('1. Data'!K1107-MIN('1. Data'!K:K))/(MAX('1. Data'!K:K)-MIN('1. Data'!K:K))</f>
        <v>0.1616766467</v>
      </c>
      <c r="L1110" s="61">
        <f>('1. Data'!L1107-MIN('1. Data'!L:L))/(MAX('1. Data'!L:L)-MIN('1. Data'!L:L))</f>
        <v>0.6769230769</v>
      </c>
      <c r="M1110" s="61">
        <f>('1. Data'!M1107-MIN('1. Data'!M:M))/(MAX('1. Data'!M:M)-MIN('1. Data'!M:M))</f>
        <v>0.4</v>
      </c>
    </row>
    <row r="1111" ht="15.75" customHeight="1">
      <c r="A1111" s="60">
        <v>1107.0</v>
      </c>
      <c r="B1111" s="61">
        <f>('1. Data'!B1108-MIN('1. Data'!B:B))/(MAX('1. Data'!B:B)-MIN('1. Data'!B:B))</f>
        <v>0.3185840708</v>
      </c>
      <c r="C1111" s="61">
        <f>(MAX('1. Data'!C:C)-'1. Data'!C1108)/(MAX('1. Data'!C:C)-MIN('1. Data'!C:C))</f>
        <v>0.9246575342</v>
      </c>
      <c r="D1111" s="61">
        <f>('1. Data'!D1108-MIN('1. Data'!D:D))/(MAX('1. Data'!D:D)-MIN('1. Data'!D:D))</f>
        <v>0.42</v>
      </c>
      <c r="E1111" s="61">
        <f>('1. Data'!E1108-MIN('1. Data'!E:E))/(MAX('1. Data'!E:E)-MIN('1. Data'!E:E))</f>
        <v>0.06849315068</v>
      </c>
      <c r="F1111" s="61">
        <f>(MAX('1. Data'!F:F)-'1. Data'!F1108)/(MAX('1. Data'!F:F)-MIN('1. Data'!F:F))</f>
        <v>0.9048414023</v>
      </c>
      <c r="G1111" s="61">
        <f>(MAX('1. Data'!G:G)-'1. Data'!G1108)/(MAX('1. Data'!G:G)-MIN('1. Data'!G:G))</f>
        <v>0.8873239437</v>
      </c>
      <c r="H1111" s="61">
        <f>(MAX('1. Data'!H:H)-'1. Data'!H1108)/(MAX('1. Data'!H:H)-MIN('1. Data'!H:H))</f>
        <v>0.961130742</v>
      </c>
      <c r="I1111" s="61">
        <f>(MAX('1. Data'!I:I)-'1. Data'!I1108)/(MAX('1. Data'!I:I)-MIN('1. Data'!I:I))</f>
        <v>0.7290748899</v>
      </c>
      <c r="J1111" s="61">
        <f>(MAX('1. Data'!J:J)-'1. Data'!J1108)/(MAX('1. Data'!J:J)-MIN('1. Data'!J:J))</f>
        <v>0.6299212598</v>
      </c>
      <c r="K1111" s="61">
        <f>('1. Data'!K1108-MIN('1. Data'!K:K))/(MAX('1. Data'!K:K)-MIN('1. Data'!K:K))</f>
        <v>0.125748503</v>
      </c>
      <c r="L1111" s="61">
        <f>('1. Data'!L1108-MIN('1. Data'!L:L))/(MAX('1. Data'!L:L)-MIN('1. Data'!L:L))</f>
        <v>0.6</v>
      </c>
      <c r="M1111" s="61">
        <f>('1. Data'!M1108-MIN('1. Data'!M:M))/(MAX('1. Data'!M:M)-MIN('1. Data'!M:M))</f>
        <v>0.6</v>
      </c>
    </row>
    <row r="1112" ht="15.75" customHeight="1">
      <c r="A1112" s="60">
        <v>1108.0</v>
      </c>
      <c r="B1112" s="61">
        <f>('1. Data'!B1109-MIN('1. Data'!B:B))/(MAX('1. Data'!B:B)-MIN('1. Data'!B:B))</f>
        <v>0.3982300885</v>
      </c>
      <c r="C1112" s="61">
        <f>(MAX('1. Data'!C:C)-'1. Data'!C1109)/(MAX('1. Data'!C:C)-MIN('1. Data'!C:C))</f>
        <v>0.8767123288</v>
      </c>
      <c r="D1112" s="61">
        <f>('1. Data'!D1109-MIN('1. Data'!D:D))/(MAX('1. Data'!D:D)-MIN('1. Data'!D:D))</f>
        <v>0.41</v>
      </c>
      <c r="E1112" s="61">
        <f>('1. Data'!E1109-MIN('1. Data'!E:E))/(MAX('1. Data'!E:E)-MIN('1. Data'!E:E))</f>
        <v>0.07534246575</v>
      </c>
      <c r="F1112" s="61">
        <f>(MAX('1. Data'!F:F)-'1. Data'!F1109)/(MAX('1. Data'!F:F)-MIN('1. Data'!F:F))</f>
        <v>0.9065108514</v>
      </c>
      <c r="G1112" s="61">
        <f>(MAX('1. Data'!G:G)-'1. Data'!G1109)/(MAX('1. Data'!G:G)-MIN('1. Data'!G:G))</f>
        <v>0.8732394366</v>
      </c>
      <c r="H1112" s="61">
        <f>(MAX('1. Data'!H:H)-'1. Data'!H1109)/(MAX('1. Data'!H:H)-MIN('1. Data'!H:H))</f>
        <v>0.9363957597</v>
      </c>
      <c r="I1112" s="61">
        <f>(MAX('1. Data'!I:I)-'1. Data'!I1109)/(MAX('1. Data'!I:I)-MIN('1. Data'!I:I))</f>
        <v>0.6211453744</v>
      </c>
      <c r="J1112" s="61">
        <f>(MAX('1. Data'!J:J)-'1. Data'!J1109)/(MAX('1. Data'!J:J)-MIN('1. Data'!J:J))</f>
        <v>0.5826771654</v>
      </c>
      <c r="K1112" s="61">
        <f>('1. Data'!K1109-MIN('1. Data'!K:K))/(MAX('1. Data'!K:K)-MIN('1. Data'!K:K))</f>
        <v>0.3113772455</v>
      </c>
      <c r="L1112" s="61">
        <f>('1. Data'!L1109-MIN('1. Data'!L:L))/(MAX('1. Data'!L:L)-MIN('1. Data'!L:L))</f>
        <v>0.5076923077</v>
      </c>
      <c r="M1112" s="61">
        <f>('1. Data'!M1109-MIN('1. Data'!M:M))/(MAX('1. Data'!M:M)-MIN('1. Data'!M:M))</f>
        <v>0.8</v>
      </c>
    </row>
    <row r="1113" ht="15.75" customHeight="1">
      <c r="A1113" s="60">
        <v>1109.0</v>
      </c>
      <c r="B1113" s="61">
        <f>('1. Data'!B1110-MIN('1. Data'!B:B))/(MAX('1. Data'!B:B)-MIN('1. Data'!B:B))</f>
        <v>0.3097345133</v>
      </c>
      <c r="C1113" s="61">
        <f>(MAX('1. Data'!C:C)-'1. Data'!C1110)/(MAX('1. Data'!C:C)-MIN('1. Data'!C:C))</f>
        <v>0.5479452055</v>
      </c>
      <c r="D1113" s="61">
        <f>('1. Data'!D1110-MIN('1. Data'!D:D))/(MAX('1. Data'!D:D)-MIN('1. Data'!D:D))</f>
        <v>0.1</v>
      </c>
      <c r="E1113" s="61">
        <f>('1. Data'!E1110-MIN('1. Data'!E:E))/(MAX('1. Data'!E:E)-MIN('1. Data'!E:E))</f>
        <v>0.1643835616</v>
      </c>
      <c r="F1113" s="61">
        <f>(MAX('1. Data'!F:F)-'1. Data'!F1110)/(MAX('1. Data'!F:F)-MIN('1. Data'!F:F))</f>
        <v>0.8697829716</v>
      </c>
      <c r="G1113" s="61">
        <f>(MAX('1. Data'!G:G)-'1. Data'!G1110)/(MAX('1. Data'!G:G)-MIN('1. Data'!G:G))</f>
        <v>0.9577464789</v>
      </c>
      <c r="H1113" s="61">
        <f>(MAX('1. Data'!H:H)-'1. Data'!H1110)/(MAX('1. Data'!H:H)-MIN('1. Data'!H:H))</f>
        <v>0.9752650177</v>
      </c>
      <c r="I1113" s="61">
        <f>(MAX('1. Data'!I:I)-'1. Data'!I1110)/(MAX('1. Data'!I:I)-MIN('1. Data'!I:I))</f>
        <v>0.3773861968</v>
      </c>
      <c r="J1113" s="61">
        <f>(MAX('1. Data'!J:J)-'1. Data'!J1110)/(MAX('1. Data'!J:J)-MIN('1. Data'!J:J))</f>
        <v>0.5118110236</v>
      </c>
      <c r="K1113" s="61">
        <f>('1. Data'!K1110-MIN('1. Data'!K:K))/(MAX('1. Data'!K:K)-MIN('1. Data'!K:K))</f>
        <v>0.09580838323</v>
      </c>
      <c r="L1113" s="61">
        <f>('1. Data'!L1110-MIN('1. Data'!L:L))/(MAX('1. Data'!L:L)-MIN('1. Data'!L:L))</f>
        <v>0.1692307692</v>
      </c>
      <c r="M1113" s="61">
        <f>('1. Data'!M1110-MIN('1. Data'!M:M))/(MAX('1. Data'!M:M)-MIN('1. Data'!M:M))</f>
        <v>0.4</v>
      </c>
    </row>
    <row r="1114" ht="15.75" customHeight="1">
      <c r="A1114" s="60">
        <v>1110.0</v>
      </c>
      <c r="B1114" s="61">
        <f>('1. Data'!B1111-MIN('1. Data'!B:B))/(MAX('1. Data'!B:B)-MIN('1. Data'!B:B))</f>
        <v>0.5486725664</v>
      </c>
      <c r="C1114" s="61">
        <f>(MAX('1. Data'!C:C)-'1. Data'!C1111)/(MAX('1. Data'!C:C)-MIN('1. Data'!C:C))</f>
        <v>0.7602739726</v>
      </c>
      <c r="D1114" s="61">
        <f>('1. Data'!D1111-MIN('1. Data'!D:D))/(MAX('1. Data'!D:D)-MIN('1. Data'!D:D))</f>
        <v>0.43</v>
      </c>
      <c r="E1114" s="61">
        <f>('1. Data'!E1111-MIN('1. Data'!E:E))/(MAX('1. Data'!E:E)-MIN('1. Data'!E:E))</f>
        <v>0.08219178082</v>
      </c>
      <c r="F1114" s="61">
        <f>(MAX('1. Data'!F:F)-'1. Data'!F1111)/(MAX('1. Data'!F:F)-MIN('1. Data'!F:F))</f>
        <v>0.734557596</v>
      </c>
      <c r="G1114" s="61">
        <f>(MAX('1. Data'!G:G)-'1. Data'!G1111)/(MAX('1. Data'!G:G)-MIN('1. Data'!G:G))</f>
        <v>0.6338028169</v>
      </c>
      <c r="H1114" s="61">
        <f>(MAX('1. Data'!H:H)-'1. Data'!H1111)/(MAX('1. Data'!H:H)-MIN('1. Data'!H:H))</f>
        <v>0.7879858657</v>
      </c>
      <c r="I1114" s="61">
        <f>(MAX('1. Data'!I:I)-'1. Data'!I1111)/(MAX('1. Data'!I:I)-MIN('1. Data'!I:I))</f>
        <v>0.4030837004</v>
      </c>
      <c r="J1114" s="61">
        <f>(MAX('1. Data'!J:J)-'1. Data'!J1111)/(MAX('1. Data'!J:J)-MIN('1. Data'!J:J))</f>
        <v>0.6614173228</v>
      </c>
      <c r="K1114" s="61">
        <f>('1. Data'!K1111-MIN('1. Data'!K:K))/(MAX('1. Data'!K:K)-MIN('1. Data'!K:K))</f>
        <v>0.2574850299</v>
      </c>
      <c r="L1114" s="61">
        <f>('1. Data'!L1111-MIN('1. Data'!L:L))/(MAX('1. Data'!L:L)-MIN('1. Data'!L:L))</f>
        <v>0.3692307692</v>
      </c>
      <c r="M1114" s="61">
        <f>('1. Data'!M1111-MIN('1. Data'!M:M))/(MAX('1. Data'!M:M)-MIN('1. Data'!M:M))</f>
        <v>0.6</v>
      </c>
    </row>
    <row r="1115" ht="15.75" customHeight="1">
      <c r="A1115" s="60">
        <v>1111.0</v>
      </c>
      <c r="B1115" s="61">
        <f>('1. Data'!B1112-MIN('1. Data'!B:B))/(MAX('1. Data'!B:B)-MIN('1. Data'!B:B))</f>
        <v>0.3274336283</v>
      </c>
      <c r="C1115" s="61">
        <f>(MAX('1. Data'!C:C)-'1. Data'!C1112)/(MAX('1. Data'!C:C)-MIN('1. Data'!C:C))</f>
        <v>0.7191780822</v>
      </c>
      <c r="D1115" s="61">
        <f>('1. Data'!D1112-MIN('1. Data'!D:D))/(MAX('1. Data'!D:D)-MIN('1. Data'!D:D))</f>
        <v>0</v>
      </c>
      <c r="E1115" s="61">
        <f>('1. Data'!E1112-MIN('1. Data'!E:E))/(MAX('1. Data'!E:E)-MIN('1. Data'!E:E))</f>
        <v>0.03424657534</v>
      </c>
      <c r="F1115" s="61">
        <f>(MAX('1. Data'!F:F)-'1. Data'!F1112)/(MAX('1. Data'!F:F)-MIN('1. Data'!F:F))</f>
        <v>0.9031719533</v>
      </c>
      <c r="G1115" s="61">
        <f>(MAX('1. Data'!G:G)-'1. Data'!G1112)/(MAX('1. Data'!G:G)-MIN('1. Data'!G:G))</f>
        <v>0.9295774648</v>
      </c>
      <c r="H1115" s="61">
        <f>(MAX('1. Data'!H:H)-'1. Data'!H1112)/(MAX('1. Data'!H:H)-MIN('1. Data'!H:H))</f>
        <v>0.9717314488</v>
      </c>
      <c r="I1115" s="61">
        <f>(MAX('1. Data'!I:I)-'1. Data'!I1112)/(MAX('1. Data'!I:I)-MIN('1. Data'!I:I))</f>
        <v>0.5697503671</v>
      </c>
      <c r="J1115" s="61">
        <f>(MAX('1. Data'!J:J)-'1. Data'!J1112)/(MAX('1. Data'!J:J)-MIN('1. Data'!J:J))</f>
        <v>0.5984251969</v>
      </c>
      <c r="K1115" s="61">
        <f>('1. Data'!K1112-MIN('1. Data'!K:K))/(MAX('1. Data'!K:K)-MIN('1. Data'!K:K))</f>
        <v>0.1856287425</v>
      </c>
      <c r="L1115" s="61">
        <f>('1. Data'!L1112-MIN('1. Data'!L:L))/(MAX('1. Data'!L:L)-MIN('1. Data'!L:L))</f>
        <v>0.2461538462</v>
      </c>
      <c r="M1115" s="61">
        <f>('1. Data'!M1112-MIN('1. Data'!M:M))/(MAX('1. Data'!M:M)-MIN('1. Data'!M:M))</f>
        <v>0.6</v>
      </c>
    </row>
    <row r="1116" ht="15.75" customHeight="1">
      <c r="A1116" s="60">
        <v>1112.0</v>
      </c>
      <c r="B1116" s="61">
        <f>('1. Data'!B1113-MIN('1. Data'!B:B))/(MAX('1. Data'!B:B)-MIN('1. Data'!B:B))</f>
        <v>0.07079646018</v>
      </c>
      <c r="C1116" s="61">
        <f>(MAX('1. Data'!C:C)-'1. Data'!C1113)/(MAX('1. Data'!C:C)-MIN('1. Data'!C:C))</f>
        <v>0.7945205479</v>
      </c>
      <c r="D1116" s="61">
        <f>('1. Data'!D1113-MIN('1. Data'!D:D))/(MAX('1. Data'!D:D)-MIN('1. Data'!D:D))</f>
        <v>0.27</v>
      </c>
      <c r="E1116" s="61">
        <f>('1. Data'!E1113-MIN('1. Data'!E:E))/(MAX('1. Data'!E:E)-MIN('1. Data'!E:E))</f>
        <v>0.07534246575</v>
      </c>
      <c r="F1116" s="61">
        <f>(MAX('1. Data'!F:F)-'1. Data'!F1113)/(MAX('1. Data'!F:F)-MIN('1. Data'!F:F))</f>
        <v>0.8664440735</v>
      </c>
      <c r="G1116" s="61">
        <f>(MAX('1. Data'!G:G)-'1. Data'!G1113)/(MAX('1. Data'!G:G)-MIN('1. Data'!G:G))</f>
        <v>0.6901408451</v>
      </c>
      <c r="H1116" s="61">
        <f>(MAX('1. Data'!H:H)-'1. Data'!H1113)/(MAX('1. Data'!H:H)-MIN('1. Data'!H:H))</f>
        <v>0.8268551237</v>
      </c>
      <c r="I1116" s="61">
        <f>(MAX('1. Data'!I:I)-'1. Data'!I1113)/(MAX('1. Data'!I:I)-MIN('1. Data'!I:I))</f>
        <v>0.6593245228</v>
      </c>
      <c r="J1116" s="61">
        <f>(MAX('1. Data'!J:J)-'1. Data'!J1113)/(MAX('1. Data'!J:J)-MIN('1. Data'!J:J))</f>
        <v>0.1811023622</v>
      </c>
      <c r="K1116" s="61">
        <f>('1. Data'!K1113-MIN('1. Data'!K:K))/(MAX('1. Data'!K:K)-MIN('1. Data'!K:K))</f>
        <v>0.1856287425</v>
      </c>
      <c r="L1116" s="61">
        <f>('1. Data'!L1113-MIN('1. Data'!L:L))/(MAX('1. Data'!L:L)-MIN('1. Data'!L:L))</f>
        <v>0.6</v>
      </c>
      <c r="M1116" s="61">
        <f>('1. Data'!M1113-MIN('1. Data'!M:M))/(MAX('1. Data'!M:M)-MIN('1. Data'!M:M))</f>
        <v>0.8</v>
      </c>
    </row>
    <row r="1117" ht="15.75" customHeight="1">
      <c r="A1117" s="60">
        <v>1113.0</v>
      </c>
      <c r="B1117" s="61">
        <f>('1. Data'!B1114-MIN('1. Data'!B:B))/(MAX('1. Data'!B:B)-MIN('1. Data'!B:B))</f>
        <v>0.2920353982</v>
      </c>
      <c r="C1117" s="61">
        <f>(MAX('1. Data'!C:C)-'1. Data'!C1114)/(MAX('1. Data'!C:C)-MIN('1. Data'!C:C))</f>
        <v>0.8561643836</v>
      </c>
      <c r="D1117" s="61">
        <f>('1. Data'!D1114-MIN('1. Data'!D:D))/(MAX('1. Data'!D:D)-MIN('1. Data'!D:D))</f>
        <v>0.41</v>
      </c>
      <c r="E1117" s="61">
        <f>('1. Data'!E1114-MIN('1. Data'!E:E))/(MAX('1. Data'!E:E)-MIN('1. Data'!E:E))</f>
        <v>0.04109589041</v>
      </c>
      <c r="F1117" s="61">
        <f>(MAX('1. Data'!F:F)-'1. Data'!F1114)/(MAX('1. Data'!F:F)-MIN('1. Data'!F:F))</f>
        <v>0.9265442404</v>
      </c>
      <c r="G1117" s="61">
        <f>(MAX('1. Data'!G:G)-'1. Data'!G1114)/(MAX('1. Data'!G:G)-MIN('1. Data'!G:G))</f>
        <v>0.9295774648</v>
      </c>
      <c r="H1117" s="61">
        <f>(MAX('1. Data'!H:H)-'1. Data'!H1114)/(MAX('1. Data'!H:H)-MIN('1. Data'!H:H))</f>
        <v>0.8975265018</v>
      </c>
      <c r="I1117" s="61">
        <f>(MAX('1. Data'!I:I)-'1. Data'!I1114)/(MAX('1. Data'!I:I)-MIN('1. Data'!I:I))</f>
        <v>0.7143906021</v>
      </c>
      <c r="J1117" s="61">
        <f>(MAX('1. Data'!J:J)-'1. Data'!J1114)/(MAX('1. Data'!J:J)-MIN('1. Data'!J:J))</f>
        <v>0.5669291339</v>
      </c>
      <c r="K1117" s="61">
        <f>('1. Data'!K1114-MIN('1. Data'!K:K))/(MAX('1. Data'!K:K)-MIN('1. Data'!K:K))</f>
        <v>0.2275449102</v>
      </c>
      <c r="L1117" s="61">
        <f>('1. Data'!L1114-MIN('1. Data'!L:L))/(MAX('1. Data'!L:L)-MIN('1. Data'!L:L))</f>
        <v>0.4</v>
      </c>
      <c r="M1117" s="61">
        <f>('1. Data'!M1114-MIN('1. Data'!M:M))/(MAX('1. Data'!M:M)-MIN('1. Data'!M:M))</f>
        <v>0.6</v>
      </c>
    </row>
    <row r="1118" ht="15.75" customHeight="1">
      <c r="A1118" s="60">
        <v>1114.0</v>
      </c>
      <c r="B1118" s="61">
        <f>('1. Data'!B1115-MIN('1. Data'!B:B))/(MAX('1. Data'!B:B)-MIN('1. Data'!B:B))</f>
        <v>0.3805309735</v>
      </c>
      <c r="C1118" s="61">
        <f>(MAX('1. Data'!C:C)-'1. Data'!C1115)/(MAX('1. Data'!C:C)-MIN('1. Data'!C:C))</f>
        <v>0.9178082192</v>
      </c>
      <c r="D1118" s="61">
        <f>('1. Data'!D1115-MIN('1. Data'!D:D))/(MAX('1. Data'!D:D)-MIN('1. Data'!D:D))</f>
        <v>0.39</v>
      </c>
      <c r="E1118" s="61">
        <f>('1. Data'!E1115-MIN('1. Data'!E:E))/(MAX('1. Data'!E:E)-MIN('1. Data'!E:E))</f>
        <v>0.04794520548</v>
      </c>
      <c r="F1118" s="61">
        <f>(MAX('1. Data'!F:F)-'1. Data'!F1115)/(MAX('1. Data'!F:F)-MIN('1. Data'!F:F))</f>
        <v>0.8964941569</v>
      </c>
      <c r="G1118" s="61">
        <f>(MAX('1. Data'!G:G)-'1. Data'!G1115)/(MAX('1. Data'!G:G)-MIN('1. Data'!G:G))</f>
        <v>0.9718309859</v>
      </c>
      <c r="H1118" s="61">
        <f>(MAX('1. Data'!H:H)-'1. Data'!H1115)/(MAX('1. Data'!H:H)-MIN('1. Data'!H:H))</f>
        <v>0.9858657244</v>
      </c>
      <c r="I1118" s="61">
        <f>(MAX('1. Data'!I:I)-'1. Data'!I1115)/(MAX('1. Data'!I:I)-MIN('1. Data'!I:I))</f>
        <v>0.4926578561</v>
      </c>
      <c r="J1118" s="61">
        <f>(MAX('1. Data'!J:J)-'1. Data'!J1115)/(MAX('1. Data'!J:J)-MIN('1. Data'!J:J))</f>
        <v>0.7007874016</v>
      </c>
      <c r="K1118" s="61">
        <f>('1. Data'!K1115-MIN('1. Data'!K:K))/(MAX('1. Data'!K:K)-MIN('1. Data'!K:K))</f>
        <v>0.1556886228</v>
      </c>
      <c r="L1118" s="61">
        <f>('1. Data'!L1115-MIN('1. Data'!L:L))/(MAX('1. Data'!L:L)-MIN('1. Data'!L:L))</f>
        <v>0.1692307692</v>
      </c>
      <c r="M1118" s="61">
        <f>('1. Data'!M1115-MIN('1. Data'!M:M))/(MAX('1. Data'!M:M)-MIN('1. Data'!M:M))</f>
        <v>0.6</v>
      </c>
    </row>
    <row r="1119" ht="15.75" customHeight="1">
      <c r="A1119" s="60">
        <v>1115.0</v>
      </c>
      <c r="B1119" s="61">
        <f>('1. Data'!B1116-MIN('1. Data'!B:B))/(MAX('1. Data'!B:B)-MIN('1. Data'!B:B))</f>
        <v>0.03539823009</v>
      </c>
      <c r="C1119" s="61">
        <f>(MAX('1. Data'!C:C)-'1. Data'!C1116)/(MAX('1. Data'!C:C)-MIN('1. Data'!C:C))</f>
        <v>0.8082191781</v>
      </c>
      <c r="D1119" s="61">
        <f>('1. Data'!D1116-MIN('1. Data'!D:D))/(MAX('1. Data'!D:D)-MIN('1. Data'!D:D))</f>
        <v>0.5</v>
      </c>
      <c r="E1119" s="61">
        <f>('1. Data'!E1116-MIN('1. Data'!E:E))/(MAX('1. Data'!E:E)-MIN('1. Data'!E:E))</f>
        <v>0.2328767123</v>
      </c>
      <c r="F1119" s="61">
        <f>(MAX('1. Data'!F:F)-'1. Data'!F1116)/(MAX('1. Data'!F:F)-MIN('1. Data'!F:F))</f>
        <v>0.9432387312</v>
      </c>
      <c r="G1119" s="61">
        <f>(MAX('1. Data'!G:G)-'1. Data'!G1116)/(MAX('1. Data'!G:G)-MIN('1. Data'!G:G))</f>
        <v>0.6056338028</v>
      </c>
      <c r="H1119" s="61">
        <f>(MAX('1. Data'!H:H)-'1. Data'!H1116)/(MAX('1. Data'!H:H)-MIN('1. Data'!H:H))</f>
        <v>0.7385159011</v>
      </c>
      <c r="I1119" s="61">
        <f>(MAX('1. Data'!I:I)-'1. Data'!I1116)/(MAX('1. Data'!I:I)-MIN('1. Data'!I:I))</f>
        <v>0.9904552129</v>
      </c>
      <c r="J1119" s="61">
        <f>(MAX('1. Data'!J:J)-'1. Data'!J1116)/(MAX('1. Data'!J:J)-MIN('1. Data'!J:J))</f>
        <v>0.4094488189</v>
      </c>
      <c r="K1119" s="61">
        <f>('1. Data'!K1116-MIN('1. Data'!K:K))/(MAX('1. Data'!K:K)-MIN('1. Data'!K:K))</f>
        <v>0.1976047904</v>
      </c>
      <c r="L1119" s="61">
        <f>('1. Data'!L1116-MIN('1. Data'!L:L))/(MAX('1. Data'!L:L)-MIN('1. Data'!L:L))</f>
        <v>0.8</v>
      </c>
      <c r="M1119" s="61">
        <f>('1. Data'!M1116-MIN('1. Data'!M:M))/(MAX('1. Data'!M:M)-MIN('1. Data'!M:M))</f>
        <v>0.6</v>
      </c>
    </row>
    <row r="1120" ht="15.75" customHeight="1">
      <c r="A1120" s="60">
        <v>1116.0</v>
      </c>
      <c r="B1120" s="61">
        <f>('1. Data'!B1117-MIN('1. Data'!B:B))/(MAX('1. Data'!B:B)-MIN('1. Data'!B:B))</f>
        <v>0.2123893805</v>
      </c>
      <c r="C1120" s="61">
        <f>(MAX('1. Data'!C:C)-'1. Data'!C1117)/(MAX('1. Data'!C:C)-MIN('1. Data'!C:C))</f>
        <v>0.6095890411</v>
      </c>
      <c r="D1120" s="61">
        <f>('1. Data'!D1117-MIN('1. Data'!D:D))/(MAX('1. Data'!D:D)-MIN('1. Data'!D:D))</f>
        <v>0.07</v>
      </c>
      <c r="E1120" s="61">
        <f>('1. Data'!E1117-MIN('1. Data'!E:E))/(MAX('1. Data'!E:E)-MIN('1. Data'!E:E))</f>
        <v>0.1095890411</v>
      </c>
      <c r="F1120" s="61">
        <f>(MAX('1. Data'!F:F)-'1. Data'!F1117)/(MAX('1. Data'!F:F)-MIN('1. Data'!F:F))</f>
        <v>0.8681135225</v>
      </c>
      <c r="G1120" s="61">
        <f>(MAX('1. Data'!G:G)-'1. Data'!G1117)/(MAX('1. Data'!G:G)-MIN('1. Data'!G:G))</f>
        <v>0.8028169014</v>
      </c>
      <c r="H1120" s="61">
        <f>(MAX('1. Data'!H:H)-'1. Data'!H1117)/(MAX('1. Data'!H:H)-MIN('1. Data'!H:H))</f>
        <v>0.9469964664</v>
      </c>
      <c r="I1120" s="61">
        <f>(MAX('1. Data'!I:I)-'1. Data'!I1117)/(MAX('1. Data'!I:I)-MIN('1. Data'!I:I))</f>
        <v>0.5851688693</v>
      </c>
      <c r="J1120" s="61">
        <f>(MAX('1. Data'!J:J)-'1. Data'!J1117)/(MAX('1. Data'!J:J)-MIN('1. Data'!J:J))</f>
        <v>0.4960629921</v>
      </c>
      <c r="K1120" s="61">
        <f>('1. Data'!K1117-MIN('1. Data'!K:K))/(MAX('1. Data'!K:K)-MIN('1. Data'!K:K))</f>
        <v>0.1616766467</v>
      </c>
      <c r="L1120" s="61">
        <f>('1. Data'!L1117-MIN('1. Data'!L:L))/(MAX('1. Data'!L:L)-MIN('1. Data'!L:L))</f>
        <v>0.4461538462</v>
      </c>
      <c r="M1120" s="61">
        <f>('1. Data'!M1117-MIN('1. Data'!M:M))/(MAX('1. Data'!M:M)-MIN('1. Data'!M:M))</f>
        <v>0.6</v>
      </c>
    </row>
    <row r="1121" ht="15.75" customHeight="1">
      <c r="A1121" s="60">
        <v>1117.0</v>
      </c>
      <c r="B1121" s="61">
        <f>('1. Data'!B1118-MIN('1. Data'!B:B))/(MAX('1. Data'!B:B)-MIN('1. Data'!B:B))</f>
        <v>0.2123893805</v>
      </c>
      <c r="C1121" s="61">
        <f>(MAX('1. Data'!C:C)-'1. Data'!C1118)/(MAX('1. Data'!C:C)-MIN('1. Data'!C:C))</f>
        <v>0.6095890411</v>
      </c>
      <c r="D1121" s="61">
        <f>('1. Data'!D1118-MIN('1. Data'!D:D))/(MAX('1. Data'!D:D)-MIN('1. Data'!D:D))</f>
        <v>0.07</v>
      </c>
      <c r="E1121" s="61">
        <f>('1. Data'!E1118-MIN('1. Data'!E:E))/(MAX('1. Data'!E:E)-MIN('1. Data'!E:E))</f>
        <v>0.1095890411</v>
      </c>
      <c r="F1121" s="61">
        <f>(MAX('1. Data'!F:F)-'1. Data'!F1118)/(MAX('1. Data'!F:F)-MIN('1. Data'!F:F))</f>
        <v>0.8681135225</v>
      </c>
      <c r="G1121" s="61">
        <f>(MAX('1. Data'!G:G)-'1. Data'!G1118)/(MAX('1. Data'!G:G)-MIN('1. Data'!G:G))</f>
        <v>0.8028169014</v>
      </c>
      <c r="H1121" s="61">
        <f>(MAX('1. Data'!H:H)-'1. Data'!H1118)/(MAX('1. Data'!H:H)-MIN('1. Data'!H:H))</f>
        <v>0.9469964664</v>
      </c>
      <c r="I1121" s="61">
        <f>(MAX('1. Data'!I:I)-'1. Data'!I1118)/(MAX('1. Data'!I:I)-MIN('1. Data'!I:I))</f>
        <v>0.5851688693</v>
      </c>
      <c r="J1121" s="61">
        <f>(MAX('1. Data'!J:J)-'1. Data'!J1118)/(MAX('1. Data'!J:J)-MIN('1. Data'!J:J))</f>
        <v>0.4960629921</v>
      </c>
      <c r="K1121" s="61">
        <f>('1. Data'!K1118-MIN('1. Data'!K:K))/(MAX('1. Data'!K:K)-MIN('1. Data'!K:K))</f>
        <v>0.1616766467</v>
      </c>
      <c r="L1121" s="61">
        <f>('1. Data'!L1118-MIN('1. Data'!L:L))/(MAX('1. Data'!L:L)-MIN('1. Data'!L:L))</f>
        <v>0.4461538462</v>
      </c>
      <c r="M1121" s="61">
        <f>('1. Data'!M1118-MIN('1. Data'!M:M))/(MAX('1. Data'!M:M)-MIN('1. Data'!M:M))</f>
        <v>0.6</v>
      </c>
    </row>
    <row r="1122" ht="15.75" customHeight="1">
      <c r="A1122" s="60">
        <v>1118.0</v>
      </c>
      <c r="B1122" s="61">
        <f>('1. Data'!B1119-MIN('1. Data'!B:B))/(MAX('1. Data'!B:B)-MIN('1. Data'!B:B))</f>
        <v>0.2123893805</v>
      </c>
      <c r="C1122" s="61">
        <f>(MAX('1. Data'!C:C)-'1. Data'!C1119)/(MAX('1. Data'!C:C)-MIN('1. Data'!C:C))</f>
        <v>0.6095890411</v>
      </c>
      <c r="D1122" s="61">
        <f>('1. Data'!D1119-MIN('1. Data'!D:D))/(MAX('1. Data'!D:D)-MIN('1. Data'!D:D))</f>
        <v>0.07</v>
      </c>
      <c r="E1122" s="61">
        <f>('1. Data'!E1119-MIN('1. Data'!E:E))/(MAX('1. Data'!E:E)-MIN('1. Data'!E:E))</f>
        <v>0.1095890411</v>
      </c>
      <c r="F1122" s="61">
        <f>(MAX('1. Data'!F:F)-'1. Data'!F1119)/(MAX('1. Data'!F:F)-MIN('1. Data'!F:F))</f>
        <v>0.8681135225</v>
      </c>
      <c r="G1122" s="61">
        <f>(MAX('1. Data'!G:G)-'1. Data'!G1119)/(MAX('1. Data'!G:G)-MIN('1. Data'!G:G))</f>
        <v>0.8028169014</v>
      </c>
      <c r="H1122" s="61">
        <f>(MAX('1. Data'!H:H)-'1. Data'!H1119)/(MAX('1. Data'!H:H)-MIN('1. Data'!H:H))</f>
        <v>0.9469964664</v>
      </c>
      <c r="I1122" s="61">
        <f>(MAX('1. Data'!I:I)-'1. Data'!I1119)/(MAX('1. Data'!I:I)-MIN('1. Data'!I:I))</f>
        <v>0.5851688693</v>
      </c>
      <c r="J1122" s="61">
        <f>(MAX('1. Data'!J:J)-'1. Data'!J1119)/(MAX('1. Data'!J:J)-MIN('1. Data'!J:J))</f>
        <v>0.4960629921</v>
      </c>
      <c r="K1122" s="61">
        <f>('1. Data'!K1119-MIN('1. Data'!K:K))/(MAX('1. Data'!K:K)-MIN('1. Data'!K:K))</f>
        <v>0.1616766467</v>
      </c>
      <c r="L1122" s="61">
        <f>('1. Data'!L1119-MIN('1. Data'!L:L))/(MAX('1. Data'!L:L)-MIN('1. Data'!L:L))</f>
        <v>0.4461538462</v>
      </c>
      <c r="M1122" s="61">
        <f>('1. Data'!M1119-MIN('1. Data'!M:M))/(MAX('1. Data'!M:M)-MIN('1. Data'!M:M))</f>
        <v>0.6</v>
      </c>
    </row>
    <row r="1123" ht="15.75" customHeight="1">
      <c r="A1123" s="60">
        <v>1119.0</v>
      </c>
      <c r="B1123" s="61">
        <f>('1. Data'!B1120-MIN('1. Data'!B:B))/(MAX('1. Data'!B:B)-MIN('1. Data'!B:B))</f>
        <v>0.2212389381</v>
      </c>
      <c r="C1123" s="61">
        <f>(MAX('1. Data'!C:C)-'1. Data'!C1120)/(MAX('1. Data'!C:C)-MIN('1. Data'!C:C))</f>
        <v>0.8150684932</v>
      </c>
      <c r="D1123" s="61">
        <f>('1. Data'!D1120-MIN('1. Data'!D:D))/(MAX('1. Data'!D:D)-MIN('1. Data'!D:D))</f>
        <v>0.12</v>
      </c>
      <c r="E1123" s="61">
        <f>('1. Data'!E1120-MIN('1. Data'!E:E))/(MAX('1. Data'!E:E)-MIN('1. Data'!E:E))</f>
        <v>0.08219178082</v>
      </c>
      <c r="F1123" s="61">
        <f>(MAX('1. Data'!F:F)-'1. Data'!F1120)/(MAX('1. Data'!F:F)-MIN('1. Data'!F:F))</f>
        <v>0.9115191987</v>
      </c>
      <c r="G1123" s="61">
        <f>(MAX('1. Data'!G:G)-'1. Data'!G1120)/(MAX('1. Data'!G:G)-MIN('1. Data'!G:G))</f>
        <v>0.8169014085</v>
      </c>
      <c r="H1123" s="61">
        <f>(MAX('1. Data'!H:H)-'1. Data'!H1120)/(MAX('1. Data'!H:H)-MIN('1. Data'!H:H))</f>
        <v>0.9363957597</v>
      </c>
      <c r="I1123" s="61">
        <f>(MAX('1. Data'!I:I)-'1. Data'!I1120)/(MAX('1. Data'!I:I)-MIN('1. Data'!I:I))</f>
        <v>0.8201174743</v>
      </c>
      <c r="J1123" s="61">
        <f>(MAX('1. Data'!J:J)-'1. Data'!J1120)/(MAX('1. Data'!J:J)-MIN('1. Data'!J:J))</f>
        <v>0.5590551181</v>
      </c>
      <c r="K1123" s="61">
        <f>('1. Data'!K1120-MIN('1. Data'!K:K))/(MAX('1. Data'!K:K)-MIN('1. Data'!K:K))</f>
        <v>0.119760479</v>
      </c>
      <c r="L1123" s="61">
        <f>('1. Data'!L1120-MIN('1. Data'!L:L))/(MAX('1. Data'!L:L)-MIN('1. Data'!L:L))</f>
        <v>0.7538461538</v>
      </c>
      <c r="M1123" s="61">
        <f>('1. Data'!M1120-MIN('1. Data'!M:M))/(MAX('1. Data'!M:M)-MIN('1. Data'!M:M))</f>
        <v>0.6</v>
      </c>
    </row>
    <row r="1124" ht="15.75" customHeight="1">
      <c r="A1124" s="60">
        <v>1120.0</v>
      </c>
      <c r="B1124" s="61">
        <f>('1. Data'!B1121-MIN('1. Data'!B:B))/(MAX('1. Data'!B:B)-MIN('1. Data'!B:B))</f>
        <v>0.08849557522</v>
      </c>
      <c r="C1124" s="61">
        <f>(MAX('1. Data'!C:C)-'1. Data'!C1121)/(MAX('1. Data'!C:C)-MIN('1. Data'!C:C))</f>
        <v>0.6301369863</v>
      </c>
      <c r="D1124" s="61">
        <f>('1. Data'!D1121-MIN('1. Data'!D:D))/(MAX('1. Data'!D:D)-MIN('1. Data'!D:D))</f>
        <v>0</v>
      </c>
      <c r="E1124" s="61">
        <f>('1. Data'!E1121-MIN('1. Data'!E:E))/(MAX('1. Data'!E:E)-MIN('1. Data'!E:E))</f>
        <v>0.1095890411</v>
      </c>
      <c r="F1124" s="61">
        <f>(MAX('1. Data'!F:F)-'1. Data'!F1121)/(MAX('1. Data'!F:F)-MIN('1. Data'!F:F))</f>
        <v>0.9098497496</v>
      </c>
      <c r="G1124" s="61">
        <f>(MAX('1. Data'!G:G)-'1. Data'!G1121)/(MAX('1. Data'!G:G)-MIN('1. Data'!G:G))</f>
        <v>0.9154929577</v>
      </c>
      <c r="H1124" s="61">
        <f>(MAX('1. Data'!H:H)-'1. Data'!H1121)/(MAX('1. Data'!H:H)-MIN('1. Data'!H:H))</f>
        <v>0.9681978799</v>
      </c>
      <c r="I1124" s="61">
        <f>(MAX('1. Data'!I:I)-'1. Data'!I1121)/(MAX('1. Data'!I:I)-MIN('1. Data'!I:I))</f>
        <v>0.8171806167</v>
      </c>
      <c r="J1124" s="61">
        <f>(MAX('1. Data'!J:J)-'1. Data'!J1121)/(MAX('1. Data'!J:J)-MIN('1. Data'!J:J))</f>
        <v>0.3858267717</v>
      </c>
      <c r="K1124" s="61">
        <f>('1. Data'!K1121-MIN('1. Data'!K:K))/(MAX('1. Data'!K:K)-MIN('1. Data'!K:K))</f>
        <v>0.1497005988</v>
      </c>
      <c r="L1124" s="61">
        <f>('1. Data'!L1121-MIN('1. Data'!L:L))/(MAX('1. Data'!L:L)-MIN('1. Data'!L:L))</f>
        <v>0.6923076923</v>
      </c>
      <c r="M1124" s="61">
        <f>('1. Data'!M1121-MIN('1. Data'!M:M))/(MAX('1. Data'!M:M)-MIN('1. Data'!M:M))</f>
        <v>0.4</v>
      </c>
    </row>
    <row r="1125" ht="15.75" customHeight="1">
      <c r="A1125" s="60">
        <v>1121.0</v>
      </c>
      <c r="B1125" s="61">
        <f>('1. Data'!B1122-MIN('1. Data'!B:B))/(MAX('1. Data'!B:B)-MIN('1. Data'!B:B))</f>
        <v>0.2920353982</v>
      </c>
      <c r="C1125" s="61">
        <f>(MAX('1. Data'!C:C)-'1. Data'!C1122)/(MAX('1. Data'!C:C)-MIN('1. Data'!C:C))</f>
        <v>0.7123287671</v>
      </c>
      <c r="D1125" s="61">
        <f>('1. Data'!D1122-MIN('1. Data'!D:D))/(MAX('1. Data'!D:D)-MIN('1. Data'!D:D))</f>
        <v>0.34</v>
      </c>
      <c r="E1125" s="61">
        <f>('1. Data'!E1122-MIN('1. Data'!E:E))/(MAX('1. Data'!E:E)-MIN('1. Data'!E:E))</f>
        <v>0.1095890411</v>
      </c>
      <c r="F1125" s="61">
        <f>(MAX('1. Data'!F:F)-'1. Data'!F1122)/(MAX('1. Data'!F:F)-MIN('1. Data'!F:F))</f>
        <v>0.8931552588</v>
      </c>
      <c r="G1125" s="61">
        <f>(MAX('1. Data'!G:G)-'1. Data'!G1122)/(MAX('1. Data'!G:G)-MIN('1. Data'!G:G))</f>
        <v>0.9014084507</v>
      </c>
      <c r="H1125" s="61">
        <f>(MAX('1. Data'!H:H)-'1. Data'!H1122)/(MAX('1. Data'!H:H)-MIN('1. Data'!H:H))</f>
        <v>0.961130742</v>
      </c>
      <c r="I1125" s="61">
        <f>(MAX('1. Data'!I:I)-'1. Data'!I1122)/(MAX('1. Data'!I:I)-MIN('1. Data'!I:I))</f>
        <v>0.8325991189</v>
      </c>
      <c r="J1125" s="61">
        <f>(MAX('1. Data'!J:J)-'1. Data'!J1122)/(MAX('1. Data'!J:J)-MIN('1. Data'!J:J))</f>
        <v>0.6377952756</v>
      </c>
      <c r="K1125" s="61">
        <f>('1. Data'!K1122-MIN('1. Data'!K:K))/(MAX('1. Data'!K:K)-MIN('1. Data'!K:K))</f>
        <v>0.2335329341</v>
      </c>
      <c r="L1125" s="61">
        <f>('1. Data'!L1122-MIN('1. Data'!L:L))/(MAX('1. Data'!L:L)-MIN('1. Data'!L:L))</f>
        <v>0.7230769231</v>
      </c>
      <c r="M1125" s="61">
        <f>('1. Data'!M1122-MIN('1. Data'!M:M))/(MAX('1. Data'!M:M)-MIN('1. Data'!M:M))</f>
        <v>1</v>
      </c>
    </row>
    <row r="1126" ht="15.75" customHeight="1">
      <c r="A1126" s="60">
        <v>1122.0</v>
      </c>
      <c r="B1126" s="61">
        <f>('1. Data'!B1123-MIN('1. Data'!B:B))/(MAX('1. Data'!B:B)-MIN('1. Data'!B:B))</f>
        <v>0.1769911504</v>
      </c>
      <c r="C1126" s="61">
        <f>(MAX('1. Data'!C:C)-'1. Data'!C1123)/(MAX('1. Data'!C:C)-MIN('1. Data'!C:C))</f>
        <v>0.7397260274</v>
      </c>
      <c r="D1126" s="61">
        <f>('1. Data'!D1123-MIN('1. Data'!D:D))/(MAX('1. Data'!D:D)-MIN('1. Data'!D:D))</f>
        <v>0</v>
      </c>
      <c r="E1126" s="61">
        <f>('1. Data'!E1123-MIN('1. Data'!E:E))/(MAX('1. Data'!E:E)-MIN('1. Data'!E:E))</f>
        <v>0.06164383562</v>
      </c>
      <c r="F1126" s="61">
        <f>(MAX('1. Data'!F:F)-'1. Data'!F1123)/(MAX('1. Data'!F:F)-MIN('1. Data'!F:F))</f>
        <v>0.9165275459</v>
      </c>
      <c r="G1126" s="61">
        <f>(MAX('1. Data'!G:G)-'1. Data'!G1123)/(MAX('1. Data'!G:G)-MIN('1. Data'!G:G))</f>
        <v>0.7183098592</v>
      </c>
      <c r="H1126" s="61">
        <f>(MAX('1. Data'!H:H)-'1. Data'!H1123)/(MAX('1. Data'!H:H)-MIN('1. Data'!H:H))</f>
        <v>0.9222614841</v>
      </c>
      <c r="I1126" s="61">
        <f>(MAX('1. Data'!I:I)-'1. Data'!I1123)/(MAX('1. Data'!I:I)-MIN('1. Data'!I:I))</f>
        <v>0.7466960352</v>
      </c>
      <c r="J1126" s="61">
        <f>(MAX('1. Data'!J:J)-'1. Data'!J1123)/(MAX('1. Data'!J:J)-MIN('1. Data'!J:J))</f>
        <v>0.4488188976</v>
      </c>
      <c r="K1126" s="61">
        <f>('1. Data'!K1123-MIN('1. Data'!K:K))/(MAX('1. Data'!K:K)-MIN('1. Data'!K:K))</f>
        <v>0.1317365269</v>
      </c>
      <c r="L1126" s="61">
        <f>('1. Data'!L1123-MIN('1. Data'!L:L))/(MAX('1. Data'!L:L)-MIN('1. Data'!L:L))</f>
        <v>0.6</v>
      </c>
      <c r="M1126" s="61">
        <f>('1. Data'!M1123-MIN('1. Data'!M:M))/(MAX('1. Data'!M:M)-MIN('1. Data'!M:M))</f>
        <v>0.6</v>
      </c>
    </row>
    <row r="1127" ht="15.75" customHeight="1">
      <c r="A1127" s="60">
        <v>1123.0</v>
      </c>
      <c r="B1127" s="61">
        <f>('1. Data'!B1124-MIN('1. Data'!B:B))/(MAX('1. Data'!B:B)-MIN('1. Data'!B:B))</f>
        <v>0.1504424779</v>
      </c>
      <c r="C1127" s="61">
        <f>(MAX('1. Data'!C:C)-'1. Data'!C1124)/(MAX('1. Data'!C:C)-MIN('1. Data'!C:C))</f>
        <v>0.7602739726</v>
      </c>
      <c r="D1127" s="61">
        <f>('1. Data'!D1124-MIN('1. Data'!D:D))/(MAX('1. Data'!D:D)-MIN('1. Data'!D:D))</f>
        <v>0</v>
      </c>
      <c r="E1127" s="61">
        <f>('1. Data'!E1124-MIN('1. Data'!E:E))/(MAX('1. Data'!E:E)-MIN('1. Data'!E:E))</f>
        <v>0.03424657534</v>
      </c>
      <c r="F1127" s="61">
        <f>(MAX('1. Data'!F:F)-'1. Data'!F1124)/(MAX('1. Data'!F:F)-MIN('1. Data'!F:F))</f>
        <v>0.9282136895</v>
      </c>
      <c r="G1127" s="61">
        <f>(MAX('1. Data'!G:G)-'1. Data'!G1124)/(MAX('1. Data'!G:G)-MIN('1. Data'!G:G))</f>
        <v>0.6338028169</v>
      </c>
      <c r="H1127" s="61">
        <f>(MAX('1. Data'!H:H)-'1. Data'!H1124)/(MAX('1. Data'!H:H)-MIN('1. Data'!H:H))</f>
        <v>0.9045936396</v>
      </c>
      <c r="I1127" s="61">
        <f>(MAX('1. Data'!I:I)-'1. Data'!I1124)/(MAX('1. Data'!I:I)-MIN('1. Data'!I:I))</f>
        <v>0.8436123348</v>
      </c>
      <c r="J1127" s="61">
        <f>(MAX('1. Data'!J:J)-'1. Data'!J1124)/(MAX('1. Data'!J:J)-MIN('1. Data'!J:J))</f>
        <v>0.4409448819</v>
      </c>
      <c r="K1127" s="61">
        <f>('1. Data'!K1124-MIN('1. Data'!K:K))/(MAX('1. Data'!K:K)-MIN('1. Data'!K:K))</f>
        <v>0.08982035928</v>
      </c>
      <c r="L1127" s="61">
        <f>('1. Data'!L1124-MIN('1. Data'!L:L))/(MAX('1. Data'!L:L)-MIN('1. Data'!L:L))</f>
        <v>0.6</v>
      </c>
      <c r="M1127" s="61">
        <f>('1. Data'!M1124-MIN('1. Data'!M:M))/(MAX('1. Data'!M:M)-MIN('1. Data'!M:M))</f>
        <v>0.6</v>
      </c>
    </row>
    <row r="1128" ht="15.75" customHeight="1">
      <c r="A1128" s="60">
        <v>1124.0</v>
      </c>
      <c r="B1128" s="61">
        <f>('1. Data'!B1125-MIN('1. Data'!B:B))/(MAX('1. Data'!B:B)-MIN('1. Data'!B:B))</f>
        <v>0.5398230088</v>
      </c>
      <c r="C1128" s="61">
        <f>(MAX('1. Data'!C:C)-'1. Data'!C1125)/(MAX('1. Data'!C:C)-MIN('1. Data'!C:C))</f>
        <v>0.8082191781</v>
      </c>
      <c r="D1128" s="61">
        <f>('1. Data'!D1125-MIN('1. Data'!D:D))/(MAX('1. Data'!D:D)-MIN('1. Data'!D:D))</f>
        <v>0.37</v>
      </c>
      <c r="E1128" s="61">
        <f>('1. Data'!E1125-MIN('1. Data'!E:E))/(MAX('1. Data'!E:E)-MIN('1. Data'!E:E))</f>
        <v>0.06849315068</v>
      </c>
      <c r="F1128" s="61">
        <f>(MAX('1. Data'!F:F)-'1. Data'!F1125)/(MAX('1. Data'!F:F)-MIN('1. Data'!F:F))</f>
        <v>0.8848080134</v>
      </c>
      <c r="G1128" s="61">
        <f>(MAX('1. Data'!G:G)-'1. Data'!G1125)/(MAX('1. Data'!G:G)-MIN('1. Data'!G:G))</f>
        <v>0.7746478873</v>
      </c>
      <c r="H1128" s="61">
        <f>(MAX('1. Data'!H:H)-'1. Data'!H1125)/(MAX('1. Data'!H:H)-MIN('1. Data'!H:H))</f>
        <v>0.9187279152</v>
      </c>
      <c r="I1128" s="61">
        <f>(MAX('1. Data'!I:I)-'1. Data'!I1125)/(MAX('1. Data'!I:I)-MIN('1. Data'!I:I))</f>
        <v>0.5102790015</v>
      </c>
      <c r="J1128" s="61">
        <f>(MAX('1. Data'!J:J)-'1. Data'!J1125)/(MAX('1. Data'!J:J)-MIN('1. Data'!J:J))</f>
        <v>0.7007874016</v>
      </c>
      <c r="K1128" s="61">
        <f>('1. Data'!K1125-MIN('1. Data'!K:K))/(MAX('1. Data'!K:K)-MIN('1. Data'!K:K))</f>
        <v>0.1916167665</v>
      </c>
      <c r="L1128" s="61">
        <f>('1. Data'!L1125-MIN('1. Data'!L:L))/(MAX('1. Data'!L:L)-MIN('1. Data'!L:L))</f>
        <v>0.4307692308</v>
      </c>
      <c r="M1128" s="61">
        <f>('1. Data'!M1125-MIN('1. Data'!M:M))/(MAX('1. Data'!M:M)-MIN('1. Data'!M:M))</f>
        <v>0.6</v>
      </c>
    </row>
    <row r="1129" ht="15.75" customHeight="1">
      <c r="A1129" s="60">
        <v>1125.0</v>
      </c>
      <c r="B1129" s="61">
        <f>('1. Data'!B1126-MIN('1. Data'!B:B))/(MAX('1. Data'!B:B)-MIN('1. Data'!B:B))</f>
        <v>0.1681415929</v>
      </c>
      <c r="C1129" s="61">
        <f>(MAX('1. Data'!C:C)-'1. Data'!C1126)/(MAX('1. Data'!C:C)-MIN('1. Data'!C:C))</f>
        <v>0.6849315068</v>
      </c>
      <c r="D1129" s="61">
        <f>('1. Data'!D1126-MIN('1. Data'!D:D))/(MAX('1. Data'!D:D)-MIN('1. Data'!D:D))</f>
        <v>0</v>
      </c>
      <c r="E1129" s="61">
        <f>('1. Data'!E1126-MIN('1. Data'!E:E))/(MAX('1. Data'!E:E)-MIN('1. Data'!E:E))</f>
        <v>0.08904109589</v>
      </c>
      <c r="F1129" s="61">
        <f>(MAX('1. Data'!F:F)-'1. Data'!F1126)/(MAX('1. Data'!F:F)-MIN('1. Data'!F:F))</f>
        <v>0.8597662771</v>
      </c>
      <c r="G1129" s="61">
        <f>(MAX('1. Data'!G:G)-'1. Data'!G1126)/(MAX('1. Data'!G:G)-MIN('1. Data'!G:G))</f>
        <v>0.9718309859</v>
      </c>
      <c r="H1129" s="61">
        <f>(MAX('1. Data'!H:H)-'1. Data'!H1126)/(MAX('1. Data'!H:H)-MIN('1. Data'!H:H))</f>
        <v>0.9752650177</v>
      </c>
      <c r="I1129" s="61">
        <f>(MAX('1. Data'!I:I)-'1. Data'!I1126)/(MAX('1. Data'!I:I)-MIN('1. Data'!I:I))</f>
        <v>0.5961820852</v>
      </c>
      <c r="J1129" s="61">
        <f>(MAX('1. Data'!J:J)-'1. Data'!J1126)/(MAX('1. Data'!J:J)-MIN('1. Data'!J:J))</f>
        <v>0.3070866142</v>
      </c>
      <c r="K1129" s="61">
        <f>('1. Data'!K1126-MIN('1. Data'!K:K))/(MAX('1. Data'!K:K)-MIN('1. Data'!K:K))</f>
        <v>0.1736526946</v>
      </c>
      <c r="L1129" s="61">
        <f>('1. Data'!L1126-MIN('1. Data'!L:L))/(MAX('1. Data'!L:L)-MIN('1. Data'!L:L))</f>
        <v>0.4769230769</v>
      </c>
      <c r="M1129" s="61">
        <f>('1. Data'!M1126-MIN('1. Data'!M:M))/(MAX('1. Data'!M:M)-MIN('1. Data'!M:M))</f>
        <v>0.2</v>
      </c>
    </row>
    <row r="1130" ht="15.75" customHeight="1">
      <c r="A1130" s="60">
        <v>1126.0</v>
      </c>
      <c r="B1130" s="61">
        <f>('1. Data'!B1127-MIN('1. Data'!B:B))/(MAX('1. Data'!B:B)-MIN('1. Data'!B:B))</f>
        <v>0.3716814159</v>
      </c>
      <c r="C1130" s="61">
        <f>(MAX('1. Data'!C:C)-'1. Data'!C1127)/(MAX('1. Data'!C:C)-MIN('1. Data'!C:C))</f>
        <v>0.9178082192</v>
      </c>
      <c r="D1130" s="61">
        <f>('1. Data'!D1127-MIN('1. Data'!D:D))/(MAX('1. Data'!D:D)-MIN('1. Data'!D:D))</f>
        <v>0.35</v>
      </c>
      <c r="E1130" s="61">
        <f>('1. Data'!E1127-MIN('1. Data'!E:E))/(MAX('1. Data'!E:E)-MIN('1. Data'!E:E))</f>
        <v>0.05479452055</v>
      </c>
      <c r="F1130" s="61">
        <f>(MAX('1. Data'!F:F)-'1. Data'!F1127)/(MAX('1. Data'!F:F)-MIN('1. Data'!F:F))</f>
        <v>0.9282136895</v>
      </c>
      <c r="G1130" s="61">
        <f>(MAX('1. Data'!G:G)-'1. Data'!G1127)/(MAX('1. Data'!G:G)-MIN('1. Data'!G:G))</f>
        <v>0.8309859155</v>
      </c>
      <c r="H1130" s="61">
        <f>(MAX('1. Data'!H:H)-'1. Data'!H1127)/(MAX('1. Data'!H:H)-MIN('1. Data'!H:H))</f>
        <v>0.925795053</v>
      </c>
      <c r="I1130" s="61">
        <f>(MAX('1. Data'!I:I)-'1. Data'!I1127)/(MAX('1. Data'!I:I)-MIN('1. Data'!I:I))</f>
        <v>0.7158590308</v>
      </c>
      <c r="J1130" s="61">
        <f>(MAX('1. Data'!J:J)-'1. Data'!J1127)/(MAX('1. Data'!J:J)-MIN('1. Data'!J:J))</f>
        <v>0.6850393701</v>
      </c>
      <c r="K1130" s="61">
        <f>('1. Data'!K1127-MIN('1. Data'!K:K))/(MAX('1. Data'!K:K)-MIN('1. Data'!K:K))</f>
        <v>0.1556886228</v>
      </c>
      <c r="L1130" s="61">
        <f>('1. Data'!L1127-MIN('1. Data'!L:L))/(MAX('1. Data'!L:L)-MIN('1. Data'!L:L))</f>
        <v>0.4461538462</v>
      </c>
      <c r="M1130" s="61">
        <f>('1. Data'!M1127-MIN('1. Data'!M:M))/(MAX('1. Data'!M:M)-MIN('1. Data'!M:M))</f>
        <v>0.8</v>
      </c>
    </row>
    <row r="1131" ht="15.75" customHeight="1">
      <c r="A1131" s="60">
        <v>1127.0</v>
      </c>
      <c r="B1131" s="61">
        <f>('1. Data'!B1128-MIN('1. Data'!B:B))/(MAX('1. Data'!B:B)-MIN('1. Data'!B:B))</f>
        <v>0.1061946903</v>
      </c>
      <c r="C1131" s="61">
        <f>(MAX('1. Data'!C:C)-'1. Data'!C1128)/(MAX('1. Data'!C:C)-MIN('1. Data'!C:C))</f>
        <v>0.8835616438</v>
      </c>
      <c r="D1131" s="61">
        <f>('1. Data'!D1128-MIN('1. Data'!D:D))/(MAX('1. Data'!D:D)-MIN('1. Data'!D:D))</f>
        <v>0.26</v>
      </c>
      <c r="E1131" s="61">
        <f>('1. Data'!E1128-MIN('1. Data'!E:E))/(MAX('1. Data'!E:E)-MIN('1. Data'!E:E))</f>
        <v>0.05479452055</v>
      </c>
      <c r="F1131" s="61">
        <f>(MAX('1. Data'!F:F)-'1. Data'!F1128)/(MAX('1. Data'!F:F)-MIN('1. Data'!F:F))</f>
        <v>0.9148580968</v>
      </c>
      <c r="G1131" s="61">
        <f>(MAX('1. Data'!G:G)-'1. Data'!G1128)/(MAX('1. Data'!G:G)-MIN('1. Data'!G:G))</f>
        <v>0.9718309859</v>
      </c>
      <c r="H1131" s="61">
        <f>(MAX('1. Data'!H:H)-'1. Data'!H1128)/(MAX('1. Data'!H:H)-MIN('1. Data'!H:H))</f>
        <v>0.9823321555</v>
      </c>
      <c r="I1131" s="61">
        <f>(MAX('1. Data'!I:I)-'1. Data'!I1128)/(MAX('1. Data'!I:I)-MIN('1. Data'!I:I))</f>
        <v>0.8950073421</v>
      </c>
      <c r="J1131" s="61">
        <f>(MAX('1. Data'!J:J)-'1. Data'!J1128)/(MAX('1. Data'!J:J)-MIN('1. Data'!J:J))</f>
        <v>0.4881889764</v>
      </c>
      <c r="K1131" s="61">
        <f>('1. Data'!K1128-MIN('1. Data'!K:K))/(MAX('1. Data'!K:K)-MIN('1. Data'!K:K))</f>
        <v>0.125748503</v>
      </c>
      <c r="L1131" s="61">
        <f>('1. Data'!L1128-MIN('1. Data'!L:L))/(MAX('1. Data'!L:L)-MIN('1. Data'!L:L))</f>
        <v>0.7846153846</v>
      </c>
      <c r="M1131" s="61">
        <f>('1. Data'!M1128-MIN('1. Data'!M:M))/(MAX('1. Data'!M:M)-MIN('1. Data'!M:M))</f>
        <v>0.6</v>
      </c>
    </row>
    <row r="1132" ht="15.75" customHeight="1">
      <c r="A1132" s="60">
        <v>1128.0</v>
      </c>
      <c r="B1132" s="61">
        <f>('1. Data'!B1129-MIN('1. Data'!B:B))/(MAX('1. Data'!B:B)-MIN('1. Data'!B:B))</f>
        <v>0.1504424779</v>
      </c>
      <c r="C1132" s="61">
        <f>(MAX('1. Data'!C:C)-'1. Data'!C1129)/(MAX('1. Data'!C:C)-MIN('1. Data'!C:C))</f>
        <v>0.5616438356</v>
      </c>
      <c r="D1132" s="61">
        <f>('1. Data'!D1129-MIN('1. Data'!D:D))/(MAX('1. Data'!D:D)-MIN('1. Data'!D:D))</f>
        <v>0</v>
      </c>
      <c r="E1132" s="61">
        <f>('1. Data'!E1129-MIN('1. Data'!E:E))/(MAX('1. Data'!E:E)-MIN('1. Data'!E:E))</f>
        <v>0.1369863014</v>
      </c>
      <c r="F1132" s="61">
        <f>(MAX('1. Data'!F:F)-'1. Data'!F1129)/(MAX('1. Data'!F:F)-MIN('1. Data'!F:F))</f>
        <v>0.8998330551</v>
      </c>
      <c r="G1132" s="61">
        <f>(MAX('1. Data'!G:G)-'1. Data'!G1129)/(MAX('1. Data'!G:G)-MIN('1. Data'!G:G))</f>
        <v>0.6478873239</v>
      </c>
      <c r="H1132" s="61">
        <f>(MAX('1. Data'!H:H)-'1. Data'!H1129)/(MAX('1. Data'!H:H)-MIN('1. Data'!H:H))</f>
        <v>0.8374558304</v>
      </c>
      <c r="I1132" s="61">
        <f>(MAX('1. Data'!I:I)-'1. Data'!I1129)/(MAX('1. Data'!I:I)-MIN('1. Data'!I:I))</f>
        <v>0.7268722467</v>
      </c>
      <c r="J1132" s="61">
        <f>(MAX('1. Data'!J:J)-'1. Data'!J1129)/(MAX('1. Data'!J:J)-MIN('1. Data'!J:J))</f>
        <v>0.3937007874</v>
      </c>
      <c r="K1132" s="61">
        <f>('1. Data'!K1129-MIN('1. Data'!K:K))/(MAX('1. Data'!K:K)-MIN('1. Data'!K:K))</f>
        <v>0.1616766467</v>
      </c>
      <c r="L1132" s="61">
        <f>('1. Data'!L1129-MIN('1. Data'!L:L))/(MAX('1. Data'!L:L)-MIN('1. Data'!L:L))</f>
        <v>0.4769230769</v>
      </c>
      <c r="M1132" s="61">
        <f>('1. Data'!M1129-MIN('1. Data'!M:M))/(MAX('1. Data'!M:M)-MIN('1. Data'!M:M))</f>
        <v>0.6</v>
      </c>
    </row>
    <row r="1133" ht="15.75" customHeight="1">
      <c r="A1133" s="60">
        <v>1129.0</v>
      </c>
      <c r="B1133" s="61">
        <f>('1. Data'!B1130-MIN('1. Data'!B:B))/(MAX('1. Data'!B:B)-MIN('1. Data'!B:B))</f>
        <v>0.4778761062</v>
      </c>
      <c r="C1133" s="61">
        <f>(MAX('1. Data'!C:C)-'1. Data'!C1130)/(MAX('1. Data'!C:C)-MIN('1. Data'!C:C))</f>
        <v>0.7876712329</v>
      </c>
      <c r="D1133" s="61">
        <f>('1. Data'!D1130-MIN('1. Data'!D:D))/(MAX('1. Data'!D:D)-MIN('1. Data'!D:D))</f>
        <v>0.33</v>
      </c>
      <c r="E1133" s="61">
        <f>('1. Data'!E1130-MIN('1. Data'!E:E))/(MAX('1. Data'!E:E)-MIN('1. Data'!E:E))</f>
        <v>0.1232876712</v>
      </c>
      <c r="F1133" s="61">
        <f>(MAX('1. Data'!F:F)-'1. Data'!F1130)/(MAX('1. Data'!F:F)-MIN('1. Data'!F:F))</f>
        <v>0.8614357262</v>
      </c>
      <c r="G1133" s="61">
        <f>(MAX('1. Data'!G:G)-'1. Data'!G1130)/(MAX('1. Data'!G:G)-MIN('1. Data'!G:G))</f>
        <v>0.6197183099</v>
      </c>
      <c r="H1133" s="61">
        <f>(MAX('1. Data'!H:H)-'1. Data'!H1130)/(MAX('1. Data'!H:H)-MIN('1. Data'!H:H))</f>
        <v>0.7067137809</v>
      </c>
      <c r="I1133" s="61">
        <f>(MAX('1. Data'!I:I)-'1. Data'!I1130)/(MAX('1. Data'!I:I)-MIN('1. Data'!I:I))</f>
        <v>0.3883994126</v>
      </c>
      <c r="J1133" s="61">
        <f>(MAX('1. Data'!J:J)-'1. Data'!J1130)/(MAX('1. Data'!J:J)-MIN('1. Data'!J:J))</f>
        <v>0.6220472441</v>
      </c>
      <c r="K1133" s="61">
        <f>('1. Data'!K1130-MIN('1. Data'!K:K))/(MAX('1. Data'!K:K)-MIN('1. Data'!K:K))</f>
        <v>0.2095808383</v>
      </c>
      <c r="L1133" s="61">
        <f>('1. Data'!L1130-MIN('1. Data'!L:L))/(MAX('1. Data'!L:L)-MIN('1. Data'!L:L))</f>
        <v>0.2461538462</v>
      </c>
      <c r="M1133" s="61">
        <f>('1. Data'!M1130-MIN('1. Data'!M:M))/(MAX('1. Data'!M:M)-MIN('1. Data'!M:M))</f>
        <v>0.4</v>
      </c>
    </row>
    <row r="1134" ht="15.75" customHeight="1">
      <c r="A1134" s="60">
        <v>1130.0</v>
      </c>
      <c r="B1134" s="61">
        <f>('1. Data'!B1131-MIN('1. Data'!B:B))/(MAX('1. Data'!B:B)-MIN('1. Data'!B:B))</f>
        <v>0.5221238938</v>
      </c>
      <c r="C1134" s="61">
        <f>(MAX('1. Data'!C:C)-'1. Data'!C1131)/(MAX('1. Data'!C:C)-MIN('1. Data'!C:C))</f>
        <v>0.7876712329</v>
      </c>
      <c r="D1134" s="61">
        <f>('1. Data'!D1131-MIN('1. Data'!D:D))/(MAX('1. Data'!D:D)-MIN('1. Data'!D:D))</f>
        <v>0.35</v>
      </c>
      <c r="E1134" s="61">
        <f>('1. Data'!E1131-MIN('1. Data'!E:E))/(MAX('1. Data'!E:E)-MIN('1. Data'!E:E))</f>
        <v>0.1643835616</v>
      </c>
      <c r="F1134" s="61">
        <f>(MAX('1. Data'!F:F)-'1. Data'!F1131)/(MAX('1. Data'!F:F)-MIN('1. Data'!F:F))</f>
        <v>0.8664440735</v>
      </c>
      <c r="G1134" s="61">
        <f>(MAX('1. Data'!G:G)-'1. Data'!G1131)/(MAX('1. Data'!G:G)-MIN('1. Data'!G:G))</f>
        <v>0.676056338</v>
      </c>
      <c r="H1134" s="61">
        <f>(MAX('1. Data'!H:H)-'1. Data'!H1131)/(MAX('1. Data'!H:H)-MIN('1. Data'!H:H))</f>
        <v>0.7738515901</v>
      </c>
      <c r="I1134" s="61">
        <f>(MAX('1. Data'!I:I)-'1. Data'!I1131)/(MAX('1. Data'!I:I)-MIN('1. Data'!I:I))</f>
        <v>0.419236417</v>
      </c>
      <c r="J1134" s="61">
        <f>(MAX('1. Data'!J:J)-'1. Data'!J1131)/(MAX('1. Data'!J:J)-MIN('1. Data'!J:J))</f>
        <v>0.6299212598</v>
      </c>
      <c r="K1134" s="61">
        <f>('1. Data'!K1131-MIN('1. Data'!K:K))/(MAX('1. Data'!K:K)-MIN('1. Data'!K:K))</f>
        <v>0.2155688623</v>
      </c>
      <c r="L1134" s="61">
        <f>('1. Data'!L1131-MIN('1. Data'!L:L))/(MAX('1. Data'!L:L)-MIN('1. Data'!L:L))</f>
        <v>0.3230769231</v>
      </c>
      <c r="M1134" s="61">
        <f>('1. Data'!M1131-MIN('1. Data'!M:M))/(MAX('1. Data'!M:M)-MIN('1. Data'!M:M))</f>
        <v>0.6</v>
      </c>
    </row>
    <row r="1135" ht="15.75" customHeight="1">
      <c r="A1135" s="60">
        <v>1131.0</v>
      </c>
      <c r="B1135" s="61">
        <f>('1. Data'!B1132-MIN('1. Data'!B:B))/(MAX('1. Data'!B:B)-MIN('1. Data'!B:B))</f>
        <v>0.3982300885</v>
      </c>
      <c r="C1135" s="61">
        <f>(MAX('1. Data'!C:C)-'1. Data'!C1132)/(MAX('1. Data'!C:C)-MIN('1. Data'!C:C))</f>
        <v>0.6712328767</v>
      </c>
      <c r="D1135" s="61">
        <f>('1. Data'!D1132-MIN('1. Data'!D:D))/(MAX('1. Data'!D:D)-MIN('1. Data'!D:D))</f>
        <v>0</v>
      </c>
      <c r="E1135" s="61">
        <f>('1. Data'!E1132-MIN('1. Data'!E:E))/(MAX('1. Data'!E:E)-MIN('1. Data'!E:E))</f>
        <v>0.06849315068</v>
      </c>
      <c r="F1135" s="61">
        <f>(MAX('1. Data'!F:F)-'1. Data'!F1132)/(MAX('1. Data'!F:F)-MIN('1. Data'!F:F))</f>
        <v>0.9232053422</v>
      </c>
      <c r="G1135" s="61">
        <f>(MAX('1. Data'!G:G)-'1. Data'!G1132)/(MAX('1. Data'!G:G)-MIN('1. Data'!G:G))</f>
        <v>0.9436619718</v>
      </c>
      <c r="H1135" s="61">
        <f>(MAX('1. Data'!H:H)-'1. Data'!H1132)/(MAX('1. Data'!H:H)-MIN('1. Data'!H:H))</f>
        <v>0.9858657244</v>
      </c>
      <c r="I1135" s="61">
        <f>(MAX('1. Data'!I:I)-'1. Data'!I1132)/(MAX('1. Data'!I:I)-MIN('1. Data'!I:I))</f>
        <v>0.43979442</v>
      </c>
      <c r="J1135" s="61">
        <f>(MAX('1. Data'!J:J)-'1. Data'!J1132)/(MAX('1. Data'!J:J)-MIN('1. Data'!J:J))</f>
        <v>0.6535433071</v>
      </c>
      <c r="K1135" s="61">
        <f>('1. Data'!K1132-MIN('1. Data'!K:K))/(MAX('1. Data'!K:K)-MIN('1. Data'!K:K))</f>
        <v>0.1796407186</v>
      </c>
      <c r="L1135" s="61">
        <f>('1. Data'!L1132-MIN('1. Data'!L:L))/(MAX('1. Data'!L:L)-MIN('1. Data'!L:L))</f>
        <v>0.3076923077</v>
      </c>
      <c r="M1135" s="61">
        <f>('1. Data'!M1132-MIN('1. Data'!M:M))/(MAX('1. Data'!M:M)-MIN('1. Data'!M:M))</f>
        <v>0.6</v>
      </c>
    </row>
    <row r="1136" ht="15.75" customHeight="1">
      <c r="A1136" s="60">
        <v>1132.0</v>
      </c>
      <c r="B1136" s="61">
        <f>('1. Data'!B1133-MIN('1. Data'!B:B))/(MAX('1. Data'!B:B)-MIN('1. Data'!B:B))</f>
        <v>0.1150442478</v>
      </c>
      <c r="C1136" s="61">
        <f>(MAX('1. Data'!C:C)-'1. Data'!C1133)/(MAX('1. Data'!C:C)-MIN('1. Data'!C:C))</f>
        <v>0.9520547945</v>
      </c>
      <c r="D1136" s="61">
        <f>('1. Data'!D1133-MIN('1. Data'!D:D))/(MAX('1. Data'!D:D)-MIN('1. Data'!D:D))</f>
        <v>0.21</v>
      </c>
      <c r="E1136" s="61">
        <f>('1. Data'!E1133-MIN('1. Data'!E:E))/(MAX('1. Data'!E:E)-MIN('1. Data'!E:E))</f>
        <v>0.05479452055</v>
      </c>
      <c r="F1136" s="61">
        <f>(MAX('1. Data'!F:F)-'1. Data'!F1133)/(MAX('1. Data'!F:F)-MIN('1. Data'!F:F))</f>
        <v>0.9449081803</v>
      </c>
      <c r="G1136" s="61">
        <f>(MAX('1. Data'!G:G)-'1. Data'!G1133)/(MAX('1. Data'!G:G)-MIN('1. Data'!G:G))</f>
        <v>0.2112676056</v>
      </c>
      <c r="H1136" s="61">
        <f>(MAX('1. Data'!H:H)-'1. Data'!H1133)/(MAX('1. Data'!H:H)-MIN('1. Data'!H:H))</f>
        <v>0.5441696113</v>
      </c>
      <c r="I1136" s="61">
        <f>(MAX('1. Data'!I:I)-'1. Data'!I1133)/(MAX('1. Data'!I:I)-MIN('1. Data'!I:I))</f>
        <v>0.7547723935</v>
      </c>
      <c r="J1136" s="61">
        <f>(MAX('1. Data'!J:J)-'1. Data'!J1133)/(MAX('1. Data'!J:J)-MIN('1. Data'!J:J))</f>
        <v>0.5433070866</v>
      </c>
      <c r="K1136" s="61">
        <f>('1. Data'!K1133-MIN('1. Data'!K:K))/(MAX('1. Data'!K:K)-MIN('1. Data'!K:K))</f>
        <v>0.06586826347</v>
      </c>
      <c r="L1136" s="61">
        <f>('1. Data'!L1133-MIN('1. Data'!L:L))/(MAX('1. Data'!L:L)-MIN('1. Data'!L:L))</f>
        <v>0.1692307692</v>
      </c>
      <c r="M1136" s="61">
        <f>('1. Data'!M1133-MIN('1. Data'!M:M))/(MAX('1. Data'!M:M)-MIN('1. Data'!M:M))</f>
        <v>0.4</v>
      </c>
    </row>
    <row r="1137" ht="15.75" customHeight="1">
      <c r="A1137" s="60">
        <v>1133.0</v>
      </c>
      <c r="B1137" s="61">
        <f>('1. Data'!B1134-MIN('1. Data'!B:B))/(MAX('1. Data'!B:B)-MIN('1. Data'!B:B))</f>
        <v>0.2477876106</v>
      </c>
      <c r="C1137" s="61">
        <f>(MAX('1. Data'!C:C)-'1. Data'!C1134)/(MAX('1. Data'!C:C)-MIN('1. Data'!C:C))</f>
        <v>0.8356164384</v>
      </c>
      <c r="D1137" s="61">
        <f>('1. Data'!D1134-MIN('1. Data'!D:D))/(MAX('1. Data'!D:D)-MIN('1. Data'!D:D))</f>
        <v>0.34</v>
      </c>
      <c r="E1137" s="61">
        <f>('1. Data'!E1134-MIN('1. Data'!E:E))/(MAX('1. Data'!E:E)-MIN('1. Data'!E:E))</f>
        <v>0.06164383562</v>
      </c>
      <c r="F1137" s="61">
        <f>(MAX('1. Data'!F:F)-'1. Data'!F1134)/(MAX('1. Data'!F:F)-MIN('1. Data'!F:F))</f>
        <v>0.8948247078</v>
      </c>
      <c r="G1137" s="61">
        <f>(MAX('1. Data'!G:G)-'1. Data'!G1134)/(MAX('1. Data'!G:G)-MIN('1. Data'!G:G))</f>
        <v>0.7605633803</v>
      </c>
      <c r="H1137" s="61">
        <f>(MAX('1. Data'!H:H)-'1. Data'!H1134)/(MAX('1. Data'!H:H)-MIN('1. Data'!H:H))</f>
        <v>0.8869257951</v>
      </c>
      <c r="I1137" s="61">
        <f>(MAX('1. Data'!I:I)-'1. Data'!I1134)/(MAX('1. Data'!I:I)-MIN('1. Data'!I:I))</f>
        <v>0.7628487518</v>
      </c>
      <c r="J1137" s="61">
        <f>(MAX('1. Data'!J:J)-'1. Data'!J1134)/(MAX('1. Data'!J:J)-MIN('1. Data'!J:J))</f>
        <v>0.4960629921</v>
      </c>
      <c r="K1137" s="61">
        <f>('1. Data'!K1134-MIN('1. Data'!K:K))/(MAX('1. Data'!K:K)-MIN('1. Data'!K:K))</f>
        <v>0.3293413174</v>
      </c>
      <c r="L1137" s="61">
        <f>('1. Data'!L1134-MIN('1. Data'!L:L))/(MAX('1. Data'!L:L)-MIN('1. Data'!L:L))</f>
        <v>0.8</v>
      </c>
      <c r="M1137" s="61">
        <f>('1. Data'!M1134-MIN('1. Data'!M:M))/(MAX('1. Data'!M:M)-MIN('1. Data'!M:M))</f>
        <v>0.8</v>
      </c>
    </row>
    <row r="1138" ht="15.75" customHeight="1">
      <c r="A1138" s="60">
        <v>1134.0</v>
      </c>
      <c r="B1138" s="61">
        <f>('1. Data'!B1135-MIN('1. Data'!B:B))/(MAX('1. Data'!B:B)-MIN('1. Data'!B:B))</f>
        <v>0.2300884956</v>
      </c>
      <c r="C1138" s="61">
        <f>(MAX('1. Data'!C:C)-'1. Data'!C1135)/(MAX('1. Data'!C:C)-MIN('1. Data'!C:C))</f>
        <v>0.7534246575</v>
      </c>
      <c r="D1138" s="61">
        <f>('1. Data'!D1135-MIN('1. Data'!D:D))/(MAX('1. Data'!D:D)-MIN('1. Data'!D:D))</f>
        <v>0.07</v>
      </c>
      <c r="E1138" s="61">
        <f>('1. Data'!E1135-MIN('1. Data'!E:E))/(MAX('1. Data'!E:E)-MIN('1. Data'!E:E))</f>
        <v>0.3150684932</v>
      </c>
      <c r="F1138" s="61">
        <f>(MAX('1. Data'!F:F)-'1. Data'!F1135)/(MAX('1. Data'!F:F)-MIN('1. Data'!F:F))</f>
        <v>0.8714524207</v>
      </c>
      <c r="G1138" s="61">
        <f>(MAX('1. Data'!G:G)-'1. Data'!G1135)/(MAX('1. Data'!G:G)-MIN('1. Data'!G:G))</f>
        <v>0.8732394366</v>
      </c>
      <c r="H1138" s="61">
        <f>(MAX('1. Data'!H:H)-'1. Data'!H1135)/(MAX('1. Data'!H:H)-MIN('1. Data'!H:H))</f>
        <v>0.9575971731</v>
      </c>
      <c r="I1138" s="61">
        <f>(MAX('1. Data'!I:I)-'1. Data'!I1135)/(MAX('1. Data'!I:I)-MIN('1. Data'!I:I))</f>
        <v>0.5029368576</v>
      </c>
      <c r="J1138" s="61">
        <f>(MAX('1. Data'!J:J)-'1. Data'!J1135)/(MAX('1. Data'!J:J)-MIN('1. Data'!J:J))</f>
        <v>0.5039370079</v>
      </c>
      <c r="K1138" s="61">
        <f>('1. Data'!K1135-MIN('1. Data'!K:K))/(MAX('1. Data'!K:K)-MIN('1. Data'!K:K))</f>
        <v>0.2095808383</v>
      </c>
      <c r="L1138" s="61">
        <f>('1. Data'!L1135-MIN('1. Data'!L:L))/(MAX('1. Data'!L:L)-MIN('1. Data'!L:L))</f>
        <v>0.4307692308</v>
      </c>
      <c r="M1138" s="61">
        <f>('1. Data'!M1135-MIN('1. Data'!M:M))/(MAX('1. Data'!M:M)-MIN('1. Data'!M:M))</f>
        <v>0.8</v>
      </c>
    </row>
    <row r="1139" ht="15.75" customHeight="1">
      <c r="A1139" s="60">
        <v>1135.0</v>
      </c>
      <c r="B1139" s="61">
        <f>('1. Data'!B1136-MIN('1. Data'!B:B))/(MAX('1. Data'!B:B)-MIN('1. Data'!B:B))</f>
        <v>0.3451327434</v>
      </c>
      <c r="C1139" s="61">
        <f>(MAX('1. Data'!C:C)-'1. Data'!C1136)/(MAX('1. Data'!C:C)-MIN('1. Data'!C:C))</f>
        <v>0.8904109589</v>
      </c>
      <c r="D1139" s="61">
        <f>('1. Data'!D1136-MIN('1. Data'!D:D))/(MAX('1. Data'!D:D)-MIN('1. Data'!D:D))</f>
        <v>0.35</v>
      </c>
      <c r="E1139" s="61">
        <f>('1. Data'!E1136-MIN('1. Data'!E:E))/(MAX('1. Data'!E:E)-MIN('1. Data'!E:E))</f>
        <v>0.05479452055</v>
      </c>
      <c r="F1139" s="61">
        <f>(MAX('1. Data'!F:F)-'1. Data'!F1136)/(MAX('1. Data'!F:F)-MIN('1. Data'!F:F))</f>
        <v>0.918196995</v>
      </c>
      <c r="G1139" s="61">
        <f>(MAX('1. Data'!G:G)-'1. Data'!G1136)/(MAX('1. Data'!G:G)-MIN('1. Data'!G:G))</f>
        <v>0.9295774648</v>
      </c>
      <c r="H1139" s="61">
        <f>(MAX('1. Data'!H:H)-'1. Data'!H1136)/(MAX('1. Data'!H:H)-MIN('1. Data'!H:H))</f>
        <v>0.9681978799</v>
      </c>
      <c r="I1139" s="61">
        <f>(MAX('1. Data'!I:I)-'1. Data'!I1136)/(MAX('1. Data'!I:I)-MIN('1. Data'!I:I))</f>
        <v>0.6204111601</v>
      </c>
      <c r="J1139" s="61">
        <f>(MAX('1. Data'!J:J)-'1. Data'!J1136)/(MAX('1. Data'!J:J)-MIN('1. Data'!J:J))</f>
        <v>0.5590551181</v>
      </c>
      <c r="K1139" s="61">
        <f>('1. Data'!K1136-MIN('1. Data'!K:K))/(MAX('1. Data'!K:K)-MIN('1. Data'!K:K))</f>
        <v>0.245508982</v>
      </c>
      <c r="L1139" s="61">
        <f>('1. Data'!L1136-MIN('1. Data'!L:L))/(MAX('1. Data'!L:L)-MIN('1. Data'!L:L))</f>
        <v>0.5230769231</v>
      </c>
      <c r="M1139" s="61">
        <f>('1. Data'!M1136-MIN('1. Data'!M:M))/(MAX('1. Data'!M:M)-MIN('1. Data'!M:M))</f>
        <v>0.8</v>
      </c>
    </row>
    <row r="1140" ht="15.75" customHeight="1">
      <c r="A1140" s="60">
        <v>1136.0</v>
      </c>
      <c r="B1140" s="61">
        <f>('1. Data'!B1137-MIN('1. Data'!B:B))/(MAX('1. Data'!B:B)-MIN('1. Data'!B:B))</f>
        <v>0.3008849558</v>
      </c>
      <c r="C1140" s="61">
        <f>(MAX('1. Data'!C:C)-'1. Data'!C1137)/(MAX('1. Data'!C:C)-MIN('1. Data'!C:C))</f>
        <v>0.9109589041</v>
      </c>
      <c r="D1140" s="61">
        <f>('1. Data'!D1137-MIN('1. Data'!D:D))/(MAX('1. Data'!D:D)-MIN('1. Data'!D:D))</f>
        <v>0.43</v>
      </c>
      <c r="E1140" s="61">
        <f>('1. Data'!E1137-MIN('1. Data'!E:E))/(MAX('1. Data'!E:E)-MIN('1. Data'!E:E))</f>
        <v>0.05479452055</v>
      </c>
      <c r="F1140" s="61">
        <f>(MAX('1. Data'!F:F)-'1. Data'!F1137)/(MAX('1. Data'!F:F)-MIN('1. Data'!F:F))</f>
        <v>0.9081803005</v>
      </c>
      <c r="G1140" s="61">
        <f>(MAX('1. Data'!G:G)-'1. Data'!G1137)/(MAX('1. Data'!G:G)-MIN('1. Data'!G:G))</f>
        <v>0.7042253521</v>
      </c>
      <c r="H1140" s="61">
        <f>(MAX('1. Data'!H:H)-'1. Data'!H1137)/(MAX('1. Data'!H:H)-MIN('1. Data'!H:H))</f>
        <v>0.8445229682</v>
      </c>
      <c r="I1140" s="61">
        <f>(MAX('1. Data'!I:I)-'1. Data'!I1137)/(MAX('1. Data'!I:I)-MIN('1. Data'!I:I))</f>
        <v>0.6674008811</v>
      </c>
      <c r="J1140" s="61">
        <f>(MAX('1. Data'!J:J)-'1. Data'!J1137)/(MAX('1. Data'!J:J)-MIN('1. Data'!J:J))</f>
        <v>0.4960629921</v>
      </c>
      <c r="K1140" s="61">
        <f>('1. Data'!K1137-MIN('1. Data'!K:K))/(MAX('1. Data'!K:K)-MIN('1. Data'!K:K))</f>
        <v>0.1616766467</v>
      </c>
      <c r="L1140" s="61">
        <f>('1. Data'!L1137-MIN('1. Data'!L:L))/(MAX('1. Data'!L:L)-MIN('1. Data'!L:L))</f>
        <v>0.5384615385</v>
      </c>
      <c r="M1140" s="61">
        <f>('1. Data'!M1137-MIN('1. Data'!M:M))/(MAX('1. Data'!M:M)-MIN('1. Data'!M:M))</f>
        <v>0.6</v>
      </c>
    </row>
    <row r="1141" ht="15.75" customHeight="1">
      <c r="A1141" s="60">
        <v>1137.0</v>
      </c>
      <c r="B1141" s="61">
        <f>('1. Data'!B1138-MIN('1. Data'!B:B))/(MAX('1. Data'!B:B)-MIN('1. Data'!B:B))</f>
        <v>0.5132743363</v>
      </c>
      <c r="C1141" s="61">
        <f>(MAX('1. Data'!C:C)-'1. Data'!C1138)/(MAX('1. Data'!C:C)-MIN('1. Data'!C:C))</f>
        <v>0.7260273973</v>
      </c>
      <c r="D1141" s="61">
        <f>('1. Data'!D1138-MIN('1. Data'!D:D))/(MAX('1. Data'!D:D)-MIN('1. Data'!D:D))</f>
        <v>0.45</v>
      </c>
      <c r="E1141" s="61">
        <f>('1. Data'!E1138-MIN('1. Data'!E:E))/(MAX('1. Data'!E:E)-MIN('1. Data'!E:E))</f>
        <v>0.07534246575</v>
      </c>
      <c r="F1141" s="61">
        <f>(MAX('1. Data'!F:F)-'1. Data'!F1138)/(MAX('1. Data'!F:F)-MIN('1. Data'!F:F))</f>
        <v>0.8864774624</v>
      </c>
      <c r="G1141" s="61">
        <f>(MAX('1. Data'!G:G)-'1. Data'!G1138)/(MAX('1. Data'!G:G)-MIN('1. Data'!G:G))</f>
        <v>0.9295774648</v>
      </c>
      <c r="H1141" s="61">
        <f>(MAX('1. Data'!H:H)-'1. Data'!H1138)/(MAX('1. Data'!H:H)-MIN('1. Data'!H:H))</f>
        <v>0.9752650177</v>
      </c>
      <c r="I1141" s="61">
        <f>(MAX('1. Data'!I:I)-'1. Data'!I1138)/(MAX('1. Data'!I:I)-MIN('1. Data'!I:I))</f>
        <v>0.4368575624</v>
      </c>
      <c r="J1141" s="61">
        <f>(MAX('1. Data'!J:J)-'1. Data'!J1138)/(MAX('1. Data'!J:J)-MIN('1. Data'!J:J))</f>
        <v>0.6220472441</v>
      </c>
      <c r="K1141" s="61">
        <f>('1. Data'!K1138-MIN('1. Data'!K:K))/(MAX('1. Data'!K:K)-MIN('1. Data'!K:K))</f>
        <v>0.2574850299</v>
      </c>
      <c r="L1141" s="61">
        <f>('1. Data'!L1138-MIN('1. Data'!L:L))/(MAX('1. Data'!L:L)-MIN('1. Data'!L:L))</f>
        <v>0.4615384615</v>
      </c>
      <c r="M1141" s="61">
        <f>('1. Data'!M1138-MIN('1. Data'!M:M))/(MAX('1. Data'!M:M)-MIN('1. Data'!M:M))</f>
        <v>0.6</v>
      </c>
    </row>
    <row r="1142" ht="15.75" customHeight="1">
      <c r="A1142" s="60">
        <v>1138.0</v>
      </c>
      <c r="B1142" s="61">
        <f>('1. Data'!B1139-MIN('1. Data'!B:B))/(MAX('1. Data'!B:B)-MIN('1. Data'!B:B))</f>
        <v>0.5132743363</v>
      </c>
      <c r="C1142" s="61">
        <f>(MAX('1. Data'!C:C)-'1. Data'!C1139)/(MAX('1. Data'!C:C)-MIN('1. Data'!C:C))</f>
        <v>0.7260273973</v>
      </c>
      <c r="D1142" s="61">
        <f>('1. Data'!D1139-MIN('1. Data'!D:D))/(MAX('1. Data'!D:D)-MIN('1. Data'!D:D))</f>
        <v>0.45</v>
      </c>
      <c r="E1142" s="61">
        <f>('1. Data'!E1139-MIN('1. Data'!E:E))/(MAX('1. Data'!E:E)-MIN('1. Data'!E:E))</f>
        <v>0.07534246575</v>
      </c>
      <c r="F1142" s="61">
        <f>(MAX('1. Data'!F:F)-'1. Data'!F1139)/(MAX('1. Data'!F:F)-MIN('1. Data'!F:F))</f>
        <v>0.8864774624</v>
      </c>
      <c r="G1142" s="61">
        <f>(MAX('1. Data'!G:G)-'1. Data'!G1139)/(MAX('1. Data'!G:G)-MIN('1. Data'!G:G))</f>
        <v>0.9295774648</v>
      </c>
      <c r="H1142" s="61">
        <f>(MAX('1. Data'!H:H)-'1. Data'!H1139)/(MAX('1. Data'!H:H)-MIN('1. Data'!H:H))</f>
        <v>0.9752650177</v>
      </c>
      <c r="I1142" s="61">
        <f>(MAX('1. Data'!I:I)-'1. Data'!I1139)/(MAX('1. Data'!I:I)-MIN('1. Data'!I:I))</f>
        <v>0.4368575624</v>
      </c>
      <c r="J1142" s="61">
        <f>(MAX('1. Data'!J:J)-'1. Data'!J1139)/(MAX('1. Data'!J:J)-MIN('1. Data'!J:J))</f>
        <v>0.6220472441</v>
      </c>
      <c r="K1142" s="61">
        <f>('1. Data'!K1139-MIN('1. Data'!K:K))/(MAX('1. Data'!K:K)-MIN('1. Data'!K:K))</f>
        <v>0.2574850299</v>
      </c>
      <c r="L1142" s="61">
        <f>('1. Data'!L1139-MIN('1. Data'!L:L))/(MAX('1. Data'!L:L)-MIN('1. Data'!L:L))</f>
        <v>0.4615384615</v>
      </c>
      <c r="M1142" s="61">
        <f>('1. Data'!M1139-MIN('1. Data'!M:M))/(MAX('1. Data'!M:M)-MIN('1. Data'!M:M))</f>
        <v>0.6</v>
      </c>
    </row>
    <row r="1143" ht="15.75" customHeight="1">
      <c r="A1143" s="60">
        <v>1139.0</v>
      </c>
      <c r="B1143" s="61">
        <f>('1. Data'!B1140-MIN('1. Data'!B:B))/(MAX('1. Data'!B:B)-MIN('1. Data'!B:B))</f>
        <v>0.2566371681</v>
      </c>
      <c r="C1143" s="61">
        <f>(MAX('1. Data'!C:C)-'1. Data'!C1140)/(MAX('1. Data'!C:C)-MIN('1. Data'!C:C))</f>
        <v>0.801369863</v>
      </c>
      <c r="D1143" s="61">
        <f>('1. Data'!D1140-MIN('1. Data'!D:D))/(MAX('1. Data'!D:D)-MIN('1. Data'!D:D))</f>
        <v>0.15</v>
      </c>
      <c r="E1143" s="61">
        <f>('1. Data'!E1140-MIN('1. Data'!E:E))/(MAX('1. Data'!E:E)-MIN('1. Data'!E:E))</f>
        <v>0.1917808219</v>
      </c>
      <c r="F1143" s="61">
        <f>(MAX('1. Data'!F:F)-'1. Data'!F1140)/(MAX('1. Data'!F:F)-MIN('1. Data'!F:F))</f>
        <v>0.8464106845</v>
      </c>
      <c r="G1143" s="61">
        <f>(MAX('1. Data'!G:G)-'1. Data'!G1140)/(MAX('1. Data'!G:G)-MIN('1. Data'!G:G))</f>
        <v>0.6056338028</v>
      </c>
      <c r="H1143" s="61">
        <f>(MAX('1. Data'!H:H)-'1. Data'!H1140)/(MAX('1. Data'!H:H)-MIN('1. Data'!H:H))</f>
        <v>0.6890459364</v>
      </c>
      <c r="I1143" s="61">
        <f>(MAX('1. Data'!I:I)-'1. Data'!I1140)/(MAX('1. Data'!I:I)-MIN('1. Data'!I:I))</f>
        <v>0.4280469897</v>
      </c>
      <c r="J1143" s="61">
        <f>(MAX('1. Data'!J:J)-'1. Data'!J1140)/(MAX('1. Data'!J:J)-MIN('1. Data'!J:J))</f>
        <v>0.6850393701</v>
      </c>
      <c r="K1143" s="61">
        <f>('1. Data'!K1140-MIN('1. Data'!K:K))/(MAX('1. Data'!K:K)-MIN('1. Data'!K:K))</f>
        <v>0.1497005988</v>
      </c>
      <c r="L1143" s="61">
        <f>('1. Data'!L1140-MIN('1. Data'!L:L))/(MAX('1. Data'!L:L)-MIN('1. Data'!L:L))</f>
        <v>0.1076923077</v>
      </c>
      <c r="M1143" s="61">
        <f>('1. Data'!M1140-MIN('1. Data'!M:M))/(MAX('1. Data'!M:M)-MIN('1. Data'!M:M))</f>
        <v>0.4</v>
      </c>
    </row>
    <row r="1144" ht="15.75" customHeight="1">
      <c r="A1144" s="60">
        <v>1140.0</v>
      </c>
      <c r="B1144" s="61">
        <f>('1. Data'!B1141-MIN('1. Data'!B:B))/(MAX('1. Data'!B:B)-MIN('1. Data'!B:B))</f>
        <v>0.3185840708</v>
      </c>
      <c r="C1144" s="61">
        <f>(MAX('1. Data'!C:C)-'1. Data'!C1141)/(MAX('1. Data'!C:C)-MIN('1. Data'!C:C))</f>
        <v>0.7328767123</v>
      </c>
      <c r="D1144" s="61">
        <f>('1. Data'!D1141-MIN('1. Data'!D:D))/(MAX('1. Data'!D:D)-MIN('1. Data'!D:D))</f>
        <v>0.24</v>
      </c>
      <c r="E1144" s="61">
        <f>('1. Data'!E1141-MIN('1. Data'!E:E))/(MAX('1. Data'!E:E)-MIN('1. Data'!E:E))</f>
        <v>0.07534246575</v>
      </c>
      <c r="F1144" s="61">
        <f>(MAX('1. Data'!F:F)-'1. Data'!F1141)/(MAX('1. Data'!F:F)-MIN('1. Data'!F:F))</f>
        <v>0.8881469115</v>
      </c>
      <c r="G1144" s="61">
        <f>(MAX('1. Data'!G:G)-'1. Data'!G1141)/(MAX('1. Data'!G:G)-MIN('1. Data'!G:G))</f>
        <v>0.7887323944</v>
      </c>
      <c r="H1144" s="61">
        <f>(MAX('1. Data'!H:H)-'1. Data'!H1141)/(MAX('1. Data'!H:H)-MIN('1. Data'!H:H))</f>
        <v>0.7173144876</v>
      </c>
      <c r="I1144" s="61">
        <f>(MAX('1. Data'!I:I)-'1. Data'!I1141)/(MAX('1. Data'!I:I)-MIN('1. Data'!I:I))</f>
        <v>0.4441997063</v>
      </c>
      <c r="J1144" s="61">
        <f>(MAX('1. Data'!J:J)-'1. Data'!J1141)/(MAX('1. Data'!J:J)-MIN('1. Data'!J:J))</f>
        <v>0.5275590551</v>
      </c>
      <c r="K1144" s="61">
        <f>('1. Data'!K1141-MIN('1. Data'!K:K))/(MAX('1. Data'!K:K)-MIN('1. Data'!K:K))</f>
        <v>0.1856287425</v>
      </c>
      <c r="L1144" s="61">
        <f>('1. Data'!L1141-MIN('1. Data'!L:L))/(MAX('1. Data'!L:L)-MIN('1. Data'!L:L))</f>
        <v>0.1692307692</v>
      </c>
      <c r="M1144" s="61">
        <f>('1. Data'!M1141-MIN('1. Data'!M:M))/(MAX('1. Data'!M:M)-MIN('1. Data'!M:M))</f>
        <v>0.6</v>
      </c>
    </row>
    <row r="1145" ht="15.75" customHeight="1">
      <c r="A1145" s="60">
        <v>1141.0</v>
      </c>
      <c r="B1145" s="61">
        <f>('1. Data'!B1142-MIN('1. Data'!B:B))/(MAX('1. Data'!B:B)-MIN('1. Data'!B:B))</f>
        <v>0.2389380531</v>
      </c>
      <c r="C1145" s="61">
        <f>(MAX('1. Data'!C:C)-'1. Data'!C1142)/(MAX('1. Data'!C:C)-MIN('1. Data'!C:C))</f>
        <v>0.8082191781</v>
      </c>
      <c r="D1145" s="61">
        <f>('1. Data'!D1142-MIN('1. Data'!D:D))/(MAX('1. Data'!D:D)-MIN('1. Data'!D:D))</f>
        <v>0.3</v>
      </c>
      <c r="E1145" s="61">
        <f>('1. Data'!E1142-MIN('1. Data'!E:E))/(MAX('1. Data'!E:E)-MIN('1. Data'!E:E))</f>
        <v>0.05479452055</v>
      </c>
      <c r="F1145" s="61">
        <f>(MAX('1. Data'!F:F)-'1. Data'!F1142)/(MAX('1. Data'!F:F)-MIN('1. Data'!F:F))</f>
        <v>0.8864774624</v>
      </c>
      <c r="G1145" s="61">
        <f>(MAX('1. Data'!G:G)-'1. Data'!G1142)/(MAX('1. Data'!G:G)-MIN('1. Data'!G:G))</f>
        <v>0.5492957746</v>
      </c>
      <c r="H1145" s="61">
        <f>(MAX('1. Data'!H:H)-'1. Data'!H1142)/(MAX('1. Data'!H:H)-MIN('1. Data'!H:H))</f>
        <v>0.74204947</v>
      </c>
      <c r="I1145" s="61">
        <f>(MAX('1. Data'!I:I)-'1. Data'!I1142)/(MAX('1. Data'!I:I)-MIN('1. Data'!I:I))</f>
        <v>0.4985315712</v>
      </c>
      <c r="J1145" s="61">
        <f>(MAX('1. Data'!J:J)-'1. Data'!J1142)/(MAX('1. Data'!J:J)-MIN('1. Data'!J:J))</f>
        <v>0.4724409449</v>
      </c>
      <c r="K1145" s="61">
        <f>('1. Data'!K1142-MIN('1. Data'!K:K))/(MAX('1. Data'!K:K)-MIN('1. Data'!K:K))</f>
        <v>0.1916167665</v>
      </c>
      <c r="L1145" s="61">
        <f>('1. Data'!L1142-MIN('1. Data'!L:L))/(MAX('1. Data'!L:L)-MIN('1. Data'!L:L))</f>
        <v>0.1692307692</v>
      </c>
      <c r="M1145" s="61">
        <f>('1. Data'!M1142-MIN('1. Data'!M:M))/(MAX('1. Data'!M:M)-MIN('1. Data'!M:M))</f>
        <v>0.6</v>
      </c>
    </row>
    <row r="1146" ht="15.75" customHeight="1">
      <c r="A1146" s="60">
        <v>1142.0</v>
      </c>
      <c r="B1146" s="61">
        <f>('1. Data'!B1143-MIN('1. Data'!B:B))/(MAX('1. Data'!B:B)-MIN('1. Data'!B:B))</f>
        <v>0.3185840708</v>
      </c>
      <c r="C1146" s="61">
        <f>(MAX('1. Data'!C:C)-'1. Data'!C1143)/(MAX('1. Data'!C:C)-MIN('1. Data'!C:C))</f>
        <v>0.8219178082</v>
      </c>
      <c r="D1146" s="61">
        <f>('1. Data'!D1143-MIN('1. Data'!D:D))/(MAX('1. Data'!D:D)-MIN('1. Data'!D:D))</f>
        <v>0.32</v>
      </c>
      <c r="E1146" s="61">
        <f>('1. Data'!E1143-MIN('1. Data'!E:E))/(MAX('1. Data'!E:E)-MIN('1. Data'!E:E))</f>
        <v>0.1095890411</v>
      </c>
      <c r="F1146" s="61">
        <f>(MAX('1. Data'!F:F)-'1. Data'!F1143)/(MAX('1. Data'!F:F)-MIN('1. Data'!F:F))</f>
        <v>0.8864774624</v>
      </c>
      <c r="G1146" s="61">
        <f>(MAX('1. Data'!G:G)-'1. Data'!G1143)/(MAX('1. Data'!G:G)-MIN('1. Data'!G:G))</f>
        <v>0.676056338</v>
      </c>
      <c r="H1146" s="61">
        <f>(MAX('1. Data'!H:H)-'1. Data'!H1143)/(MAX('1. Data'!H:H)-MIN('1. Data'!H:H))</f>
        <v>0.7703180212</v>
      </c>
      <c r="I1146" s="61">
        <f>(MAX('1. Data'!I:I)-'1. Data'!I1143)/(MAX('1. Data'!I:I)-MIN('1. Data'!I:I))</f>
        <v>0.546989721</v>
      </c>
      <c r="J1146" s="61">
        <f>(MAX('1. Data'!J:J)-'1. Data'!J1143)/(MAX('1. Data'!J:J)-MIN('1. Data'!J:J))</f>
        <v>0.5826771654</v>
      </c>
      <c r="K1146" s="61">
        <f>('1. Data'!K1143-MIN('1. Data'!K:K))/(MAX('1. Data'!K:K)-MIN('1. Data'!K:K))</f>
        <v>0.3113772455</v>
      </c>
      <c r="L1146" s="61">
        <f>('1. Data'!L1143-MIN('1. Data'!L:L))/(MAX('1. Data'!L:L)-MIN('1. Data'!L:L))</f>
        <v>0.4</v>
      </c>
      <c r="M1146" s="61">
        <f>('1. Data'!M1143-MIN('1. Data'!M:M))/(MAX('1. Data'!M:M)-MIN('1. Data'!M:M))</f>
        <v>0.6</v>
      </c>
    </row>
    <row r="1147" ht="15.75" customHeight="1">
      <c r="A1147" s="60">
        <v>1143.0</v>
      </c>
      <c r="B1147" s="61">
        <f>('1. Data'!B1144-MIN('1. Data'!B:B))/(MAX('1. Data'!B:B)-MIN('1. Data'!B:B))</f>
        <v>0.203539823</v>
      </c>
      <c r="C1147" s="61">
        <f>(MAX('1. Data'!C:C)-'1. Data'!C1144)/(MAX('1. Data'!C:C)-MIN('1. Data'!C:C))</f>
        <v>0.7739726027</v>
      </c>
      <c r="D1147" s="61">
        <f>('1. Data'!D1144-MIN('1. Data'!D:D))/(MAX('1. Data'!D:D)-MIN('1. Data'!D:D))</f>
        <v>0.11</v>
      </c>
      <c r="E1147" s="61">
        <f>('1. Data'!E1144-MIN('1. Data'!E:E))/(MAX('1. Data'!E:E)-MIN('1. Data'!E:E))</f>
        <v>0.102739726</v>
      </c>
      <c r="F1147" s="61">
        <f>(MAX('1. Data'!F:F)-'1. Data'!F1144)/(MAX('1. Data'!F:F)-MIN('1. Data'!F:F))</f>
        <v>0.9482470785</v>
      </c>
      <c r="G1147" s="61">
        <f>(MAX('1. Data'!G:G)-'1. Data'!G1144)/(MAX('1. Data'!G:G)-MIN('1. Data'!G:G))</f>
        <v>0.9295774648</v>
      </c>
      <c r="H1147" s="61">
        <f>(MAX('1. Data'!H:H)-'1. Data'!H1144)/(MAX('1. Data'!H:H)-MIN('1. Data'!H:H))</f>
        <v>0.9787985866</v>
      </c>
      <c r="I1147" s="61">
        <f>(MAX('1. Data'!I:I)-'1. Data'!I1144)/(MAX('1. Data'!I:I)-MIN('1. Data'!I:I))</f>
        <v>0.7452276065</v>
      </c>
      <c r="J1147" s="61">
        <f>(MAX('1. Data'!J:J)-'1. Data'!J1144)/(MAX('1. Data'!J:J)-MIN('1. Data'!J:J))</f>
        <v>0.5590551181</v>
      </c>
      <c r="K1147" s="61">
        <f>('1. Data'!K1144-MIN('1. Data'!K:K))/(MAX('1. Data'!K:K)-MIN('1. Data'!K:K))</f>
        <v>0.1916167665</v>
      </c>
      <c r="L1147" s="61">
        <f>('1. Data'!L1144-MIN('1. Data'!L:L))/(MAX('1. Data'!L:L)-MIN('1. Data'!L:L))</f>
        <v>0.4615384615</v>
      </c>
      <c r="M1147" s="61">
        <f>('1. Data'!M1144-MIN('1. Data'!M:M))/(MAX('1. Data'!M:M)-MIN('1. Data'!M:M))</f>
        <v>0.6</v>
      </c>
    </row>
    <row r="1148" ht="15.75" customHeight="1">
      <c r="A1148" s="60">
        <v>1144.0</v>
      </c>
      <c r="B1148" s="61">
        <f>('1. Data'!B1145-MIN('1. Data'!B:B))/(MAX('1. Data'!B:B)-MIN('1. Data'!B:B))</f>
        <v>0.2123893805</v>
      </c>
      <c r="C1148" s="61">
        <f>(MAX('1. Data'!C:C)-'1. Data'!C1145)/(MAX('1. Data'!C:C)-MIN('1. Data'!C:C))</f>
        <v>0.9315068493</v>
      </c>
      <c r="D1148" s="61">
        <f>('1. Data'!D1145-MIN('1. Data'!D:D))/(MAX('1. Data'!D:D)-MIN('1. Data'!D:D))</f>
        <v>0.3</v>
      </c>
      <c r="E1148" s="61">
        <f>('1. Data'!E1145-MIN('1. Data'!E:E))/(MAX('1. Data'!E:E)-MIN('1. Data'!E:E))</f>
        <v>0.06164383562</v>
      </c>
      <c r="F1148" s="61">
        <f>(MAX('1. Data'!F:F)-'1. Data'!F1145)/(MAX('1. Data'!F:F)-MIN('1. Data'!F:F))</f>
        <v>0.9115191987</v>
      </c>
      <c r="G1148" s="61">
        <f>(MAX('1. Data'!G:G)-'1. Data'!G1145)/(MAX('1. Data'!G:G)-MIN('1. Data'!G:G))</f>
        <v>0.7887323944</v>
      </c>
      <c r="H1148" s="61">
        <f>(MAX('1. Data'!H:H)-'1. Data'!H1145)/(MAX('1. Data'!H:H)-MIN('1. Data'!H:H))</f>
        <v>0.9505300353</v>
      </c>
      <c r="I1148" s="61">
        <f>(MAX('1. Data'!I:I)-'1. Data'!I1145)/(MAX('1. Data'!I:I)-MIN('1. Data'!I:I))</f>
        <v>0.5117474302</v>
      </c>
      <c r="J1148" s="61">
        <f>(MAX('1. Data'!J:J)-'1. Data'!J1145)/(MAX('1. Data'!J:J)-MIN('1. Data'!J:J))</f>
        <v>0.3149606299</v>
      </c>
      <c r="K1148" s="61">
        <f>('1. Data'!K1145-MIN('1. Data'!K:K))/(MAX('1. Data'!K:K)-MIN('1. Data'!K:K))</f>
        <v>0.2934131737</v>
      </c>
      <c r="L1148" s="61">
        <f>('1. Data'!L1145-MIN('1. Data'!L:L))/(MAX('1. Data'!L:L)-MIN('1. Data'!L:L))</f>
        <v>0.2461538462</v>
      </c>
      <c r="M1148" s="61">
        <f>('1. Data'!M1145-MIN('1. Data'!M:M))/(MAX('1. Data'!M:M)-MIN('1. Data'!M:M))</f>
        <v>0.6</v>
      </c>
    </row>
    <row r="1149" ht="15.75" customHeight="1">
      <c r="A1149" s="60">
        <v>1145.0</v>
      </c>
      <c r="B1149" s="61">
        <f>('1. Data'!B1146-MIN('1. Data'!B:B))/(MAX('1. Data'!B:B)-MIN('1. Data'!B:B))</f>
        <v>0.2389380531</v>
      </c>
      <c r="C1149" s="61">
        <f>(MAX('1. Data'!C:C)-'1. Data'!C1146)/(MAX('1. Data'!C:C)-MIN('1. Data'!C:C))</f>
        <v>0.8630136986</v>
      </c>
      <c r="D1149" s="61">
        <f>('1. Data'!D1146-MIN('1. Data'!D:D))/(MAX('1. Data'!D:D)-MIN('1. Data'!D:D))</f>
        <v>0.23</v>
      </c>
      <c r="E1149" s="61">
        <f>('1. Data'!E1146-MIN('1. Data'!E:E))/(MAX('1. Data'!E:E)-MIN('1. Data'!E:E))</f>
        <v>0.09589041096</v>
      </c>
      <c r="F1149" s="61">
        <f>(MAX('1. Data'!F:F)-'1. Data'!F1146)/(MAX('1. Data'!F:F)-MIN('1. Data'!F:F))</f>
        <v>0.9098497496</v>
      </c>
      <c r="G1149" s="61">
        <f>(MAX('1. Data'!G:G)-'1. Data'!G1146)/(MAX('1. Data'!G:G)-MIN('1. Data'!G:G))</f>
        <v>0.5211267606</v>
      </c>
      <c r="H1149" s="61">
        <f>(MAX('1. Data'!H:H)-'1. Data'!H1146)/(MAX('1. Data'!H:H)-MIN('1. Data'!H:H))</f>
        <v>0.7738515901</v>
      </c>
      <c r="I1149" s="61">
        <f>(MAX('1. Data'!I:I)-'1. Data'!I1146)/(MAX('1. Data'!I:I)-MIN('1. Data'!I:I))</f>
        <v>0.5734214391</v>
      </c>
      <c r="J1149" s="61">
        <f>(MAX('1. Data'!J:J)-'1. Data'!J1146)/(MAX('1. Data'!J:J)-MIN('1. Data'!J:J))</f>
        <v>0.4566929134</v>
      </c>
      <c r="K1149" s="61">
        <f>('1. Data'!K1146-MIN('1. Data'!K:K))/(MAX('1. Data'!K:K)-MIN('1. Data'!K:K))</f>
        <v>0.1736526946</v>
      </c>
      <c r="L1149" s="61">
        <f>('1. Data'!L1146-MIN('1. Data'!L:L))/(MAX('1. Data'!L:L)-MIN('1. Data'!L:L))</f>
        <v>0.2615384615</v>
      </c>
      <c r="M1149" s="61">
        <f>('1. Data'!M1146-MIN('1. Data'!M:M))/(MAX('1. Data'!M:M)-MIN('1. Data'!M:M))</f>
        <v>0.4</v>
      </c>
    </row>
    <row r="1150" ht="15.75" customHeight="1">
      <c r="A1150" s="60">
        <v>1146.0</v>
      </c>
      <c r="B1150" s="61">
        <f>('1. Data'!B1147-MIN('1. Data'!B:B))/(MAX('1. Data'!B:B)-MIN('1. Data'!B:B))</f>
        <v>0.3185840708</v>
      </c>
      <c r="C1150" s="61">
        <f>(MAX('1. Data'!C:C)-'1. Data'!C1147)/(MAX('1. Data'!C:C)-MIN('1. Data'!C:C))</f>
        <v>0.9452054795</v>
      </c>
      <c r="D1150" s="61">
        <f>('1. Data'!D1147-MIN('1. Data'!D:D))/(MAX('1. Data'!D:D)-MIN('1. Data'!D:D))</f>
        <v>0.43</v>
      </c>
      <c r="E1150" s="61">
        <f>('1. Data'!E1147-MIN('1. Data'!E:E))/(MAX('1. Data'!E:E)-MIN('1. Data'!E:E))</f>
        <v>0.1095890411</v>
      </c>
      <c r="F1150" s="61">
        <f>(MAX('1. Data'!F:F)-'1. Data'!F1147)/(MAX('1. Data'!F:F)-MIN('1. Data'!F:F))</f>
        <v>0.8931552588</v>
      </c>
      <c r="G1150" s="61">
        <f>(MAX('1. Data'!G:G)-'1. Data'!G1147)/(MAX('1. Data'!G:G)-MIN('1. Data'!G:G))</f>
        <v>0.5774647887</v>
      </c>
      <c r="H1150" s="61">
        <f>(MAX('1. Data'!H:H)-'1. Data'!H1147)/(MAX('1. Data'!H:H)-MIN('1. Data'!H:H))</f>
        <v>0.8409893993</v>
      </c>
      <c r="I1150" s="61">
        <f>(MAX('1. Data'!I:I)-'1. Data'!I1147)/(MAX('1. Data'!I:I)-MIN('1. Data'!I:I))</f>
        <v>0.5117474302</v>
      </c>
      <c r="J1150" s="61">
        <f>(MAX('1. Data'!J:J)-'1. Data'!J1147)/(MAX('1. Data'!J:J)-MIN('1. Data'!J:J))</f>
        <v>0.3779527559</v>
      </c>
      <c r="K1150" s="61">
        <f>('1. Data'!K1147-MIN('1. Data'!K:K))/(MAX('1. Data'!K:K)-MIN('1. Data'!K:K))</f>
        <v>0.2874251497</v>
      </c>
      <c r="L1150" s="61">
        <f>('1. Data'!L1147-MIN('1. Data'!L:L))/(MAX('1. Data'!L:L)-MIN('1. Data'!L:L))</f>
        <v>0.3076923077</v>
      </c>
      <c r="M1150" s="61">
        <f>('1. Data'!M1147-MIN('1. Data'!M:M))/(MAX('1. Data'!M:M)-MIN('1. Data'!M:M))</f>
        <v>0.6</v>
      </c>
    </row>
    <row r="1151" ht="15.75" customHeight="1">
      <c r="A1151" s="60">
        <v>1147.0</v>
      </c>
      <c r="B1151" s="61">
        <f>('1. Data'!B1148-MIN('1. Data'!B:B))/(MAX('1. Data'!B:B)-MIN('1. Data'!B:B))</f>
        <v>0.2831858407</v>
      </c>
      <c r="C1151" s="61">
        <f>(MAX('1. Data'!C:C)-'1. Data'!C1148)/(MAX('1. Data'!C:C)-MIN('1. Data'!C:C))</f>
        <v>0.7397260274</v>
      </c>
      <c r="D1151" s="61">
        <f>('1. Data'!D1148-MIN('1. Data'!D:D))/(MAX('1. Data'!D:D)-MIN('1. Data'!D:D))</f>
        <v>0.12</v>
      </c>
      <c r="E1151" s="61">
        <f>('1. Data'!E1148-MIN('1. Data'!E:E))/(MAX('1. Data'!E:E)-MIN('1. Data'!E:E))</f>
        <v>0.06164383562</v>
      </c>
      <c r="F1151" s="61">
        <f>(MAX('1. Data'!F:F)-'1. Data'!F1148)/(MAX('1. Data'!F:F)-MIN('1. Data'!F:F))</f>
        <v>0.7228714524</v>
      </c>
      <c r="G1151" s="61">
        <f>(MAX('1. Data'!G:G)-'1. Data'!G1148)/(MAX('1. Data'!G:G)-MIN('1. Data'!G:G))</f>
        <v>0.9295774648</v>
      </c>
      <c r="H1151" s="61">
        <f>(MAX('1. Data'!H:H)-'1. Data'!H1148)/(MAX('1. Data'!H:H)-MIN('1. Data'!H:H))</f>
        <v>0.9469964664</v>
      </c>
      <c r="I1151" s="61">
        <f>(MAX('1. Data'!I:I)-'1. Data'!I1148)/(MAX('1. Data'!I:I)-MIN('1. Data'!I:I))</f>
        <v>0.5646108664</v>
      </c>
      <c r="J1151" s="61">
        <f>(MAX('1. Data'!J:J)-'1. Data'!J1148)/(MAX('1. Data'!J:J)-MIN('1. Data'!J:J))</f>
        <v>0.5748031496</v>
      </c>
      <c r="K1151" s="61">
        <f>('1. Data'!K1148-MIN('1. Data'!K:K))/(MAX('1. Data'!K:K)-MIN('1. Data'!K:K))</f>
        <v>0.3233532934</v>
      </c>
      <c r="L1151" s="61">
        <f>('1. Data'!L1148-MIN('1. Data'!L:L))/(MAX('1. Data'!L:L)-MIN('1. Data'!L:L))</f>
        <v>0.2153846154</v>
      </c>
      <c r="M1151" s="61">
        <f>('1. Data'!M1148-MIN('1. Data'!M:M))/(MAX('1. Data'!M:M)-MIN('1. Data'!M:M))</f>
        <v>0.6</v>
      </c>
    </row>
    <row r="1152" ht="15.75" customHeight="1">
      <c r="A1152" s="60">
        <v>1148.0</v>
      </c>
      <c r="B1152" s="61">
        <f>('1. Data'!B1149-MIN('1. Data'!B:B))/(MAX('1. Data'!B:B)-MIN('1. Data'!B:B))</f>
        <v>0.4778761062</v>
      </c>
      <c r="C1152" s="61">
        <f>(MAX('1. Data'!C:C)-'1. Data'!C1149)/(MAX('1. Data'!C:C)-MIN('1. Data'!C:C))</f>
        <v>0.801369863</v>
      </c>
      <c r="D1152" s="61">
        <f>('1. Data'!D1149-MIN('1. Data'!D:D))/(MAX('1. Data'!D:D)-MIN('1. Data'!D:D))</f>
        <v>0.45</v>
      </c>
      <c r="E1152" s="61">
        <f>('1. Data'!E1149-MIN('1. Data'!E:E))/(MAX('1. Data'!E:E)-MIN('1. Data'!E:E))</f>
        <v>0.3630136986</v>
      </c>
      <c r="F1152" s="61">
        <f>(MAX('1. Data'!F:F)-'1. Data'!F1149)/(MAX('1. Data'!F:F)-MIN('1. Data'!F:F))</f>
        <v>0.9015025042</v>
      </c>
      <c r="G1152" s="61">
        <f>(MAX('1. Data'!G:G)-'1. Data'!G1149)/(MAX('1. Data'!G:G)-MIN('1. Data'!G:G))</f>
        <v>0.9295774648</v>
      </c>
      <c r="H1152" s="61">
        <f>(MAX('1. Data'!H:H)-'1. Data'!H1149)/(MAX('1. Data'!H:H)-MIN('1. Data'!H:H))</f>
        <v>0.9717314488</v>
      </c>
      <c r="I1152" s="61">
        <f>(MAX('1. Data'!I:I)-'1. Data'!I1149)/(MAX('1. Data'!I:I)-MIN('1. Data'!I:I))</f>
        <v>0.4897209985</v>
      </c>
      <c r="J1152" s="61">
        <f>(MAX('1. Data'!J:J)-'1. Data'!J1149)/(MAX('1. Data'!J:J)-MIN('1. Data'!J:J))</f>
        <v>0.6299212598</v>
      </c>
      <c r="K1152" s="61">
        <f>('1. Data'!K1149-MIN('1. Data'!K:K))/(MAX('1. Data'!K:K)-MIN('1. Data'!K:K))</f>
        <v>0.09580838323</v>
      </c>
      <c r="L1152" s="61">
        <f>('1. Data'!L1149-MIN('1. Data'!L:L))/(MAX('1. Data'!L:L)-MIN('1. Data'!L:L))</f>
        <v>0.5230769231</v>
      </c>
      <c r="M1152" s="61">
        <f>('1. Data'!M1149-MIN('1. Data'!M:M))/(MAX('1. Data'!M:M)-MIN('1. Data'!M:M))</f>
        <v>0.8</v>
      </c>
    </row>
    <row r="1153" ht="15.75" customHeight="1">
      <c r="A1153" s="60">
        <v>1149.0</v>
      </c>
      <c r="B1153" s="61">
        <f>('1. Data'!B1150-MIN('1. Data'!B:B))/(MAX('1. Data'!B:B)-MIN('1. Data'!B:B))</f>
        <v>0.2831858407</v>
      </c>
      <c r="C1153" s="61">
        <f>(MAX('1. Data'!C:C)-'1. Data'!C1150)/(MAX('1. Data'!C:C)-MIN('1. Data'!C:C))</f>
        <v>0.8150684932</v>
      </c>
      <c r="D1153" s="61">
        <f>('1. Data'!D1150-MIN('1. Data'!D:D))/(MAX('1. Data'!D:D)-MIN('1. Data'!D:D))</f>
        <v>0.42</v>
      </c>
      <c r="E1153" s="61">
        <f>('1. Data'!E1150-MIN('1. Data'!E:E))/(MAX('1. Data'!E:E)-MIN('1. Data'!E:E))</f>
        <v>0.07534246575</v>
      </c>
      <c r="F1153" s="61">
        <f>(MAX('1. Data'!F:F)-'1. Data'!F1150)/(MAX('1. Data'!F:F)-MIN('1. Data'!F:F))</f>
        <v>0.8764607679</v>
      </c>
      <c r="G1153" s="61">
        <f>(MAX('1. Data'!G:G)-'1. Data'!G1150)/(MAX('1. Data'!G:G)-MIN('1. Data'!G:G))</f>
        <v>0.8873239437</v>
      </c>
      <c r="H1153" s="61">
        <f>(MAX('1. Data'!H:H)-'1. Data'!H1150)/(MAX('1. Data'!H:H)-MIN('1. Data'!H:H))</f>
        <v>0.9469964664</v>
      </c>
      <c r="I1153" s="61">
        <f>(MAX('1. Data'!I:I)-'1. Data'!I1150)/(MAX('1. Data'!I:I)-MIN('1. Data'!I:I))</f>
        <v>0.6189427313</v>
      </c>
      <c r="J1153" s="61">
        <f>(MAX('1. Data'!J:J)-'1. Data'!J1150)/(MAX('1. Data'!J:J)-MIN('1. Data'!J:J))</f>
        <v>0.4881889764</v>
      </c>
      <c r="K1153" s="61">
        <f>('1. Data'!K1150-MIN('1. Data'!K:K))/(MAX('1. Data'!K:K)-MIN('1. Data'!K:K))</f>
        <v>0.1976047904</v>
      </c>
      <c r="L1153" s="61">
        <f>('1. Data'!L1150-MIN('1. Data'!L:L))/(MAX('1. Data'!L:L)-MIN('1. Data'!L:L))</f>
        <v>0.4923076923</v>
      </c>
      <c r="M1153" s="61">
        <f>('1. Data'!M1150-MIN('1. Data'!M:M))/(MAX('1. Data'!M:M)-MIN('1. Data'!M:M))</f>
        <v>0.6</v>
      </c>
    </row>
    <row r="1154" ht="15.75" customHeight="1">
      <c r="A1154" s="60">
        <v>1150.0</v>
      </c>
      <c r="B1154" s="61">
        <f>('1. Data'!B1151-MIN('1. Data'!B:B))/(MAX('1. Data'!B:B)-MIN('1. Data'!B:B))</f>
        <v>0.4778761062</v>
      </c>
      <c r="C1154" s="61">
        <f>(MAX('1. Data'!C:C)-'1. Data'!C1151)/(MAX('1. Data'!C:C)-MIN('1. Data'!C:C))</f>
        <v>0.8424657534</v>
      </c>
      <c r="D1154" s="61">
        <f>('1. Data'!D1151-MIN('1. Data'!D:D))/(MAX('1. Data'!D:D)-MIN('1. Data'!D:D))</f>
        <v>0.47</v>
      </c>
      <c r="E1154" s="61">
        <f>('1. Data'!E1151-MIN('1. Data'!E:E))/(MAX('1. Data'!E:E)-MIN('1. Data'!E:E))</f>
        <v>0.07534246575</v>
      </c>
      <c r="F1154" s="61">
        <f>(MAX('1. Data'!F:F)-'1. Data'!F1151)/(MAX('1. Data'!F:F)-MIN('1. Data'!F:F))</f>
        <v>0.918196995</v>
      </c>
      <c r="G1154" s="61">
        <f>(MAX('1. Data'!G:G)-'1. Data'!G1151)/(MAX('1. Data'!G:G)-MIN('1. Data'!G:G))</f>
        <v>0.9295774648</v>
      </c>
      <c r="H1154" s="61">
        <f>(MAX('1. Data'!H:H)-'1. Data'!H1151)/(MAX('1. Data'!H:H)-MIN('1. Data'!H:H))</f>
        <v>0.9823321555</v>
      </c>
      <c r="I1154" s="61">
        <f>(MAX('1. Data'!I:I)-'1. Data'!I1151)/(MAX('1. Data'!I:I)-MIN('1. Data'!I:I))</f>
        <v>0.5756240822</v>
      </c>
      <c r="J1154" s="61">
        <f>(MAX('1. Data'!J:J)-'1. Data'!J1151)/(MAX('1. Data'!J:J)-MIN('1. Data'!J:J))</f>
        <v>0.6141732283</v>
      </c>
      <c r="K1154" s="61">
        <f>('1. Data'!K1151-MIN('1. Data'!K:K))/(MAX('1. Data'!K:K)-MIN('1. Data'!K:K))</f>
        <v>0.1137724551</v>
      </c>
      <c r="L1154" s="61">
        <f>('1. Data'!L1151-MIN('1. Data'!L:L))/(MAX('1. Data'!L:L)-MIN('1. Data'!L:L))</f>
        <v>0.5538461538</v>
      </c>
      <c r="M1154" s="61">
        <f>('1. Data'!M1151-MIN('1. Data'!M:M))/(MAX('1. Data'!M:M)-MIN('1. Data'!M:M))</f>
        <v>0.6</v>
      </c>
    </row>
    <row r="1155" ht="15.75" customHeight="1">
      <c r="A1155" s="60">
        <v>1151.0</v>
      </c>
      <c r="B1155" s="61">
        <f>('1. Data'!B1152-MIN('1. Data'!B:B))/(MAX('1. Data'!B:B)-MIN('1. Data'!B:B))</f>
        <v>0.3185840708</v>
      </c>
      <c r="C1155" s="61">
        <f>(MAX('1. Data'!C:C)-'1. Data'!C1152)/(MAX('1. Data'!C:C)-MIN('1. Data'!C:C))</f>
        <v>0.8561643836</v>
      </c>
      <c r="D1155" s="61">
        <f>('1. Data'!D1152-MIN('1. Data'!D:D))/(MAX('1. Data'!D:D)-MIN('1. Data'!D:D))</f>
        <v>0.32</v>
      </c>
      <c r="E1155" s="61">
        <f>('1. Data'!E1152-MIN('1. Data'!E:E))/(MAX('1. Data'!E:E)-MIN('1. Data'!E:E))</f>
        <v>0.1301369863</v>
      </c>
      <c r="F1155" s="61">
        <f>(MAX('1. Data'!F:F)-'1. Data'!F1152)/(MAX('1. Data'!F:F)-MIN('1. Data'!F:F))</f>
        <v>0.9081803005</v>
      </c>
      <c r="G1155" s="61">
        <f>(MAX('1. Data'!G:G)-'1. Data'!G1152)/(MAX('1. Data'!G:G)-MIN('1. Data'!G:G))</f>
        <v>0.9577464789</v>
      </c>
      <c r="H1155" s="61">
        <f>(MAX('1. Data'!H:H)-'1. Data'!H1152)/(MAX('1. Data'!H:H)-MIN('1. Data'!H:H))</f>
        <v>0.9787985866</v>
      </c>
      <c r="I1155" s="61">
        <f>(MAX('1. Data'!I:I)-'1. Data'!I1152)/(MAX('1. Data'!I:I)-MIN('1. Data'!I:I))</f>
        <v>0.657856094</v>
      </c>
      <c r="J1155" s="61">
        <f>(MAX('1. Data'!J:J)-'1. Data'!J1152)/(MAX('1. Data'!J:J)-MIN('1. Data'!J:J))</f>
        <v>0.5590551181</v>
      </c>
      <c r="K1155" s="61">
        <f>('1. Data'!K1152-MIN('1. Data'!K:K))/(MAX('1. Data'!K:K)-MIN('1. Data'!K:K))</f>
        <v>0.2574850299</v>
      </c>
      <c r="L1155" s="61">
        <f>('1. Data'!L1152-MIN('1. Data'!L:L))/(MAX('1. Data'!L:L)-MIN('1. Data'!L:L))</f>
        <v>0.6769230769</v>
      </c>
      <c r="M1155" s="61">
        <f>('1. Data'!M1152-MIN('1. Data'!M:M))/(MAX('1. Data'!M:M)-MIN('1. Data'!M:M))</f>
        <v>0.8</v>
      </c>
    </row>
    <row r="1156" ht="15.75" customHeight="1">
      <c r="A1156" s="60">
        <v>1152.0</v>
      </c>
      <c r="B1156" s="61">
        <f>('1. Data'!B1153-MIN('1. Data'!B:B))/(MAX('1. Data'!B:B)-MIN('1. Data'!B:B))</f>
        <v>0.1327433628</v>
      </c>
      <c r="C1156" s="61">
        <f>(MAX('1. Data'!C:C)-'1. Data'!C1153)/(MAX('1. Data'!C:C)-MIN('1. Data'!C:C))</f>
        <v>0.6849315068</v>
      </c>
      <c r="D1156" s="61">
        <f>('1. Data'!D1153-MIN('1. Data'!D:D))/(MAX('1. Data'!D:D)-MIN('1. Data'!D:D))</f>
        <v>0.23</v>
      </c>
      <c r="E1156" s="61">
        <f>('1. Data'!E1153-MIN('1. Data'!E:E))/(MAX('1. Data'!E:E)-MIN('1. Data'!E:E))</f>
        <v>0.1095890411</v>
      </c>
      <c r="F1156" s="61">
        <f>(MAX('1. Data'!F:F)-'1. Data'!F1153)/(MAX('1. Data'!F:F)-MIN('1. Data'!F:F))</f>
        <v>0.9465776294</v>
      </c>
      <c r="G1156" s="61">
        <f>(MAX('1. Data'!G:G)-'1. Data'!G1153)/(MAX('1. Data'!G:G)-MIN('1. Data'!G:G))</f>
        <v>0.7887323944</v>
      </c>
      <c r="H1156" s="61">
        <f>(MAX('1. Data'!H:H)-'1. Data'!H1153)/(MAX('1. Data'!H:H)-MIN('1. Data'!H:H))</f>
        <v>0.7738515901</v>
      </c>
      <c r="I1156" s="61">
        <f>(MAX('1. Data'!I:I)-'1. Data'!I1153)/(MAX('1. Data'!I:I)-MIN('1. Data'!I:I))</f>
        <v>0.7466960352</v>
      </c>
      <c r="J1156" s="61">
        <f>(MAX('1. Data'!J:J)-'1. Data'!J1153)/(MAX('1. Data'!J:J)-MIN('1. Data'!J:J))</f>
        <v>0.4330708661</v>
      </c>
      <c r="K1156" s="61">
        <f>('1. Data'!K1153-MIN('1. Data'!K:K))/(MAX('1. Data'!K:K)-MIN('1. Data'!K:K))</f>
        <v>0.1916167665</v>
      </c>
      <c r="L1156" s="61">
        <f>('1. Data'!L1153-MIN('1. Data'!L:L))/(MAX('1. Data'!L:L)-MIN('1. Data'!L:L))</f>
        <v>0.6307692308</v>
      </c>
      <c r="M1156" s="61">
        <f>('1. Data'!M1153-MIN('1. Data'!M:M))/(MAX('1. Data'!M:M)-MIN('1. Data'!M:M))</f>
        <v>0.6</v>
      </c>
    </row>
    <row r="1157" ht="15.75" customHeight="1">
      <c r="A1157" s="60">
        <v>1153.0</v>
      </c>
      <c r="B1157" s="61">
        <f>('1. Data'!B1154-MIN('1. Data'!B:B))/(MAX('1. Data'!B:B)-MIN('1. Data'!B:B))</f>
        <v>0.3274336283</v>
      </c>
      <c r="C1157" s="61">
        <f>(MAX('1. Data'!C:C)-'1. Data'!C1154)/(MAX('1. Data'!C:C)-MIN('1. Data'!C:C))</f>
        <v>0.6712328767</v>
      </c>
      <c r="D1157" s="61">
        <f>('1. Data'!D1154-MIN('1. Data'!D:D))/(MAX('1. Data'!D:D)-MIN('1. Data'!D:D))</f>
        <v>0.25</v>
      </c>
      <c r="E1157" s="61">
        <f>('1. Data'!E1154-MIN('1. Data'!E:E))/(MAX('1. Data'!E:E)-MIN('1. Data'!E:E))</f>
        <v>0.08904109589</v>
      </c>
      <c r="F1157" s="61">
        <f>(MAX('1. Data'!F:F)-'1. Data'!F1154)/(MAX('1. Data'!F:F)-MIN('1. Data'!F:F))</f>
        <v>0.8230383973</v>
      </c>
      <c r="G1157" s="61">
        <f>(MAX('1. Data'!G:G)-'1. Data'!G1154)/(MAX('1. Data'!G:G)-MIN('1. Data'!G:G))</f>
        <v>0.8873239437</v>
      </c>
      <c r="H1157" s="61">
        <f>(MAX('1. Data'!H:H)-'1. Data'!H1154)/(MAX('1. Data'!H:H)-MIN('1. Data'!H:H))</f>
        <v>0.8869257951</v>
      </c>
      <c r="I1157" s="61">
        <f>(MAX('1. Data'!I:I)-'1. Data'!I1154)/(MAX('1. Data'!I:I)-MIN('1. Data'!I:I))</f>
        <v>0.5528634361</v>
      </c>
      <c r="J1157" s="61">
        <f>(MAX('1. Data'!J:J)-'1. Data'!J1154)/(MAX('1. Data'!J:J)-MIN('1. Data'!J:J))</f>
        <v>0.6771653543</v>
      </c>
      <c r="K1157" s="61">
        <f>('1. Data'!K1154-MIN('1. Data'!K:K))/(MAX('1. Data'!K:K)-MIN('1. Data'!K:K))</f>
        <v>0.119760479</v>
      </c>
      <c r="L1157" s="61">
        <f>('1. Data'!L1154-MIN('1. Data'!L:L))/(MAX('1. Data'!L:L)-MIN('1. Data'!L:L))</f>
        <v>0.2153846154</v>
      </c>
      <c r="M1157" s="61">
        <f>('1. Data'!M1154-MIN('1. Data'!M:M))/(MAX('1. Data'!M:M)-MIN('1. Data'!M:M))</f>
        <v>0.4</v>
      </c>
    </row>
    <row r="1158" ht="15.75" customHeight="1">
      <c r="A1158" s="60">
        <v>1154.0</v>
      </c>
      <c r="B1158" s="61">
        <f>('1. Data'!B1155-MIN('1. Data'!B:B))/(MAX('1. Data'!B:B)-MIN('1. Data'!B:B))</f>
        <v>0.4424778761</v>
      </c>
      <c r="C1158" s="61">
        <f>(MAX('1. Data'!C:C)-'1. Data'!C1155)/(MAX('1. Data'!C:C)-MIN('1. Data'!C:C))</f>
        <v>0.7945205479</v>
      </c>
      <c r="D1158" s="61">
        <f>('1. Data'!D1155-MIN('1. Data'!D:D))/(MAX('1. Data'!D:D)-MIN('1. Data'!D:D))</f>
        <v>0.35</v>
      </c>
      <c r="E1158" s="61">
        <f>('1. Data'!E1155-MIN('1. Data'!E:E))/(MAX('1. Data'!E:E)-MIN('1. Data'!E:E))</f>
        <v>0.08219178082</v>
      </c>
      <c r="F1158" s="61">
        <f>(MAX('1. Data'!F:F)-'1. Data'!F1155)/(MAX('1. Data'!F:F)-MIN('1. Data'!F:F))</f>
        <v>0.8814691152</v>
      </c>
      <c r="G1158" s="61">
        <f>(MAX('1. Data'!G:G)-'1. Data'!G1155)/(MAX('1. Data'!G:G)-MIN('1. Data'!G:G))</f>
        <v>0.7746478873</v>
      </c>
      <c r="H1158" s="61">
        <f>(MAX('1. Data'!H:H)-'1. Data'!H1155)/(MAX('1. Data'!H:H)-MIN('1. Data'!H:H))</f>
        <v>0.8869257951</v>
      </c>
      <c r="I1158" s="61">
        <f>(MAX('1. Data'!I:I)-'1. Data'!I1155)/(MAX('1. Data'!I:I)-MIN('1. Data'!I:I))</f>
        <v>0.5484581498</v>
      </c>
      <c r="J1158" s="61">
        <f>(MAX('1. Data'!J:J)-'1. Data'!J1155)/(MAX('1. Data'!J:J)-MIN('1. Data'!J:J))</f>
        <v>0.6141732283</v>
      </c>
      <c r="K1158" s="61">
        <f>('1. Data'!K1155-MIN('1. Data'!K:K))/(MAX('1. Data'!K:K)-MIN('1. Data'!K:K))</f>
        <v>0.1976047904</v>
      </c>
      <c r="L1158" s="61">
        <f>('1. Data'!L1155-MIN('1. Data'!L:L))/(MAX('1. Data'!L:L)-MIN('1. Data'!L:L))</f>
        <v>0.4153846154</v>
      </c>
      <c r="M1158" s="61">
        <f>('1. Data'!M1155-MIN('1. Data'!M:M))/(MAX('1. Data'!M:M)-MIN('1. Data'!M:M))</f>
        <v>0.6</v>
      </c>
    </row>
    <row r="1159" ht="15.75" customHeight="1">
      <c r="A1159" s="60">
        <v>1155.0</v>
      </c>
      <c r="B1159" s="61">
        <f>('1. Data'!B1156-MIN('1. Data'!B:B))/(MAX('1. Data'!B:B)-MIN('1. Data'!B:B))</f>
        <v>0.1769911504</v>
      </c>
      <c r="C1159" s="61">
        <f>(MAX('1. Data'!C:C)-'1. Data'!C1156)/(MAX('1. Data'!C:C)-MIN('1. Data'!C:C))</f>
        <v>0.6849315068</v>
      </c>
      <c r="D1159" s="61">
        <f>('1. Data'!D1156-MIN('1. Data'!D:D))/(MAX('1. Data'!D:D)-MIN('1. Data'!D:D))</f>
        <v>0</v>
      </c>
      <c r="E1159" s="61">
        <f>('1. Data'!E1156-MIN('1. Data'!E:E))/(MAX('1. Data'!E:E)-MIN('1. Data'!E:E))</f>
        <v>0.08904109589</v>
      </c>
      <c r="F1159" s="61">
        <f>(MAX('1. Data'!F:F)-'1. Data'!F1156)/(MAX('1. Data'!F:F)-MIN('1. Data'!F:F))</f>
        <v>0.8530884808</v>
      </c>
      <c r="G1159" s="61">
        <f>(MAX('1. Data'!G:G)-'1. Data'!G1156)/(MAX('1. Data'!G:G)-MIN('1. Data'!G:G))</f>
        <v>0.3098591549</v>
      </c>
      <c r="H1159" s="61">
        <f>(MAX('1. Data'!H:H)-'1. Data'!H1156)/(MAX('1. Data'!H:H)-MIN('1. Data'!H:H))</f>
        <v>0.7985865724</v>
      </c>
      <c r="I1159" s="61">
        <f>(MAX('1. Data'!I:I)-'1. Data'!I1156)/(MAX('1. Data'!I:I)-MIN('1. Data'!I:I))</f>
        <v>0.6057268722</v>
      </c>
      <c r="J1159" s="61">
        <f>(MAX('1. Data'!J:J)-'1. Data'!J1156)/(MAX('1. Data'!J:J)-MIN('1. Data'!J:J))</f>
        <v>0.3307086614</v>
      </c>
      <c r="K1159" s="61">
        <f>('1. Data'!K1156-MIN('1. Data'!K:K))/(MAX('1. Data'!K:K)-MIN('1. Data'!K:K))</f>
        <v>0.2095808383</v>
      </c>
      <c r="L1159" s="61">
        <f>('1. Data'!L1156-MIN('1. Data'!L:L))/(MAX('1. Data'!L:L)-MIN('1. Data'!L:L))</f>
        <v>0.4615384615</v>
      </c>
      <c r="M1159" s="61">
        <f>('1. Data'!M1156-MIN('1. Data'!M:M))/(MAX('1. Data'!M:M)-MIN('1. Data'!M:M))</f>
        <v>0.6</v>
      </c>
    </row>
    <row r="1160" ht="15.75" customHeight="1">
      <c r="A1160" s="60">
        <v>1156.0</v>
      </c>
      <c r="B1160" s="61">
        <f>('1. Data'!B1157-MIN('1. Data'!B:B))/(MAX('1. Data'!B:B)-MIN('1. Data'!B:B))</f>
        <v>0.3274336283</v>
      </c>
      <c r="C1160" s="61">
        <f>(MAX('1. Data'!C:C)-'1. Data'!C1157)/(MAX('1. Data'!C:C)-MIN('1. Data'!C:C))</f>
        <v>0.6712328767</v>
      </c>
      <c r="D1160" s="61">
        <f>('1. Data'!D1157-MIN('1. Data'!D:D))/(MAX('1. Data'!D:D)-MIN('1. Data'!D:D))</f>
        <v>0.25</v>
      </c>
      <c r="E1160" s="61">
        <f>('1. Data'!E1157-MIN('1. Data'!E:E))/(MAX('1. Data'!E:E)-MIN('1. Data'!E:E))</f>
        <v>0.08904109589</v>
      </c>
      <c r="F1160" s="61">
        <f>(MAX('1. Data'!F:F)-'1. Data'!F1157)/(MAX('1. Data'!F:F)-MIN('1. Data'!F:F))</f>
        <v>0.8230383973</v>
      </c>
      <c r="G1160" s="61">
        <f>(MAX('1. Data'!G:G)-'1. Data'!G1157)/(MAX('1. Data'!G:G)-MIN('1. Data'!G:G))</f>
        <v>0.8873239437</v>
      </c>
      <c r="H1160" s="61">
        <f>(MAX('1. Data'!H:H)-'1. Data'!H1157)/(MAX('1. Data'!H:H)-MIN('1. Data'!H:H))</f>
        <v>0.8869257951</v>
      </c>
      <c r="I1160" s="61">
        <f>(MAX('1. Data'!I:I)-'1. Data'!I1157)/(MAX('1. Data'!I:I)-MIN('1. Data'!I:I))</f>
        <v>0.5528634361</v>
      </c>
      <c r="J1160" s="61">
        <f>(MAX('1. Data'!J:J)-'1. Data'!J1157)/(MAX('1. Data'!J:J)-MIN('1. Data'!J:J))</f>
        <v>0.6771653543</v>
      </c>
      <c r="K1160" s="61">
        <f>('1. Data'!K1157-MIN('1. Data'!K:K))/(MAX('1. Data'!K:K)-MIN('1. Data'!K:K))</f>
        <v>0.119760479</v>
      </c>
      <c r="L1160" s="61">
        <f>('1. Data'!L1157-MIN('1. Data'!L:L))/(MAX('1. Data'!L:L)-MIN('1. Data'!L:L))</f>
        <v>0.2153846154</v>
      </c>
      <c r="M1160" s="61">
        <f>('1. Data'!M1157-MIN('1. Data'!M:M))/(MAX('1. Data'!M:M)-MIN('1. Data'!M:M))</f>
        <v>0.4</v>
      </c>
    </row>
    <row r="1161" ht="15.75" customHeight="1">
      <c r="A1161" s="60">
        <v>1157.0</v>
      </c>
      <c r="B1161" s="61">
        <f>('1. Data'!B1158-MIN('1. Data'!B:B))/(MAX('1. Data'!B:B)-MIN('1. Data'!B:B))</f>
        <v>0.3451327434</v>
      </c>
      <c r="C1161" s="61">
        <f>(MAX('1. Data'!C:C)-'1. Data'!C1158)/(MAX('1. Data'!C:C)-MIN('1. Data'!C:C))</f>
        <v>0.9589041096</v>
      </c>
      <c r="D1161" s="61">
        <f>('1. Data'!D1158-MIN('1. Data'!D:D))/(MAX('1. Data'!D:D)-MIN('1. Data'!D:D))</f>
        <v>0.51</v>
      </c>
      <c r="E1161" s="61">
        <f>('1. Data'!E1158-MIN('1. Data'!E:E))/(MAX('1. Data'!E:E)-MIN('1. Data'!E:E))</f>
        <v>0.05821917808</v>
      </c>
      <c r="F1161" s="61">
        <f>(MAX('1. Data'!F:F)-'1. Data'!F1158)/(MAX('1. Data'!F:F)-MIN('1. Data'!F:F))</f>
        <v>0.9015025042</v>
      </c>
      <c r="G1161" s="61">
        <f>(MAX('1. Data'!G:G)-'1. Data'!G1158)/(MAX('1. Data'!G:G)-MIN('1. Data'!G:G))</f>
        <v>0.3802816901</v>
      </c>
      <c r="H1161" s="61">
        <f>(MAX('1. Data'!H:H)-'1. Data'!H1158)/(MAX('1. Data'!H:H)-MIN('1. Data'!H:H))</f>
        <v>0.7102473498</v>
      </c>
      <c r="I1161" s="61">
        <f>(MAX('1. Data'!I:I)-'1. Data'!I1158)/(MAX('1. Data'!I:I)-MIN('1. Data'!I:I))</f>
        <v>0.6204111601</v>
      </c>
      <c r="J1161" s="61">
        <f>(MAX('1. Data'!J:J)-'1. Data'!J1158)/(MAX('1. Data'!J:J)-MIN('1. Data'!J:J))</f>
        <v>0.5354330709</v>
      </c>
      <c r="K1161" s="61">
        <f>('1. Data'!K1158-MIN('1. Data'!K:K))/(MAX('1. Data'!K:K)-MIN('1. Data'!K:K))</f>
        <v>0.2574850299</v>
      </c>
      <c r="L1161" s="61">
        <f>('1. Data'!L1158-MIN('1. Data'!L:L))/(MAX('1. Data'!L:L)-MIN('1. Data'!L:L))</f>
        <v>0.5230769231</v>
      </c>
      <c r="M1161" s="61">
        <f>('1. Data'!M1158-MIN('1. Data'!M:M))/(MAX('1. Data'!M:M)-MIN('1. Data'!M:M))</f>
        <v>0.8</v>
      </c>
    </row>
    <row r="1162" ht="15.75" customHeight="1">
      <c r="A1162" s="60">
        <v>1158.0</v>
      </c>
      <c r="B1162" s="61">
        <f>('1. Data'!B1159-MIN('1. Data'!B:B))/(MAX('1. Data'!B:B)-MIN('1. Data'!B:B))</f>
        <v>0.04424778761</v>
      </c>
      <c r="C1162" s="61">
        <f>(MAX('1. Data'!C:C)-'1. Data'!C1159)/(MAX('1. Data'!C:C)-MIN('1. Data'!C:C))</f>
        <v>0.7328767123</v>
      </c>
      <c r="D1162" s="61">
        <f>('1. Data'!D1159-MIN('1. Data'!D:D))/(MAX('1. Data'!D:D)-MIN('1. Data'!D:D))</f>
        <v>0.18</v>
      </c>
      <c r="E1162" s="61">
        <f>('1. Data'!E1159-MIN('1. Data'!E:E))/(MAX('1. Data'!E:E)-MIN('1. Data'!E:E))</f>
        <v>0.08219178082</v>
      </c>
      <c r="F1162" s="61">
        <f>(MAX('1. Data'!F:F)-'1. Data'!F1159)/(MAX('1. Data'!F:F)-MIN('1. Data'!F:F))</f>
        <v>0.9499165275</v>
      </c>
      <c r="G1162" s="61">
        <f>(MAX('1. Data'!G:G)-'1. Data'!G1159)/(MAX('1. Data'!G:G)-MIN('1. Data'!G:G))</f>
        <v>0.7887323944</v>
      </c>
      <c r="H1162" s="61">
        <f>(MAX('1. Data'!H:H)-'1. Data'!H1159)/(MAX('1. Data'!H:H)-MIN('1. Data'!H:H))</f>
        <v>0.6643109541</v>
      </c>
      <c r="I1162" s="61">
        <f>(MAX('1. Data'!I:I)-'1. Data'!I1159)/(MAX('1. Data'!I:I)-MIN('1. Data'!I:I))</f>
        <v>0.828928047</v>
      </c>
      <c r="J1162" s="61">
        <f>(MAX('1. Data'!J:J)-'1. Data'!J1159)/(MAX('1. Data'!J:J)-MIN('1. Data'!J:J))</f>
        <v>0.4330708661</v>
      </c>
      <c r="K1162" s="61">
        <f>('1. Data'!K1159-MIN('1. Data'!K:K))/(MAX('1. Data'!K:K)-MIN('1. Data'!K:K))</f>
        <v>0.3233532934</v>
      </c>
      <c r="L1162" s="61">
        <f>('1. Data'!L1159-MIN('1. Data'!L:L))/(MAX('1. Data'!L:L)-MIN('1. Data'!L:L))</f>
        <v>0.6923076923</v>
      </c>
      <c r="M1162" s="61">
        <f>('1. Data'!M1159-MIN('1. Data'!M:M))/(MAX('1. Data'!M:M)-MIN('1. Data'!M:M))</f>
        <v>0.8</v>
      </c>
    </row>
    <row r="1163" ht="15.75" customHeight="1">
      <c r="A1163" s="60">
        <v>1159.0</v>
      </c>
      <c r="B1163" s="61">
        <f>('1. Data'!B1160-MIN('1. Data'!B:B))/(MAX('1. Data'!B:B)-MIN('1. Data'!B:B))</f>
        <v>0.185840708</v>
      </c>
      <c r="C1163" s="61">
        <f>(MAX('1. Data'!C:C)-'1. Data'!C1160)/(MAX('1. Data'!C:C)-MIN('1. Data'!C:C))</f>
        <v>0.801369863</v>
      </c>
      <c r="D1163" s="61">
        <f>('1. Data'!D1160-MIN('1. Data'!D:D))/(MAX('1. Data'!D:D)-MIN('1. Data'!D:D))</f>
        <v>0.43</v>
      </c>
      <c r="E1163" s="61">
        <f>('1. Data'!E1160-MIN('1. Data'!E:E))/(MAX('1. Data'!E:E)-MIN('1. Data'!E:E))</f>
        <v>0.1301369863</v>
      </c>
      <c r="F1163" s="61">
        <f>(MAX('1. Data'!F:F)-'1. Data'!F1160)/(MAX('1. Data'!F:F)-MIN('1. Data'!F:F))</f>
        <v>0.8931552588</v>
      </c>
      <c r="G1163" s="61">
        <f>(MAX('1. Data'!G:G)-'1. Data'!G1160)/(MAX('1. Data'!G:G)-MIN('1. Data'!G:G))</f>
        <v>0.7042253521</v>
      </c>
      <c r="H1163" s="61">
        <f>(MAX('1. Data'!H:H)-'1. Data'!H1160)/(MAX('1. Data'!H:H)-MIN('1. Data'!H:H))</f>
        <v>0.8303886926</v>
      </c>
      <c r="I1163" s="61">
        <f>(MAX('1. Data'!I:I)-'1. Data'!I1160)/(MAX('1. Data'!I:I)-MIN('1. Data'!I:I))</f>
        <v>0.5851688693</v>
      </c>
      <c r="J1163" s="61">
        <f>(MAX('1. Data'!J:J)-'1. Data'!J1160)/(MAX('1. Data'!J:J)-MIN('1. Data'!J:J))</f>
        <v>0.4645669291</v>
      </c>
      <c r="K1163" s="61">
        <f>('1. Data'!K1160-MIN('1. Data'!K:K))/(MAX('1. Data'!K:K)-MIN('1. Data'!K:K))</f>
        <v>0.497005988</v>
      </c>
      <c r="L1163" s="61">
        <f>('1. Data'!L1160-MIN('1. Data'!L:L))/(MAX('1. Data'!L:L)-MIN('1. Data'!L:L))</f>
        <v>0.3384615385</v>
      </c>
      <c r="M1163" s="61">
        <f>('1. Data'!M1160-MIN('1. Data'!M:M))/(MAX('1. Data'!M:M)-MIN('1. Data'!M:M))</f>
        <v>0.6</v>
      </c>
    </row>
    <row r="1164" ht="15.75" customHeight="1">
      <c r="A1164" s="60">
        <v>1160.0</v>
      </c>
      <c r="B1164" s="61">
        <f>('1. Data'!B1161-MIN('1. Data'!B:B))/(MAX('1. Data'!B:B)-MIN('1. Data'!B:B))</f>
        <v>0.4955752212</v>
      </c>
      <c r="C1164" s="61">
        <f>(MAX('1. Data'!C:C)-'1. Data'!C1161)/(MAX('1. Data'!C:C)-MIN('1. Data'!C:C))</f>
        <v>0.801369863</v>
      </c>
      <c r="D1164" s="61">
        <f>('1. Data'!D1161-MIN('1. Data'!D:D))/(MAX('1. Data'!D:D)-MIN('1. Data'!D:D))</f>
        <v>0.43</v>
      </c>
      <c r="E1164" s="61">
        <f>('1. Data'!E1161-MIN('1. Data'!E:E))/(MAX('1. Data'!E:E)-MIN('1. Data'!E:E))</f>
        <v>0.08904109589</v>
      </c>
      <c r="F1164" s="61">
        <f>(MAX('1. Data'!F:F)-'1. Data'!F1161)/(MAX('1. Data'!F:F)-MIN('1. Data'!F:F))</f>
        <v>0.83639399</v>
      </c>
      <c r="G1164" s="61">
        <f>(MAX('1. Data'!G:G)-'1. Data'!G1161)/(MAX('1. Data'!G:G)-MIN('1. Data'!G:G))</f>
        <v>0.8591549296</v>
      </c>
      <c r="H1164" s="61">
        <f>(MAX('1. Data'!H:H)-'1. Data'!H1161)/(MAX('1. Data'!H:H)-MIN('1. Data'!H:H))</f>
        <v>0.890459364</v>
      </c>
      <c r="I1164" s="61">
        <f>(MAX('1. Data'!I:I)-'1. Data'!I1161)/(MAX('1. Data'!I:I)-MIN('1. Data'!I:I))</f>
        <v>0.4706314244</v>
      </c>
      <c r="J1164" s="61">
        <f>(MAX('1. Data'!J:J)-'1. Data'!J1161)/(MAX('1. Data'!J:J)-MIN('1. Data'!J:J))</f>
        <v>0.6692913386</v>
      </c>
      <c r="K1164" s="61">
        <f>('1. Data'!K1161-MIN('1. Data'!K:K))/(MAX('1. Data'!K:K)-MIN('1. Data'!K:K))</f>
        <v>0.2035928144</v>
      </c>
      <c r="L1164" s="61">
        <f>('1. Data'!L1161-MIN('1. Data'!L:L))/(MAX('1. Data'!L:L)-MIN('1. Data'!L:L))</f>
        <v>0.3692307692</v>
      </c>
      <c r="M1164" s="61">
        <f>('1. Data'!M1161-MIN('1. Data'!M:M))/(MAX('1. Data'!M:M)-MIN('1. Data'!M:M))</f>
        <v>0.4</v>
      </c>
    </row>
    <row r="1165" ht="15.75" customHeight="1">
      <c r="A1165" s="60">
        <v>1161.0</v>
      </c>
      <c r="B1165" s="61">
        <f>('1. Data'!B1162-MIN('1. Data'!B:B))/(MAX('1. Data'!B:B)-MIN('1. Data'!B:B))</f>
        <v>0.5309734513</v>
      </c>
      <c r="C1165" s="61">
        <f>(MAX('1. Data'!C:C)-'1. Data'!C1162)/(MAX('1. Data'!C:C)-MIN('1. Data'!C:C))</f>
        <v>0.8356164384</v>
      </c>
      <c r="D1165" s="61">
        <f>('1. Data'!D1162-MIN('1. Data'!D:D))/(MAX('1. Data'!D:D)-MIN('1. Data'!D:D))</f>
        <v>0.57</v>
      </c>
      <c r="E1165" s="61">
        <f>('1. Data'!E1162-MIN('1. Data'!E:E))/(MAX('1. Data'!E:E)-MIN('1. Data'!E:E))</f>
        <v>0.09589041096</v>
      </c>
      <c r="F1165" s="61">
        <f>(MAX('1. Data'!F:F)-'1. Data'!F1162)/(MAX('1. Data'!F:F)-MIN('1. Data'!F:F))</f>
        <v>0.8747913189</v>
      </c>
      <c r="G1165" s="61">
        <f>(MAX('1. Data'!G:G)-'1. Data'!G1162)/(MAX('1. Data'!G:G)-MIN('1. Data'!G:G))</f>
        <v>0.9295774648</v>
      </c>
      <c r="H1165" s="61">
        <f>(MAX('1. Data'!H:H)-'1. Data'!H1162)/(MAX('1. Data'!H:H)-MIN('1. Data'!H:H))</f>
        <v>0.9505300353</v>
      </c>
      <c r="I1165" s="61">
        <f>(MAX('1. Data'!I:I)-'1. Data'!I1162)/(MAX('1. Data'!I:I)-MIN('1. Data'!I:I))</f>
        <v>0.5088105727</v>
      </c>
      <c r="J1165" s="61">
        <f>(MAX('1. Data'!J:J)-'1. Data'!J1162)/(MAX('1. Data'!J:J)-MIN('1. Data'!J:J))</f>
        <v>0.6850393701</v>
      </c>
      <c r="K1165" s="61">
        <f>('1. Data'!K1162-MIN('1. Data'!K:K))/(MAX('1. Data'!K:K)-MIN('1. Data'!K:K))</f>
        <v>0.2335329341</v>
      </c>
      <c r="L1165" s="61">
        <f>('1. Data'!L1162-MIN('1. Data'!L:L))/(MAX('1. Data'!L:L)-MIN('1. Data'!L:L))</f>
        <v>0.4153846154</v>
      </c>
      <c r="M1165" s="61">
        <f>('1. Data'!M1162-MIN('1. Data'!M:M))/(MAX('1. Data'!M:M)-MIN('1. Data'!M:M))</f>
        <v>0.8</v>
      </c>
    </row>
    <row r="1166" ht="15.75" customHeight="1">
      <c r="A1166" s="60">
        <v>1162.0</v>
      </c>
      <c r="B1166" s="61">
        <f>('1. Data'!B1163-MIN('1. Data'!B:B))/(MAX('1. Data'!B:B)-MIN('1. Data'!B:B))</f>
        <v>0.3716814159</v>
      </c>
      <c r="C1166" s="61">
        <f>(MAX('1. Data'!C:C)-'1. Data'!C1163)/(MAX('1. Data'!C:C)-MIN('1. Data'!C:C))</f>
        <v>0.7739726027</v>
      </c>
      <c r="D1166" s="61">
        <f>('1. Data'!D1163-MIN('1. Data'!D:D))/(MAX('1. Data'!D:D)-MIN('1. Data'!D:D))</f>
        <v>0.43</v>
      </c>
      <c r="E1166" s="61">
        <f>('1. Data'!E1163-MIN('1. Data'!E:E))/(MAX('1. Data'!E:E)-MIN('1. Data'!E:E))</f>
        <v>0.03424657534</v>
      </c>
      <c r="F1166" s="61">
        <f>(MAX('1. Data'!F:F)-'1. Data'!F1163)/(MAX('1. Data'!F:F)-MIN('1. Data'!F:F))</f>
        <v>0.8931552588</v>
      </c>
      <c r="G1166" s="61">
        <f>(MAX('1. Data'!G:G)-'1. Data'!G1163)/(MAX('1. Data'!G:G)-MIN('1. Data'!G:G))</f>
        <v>0.8450704225</v>
      </c>
      <c r="H1166" s="61">
        <f>(MAX('1. Data'!H:H)-'1. Data'!H1163)/(MAX('1. Data'!H:H)-MIN('1. Data'!H:H))</f>
        <v>0.9469964664</v>
      </c>
      <c r="I1166" s="61">
        <f>(MAX('1. Data'!I:I)-'1. Data'!I1163)/(MAX('1. Data'!I:I)-MIN('1. Data'!I:I))</f>
        <v>0.6005873715</v>
      </c>
      <c r="J1166" s="61">
        <f>(MAX('1. Data'!J:J)-'1. Data'!J1163)/(MAX('1. Data'!J:J)-MIN('1. Data'!J:J))</f>
        <v>0.6299212598</v>
      </c>
      <c r="K1166" s="61">
        <f>('1. Data'!K1163-MIN('1. Data'!K:K))/(MAX('1. Data'!K:K)-MIN('1. Data'!K:K))</f>
        <v>0.251497006</v>
      </c>
      <c r="L1166" s="61">
        <f>('1. Data'!L1163-MIN('1. Data'!L:L))/(MAX('1. Data'!L:L)-MIN('1. Data'!L:L))</f>
        <v>0.2769230769</v>
      </c>
      <c r="M1166" s="61">
        <f>('1. Data'!M1163-MIN('1. Data'!M:M))/(MAX('1. Data'!M:M)-MIN('1. Data'!M:M))</f>
        <v>0.6</v>
      </c>
    </row>
    <row r="1167" ht="15.75" customHeight="1">
      <c r="A1167" s="60">
        <v>1163.0</v>
      </c>
      <c r="B1167" s="61">
        <f>('1. Data'!B1164-MIN('1. Data'!B:B))/(MAX('1. Data'!B:B)-MIN('1. Data'!B:B))</f>
        <v>0.3451327434</v>
      </c>
      <c r="C1167" s="61">
        <f>(MAX('1. Data'!C:C)-'1. Data'!C1164)/(MAX('1. Data'!C:C)-MIN('1. Data'!C:C))</f>
        <v>0.8630136986</v>
      </c>
      <c r="D1167" s="61">
        <f>('1. Data'!D1164-MIN('1. Data'!D:D))/(MAX('1. Data'!D:D)-MIN('1. Data'!D:D))</f>
        <v>0.42</v>
      </c>
      <c r="E1167" s="61">
        <f>('1. Data'!E1164-MIN('1. Data'!E:E))/(MAX('1. Data'!E:E)-MIN('1. Data'!E:E))</f>
        <v>0.09589041096</v>
      </c>
      <c r="F1167" s="61">
        <f>(MAX('1. Data'!F:F)-'1. Data'!F1164)/(MAX('1. Data'!F:F)-MIN('1. Data'!F:F))</f>
        <v>0.8948247078</v>
      </c>
      <c r="G1167" s="61">
        <f>(MAX('1. Data'!G:G)-'1. Data'!G1164)/(MAX('1. Data'!G:G)-MIN('1. Data'!G:G))</f>
        <v>0.8450704225</v>
      </c>
      <c r="H1167" s="61">
        <f>(MAX('1. Data'!H:H)-'1. Data'!H1164)/(MAX('1. Data'!H:H)-MIN('1. Data'!H:H))</f>
        <v>0.9540636042</v>
      </c>
      <c r="I1167" s="61">
        <f>(MAX('1. Data'!I:I)-'1. Data'!I1164)/(MAX('1. Data'!I:I)-MIN('1. Data'!I:I))</f>
        <v>0.6864904552</v>
      </c>
      <c r="J1167" s="61">
        <f>(MAX('1. Data'!J:J)-'1. Data'!J1164)/(MAX('1. Data'!J:J)-MIN('1. Data'!J:J))</f>
        <v>0.6850393701</v>
      </c>
      <c r="K1167" s="61">
        <f>('1. Data'!K1164-MIN('1. Data'!K:K))/(MAX('1. Data'!K:K)-MIN('1. Data'!K:K))</f>
        <v>0.2275449102</v>
      </c>
      <c r="L1167" s="61">
        <f>('1. Data'!L1164-MIN('1. Data'!L:L))/(MAX('1. Data'!L:L)-MIN('1. Data'!L:L))</f>
        <v>0.5230769231</v>
      </c>
      <c r="M1167" s="61">
        <f>('1. Data'!M1164-MIN('1. Data'!M:M))/(MAX('1. Data'!M:M)-MIN('1. Data'!M:M))</f>
        <v>0.8</v>
      </c>
    </row>
    <row r="1168" ht="15.75" customHeight="1">
      <c r="A1168" s="60">
        <v>1164.0</v>
      </c>
      <c r="B1168" s="61">
        <f>('1. Data'!B1165-MIN('1. Data'!B:B))/(MAX('1. Data'!B:B)-MIN('1. Data'!B:B))</f>
        <v>0.389380531</v>
      </c>
      <c r="C1168" s="61">
        <f>(MAX('1. Data'!C:C)-'1. Data'!C1165)/(MAX('1. Data'!C:C)-MIN('1. Data'!C:C))</f>
        <v>0.5445205479</v>
      </c>
      <c r="D1168" s="61">
        <f>('1. Data'!D1165-MIN('1. Data'!D:D))/(MAX('1. Data'!D:D)-MIN('1. Data'!D:D))</f>
        <v>0.24</v>
      </c>
      <c r="E1168" s="61">
        <f>('1. Data'!E1165-MIN('1. Data'!E:E))/(MAX('1. Data'!E:E)-MIN('1. Data'!E:E))</f>
        <v>0.05479452055</v>
      </c>
      <c r="F1168" s="61">
        <f>(MAX('1. Data'!F:F)-'1. Data'!F1165)/(MAX('1. Data'!F:F)-MIN('1. Data'!F:F))</f>
        <v>0.8898163606</v>
      </c>
      <c r="G1168" s="61">
        <f>(MAX('1. Data'!G:G)-'1. Data'!G1165)/(MAX('1. Data'!G:G)-MIN('1. Data'!G:G))</f>
        <v>0.8732394366</v>
      </c>
      <c r="H1168" s="61">
        <f>(MAX('1. Data'!H:H)-'1. Data'!H1165)/(MAX('1. Data'!H:H)-MIN('1. Data'!H:H))</f>
        <v>0.9469964664</v>
      </c>
      <c r="I1168" s="61">
        <f>(MAX('1. Data'!I:I)-'1. Data'!I1165)/(MAX('1. Data'!I:I)-MIN('1. Data'!I:I))</f>
        <v>0.4970631424</v>
      </c>
      <c r="J1168" s="61">
        <f>(MAX('1. Data'!J:J)-'1. Data'!J1165)/(MAX('1. Data'!J:J)-MIN('1. Data'!J:J))</f>
        <v>0.5669291339</v>
      </c>
      <c r="K1168" s="61">
        <f>('1. Data'!K1165-MIN('1. Data'!K:K))/(MAX('1. Data'!K:K)-MIN('1. Data'!K:K))</f>
        <v>0.2035928144</v>
      </c>
      <c r="L1168" s="61">
        <f>('1. Data'!L1165-MIN('1. Data'!L:L))/(MAX('1. Data'!L:L)-MIN('1. Data'!L:L))</f>
        <v>0.2461538462</v>
      </c>
      <c r="M1168" s="61">
        <f>('1. Data'!M1165-MIN('1. Data'!M:M))/(MAX('1. Data'!M:M)-MIN('1. Data'!M:M))</f>
        <v>0.4</v>
      </c>
    </row>
    <row r="1169" ht="15.75" customHeight="1">
      <c r="A1169" s="60">
        <v>1165.0</v>
      </c>
      <c r="B1169" s="61">
        <f>('1. Data'!B1166-MIN('1. Data'!B:B))/(MAX('1. Data'!B:B)-MIN('1. Data'!B:B))</f>
        <v>0.389380531</v>
      </c>
      <c r="C1169" s="61">
        <f>(MAX('1. Data'!C:C)-'1. Data'!C1166)/(MAX('1. Data'!C:C)-MIN('1. Data'!C:C))</f>
        <v>0.5445205479</v>
      </c>
      <c r="D1169" s="61">
        <f>('1. Data'!D1166-MIN('1. Data'!D:D))/(MAX('1. Data'!D:D)-MIN('1. Data'!D:D))</f>
        <v>0.24</v>
      </c>
      <c r="E1169" s="61">
        <f>('1. Data'!E1166-MIN('1. Data'!E:E))/(MAX('1. Data'!E:E)-MIN('1. Data'!E:E))</f>
        <v>0.05479452055</v>
      </c>
      <c r="F1169" s="61">
        <f>(MAX('1. Data'!F:F)-'1. Data'!F1166)/(MAX('1. Data'!F:F)-MIN('1. Data'!F:F))</f>
        <v>0.8898163606</v>
      </c>
      <c r="G1169" s="61">
        <f>(MAX('1. Data'!G:G)-'1. Data'!G1166)/(MAX('1. Data'!G:G)-MIN('1. Data'!G:G))</f>
        <v>0.8732394366</v>
      </c>
      <c r="H1169" s="61">
        <f>(MAX('1. Data'!H:H)-'1. Data'!H1166)/(MAX('1. Data'!H:H)-MIN('1. Data'!H:H))</f>
        <v>0.9469964664</v>
      </c>
      <c r="I1169" s="61">
        <f>(MAX('1. Data'!I:I)-'1. Data'!I1166)/(MAX('1. Data'!I:I)-MIN('1. Data'!I:I))</f>
        <v>0.4970631424</v>
      </c>
      <c r="J1169" s="61">
        <f>(MAX('1. Data'!J:J)-'1. Data'!J1166)/(MAX('1. Data'!J:J)-MIN('1. Data'!J:J))</f>
        <v>0.5669291339</v>
      </c>
      <c r="K1169" s="61">
        <f>('1. Data'!K1166-MIN('1. Data'!K:K))/(MAX('1. Data'!K:K)-MIN('1. Data'!K:K))</f>
        <v>0.2035928144</v>
      </c>
      <c r="L1169" s="61">
        <f>('1. Data'!L1166-MIN('1. Data'!L:L))/(MAX('1. Data'!L:L)-MIN('1. Data'!L:L))</f>
        <v>0.2461538462</v>
      </c>
      <c r="M1169" s="61">
        <f>('1. Data'!M1166-MIN('1. Data'!M:M))/(MAX('1. Data'!M:M)-MIN('1. Data'!M:M))</f>
        <v>0.4</v>
      </c>
    </row>
    <row r="1170" ht="15.75" customHeight="1">
      <c r="A1170" s="60">
        <v>1166.0</v>
      </c>
      <c r="B1170" s="61">
        <f>('1. Data'!B1167-MIN('1. Data'!B:B))/(MAX('1. Data'!B:B)-MIN('1. Data'!B:B))</f>
        <v>0.3451327434</v>
      </c>
      <c r="C1170" s="61">
        <f>(MAX('1. Data'!C:C)-'1. Data'!C1167)/(MAX('1. Data'!C:C)-MIN('1. Data'!C:C))</f>
        <v>0.7808219178</v>
      </c>
      <c r="D1170" s="61">
        <f>('1. Data'!D1167-MIN('1. Data'!D:D))/(MAX('1. Data'!D:D)-MIN('1. Data'!D:D))</f>
        <v>0.5</v>
      </c>
      <c r="E1170" s="61">
        <f>('1. Data'!E1167-MIN('1. Data'!E:E))/(MAX('1. Data'!E:E)-MIN('1. Data'!E:E))</f>
        <v>0.06849315068</v>
      </c>
      <c r="F1170" s="61">
        <f>(MAX('1. Data'!F:F)-'1. Data'!F1167)/(MAX('1. Data'!F:F)-MIN('1. Data'!F:F))</f>
        <v>0.4040066778</v>
      </c>
      <c r="G1170" s="61">
        <f>(MAX('1. Data'!G:G)-'1. Data'!G1167)/(MAX('1. Data'!G:G)-MIN('1. Data'!G:G))</f>
        <v>0.8028169014</v>
      </c>
      <c r="H1170" s="61">
        <f>(MAX('1. Data'!H:H)-'1. Data'!H1167)/(MAX('1. Data'!H:H)-MIN('1. Data'!H:H))</f>
        <v>0.8869257951</v>
      </c>
      <c r="I1170" s="61">
        <f>(MAX('1. Data'!I:I)-'1. Data'!I1167)/(MAX('1. Data'!I:I)-MIN('1. Data'!I:I))</f>
        <v>0.5396475771</v>
      </c>
      <c r="J1170" s="61">
        <f>(MAX('1. Data'!J:J)-'1. Data'!J1167)/(MAX('1. Data'!J:J)-MIN('1. Data'!J:J))</f>
        <v>0.7874015748</v>
      </c>
      <c r="K1170" s="61">
        <f>('1. Data'!K1167-MIN('1. Data'!K:K))/(MAX('1. Data'!K:K)-MIN('1. Data'!K:K))</f>
        <v>0.4610778443</v>
      </c>
      <c r="L1170" s="61">
        <f>('1. Data'!L1167-MIN('1. Data'!L:L))/(MAX('1. Data'!L:L)-MIN('1. Data'!L:L))</f>
        <v>0.1538461538</v>
      </c>
      <c r="M1170" s="61">
        <f>('1. Data'!M1167-MIN('1. Data'!M:M))/(MAX('1. Data'!M:M)-MIN('1. Data'!M:M))</f>
        <v>0.4</v>
      </c>
    </row>
    <row r="1171" ht="15.75" customHeight="1">
      <c r="A1171" s="60">
        <v>1167.0</v>
      </c>
      <c r="B1171" s="61">
        <f>('1. Data'!B1168-MIN('1. Data'!B:B))/(MAX('1. Data'!B:B)-MIN('1. Data'!B:B))</f>
        <v>0.4690265487</v>
      </c>
      <c r="C1171" s="61">
        <f>(MAX('1. Data'!C:C)-'1. Data'!C1168)/(MAX('1. Data'!C:C)-MIN('1. Data'!C:C))</f>
        <v>0.7123287671</v>
      </c>
      <c r="D1171" s="61">
        <f>('1. Data'!D1168-MIN('1. Data'!D:D))/(MAX('1. Data'!D:D)-MIN('1. Data'!D:D))</f>
        <v>0.26</v>
      </c>
      <c r="E1171" s="61">
        <f>('1. Data'!E1168-MIN('1. Data'!E:E))/(MAX('1. Data'!E:E)-MIN('1. Data'!E:E))</f>
        <v>0.07534246575</v>
      </c>
      <c r="F1171" s="61">
        <f>(MAX('1. Data'!F:F)-'1. Data'!F1168)/(MAX('1. Data'!F:F)-MIN('1. Data'!F:F))</f>
        <v>0.8347245409</v>
      </c>
      <c r="G1171" s="61">
        <f>(MAX('1. Data'!G:G)-'1. Data'!G1168)/(MAX('1. Data'!G:G)-MIN('1. Data'!G:G))</f>
        <v>0.9154929577</v>
      </c>
      <c r="H1171" s="61">
        <f>(MAX('1. Data'!H:H)-'1. Data'!H1168)/(MAX('1. Data'!H:H)-MIN('1. Data'!H:H))</f>
        <v>0.8091872792</v>
      </c>
      <c r="I1171" s="61">
        <f>(MAX('1. Data'!I:I)-'1. Data'!I1168)/(MAX('1. Data'!I:I)-MIN('1. Data'!I:I))</f>
        <v>0.4845814978</v>
      </c>
      <c r="J1171" s="61">
        <f>(MAX('1. Data'!J:J)-'1. Data'!J1168)/(MAX('1. Data'!J:J)-MIN('1. Data'!J:J))</f>
        <v>0.842519685</v>
      </c>
      <c r="K1171" s="61">
        <f>('1. Data'!K1168-MIN('1. Data'!K:K))/(MAX('1. Data'!K:K)-MIN('1. Data'!K:K))</f>
        <v>0.3892215569</v>
      </c>
      <c r="L1171" s="61">
        <f>('1. Data'!L1168-MIN('1. Data'!L:L))/(MAX('1. Data'!L:L)-MIN('1. Data'!L:L))</f>
        <v>0.2769230769</v>
      </c>
      <c r="M1171" s="61">
        <f>('1. Data'!M1168-MIN('1. Data'!M:M))/(MAX('1. Data'!M:M)-MIN('1. Data'!M:M))</f>
        <v>0.4</v>
      </c>
    </row>
    <row r="1172" ht="15.75" customHeight="1">
      <c r="A1172" s="60">
        <v>1168.0</v>
      </c>
      <c r="B1172" s="61">
        <f>('1. Data'!B1169-MIN('1. Data'!B:B))/(MAX('1. Data'!B:B)-MIN('1. Data'!B:B))</f>
        <v>0.3185840708</v>
      </c>
      <c r="C1172" s="61">
        <f>(MAX('1. Data'!C:C)-'1. Data'!C1169)/(MAX('1. Data'!C:C)-MIN('1. Data'!C:C))</f>
        <v>0.8561643836</v>
      </c>
      <c r="D1172" s="61">
        <f>('1. Data'!D1169-MIN('1. Data'!D:D))/(MAX('1. Data'!D:D)-MIN('1. Data'!D:D))</f>
        <v>0.39</v>
      </c>
      <c r="E1172" s="61">
        <f>('1. Data'!E1169-MIN('1. Data'!E:E))/(MAX('1. Data'!E:E)-MIN('1. Data'!E:E))</f>
        <v>0.1095890411</v>
      </c>
      <c r="F1172" s="61">
        <f>(MAX('1. Data'!F:F)-'1. Data'!F1169)/(MAX('1. Data'!F:F)-MIN('1. Data'!F:F))</f>
        <v>0.8964941569</v>
      </c>
      <c r="G1172" s="61">
        <f>(MAX('1. Data'!G:G)-'1. Data'!G1169)/(MAX('1. Data'!G:G)-MIN('1. Data'!G:G))</f>
        <v>0.6056338028</v>
      </c>
      <c r="H1172" s="61">
        <f>(MAX('1. Data'!H:H)-'1. Data'!H1169)/(MAX('1. Data'!H:H)-MIN('1. Data'!H:H))</f>
        <v>0.851590106</v>
      </c>
      <c r="I1172" s="61">
        <f>(MAX('1. Data'!I:I)-'1. Data'!I1169)/(MAX('1. Data'!I:I)-MIN('1. Data'!I:I))</f>
        <v>0.6174743025</v>
      </c>
      <c r="J1172" s="61">
        <f>(MAX('1. Data'!J:J)-'1. Data'!J1169)/(MAX('1. Data'!J:J)-MIN('1. Data'!J:J))</f>
        <v>0.5433070866</v>
      </c>
      <c r="K1172" s="61">
        <f>('1. Data'!K1169-MIN('1. Data'!K:K))/(MAX('1. Data'!K:K)-MIN('1. Data'!K:K))</f>
        <v>0.3293413174</v>
      </c>
      <c r="L1172" s="61">
        <f>('1. Data'!L1169-MIN('1. Data'!L:L))/(MAX('1. Data'!L:L)-MIN('1. Data'!L:L))</f>
        <v>0.6153846154</v>
      </c>
      <c r="M1172" s="61">
        <f>('1. Data'!M1169-MIN('1. Data'!M:M))/(MAX('1. Data'!M:M)-MIN('1. Data'!M:M))</f>
        <v>0.8</v>
      </c>
    </row>
    <row r="1173" ht="15.75" customHeight="1">
      <c r="A1173" s="60">
        <v>1169.0</v>
      </c>
      <c r="B1173" s="61">
        <f>('1. Data'!B1170-MIN('1. Data'!B:B))/(MAX('1. Data'!B:B)-MIN('1. Data'!B:B))</f>
        <v>0.1681415929</v>
      </c>
      <c r="C1173" s="61">
        <f>(MAX('1. Data'!C:C)-'1. Data'!C1170)/(MAX('1. Data'!C:C)-MIN('1. Data'!C:C))</f>
        <v>0.8493150685</v>
      </c>
      <c r="D1173" s="61">
        <f>('1. Data'!D1170-MIN('1. Data'!D:D))/(MAX('1. Data'!D:D)-MIN('1. Data'!D:D))</f>
        <v>0.27</v>
      </c>
      <c r="E1173" s="61">
        <f>('1. Data'!E1170-MIN('1. Data'!E:E))/(MAX('1. Data'!E:E)-MIN('1. Data'!E:E))</f>
        <v>0.1301369863</v>
      </c>
      <c r="F1173" s="61">
        <f>(MAX('1. Data'!F:F)-'1. Data'!F1170)/(MAX('1. Data'!F:F)-MIN('1. Data'!F:F))</f>
        <v>0.9081803005</v>
      </c>
      <c r="G1173" s="61">
        <f>(MAX('1. Data'!G:G)-'1. Data'!G1170)/(MAX('1. Data'!G:G)-MIN('1. Data'!G:G))</f>
        <v>0.9014084507</v>
      </c>
      <c r="H1173" s="61">
        <f>(MAX('1. Data'!H:H)-'1. Data'!H1170)/(MAX('1. Data'!H:H)-MIN('1. Data'!H:H))</f>
        <v>0.8657243816</v>
      </c>
      <c r="I1173" s="61">
        <f>(MAX('1. Data'!I:I)-'1. Data'!I1170)/(MAX('1. Data'!I:I)-MIN('1. Data'!I:I))</f>
        <v>0.7232011747</v>
      </c>
      <c r="J1173" s="61">
        <f>(MAX('1. Data'!J:J)-'1. Data'!J1170)/(MAX('1. Data'!J:J)-MIN('1. Data'!J:J))</f>
        <v>0.6299212598</v>
      </c>
      <c r="K1173" s="61">
        <f>('1. Data'!K1170-MIN('1. Data'!K:K))/(MAX('1. Data'!K:K)-MIN('1. Data'!K:K))</f>
        <v>0.1377245509</v>
      </c>
      <c r="L1173" s="61">
        <f>('1. Data'!L1170-MIN('1. Data'!L:L))/(MAX('1. Data'!L:L)-MIN('1. Data'!L:L))</f>
        <v>0.5538461538</v>
      </c>
      <c r="M1173" s="61">
        <f>('1. Data'!M1170-MIN('1. Data'!M:M))/(MAX('1. Data'!M:M)-MIN('1. Data'!M:M))</f>
        <v>0.6</v>
      </c>
    </row>
    <row r="1174" ht="15.75" customHeight="1">
      <c r="A1174" s="60">
        <v>1170.0</v>
      </c>
      <c r="B1174" s="61">
        <f>('1. Data'!B1171-MIN('1. Data'!B:B))/(MAX('1. Data'!B:B)-MIN('1. Data'!B:B))</f>
        <v>0.2654867257</v>
      </c>
      <c r="C1174" s="61">
        <f>(MAX('1. Data'!C:C)-'1. Data'!C1171)/(MAX('1. Data'!C:C)-MIN('1. Data'!C:C))</f>
        <v>0.7397260274</v>
      </c>
      <c r="D1174" s="61">
        <f>('1. Data'!D1171-MIN('1. Data'!D:D))/(MAX('1. Data'!D:D)-MIN('1. Data'!D:D))</f>
        <v>0.29</v>
      </c>
      <c r="E1174" s="61">
        <f>('1. Data'!E1171-MIN('1. Data'!E:E))/(MAX('1. Data'!E:E)-MIN('1. Data'!E:E))</f>
        <v>0.09589041096</v>
      </c>
      <c r="F1174" s="61">
        <f>(MAX('1. Data'!F:F)-'1. Data'!F1171)/(MAX('1. Data'!F:F)-MIN('1. Data'!F:F))</f>
        <v>0.8764607679</v>
      </c>
      <c r="G1174" s="61">
        <f>(MAX('1. Data'!G:G)-'1. Data'!G1171)/(MAX('1. Data'!G:G)-MIN('1. Data'!G:G))</f>
        <v>0.9436619718</v>
      </c>
      <c r="H1174" s="61">
        <f>(MAX('1. Data'!H:H)-'1. Data'!H1171)/(MAX('1. Data'!H:H)-MIN('1. Data'!H:H))</f>
        <v>0.9717314488</v>
      </c>
      <c r="I1174" s="61">
        <f>(MAX('1. Data'!I:I)-'1. Data'!I1171)/(MAX('1. Data'!I:I)-MIN('1. Data'!I:I))</f>
        <v>0.6365638767</v>
      </c>
      <c r="J1174" s="61">
        <f>(MAX('1. Data'!J:J)-'1. Data'!J1171)/(MAX('1. Data'!J:J)-MIN('1. Data'!J:J))</f>
        <v>0.5433070866</v>
      </c>
      <c r="K1174" s="61">
        <f>('1. Data'!K1171-MIN('1. Data'!K:K))/(MAX('1. Data'!K:K)-MIN('1. Data'!K:K))</f>
        <v>0.1736526946</v>
      </c>
      <c r="L1174" s="61">
        <f>('1. Data'!L1171-MIN('1. Data'!L:L))/(MAX('1. Data'!L:L)-MIN('1. Data'!L:L))</f>
        <v>0.4769230769</v>
      </c>
      <c r="M1174" s="61">
        <f>('1. Data'!M1171-MIN('1. Data'!M:M))/(MAX('1. Data'!M:M)-MIN('1. Data'!M:M))</f>
        <v>0.6</v>
      </c>
    </row>
    <row r="1175" ht="15.75" customHeight="1">
      <c r="A1175" s="60">
        <v>1171.0</v>
      </c>
      <c r="B1175" s="61">
        <f>('1. Data'!B1172-MIN('1. Data'!B:B))/(MAX('1. Data'!B:B)-MIN('1. Data'!B:B))</f>
        <v>0.407079646</v>
      </c>
      <c r="C1175" s="61">
        <f>(MAX('1. Data'!C:C)-'1. Data'!C1172)/(MAX('1. Data'!C:C)-MIN('1. Data'!C:C))</f>
        <v>0.8356164384</v>
      </c>
      <c r="D1175" s="61">
        <f>('1. Data'!D1172-MIN('1. Data'!D:D))/(MAX('1. Data'!D:D)-MIN('1. Data'!D:D))</f>
        <v>0.34</v>
      </c>
      <c r="E1175" s="61">
        <f>('1. Data'!E1172-MIN('1. Data'!E:E))/(MAX('1. Data'!E:E)-MIN('1. Data'!E:E))</f>
        <v>0.04794520548</v>
      </c>
      <c r="F1175" s="61">
        <f>(MAX('1. Data'!F:F)-'1. Data'!F1172)/(MAX('1. Data'!F:F)-MIN('1. Data'!F:F))</f>
        <v>0.9165275459</v>
      </c>
      <c r="G1175" s="61">
        <f>(MAX('1. Data'!G:G)-'1. Data'!G1172)/(MAX('1. Data'!G:G)-MIN('1. Data'!G:G))</f>
        <v>0.9436619718</v>
      </c>
      <c r="H1175" s="61">
        <f>(MAX('1. Data'!H:H)-'1. Data'!H1172)/(MAX('1. Data'!H:H)-MIN('1. Data'!H:H))</f>
        <v>0.9787985866</v>
      </c>
      <c r="I1175" s="61">
        <f>(MAX('1. Data'!I:I)-'1. Data'!I1172)/(MAX('1. Data'!I:I)-MIN('1. Data'!I:I))</f>
        <v>0.5154185022</v>
      </c>
      <c r="J1175" s="61">
        <f>(MAX('1. Data'!J:J)-'1. Data'!J1172)/(MAX('1. Data'!J:J)-MIN('1. Data'!J:J))</f>
        <v>0.6377952756</v>
      </c>
      <c r="K1175" s="61">
        <f>('1. Data'!K1172-MIN('1. Data'!K:K))/(MAX('1. Data'!K:K)-MIN('1. Data'!K:K))</f>
        <v>0.2035928144</v>
      </c>
      <c r="L1175" s="61">
        <f>('1. Data'!L1172-MIN('1. Data'!L:L))/(MAX('1. Data'!L:L)-MIN('1. Data'!L:L))</f>
        <v>0.3230769231</v>
      </c>
      <c r="M1175" s="61">
        <f>('1. Data'!M1172-MIN('1. Data'!M:M))/(MAX('1. Data'!M:M)-MIN('1. Data'!M:M))</f>
        <v>0.6</v>
      </c>
    </row>
    <row r="1176" ht="15.75" customHeight="1">
      <c r="A1176" s="60">
        <v>1172.0</v>
      </c>
      <c r="B1176" s="61">
        <f>('1. Data'!B1173-MIN('1. Data'!B:B))/(MAX('1. Data'!B:B)-MIN('1. Data'!B:B))</f>
        <v>0.2212389381</v>
      </c>
      <c r="C1176" s="61">
        <f>(MAX('1. Data'!C:C)-'1. Data'!C1173)/(MAX('1. Data'!C:C)-MIN('1. Data'!C:C))</f>
        <v>0.6780821918</v>
      </c>
      <c r="D1176" s="61">
        <f>('1. Data'!D1173-MIN('1. Data'!D:D))/(MAX('1. Data'!D:D)-MIN('1. Data'!D:D))</f>
        <v>0</v>
      </c>
      <c r="E1176" s="61">
        <f>('1. Data'!E1173-MIN('1. Data'!E:E))/(MAX('1. Data'!E:E)-MIN('1. Data'!E:E))</f>
        <v>0.08904109589</v>
      </c>
      <c r="F1176" s="61">
        <f>(MAX('1. Data'!F:F)-'1. Data'!F1173)/(MAX('1. Data'!F:F)-MIN('1. Data'!F:F))</f>
        <v>0.8898163606</v>
      </c>
      <c r="G1176" s="61">
        <f>(MAX('1. Data'!G:G)-'1. Data'!G1173)/(MAX('1. Data'!G:G)-MIN('1. Data'!G:G))</f>
        <v>0.6478873239</v>
      </c>
      <c r="H1176" s="61">
        <f>(MAX('1. Data'!H:H)-'1. Data'!H1173)/(MAX('1. Data'!H:H)-MIN('1. Data'!H:H))</f>
        <v>0.8657243816</v>
      </c>
      <c r="I1176" s="61">
        <f>(MAX('1. Data'!I:I)-'1. Data'!I1173)/(MAX('1. Data'!I:I)-MIN('1. Data'!I:I))</f>
        <v>0.6218795888</v>
      </c>
      <c r="J1176" s="61">
        <f>(MAX('1. Data'!J:J)-'1. Data'!J1173)/(MAX('1. Data'!J:J)-MIN('1. Data'!J:J))</f>
        <v>0.4645669291</v>
      </c>
      <c r="K1176" s="61">
        <f>('1. Data'!K1173-MIN('1. Data'!K:K))/(MAX('1. Data'!K:K)-MIN('1. Data'!K:K))</f>
        <v>0.2095808383</v>
      </c>
      <c r="L1176" s="61">
        <f>('1. Data'!L1173-MIN('1. Data'!L:L))/(MAX('1. Data'!L:L)-MIN('1. Data'!L:L))</f>
        <v>0.3692307692</v>
      </c>
      <c r="M1176" s="61">
        <f>('1. Data'!M1173-MIN('1. Data'!M:M))/(MAX('1. Data'!M:M)-MIN('1. Data'!M:M))</f>
        <v>0.6</v>
      </c>
    </row>
    <row r="1177" ht="15.75" customHeight="1">
      <c r="A1177" s="60">
        <v>1173.0</v>
      </c>
      <c r="B1177" s="61">
        <f>('1. Data'!B1174-MIN('1. Data'!B:B))/(MAX('1. Data'!B:B)-MIN('1. Data'!B:B))</f>
        <v>0.4513274336</v>
      </c>
      <c r="C1177" s="61">
        <f>(MAX('1. Data'!C:C)-'1. Data'!C1174)/(MAX('1. Data'!C:C)-MIN('1. Data'!C:C))</f>
        <v>0.7945205479</v>
      </c>
      <c r="D1177" s="61">
        <f>('1. Data'!D1174-MIN('1. Data'!D:D))/(MAX('1. Data'!D:D)-MIN('1. Data'!D:D))</f>
        <v>0.46</v>
      </c>
      <c r="E1177" s="61">
        <f>('1. Data'!E1174-MIN('1. Data'!E:E))/(MAX('1. Data'!E:E)-MIN('1. Data'!E:E))</f>
        <v>0.08219178082</v>
      </c>
      <c r="F1177" s="61">
        <f>(MAX('1. Data'!F:F)-'1. Data'!F1174)/(MAX('1. Data'!F:F)-MIN('1. Data'!F:F))</f>
        <v>0.8964941569</v>
      </c>
      <c r="G1177" s="61">
        <f>(MAX('1. Data'!G:G)-'1. Data'!G1174)/(MAX('1. Data'!G:G)-MIN('1. Data'!G:G))</f>
        <v>0.9436619718</v>
      </c>
      <c r="H1177" s="61">
        <f>(MAX('1. Data'!H:H)-'1. Data'!H1174)/(MAX('1. Data'!H:H)-MIN('1. Data'!H:H))</f>
        <v>0.964664311</v>
      </c>
      <c r="I1177" s="61">
        <f>(MAX('1. Data'!I:I)-'1. Data'!I1174)/(MAX('1. Data'!I:I)-MIN('1. Data'!I:I))</f>
        <v>0.5286343612</v>
      </c>
      <c r="J1177" s="61">
        <f>(MAX('1. Data'!J:J)-'1. Data'!J1174)/(MAX('1. Data'!J:J)-MIN('1. Data'!J:J))</f>
        <v>0.5826771654</v>
      </c>
      <c r="K1177" s="61">
        <f>('1. Data'!K1174-MIN('1. Data'!K:K))/(MAX('1. Data'!K:K)-MIN('1. Data'!K:K))</f>
        <v>0.245508982</v>
      </c>
      <c r="L1177" s="61">
        <f>('1. Data'!L1174-MIN('1. Data'!L:L))/(MAX('1. Data'!L:L)-MIN('1. Data'!L:L))</f>
        <v>0.6</v>
      </c>
      <c r="M1177" s="61">
        <f>('1. Data'!M1174-MIN('1. Data'!M:M))/(MAX('1. Data'!M:M)-MIN('1. Data'!M:M))</f>
        <v>0.6</v>
      </c>
    </row>
    <row r="1178" ht="15.75" customHeight="1">
      <c r="A1178" s="60">
        <v>1174.0</v>
      </c>
      <c r="B1178" s="61">
        <f>('1. Data'!B1175-MIN('1. Data'!B:B))/(MAX('1. Data'!B:B)-MIN('1. Data'!B:B))</f>
        <v>0.2654867257</v>
      </c>
      <c r="C1178" s="61">
        <f>(MAX('1. Data'!C:C)-'1. Data'!C1175)/(MAX('1. Data'!C:C)-MIN('1. Data'!C:C))</f>
        <v>0.8356164384</v>
      </c>
      <c r="D1178" s="61">
        <f>('1. Data'!D1175-MIN('1. Data'!D:D))/(MAX('1. Data'!D:D)-MIN('1. Data'!D:D))</f>
        <v>0.31</v>
      </c>
      <c r="E1178" s="61">
        <f>('1. Data'!E1175-MIN('1. Data'!E:E))/(MAX('1. Data'!E:E)-MIN('1. Data'!E:E))</f>
        <v>0.05479452055</v>
      </c>
      <c r="F1178" s="61">
        <f>(MAX('1. Data'!F:F)-'1. Data'!F1175)/(MAX('1. Data'!F:F)-MIN('1. Data'!F:F))</f>
        <v>0.8881469115</v>
      </c>
      <c r="G1178" s="61">
        <f>(MAX('1. Data'!G:G)-'1. Data'!G1175)/(MAX('1. Data'!G:G)-MIN('1. Data'!G:G))</f>
        <v>0.6478873239</v>
      </c>
      <c r="H1178" s="61">
        <f>(MAX('1. Data'!H:H)-'1. Data'!H1175)/(MAX('1. Data'!H:H)-MIN('1. Data'!H:H))</f>
        <v>0.7915194346</v>
      </c>
      <c r="I1178" s="61">
        <f>(MAX('1. Data'!I:I)-'1. Data'!I1175)/(MAX('1. Data'!I:I)-MIN('1. Data'!I:I))</f>
        <v>0.4794419971</v>
      </c>
      <c r="J1178" s="61">
        <f>(MAX('1. Data'!J:J)-'1. Data'!J1175)/(MAX('1. Data'!J:J)-MIN('1. Data'!J:J))</f>
        <v>0.4330708661</v>
      </c>
      <c r="K1178" s="61">
        <f>('1. Data'!K1175-MIN('1. Data'!K:K))/(MAX('1. Data'!K:K)-MIN('1. Data'!K:K))</f>
        <v>0.1736526946</v>
      </c>
      <c r="L1178" s="61">
        <f>('1. Data'!L1175-MIN('1. Data'!L:L))/(MAX('1. Data'!L:L)-MIN('1. Data'!L:L))</f>
        <v>0.1692307692</v>
      </c>
      <c r="M1178" s="61">
        <f>('1. Data'!M1175-MIN('1. Data'!M:M))/(MAX('1. Data'!M:M)-MIN('1. Data'!M:M))</f>
        <v>0.6</v>
      </c>
    </row>
    <row r="1179" ht="15.75" customHeight="1">
      <c r="A1179" s="60">
        <v>1175.0</v>
      </c>
      <c r="B1179" s="61">
        <f>('1. Data'!B1176-MIN('1. Data'!B:B))/(MAX('1. Data'!B:B)-MIN('1. Data'!B:B))</f>
        <v>0.2654867257</v>
      </c>
      <c r="C1179" s="61">
        <f>(MAX('1. Data'!C:C)-'1. Data'!C1176)/(MAX('1. Data'!C:C)-MIN('1. Data'!C:C))</f>
        <v>0.8356164384</v>
      </c>
      <c r="D1179" s="61">
        <f>('1. Data'!D1176-MIN('1. Data'!D:D))/(MAX('1. Data'!D:D)-MIN('1. Data'!D:D))</f>
        <v>0.31</v>
      </c>
      <c r="E1179" s="61">
        <f>('1. Data'!E1176-MIN('1. Data'!E:E))/(MAX('1. Data'!E:E)-MIN('1. Data'!E:E))</f>
        <v>0.05479452055</v>
      </c>
      <c r="F1179" s="61">
        <f>(MAX('1. Data'!F:F)-'1. Data'!F1176)/(MAX('1. Data'!F:F)-MIN('1. Data'!F:F))</f>
        <v>0.8881469115</v>
      </c>
      <c r="G1179" s="61">
        <f>(MAX('1. Data'!G:G)-'1. Data'!G1176)/(MAX('1. Data'!G:G)-MIN('1. Data'!G:G))</f>
        <v>0.6478873239</v>
      </c>
      <c r="H1179" s="61">
        <f>(MAX('1. Data'!H:H)-'1. Data'!H1176)/(MAX('1. Data'!H:H)-MIN('1. Data'!H:H))</f>
        <v>0.7915194346</v>
      </c>
      <c r="I1179" s="61">
        <f>(MAX('1. Data'!I:I)-'1. Data'!I1176)/(MAX('1. Data'!I:I)-MIN('1. Data'!I:I))</f>
        <v>0.4794419971</v>
      </c>
      <c r="J1179" s="61">
        <f>(MAX('1. Data'!J:J)-'1. Data'!J1176)/(MAX('1. Data'!J:J)-MIN('1. Data'!J:J))</f>
        <v>0.4330708661</v>
      </c>
      <c r="K1179" s="61">
        <f>('1. Data'!K1176-MIN('1. Data'!K:K))/(MAX('1. Data'!K:K)-MIN('1. Data'!K:K))</f>
        <v>0.1736526946</v>
      </c>
      <c r="L1179" s="61">
        <f>('1. Data'!L1176-MIN('1. Data'!L:L))/(MAX('1. Data'!L:L)-MIN('1. Data'!L:L))</f>
        <v>0.1692307692</v>
      </c>
      <c r="M1179" s="61">
        <f>('1. Data'!M1176-MIN('1. Data'!M:M))/(MAX('1. Data'!M:M)-MIN('1. Data'!M:M))</f>
        <v>0.6</v>
      </c>
    </row>
    <row r="1180" ht="15.75" customHeight="1">
      <c r="A1180" s="60">
        <v>1176.0</v>
      </c>
      <c r="B1180" s="61">
        <f>('1. Data'!B1177-MIN('1. Data'!B:B))/(MAX('1. Data'!B:B)-MIN('1. Data'!B:B))</f>
        <v>0.1681415929</v>
      </c>
      <c r="C1180" s="61">
        <f>(MAX('1. Data'!C:C)-'1. Data'!C1177)/(MAX('1. Data'!C:C)-MIN('1. Data'!C:C))</f>
        <v>0.6643835616</v>
      </c>
      <c r="D1180" s="61">
        <f>('1. Data'!D1177-MIN('1. Data'!D:D))/(MAX('1. Data'!D:D)-MIN('1. Data'!D:D))</f>
        <v>0</v>
      </c>
      <c r="E1180" s="61">
        <f>('1. Data'!E1177-MIN('1. Data'!E:E))/(MAX('1. Data'!E:E)-MIN('1. Data'!E:E))</f>
        <v>0.08904109589</v>
      </c>
      <c r="F1180" s="61">
        <f>(MAX('1. Data'!F:F)-'1. Data'!F1177)/(MAX('1. Data'!F:F)-MIN('1. Data'!F:F))</f>
        <v>0.8614357262</v>
      </c>
      <c r="G1180" s="61">
        <f>(MAX('1. Data'!G:G)-'1. Data'!G1177)/(MAX('1. Data'!G:G)-MIN('1. Data'!G:G))</f>
        <v>0.338028169</v>
      </c>
      <c r="H1180" s="61">
        <f>(MAX('1. Data'!H:H)-'1. Data'!H1177)/(MAX('1. Data'!H:H)-MIN('1. Data'!H:H))</f>
        <v>0.8127208481</v>
      </c>
      <c r="I1180" s="61">
        <f>(MAX('1. Data'!I:I)-'1. Data'!I1177)/(MAX('1. Data'!I:I)-MIN('1. Data'!I:I))</f>
        <v>0.6079295154</v>
      </c>
      <c r="J1180" s="61">
        <f>(MAX('1. Data'!J:J)-'1. Data'!J1177)/(MAX('1. Data'!J:J)-MIN('1. Data'!J:J))</f>
        <v>0.3149606299</v>
      </c>
      <c r="K1180" s="61">
        <f>('1. Data'!K1177-MIN('1. Data'!K:K))/(MAX('1. Data'!K:K)-MIN('1. Data'!K:K))</f>
        <v>0.2215568862</v>
      </c>
      <c r="L1180" s="61">
        <f>('1. Data'!L1177-MIN('1. Data'!L:L))/(MAX('1. Data'!L:L)-MIN('1. Data'!L:L))</f>
        <v>0.4769230769</v>
      </c>
      <c r="M1180" s="61">
        <f>('1. Data'!M1177-MIN('1. Data'!M:M))/(MAX('1. Data'!M:M)-MIN('1. Data'!M:M))</f>
        <v>0.6</v>
      </c>
    </row>
    <row r="1181" ht="15.75" customHeight="1">
      <c r="A1181" s="60">
        <v>1177.0</v>
      </c>
      <c r="B1181" s="61">
        <f>('1. Data'!B1178-MIN('1. Data'!B:B))/(MAX('1. Data'!B:B)-MIN('1. Data'!B:B))</f>
        <v>0.1681415929</v>
      </c>
      <c r="C1181" s="61">
        <f>(MAX('1. Data'!C:C)-'1. Data'!C1178)/(MAX('1. Data'!C:C)-MIN('1. Data'!C:C))</f>
        <v>0.4794520548</v>
      </c>
      <c r="D1181" s="61">
        <f>('1. Data'!D1178-MIN('1. Data'!D:D))/(MAX('1. Data'!D:D)-MIN('1. Data'!D:D))</f>
        <v>0.03</v>
      </c>
      <c r="E1181" s="61">
        <f>('1. Data'!E1178-MIN('1. Data'!E:E))/(MAX('1. Data'!E:E)-MIN('1. Data'!E:E))</f>
        <v>0.3219178082</v>
      </c>
      <c r="F1181" s="61">
        <f>(MAX('1. Data'!F:F)-'1. Data'!F1178)/(MAX('1. Data'!F:F)-MIN('1. Data'!F:F))</f>
        <v>0.8881469115</v>
      </c>
      <c r="G1181" s="61">
        <f>(MAX('1. Data'!G:G)-'1. Data'!G1178)/(MAX('1. Data'!G:G)-MIN('1. Data'!G:G))</f>
        <v>0.6901408451</v>
      </c>
      <c r="H1181" s="61">
        <f>(MAX('1. Data'!H:H)-'1. Data'!H1178)/(MAX('1. Data'!H:H)-MIN('1. Data'!H:H))</f>
        <v>0.8551236749</v>
      </c>
      <c r="I1181" s="61">
        <f>(MAX('1. Data'!I:I)-'1. Data'!I1178)/(MAX('1. Data'!I:I)-MIN('1. Data'!I:I))</f>
        <v>0.5851688693</v>
      </c>
      <c r="J1181" s="61">
        <f>(MAX('1. Data'!J:J)-'1. Data'!J1178)/(MAX('1. Data'!J:J)-MIN('1. Data'!J:J))</f>
        <v>0.3385826772</v>
      </c>
      <c r="K1181" s="61">
        <f>('1. Data'!K1178-MIN('1. Data'!K:K))/(MAX('1. Data'!K:K)-MIN('1. Data'!K:K))</f>
        <v>0.1017964072</v>
      </c>
      <c r="L1181" s="61">
        <f>('1. Data'!L1178-MIN('1. Data'!L:L))/(MAX('1. Data'!L:L)-MIN('1. Data'!L:L))</f>
        <v>0.4307692308</v>
      </c>
      <c r="M1181" s="61">
        <f>('1. Data'!M1178-MIN('1. Data'!M:M))/(MAX('1. Data'!M:M)-MIN('1. Data'!M:M))</f>
        <v>0.2</v>
      </c>
    </row>
    <row r="1182" ht="15.75" customHeight="1">
      <c r="A1182" s="60">
        <v>1178.0</v>
      </c>
      <c r="B1182" s="61">
        <f>('1. Data'!B1179-MIN('1. Data'!B:B))/(MAX('1. Data'!B:B)-MIN('1. Data'!B:B))</f>
        <v>0.2212389381</v>
      </c>
      <c r="C1182" s="61">
        <f>(MAX('1. Data'!C:C)-'1. Data'!C1179)/(MAX('1. Data'!C:C)-MIN('1. Data'!C:C))</f>
        <v>0.6301369863</v>
      </c>
      <c r="D1182" s="61">
        <f>('1. Data'!D1179-MIN('1. Data'!D:D))/(MAX('1. Data'!D:D)-MIN('1. Data'!D:D))</f>
        <v>0</v>
      </c>
      <c r="E1182" s="61">
        <f>('1. Data'!E1179-MIN('1. Data'!E:E))/(MAX('1. Data'!E:E)-MIN('1. Data'!E:E))</f>
        <v>0.102739726</v>
      </c>
      <c r="F1182" s="61">
        <f>(MAX('1. Data'!F:F)-'1. Data'!F1179)/(MAX('1. Data'!F:F)-MIN('1. Data'!F:F))</f>
        <v>0.9332220367</v>
      </c>
      <c r="G1182" s="61">
        <f>(MAX('1. Data'!G:G)-'1. Data'!G1179)/(MAX('1. Data'!G:G)-MIN('1. Data'!G:G))</f>
        <v>0.9295774648</v>
      </c>
      <c r="H1182" s="61">
        <f>(MAX('1. Data'!H:H)-'1. Data'!H1179)/(MAX('1. Data'!H:H)-MIN('1. Data'!H:H))</f>
        <v>0.9823321555</v>
      </c>
      <c r="I1182" s="61">
        <f>(MAX('1. Data'!I:I)-'1. Data'!I1179)/(MAX('1. Data'!I:I)-MIN('1. Data'!I:I))</f>
        <v>0.7716593245</v>
      </c>
      <c r="J1182" s="61">
        <f>(MAX('1. Data'!J:J)-'1. Data'!J1179)/(MAX('1. Data'!J:J)-MIN('1. Data'!J:J))</f>
        <v>0.5196850394</v>
      </c>
      <c r="K1182" s="61">
        <f>('1. Data'!K1179-MIN('1. Data'!K:K))/(MAX('1. Data'!K:K)-MIN('1. Data'!K:K))</f>
        <v>0.1976047904</v>
      </c>
      <c r="L1182" s="61">
        <f>('1. Data'!L1179-MIN('1. Data'!L:L))/(MAX('1. Data'!L:L)-MIN('1. Data'!L:L))</f>
        <v>0.6615384615</v>
      </c>
      <c r="M1182" s="61">
        <f>('1. Data'!M1179-MIN('1. Data'!M:M))/(MAX('1. Data'!M:M)-MIN('1. Data'!M:M))</f>
        <v>0.8</v>
      </c>
    </row>
    <row r="1183" ht="15.75" customHeight="1">
      <c r="A1183" s="60">
        <v>1179.0</v>
      </c>
      <c r="B1183" s="61">
        <f>('1. Data'!B1180-MIN('1. Data'!B:B))/(MAX('1. Data'!B:B)-MIN('1. Data'!B:B))</f>
        <v>0.08849557522</v>
      </c>
      <c r="C1183" s="61">
        <f>(MAX('1. Data'!C:C)-'1. Data'!C1180)/(MAX('1. Data'!C:C)-MIN('1. Data'!C:C))</f>
        <v>0.4554794521</v>
      </c>
      <c r="D1183" s="61">
        <f>('1. Data'!D1180-MIN('1. Data'!D:D))/(MAX('1. Data'!D:D)-MIN('1. Data'!D:D))</f>
        <v>0</v>
      </c>
      <c r="E1183" s="61">
        <f>('1. Data'!E1180-MIN('1. Data'!E:E))/(MAX('1. Data'!E:E)-MIN('1. Data'!E:E))</f>
        <v>0.08219178082</v>
      </c>
      <c r="F1183" s="61">
        <f>(MAX('1. Data'!F:F)-'1. Data'!F1180)/(MAX('1. Data'!F:F)-MIN('1. Data'!F:F))</f>
        <v>0.9515859766</v>
      </c>
      <c r="G1183" s="61">
        <f>(MAX('1. Data'!G:G)-'1. Data'!G1180)/(MAX('1. Data'!G:G)-MIN('1. Data'!G:G))</f>
        <v>0.7746478873</v>
      </c>
      <c r="H1183" s="61">
        <f>(MAX('1. Data'!H:H)-'1. Data'!H1180)/(MAX('1. Data'!H:H)-MIN('1. Data'!H:H))</f>
        <v>0.7455830389</v>
      </c>
      <c r="I1183" s="61">
        <f>(MAX('1. Data'!I:I)-'1. Data'!I1180)/(MAX('1. Data'!I:I)-MIN('1. Data'!I:I))</f>
        <v>0.7511013216</v>
      </c>
      <c r="J1183" s="61">
        <f>(MAX('1. Data'!J:J)-'1. Data'!J1180)/(MAX('1. Data'!J:J)-MIN('1. Data'!J:J))</f>
        <v>0.2598425197</v>
      </c>
      <c r="K1183" s="61">
        <f>('1. Data'!K1180-MIN('1. Data'!K:K))/(MAX('1. Data'!K:K)-MIN('1. Data'!K:K))</f>
        <v>0.2395209581</v>
      </c>
      <c r="L1183" s="61">
        <f>('1. Data'!L1180-MIN('1. Data'!L:L))/(MAX('1. Data'!L:L)-MIN('1. Data'!L:L))</f>
        <v>0.4615384615</v>
      </c>
      <c r="M1183" s="61">
        <f>('1. Data'!M1180-MIN('1. Data'!M:M))/(MAX('1. Data'!M:M)-MIN('1. Data'!M:M))</f>
        <v>0.4</v>
      </c>
    </row>
    <row r="1184" ht="15.75" customHeight="1">
      <c r="A1184" s="60">
        <v>1180.0</v>
      </c>
      <c r="B1184" s="61">
        <f>('1. Data'!B1181-MIN('1. Data'!B:B))/(MAX('1. Data'!B:B)-MIN('1. Data'!B:B))</f>
        <v>0.3185840708</v>
      </c>
      <c r="C1184" s="61">
        <f>(MAX('1. Data'!C:C)-'1. Data'!C1181)/(MAX('1. Data'!C:C)-MIN('1. Data'!C:C))</f>
        <v>0.8424657534</v>
      </c>
      <c r="D1184" s="61">
        <f>('1. Data'!D1181-MIN('1. Data'!D:D))/(MAX('1. Data'!D:D)-MIN('1. Data'!D:D))</f>
        <v>0.33</v>
      </c>
      <c r="E1184" s="61">
        <f>('1. Data'!E1181-MIN('1. Data'!E:E))/(MAX('1. Data'!E:E)-MIN('1. Data'!E:E))</f>
        <v>0.102739726</v>
      </c>
      <c r="F1184" s="61">
        <f>(MAX('1. Data'!F:F)-'1. Data'!F1181)/(MAX('1. Data'!F:F)-MIN('1. Data'!F:F))</f>
        <v>0.8931552588</v>
      </c>
      <c r="G1184" s="61">
        <f>(MAX('1. Data'!G:G)-'1. Data'!G1181)/(MAX('1. Data'!G:G)-MIN('1. Data'!G:G))</f>
        <v>0.8591549296</v>
      </c>
      <c r="H1184" s="61">
        <f>(MAX('1. Data'!H:H)-'1. Data'!H1181)/(MAX('1. Data'!H:H)-MIN('1. Data'!H:H))</f>
        <v>0.8551236749</v>
      </c>
      <c r="I1184" s="61">
        <f>(MAX('1. Data'!I:I)-'1. Data'!I1181)/(MAX('1. Data'!I:I)-MIN('1. Data'!I:I))</f>
        <v>0.5653450808</v>
      </c>
      <c r="J1184" s="61">
        <f>(MAX('1. Data'!J:J)-'1. Data'!J1181)/(MAX('1. Data'!J:J)-MIN('1. Data'!J:J))</f>
        <v>0.5826771654</v>
      </c>
      <c r="K1184" s="61">
        <f>('1. Data'!K1181-MIN('1. Data'!K:K))/(MAX('1. Data'!K:K)-MIN('1. Data'!K:K))</f>
        <v>0.2874251497</v>
      </c>
      <c r="L1184" s="61">
        <f>('1. Data'!L1181-MIN('1. Data'!L:L))/(MAX('1. Data'!L:L)-MIN('1. Data'!L:L))</f>
        <v>0.4</v>
      </c>
      <c r="M1184" s="61">
        <f>('1. Data'!M1181-MIN('1. Data'!M:M))/(MAX('1. Data'!M:M)-MIN('1. Data'!M:M))</f>
        <v>0.6</v>
      </c>
    </row>
    <row r="1185" ht="15.75" customHeight="1">
      <c r="A1185" s="60">
        <v>1181.0</v>
      </c>
      <c r="B1185" s="61">
        <f>('1. Data'!B1182-MIN('1. Data'!B:B))/(MAX('1. Data'!B:B)-MIN('1. Data'!B:B))</f>
        <v>0.3185840708</v>
      </c>
      <c r="C1185" s="61">
        <f>(MAX('1. Data'!C:C)-'1. Data'!C1182)/(MAX('1. Data'!C:C)-MIN('1. Data'!C:C))</f>
        <v>0.8424657534</v>
      </c>
      <c r="D1185" s="61">
        <f>('1. Data'!D1182-MIN('1. Data'!D:D))/(MAX('1. Data'!D:D)-MIN('1. Data'!D:D))</f>
        <v>0.33</v>
      </c>
      <c r="E1185" s="61">
        <f>('1. Data'!E1182-MIN('1. Data'!E:E))/(MAX('1. Data'!E:E)-MIN('1. Data'!E:E))</f>
        <v>0.102739726</v>
      </c>
      <c r="F1185" s="61">
        <f>(MAX('1. Data'!F:F)-'1. Data'!F1182)/(MAX('1. Data'!F:F)-MIN('1. Data'!F:F))</f>
        <v>0.8931552588</v>
      </c>
      <c r="G1185" s="61">
        <f>(MAX('1. Data'!G:G)-'1. Data'!G1182)/(MAX('1. Data'!G:G)-MIN('1. Data'!G:G))</f>
        <v>0.8591549296</v>
      </c>
      <c r="H1185" s="61">
        <f>(MAX('1. Data'!H:H)-'1. Data'!H1182)/(MAX('1. Data'!H:H)-MIN('1. Data'!H:H))</f>
        <v>0.8551236749</v>
      </c>
      <c r="I1185" s="61">
        <f>(MAX('1. Data'!I:I)-'1. Data'!I1182)/(MAX('1. Data'!I:I)-MIN('1. Data'!I:I))</f>
        <v>0.5653450808</v>
      </c>
      <c r="J1185" s="61">
        <f>(MAX('1. Data'!J:J)-'1. Data'!J1182)/(MAX('1. Data'!J:J)-MIN('1. Data'!J:J))</f>
        <v>0.5826771654</v>
      </c>
      <c r="K1185" s="61">
        <f>('1. Data'!K1182-MIN('1. Data'!K:K))/(MAX('1. Data'!K:K)-MIN('1. Data'!K:K))</f>
        <v>0.2874251497</v>
      </c>
      <c r="L1185" s="61">
        <f>('1. Data'!L1182-MIN('1. Data'!L:L))/(MAX('1. Data'!L:L)-MIN('1. Data'!L:L))</f>
        <v>0.4</v>
      </c>
      <c r="M1185" s="61">
        <f>('1. Data'!M1182-MIN('1. Data'!M:M))/(MAX('1. Data'!M:M)-MIN('1. Data'!M:M))</f>
        <v>0.6</v>
      </c>
    </row>
    <row r="1186" ht="15.75" customHeight="1">
      <c r="A1186" s="60">
        <v>1182.0</v>
      </c>
      <c r="B1186" s="61">
        <f>('1. Data'!B1183-MIN('1. Data'!B:B))/(MAX('1. Data'!B:B)-MIN('1. Data'!B:B))</f>
        <v>0.4601769912</v>
      </c>
      <c r="C1186" s="61">
        <f>(MAX('1. Data'!C:C)-'1. Data'!C1183)/(MAX('1. Data'!C:C)-MIN('1. Data'!C:C))</f>
        <v>0.8150684932</v>
      </c>
      <c r="D1186" s="61">
        <f>('1. Data'!D1183-MIN('1. Data'!D:D))/(MAX('1. Data'!D:D)-MIN('1. Data'!D:D))</f>
        <v>0.43</v>
      </c>
      <c r="E1186" s="61">
        <f>('1. Data'!E1183-MIN('1. Data'!E:E))/(MAX('1. Data'!E:E)-MIN('1. Data'!E:E))</f>
        <v>0.05136986301</v>
      </c>
      <c r="F1186" s="61">
        <f>(MAX('1. Data'!F:F)-'1. Data'!F1183)/(MAX('1. Data'!F:F)-MIN('1. Data'!F:F))</f>
        <v>0.9065108514</v>
      </c>
      <c r="G1186" s="61">
        <f>(MAX('1. Data'!G:G)-'1. Data'!G1183)/(MAX('1. Data'!G:G)-MIN('1. Data'!G:G))</f>
        <v>0.9436619718</v>
      </c>
      <c r="H1186" s="61">
        <f>(MAX('1. Data'!H:H)-'1. Data'!H1183)/(MAX('1. Data'!H:H)-MIN('1. Data'!H:H))</f>
        <v>0.9823321555</v>
      </c>
      <c r="I1186" s="61">
        <f>(MAX('1. Data'!I:I)-'1. Data'!I1183)/(MAX('1. Data'!I:I)-MIN('1. Data'!I:I))</f>
        <v>0.654185022</v>
      </c>
      <c r="J1186" s="61">
        <f>(MAX('1. Data'!J:J)-'1. Data'!J1183)/(MAX('1. Data'!J:J)-MIN('1. Data'!J:J))</f>
        <v>0.6456692913</v>
      </c>
      <c r="K1186" s="61">
        <f>('1. Data'!K1183-MIN('1. Data'!K:K))/(MAX('1. Data'!K:K)-MIN('1. Data'!K:K))</f>
        <v>0.07784431138</v>
      </c>
      <c r="L1186" s="61">
        <f>('1. Data'!L1183-MIN('1. Data'!L:L))/(MAX('1. Data'!L:L)-MIN('1. Data'!L:L))</f>
        <v>0.4615384615</v>
      </c>
      <c r="M1186" s="61">
        <f>('1. Data'!M1183-MIN('1. Data'!M:M))/(MAX('1. Data'!M:M)-MIN('1. Data'!M:M))</f>
        <v>0.4</v>
      </c>
    </row>
    <row r="1187" ht="15.75" customHeight="1">
      <c r="A1187" s="60">
        <v>1183.0</v>
      </c>
      <c r="B1187" s="61">
        <f>('1. Data'!B1184-MIN('1. Data'!B:B))/(MAX('1. Data'!B:B)-MIN('1. Data'!B:B))</f>
        <v>0.4955752212</v>
      </c>
      <c r="C1187" s="61">
        <f>(MAX('1. Data'!C:C)-'1. Data'!C1184)/(MAX('1. Data'!C:C)-MIN('1. Data'!C:C))</f>
        <v>0.8082191781</v>
      </c>
      <c r="D1187" s="61">
        <f>('1. Data'!D1184-MIN('1. Data'!D:D))/(MAX('1. Data'!D:D)-MIN('1. Data'!D:D))</f>
        <v>0.4</v>
      </c>
      <c r="E1187" s="61">
        <f>('1. Data'!E1184-MIN('1. Data'!E:E))/(MAX('1. Data'!E:E)-MIN('1. Data'!E:E))</f>
        <v>0.1095890411</v>
      </c>
      <c r="F1187" s="61">
        <f>(MAX('1. Data'!F:F)-'1. Data'!F1184)/(MAX('1. Data'!F:F)-MIN('1. Data'!F:F))</f>
        <v>0.9065108514</v>
      </c>
      <c r="G1187" s="61">
        <f>(MAX('1. Data'!G:G)-'1. Data'!G1184)/(MAX('1. Data'!G:G)-MIN('1. Data'!G:G))</f>
        <v>0.4366197183</v>
      </c>
      <c r="H1187" s="61">
        <f>(MAX('1. Data'!H:H)-'1. Data'!H1184)/(MAX('1. Data'!H:H)-MIN('1. Data'!H:H))</f>
        <v>0.8303886926</v>
      </c>
      <c r="I1187" s="61">
        <f>(MAX('1. Data'!I:I)-'1. Data'!I1184)/(MAX('1. Data'!I:I)-MIN('1. Data'!I:I))</f>
        <v>0.4515418502</v>
      </c>
      <c r="J1187" s="61">
        <f>(MAX('1. Data'!J:J)-'1. Data'!J1184)/(MAX('1. Data'!J:J)-MIN('1. Data'!J:J))</f>
        <v>0.4960629921</v>
      </c>
      <c r="K1187" s="61">
        <f>('1. Data'!K1184-MIN('1. Data'!K:K))/(MAX('1. Data'!K:K)-MIN('1. Data'!K:K))</f>
        <v>0.3173652695</v>
      </c>
      <c r="L1187" s="61">
        <f>('1. Data'!L1184-MIN('1. Data'!L:L))/(MAX('1. Data'!L:L)-MIN('1. Data'!L:L))</f>
        <v>0.3230769231</v>
      </c>
      <c r="M1187" s="61">
        <f>('1. Data'!M1184-MIN('1. Data'!M:M))/(MAX('1. Data'!M:M)-MIN('1. Data'!M:M))</f>
        <v>0.6</v>
      </c>
    </row>
    <row r="1188" ht="15.75" customHeight="1">
      <c r="A1188" s="60">
        <v>1184.0</v>
      </c>
      <c r="B1188" s="61">
        <f>('1. Data'!B1185-MIN('1. Data'!B:B))/(MAX('1. Data'!B:B)-MIN('1. Data'!B:B))</f>
        <v>0.1946902655</v>
      </c>
      <c r="C1188" s="61">
        <f>(MAX('1. Data'!C:C)-'1. Data'!C1185)/(MAX('1. Data'!C:C)-MIN('1. Data'!C:C))</f>
        <v>0.6301369863</v>
      </c>
      <c r="D1188" s="61">
        <f>('1. Data'!D1185-MIN('1. Data'!D:D))/(MAX('1. Data'!D:D)-MIN('1. Data'!D:D))</f>
        <v>0.07</v>
      </c>
      <c r="E1188" s="61">
        <f>('1. Data'!E1185-MIN('1. Data'!E:E))/(MAX('1. Data'!E:E)-MIN('1. Data'!E:E))</f>
        <v>0.04794520548</v>
      </c>
      <c r="F1188" s="61">
        <f>(MAX('1. Data'!F:F)-'1. Data'!F1185)/(MAX('1. Data'!F:F)-MIN('1. Data'!F:F))</f>
        <v>0.9031719533</v>
      </c>
      <c r="G1188" s="61">
        <f>(MAX('1. Data'!G:G)-'1. Data'!G1185)/(MAX('1. Data'!G:G)-MIN('1. Data'!G:G))</f>
        <v>0.7887323944</v>
      </c>
      <c r="H1188" s="61">
        <f>(MAX('1. Data'!H:H)-'1. Data'!H1185)/(MAX('1. Data'!H:H)-MIN('1. Data'!H:H))</f>
        <v>0.8056537102</v>
      </c>
      <c r="I1188" s="61">
        <f>(MAX('1. Data'!I:I)-'1. Data'!I1185)/(MAX('1. Data'!I:I)-MIN('1. Data'!I:I))</f>
        <v>0.5851688693</v>
      </c>
      <c r="J1188" s="61">
        <f>(MAX('1. Data'!J:J)-'1. Data'!J1185)/(MAX('1. Data'!J:J)-MIN('1. Data'!J:J))</f>
        <v>0.5669291339</v>
      </c>
      <c r="K1188" s="61">
        <f>('1. Data'!K1185-MIN('1. Data'!K:K))/(MAX('1. Data'!K:K)-MIN('1. Data'!K:K))</f>
        <v>0.1616766467</v>
      </c>
      <c r="L1188" s="61">
        <f>('1. Data'!L1185-MIN('1. Data'!L:L))/(MAX('1. Data'!L:L)-MIN('1. Data'!L:L))</f>
        <v>0.1384615385</v>
      </c>
      <c r="M1188" s="61">
        <f>('1. Data'!M1185-MIN('1. Data'!M:M))/(MAX('1. Data'!M:M)-MIN('1. Data'!M:M))</f>
        <v>0.4</v>
      </c>
    </row>
    <row r="1189" ht="15.75" customHeight="1">
      <c r="A1189" s="60">
        <v>1185.0</v>
      </c>
      <c r="B1189" s="61">
        <f>('1. Data'!B1186-MIN('1. Data'!B:B))/(MAX('1. Data'!B:B)-MIN('1. Data'!B:B))</f>
        <v>0.185840708</v>
      </c>
      <c r="C1189" s="61">
        <f>(MAX('1. Data'!C:C)-'1. Data'!C1186)/(MAX('1. Data'!C:C)-MIN('1. Data'!C:C))</f>
        <v>0.6438356164</v>
      </c>
      <c r="D1189" s="61">
        <f>('1. Data'!D1186-MIN('1. Data'!D:D))/(MAX('1. Data'!D:D)-MIN('1. Data'!D:D))</f>
        <v>0.23</v>
      </c>
      <c r="E1189" s="61">
        <f>('1. Data'!E1186-MIN('1. Data'!E:E))/(MAX('1. Data'!E:E)-MIN('1. Data'!E:E))</f>
        <v>0.08219178082</v>
      </c>
      <c r="F1189" s="61">
        <f>(MAX('1. Data'!F:F)-'1. Data'!F1186)/(MAX('1. Data'!F:F)-MIN('1. Data'!F:F))</f>
        <v>0.8864774624</v>
      </c>
      <c r="G1189" s="61">
        <f>(MAX('1. Data'!G:G)-'1. Data'!G1186)/(MAX('1. Data'!G:G)-MIN('1. Data'!G:G))</f>
        <v>0.8591549296</v>
      </c>
      <c r="H1189" s="61">
        <f>(MAX('1. Data'!H:H)-'1. Data'!H1186)/(MAX('1. Data'!H:H)-MIN('1. Data'!H:H))</f>
        <v>0.6007067138</v>
      </c>
      <c r="I1189" s="61">
        <f>(MAX('1. Data'!I:I)-'1. Data'!I1186)/(MAX('1. Data'!I:I)-MIN('1. Data'!I:I))</f>
        <v>0.6101321586</v>
      </c>
      <c r="J1189" s="61">
        <f>(MAX('1. Data'!J:J)-'1. Data'!J1186)/(MAX('1. Data'!J:J)-MIN('1. Data'!J:J))</f>
        <v>0.5118110236</v>
      </c>
      <c r="K1189" s="61">
        <f>('1. Data'!K1186-MIN('1. Data'!K:K))/(MAX('1. Data'!K:K)-MIN('1. Data'!K:K))</f>
        <v>0.2215568862</v>
      </c>
      <c r="L1189" s="61">
        <f>('1. Data'!L1186-MIN('1. Data'!L:L))/(MAX('1. Data'!L:L)-MIN('1. Data'!L:L))</f>
        <v>0.3846153846</v>
      </c>
      <c r="M1189" s="61">
        <f>('1. Data'!M1186-MIN('1. Data'!M:M))/(MAX('1. Data'!M:M)-MIN('1. Data'!M:M))</f>
        <v>0.4</v>
      </c>
    </row>
    <row r="1190" ht="15.75" customHeight="1">
      <c r="A1190" s="60">
        <v>1186.0</v>
      </c>
      <c r="B1190" s="61">
        <f>('1. Data'!B1187-MIN('1. Data'!B:B))/(MAX('1. Data'!B:B)-MIN('1. Data'!B:B))</f>
        <v>0.2123893805</v>
      </c>
      <c r="C1190" s="61">
        <f>(MAX('1. Data'!C:C)-'1. Data'!C1187)/(MAX('1. Data'!C:C)-MIN('1. Data'!C:C))</f>
        <v>0.7876712329</v>
      </c>
      <c r="D1190" s="61">
        <f>('1. Data'!D1187-MIN('1. Data'!D:D))/(MAX('1. Data'!D:D)-MIN('1. Data'!D:D))</f>
        <v>0.3</v>
      </c>
      <c r="E1190" s="61">
        <f>('1. Data'!E1187-MIN('1. Data'!E:E))/(MAX('1. Data'!E:E)-MIN('1. Data'!E:E))</f>
        <v>0.07534246575</v>
      </c>
      <c r="F1190" s="61">
        <f>(MAX('1. Data'!F:F)-'1. Data'!F1187)/(MAX('1. Data'!F:F)-MIN('1. Data'!F:F))</f>
        <v>0.878130217</v>
      </c>
      <c r="G1190" s="61">
        <f>(MAX('1. Data'!G:G)-'1. Data'!G1187)/(MAX('1. Data'!G:G)-MIN('1. Data'!G:G))</f>
        <v>0.9295774648</v>
      </c>
      <c r="H1190" s="61">
        <f>(MAX('1. Data'!H:H)-'1. Data'!H1187)/(MAX('1. Data'!H:H)-MIN('1. Data'!H:H))</f>
        <v>0.8833922261</v>
      </c>
      <c r="I1190" s="61">
        <f>(MAX('1. Data'!I:I)-'1. Data'!I1187)/(MAX('1. Data'!I:I)-MIN('1. Data'!I:I))</f>
        <v>0.7511013216</v>
      </c>
      <c r="J1190" s="61">
        <f>(MAX('1. Data'!J:J)-'1. Data'!J1187)/(MAX('1. Data'!J:J)-MIN('1. Data'!J:J))</f>
        <v>0.5354330709</v>
      </c>
      <c r="K1190" s="61">
        <f>('1. Data'!K1187-MIN('1. Data'!K:K))/(MAX('1. Data'!K:K)-MIN('1. Data'!K:K))</f>
        <v>0.07784431138</v>
      </c>
      <c r="L1190" s="61">
        <f>('1. Data'!L1187-MIN('1. Data'!L:L))/(MAX('1. Data'!L:L)-MIN('1. Data'!L:L))</f>
        <v>0.5384615385</v>
      </c>
      <c r="M1190" s="61">
        <f>('1. Data'!M1187-MIN('1. Data'!M:M))/(MAX('1. Data'!M:M)-MIN('1. Data'!M:M))</f>
        <v>0.6</v>
      </c>
    </row>
    <row r="1191" ht="15.75" customHeight="1">
      <c r="A1191" s="60">
        <v>1187.0</v>
      </c>
      <c r="B1191" s="61">
        <f>('1. Data'!B1188-MIN('1. Data'!B:B))/(MAX('1. Data'!B:B)-MIN('1. Data'!B:B))</f>
        <v>0.1769911504</v>
      </c>
      <c r="C1191" s="61">
        <f>(MAX('1. Data'!C:C)-'1. Data'!C1188)/(MAX('1. Data'!C:C)-MIN('1. Data'!C:C))</f>
        <v>0.5342465753</v>
      </c>
      <c r="D1191" s="61">
        <f>('1. Data'!D1188-MIN('1. Data'!D:D))/(MAX('1. Data'!D:D)-MIN('1. Data'!D:D))</f>
        <v>0.03</v>
      </c>
      <c r="E1191" s="61">
        <f>('1. Data'!E1188-MIN('1. Data'!E:E))/(MAX('1. Data'!E:E)-MIN('1. Data'!E:E))</f>
        <v>0.4726027397</v>
      </c>
      <c r="F1191" s="61">
        <f>(MAX('1. Data'!F:F)-'1. Data'!F1188)/(MAX('1. Data'!F:F)-MIN('1. Data'!F:F))</f>
        <v>0.8881469115</v>
      </c>
      <c r="G1191" s="61">
        <f>(MAX('1. Data'!G:G)-'1. Data'!G1188)/(MAX('1. Data'!G:G)-MIN('1. Data'!G:G))</f>
        <v>0.9295774648</v>
      </c>
      <c r="H1191" s="61">
        <f>(MAX('1. Data'!H:H)-'1. Data'!H1188)/(MAX('1. Data'!H:H)-MIN('1. Data'!H:H))</f>
        <v>0.9787985866</v>
      </c>
      <c r="I1191" s="61">
        <f>(MAX('1. Data'!I:I)-'1. Data'!I1188)/(MAX('1. Data'!I:I)-MIN('1. Data'!I:I))</f>
        <v>0.5425844347</v>
      </c>
      <c r="J1191" s="61">
        <f>(MAX('1. Data'!J:J)-'1. Data'!J1188)/(MAX('1. Data'!J:J)-MIN('1. Data'!J:J))</f>
        <v>0.3858267717</v>
      </c>
      <c r="K1191" s="61">
        <f>('1. Data'!K1188-MIN('1. Data'!K:K))/(MAX('1. Data'!K:K)-MIN('1. Data'!K:K))</f>
        <v>0.1017964072</v>
      </c>
      <c r="L1191" s="61">
        <f>('1. Data'!L1188-MIN('1. Data'!L:L))/(MAX('1. Data'!L:L)-MIN('1. Data'!L:L))</f>
        <v>0.5846153846</v>
      </c>
      <c r="M1191" s="61">
        <f>('1. Data'!M1188-MIN('1. Data'!M:M))/(MAX('1. Data'!M:M)-MIN('1. Data'!M:M))</f>
        <v>0.4</v>
      </c>
    </row>
    <row r="1192" ht="15.75" customHeight="1">
      <c r="A1192" s="60">
        <v>1188.0</v>
      </c>
      <c r="B1192" s="61">
        <f>('1. Data'!B1189-MIN('1. Data'!B:B))/(MAX('1. Data'!B:B)-MIN('1. Data'!B:B))</f>
        <v>0.2123893805</v>
      </c>
      <c r="C1192" s="61">
        <f>(MAX('1. Data'!C:C)-'1. Data'!C1189)/(MAX('1. Data'!C:C)-MIN('1. Data'!C:C))</f>
        <v>0.7876712329</v>
      </c>
      <c r="D1192" s="61">
        <f>('1. Data'!D1189-MIN('1. Data'!D:D))/(MAX('1. Data'!D:D)-MIN('1. Data'!D:D))</f>
        <v>0.3</v>
      </c>
      <c r="E1192" s="61">
        <f>('1. Data'!E1189-MIN('1. Data'!E:E))/(MAX('1. Data'!E:E)-MIN('1. Data'!E:E))</f>
        <v>0.07534246575</v>
      </c>
      <c r="F1192" s="61">
        <f>(MAX('1. Data'!F:F)-'1. Data'!F1189)/(MAX('1. Data'!F:F)-MIN('1. Data'!F:F))</f>
        <v>0.878130217</v>
      </c>
      <c r="G1192" s="61">
        <f>(MAX('1. Data'!G:G)-'1. Data'!G1189)/(MAX('1. Data'!G:G)-MIN('1. Data'!G:G))</f>
        <v>0.9295774648</v>
      </c>
      <c r="H1192" s="61">
        <f>(MAX('1. Data'!H:H)-'1. Data'!H1189)/(MAX('1. Data'!H:H)-MIN('1. Data'!H:H))</f>
        <v>0.8833922261</v>
      </c>
      <c r="I1192" s="61">
        <f>(MAX('1. Data'!I:I)-'1. Data'!I1189)/(MAX('1. Data'!I:I)-MIN('1. Data'!I:I))</f>
        <v>0.7511013216</v>
      </c>
      <c r="J1192" s="61">
        <f>(MAX('1. Data'!J:J)-'1. Data'!J1189)/(MAX('1. Data'!J:J)-MIN('1. Data'!J:J))</f>
        <v>0.5354330709</v>
      </c>
      <c r="K1192" s="61">
        <f>('1. Data'!K1189-MIN('1. Data'!K:K))/(MAX('1. Data'!K:K)-MIN('1. Data'!K:K))</f>
        <v>0.07784431138</v>
      </c>
      <c r="L1192" s="61">
        <f>('1. Data'!L1189-MIN('1. Data'!L:L))/(MAX('1. Data'!L:L)-MIN('1. Data'!L:L))</f>
        <v>0.5384615385</v>
      </c>
      <c r="M1192" s="61">
        <f>('1. Data'!M1189-MIN('1. Data'!M:M))/(MAX('1. Data'!M:M)-MIN('1. Data'!M:M))</f>
        <v>0.6</v>
      </c>
    </row>
    <row r="1193" ht="15.75" customHeight="1">
      <c r="A1193" s="60">
        <v>1189.0</v>
      </c>
      <c r="B1193" s="61">
        <f>('1. Data'!B1190-MIN('1. Data'!B:B))/(MAX('1. Data'!B:B)-MIN('1. Data'!B:B))</f>
        <v>0.185840708</v>
      </c>
      <c r="C1193" s="61">
        <f>(MAX('1. Data'!C:C)-'1. Data'!C1190)/(MAX('1. Data'!C:C)-MIN('1. Data'!C:C))</f>
        <v>0.6438356164</v>
      </c>
      <c r="D1193" s="61">
        <f>('1. Data'!D1190-MIN('1. Data'!D:D))/(MAX('1. Data'!D:D)-MIN('1. Data'!D:D))</f>
        <v>0.23</v>
      </c>
      <c r="E1193" s="61">
        <f>('1. Data'!E1190-MIN('1. Data'!E:E))/(MAX('1. Data'!E:E)-MIN('1. Data'!E:E))</f>
        <v>0.08219178082</v>
      </c>
      <c r="F1193" s="61">
        <f>(MAX('1. Data'!F:F)-'1. Data'!F1190)/(MAX('1. Data'!F:F)-MIN('1. Data'!F:F))</f>
        <v>0.8864774624</v>
      </c>
      <c r="G1193" s="61">
        <f>(MAX('1. Data'!G:G)-'1. Data'!G1190)/(MAX('1. Data'!G:G)-MIN('1. Data'!G:G))</f>
        <v>0.8591549296</v>
      </c>
      <c r="H1193" s="61">
        <f>(MAX('1. Data'!H:H)-'1. Data'!H1190)/(MAX('1. Data'!H:H)-MIN('1. Data'!H:H))</f>
        <v>0.6007067138</v>
      </c>
      <c r="I1193" s="61">
        <f>(MAX('1. Data'!I:I)-'1. Data'!I1190)/(MAX('1. Data'!I:I)-MIN('1. Data'!I:I))</f>
        <v>0.6101321586</v>
      </c>
      <c r="J1193" s="61">
        <f>(MAX('1. Data'!J:J)-'1. Data'!J1190)/(MAX('1. Data'!J:J)-MIN('1. Data'!J:J))</f>
        <v>0.5118110236</v>
      </c>
      <c r="K1193" s="61">
        <f>('1. Data'!K1190-MIN('1. Data'!K:K))/(MAX('1. Data'!K:K)-MIN('1. Data'!K:K))</f>
        <v>0.2215568862</v>
      </c>
      <c r="L1193" s="61">
        <f>('1. Data'!L1190-MIN('1. Data'!L:L))/(MAX('1. Data'!L:L)-MIN('1. Data'!L:L))</f>
        <v>0.3846153846</v>
      </c>
      <c r="M1193" s="61">
        <f>('1. Data'!M1190-MIN('1. Data'!M:M))/(MAX('1. Data'!M:M)-MIN('1. Data'!M:M))</f>
        <v>0.4</v>
      </c>
    </row>
    <row r="1194" ht="15.75" customHeight="1">
      <c r="A1194" s="60">
        <v>1190.0</v>
      </c>
      <c r="B1194" s="61">
        <f>('1. Data'!B1191-MIN('1. Data'!B:B))/(MAX('1. Data'!B:B)-MIN('1. Data'!B:B))</f>
        <v>0.3716814159</v>
      </c>
      <c r="C1194" s="61">
        <f>(MAX('1. Data'!C:C)-'1. Data'!C1191)/(MAX('1. Data'!C:C)-MIN('1. Data'!C:C))</f>
        <v>0.4280821918</v>
      </c>
      <c r="D1194" s="61">
        <f>('1. Data'!D1191-MIN('1. Data'!D:D))/(MAX('1. Data'!D:D)-MIN('1. Data'!D:D))</f>
        <v>0.05</v>
      </c>
      <c r="E1194" s="61">
        <f>('1. Data'!E1191-MIN('1. Data'!E:E))/(MAX('1. Data'!E:E)-MIN('1. Data'!E:E))</f>
        <v>0.06164383562</v>
      </c>
      <c r="F1194" s="61">
        <f>(MAX('1. Data'!F:F)-'1. Data'!F1191)/(MAX('1. Data'!F:F)-MIN('1. Data'!F:F))</f>
        <v>0.8948247078</v>
      </c>
      <c r="G1194" s="61">
        <f>(MAX('1. Data'!G:G)-'1. Data'!G1191)/(MAX('1. Data'!G:G)-MIN('1. Data'!G:G))</f>
        <v>0.9436619718</v>
      </c>
      <c r="H1194" s="61">
        <f>(MAX('1. Data'!H:H)-'1. Data'!H1191)/(MAX('1. Data'!H:H)-MIN('1. Data'!H:H))</f>
        <v>0.9540636042</v>
      </c>
      <c r="I1194" s="61">
        <f>(MAX('1. Data'!I:I)-'1. Data'!I1191)/(MAX('1. Data'!I:I)-MIN('1. Data'!I:I))</f>
        <v>0.5528634361</v>
      </c>
      <c r="J1194" s="61">
        <f>(MAX('1. Data'!J:J)-'1. Data'!J1191)/(MAX('1. Data'!J:J)-MIN('1. Data'!J:J))</f>
        <v>0.5590551181</v>
      </c>
      <c r="K1194" s="61">
        <f>('1. Data'!K1191-MIN('1. Data'!K:K))/(MAX('1. Data'!K:K)-MIN('1. Data'!K:K))</f>
        <v>0.06586826347</v>
      </c>
      <c r="L1194" s="61">
        <f>('1. Data'!L1191-MIN('1. Data'!L:L))/(MAX('1. Data'!L:L)-MIN('1. Data'!L:L))</f>
        <v>0.1846153846</v>
      </c>
      <c r="M1194" s="61">
        <f>('1. Data'!M1191-MIN('1. Data'!M:M))/(MAX('1. Data'!M:M)-MIN('1. Data'!M:M))</f>
        <v>0.2</v>
      </c>
    </row>
    <row r="1195" ht="15.75" customHeight="1">
      <c r="A1195" s="60">
        <v>1191.0</v>
      </c>
      <c r="B1195" s="61">
        <f>('1. Data'!B1192-MIN('1. Data'!B:B))/(MAX('1. Data'!B:B)-MIN('1. Data'!B:B))</f>
        <v>0.3982300885</v>
      </c>
      <c r="C1195" s="61">
        <f>(MAX('1. Data'!C:C)-'1. Data'!C1192)/(MAX('1. Data'!C:C)-MIN('1. Data'!C:C))</f>
        <v>0.8082191781</v>
      </c>
      <c r="D1195" s="61">
        <f>('1. Data'!D1192-MIN('1. Data'!D:D))/(MAX('1. Data'!D:D)-MIN('1. Data'!D:D))</f>
        <v>0.57</v>
      </c>
      <c r="E1195" s="61">
        <f>('1. Data'!E1192-MIN('1. Data'!E:E))/(MAX('1. Data'!E:E)-MIN('1. Data'!E:E))</f>
        <v>0.2534246575</v>
      </c>
      <c r="F1195" s="61">
        <f>(MAX('1. Data'!F:F)-'1. Data'!F1192)/(MAX('1. Data'!F:F)-MIN('1. Data'!F:F))</f>
        <v>0.8864774624</v>
      </c>
      <c r="G1195" s="61">
        <f>(MAX('1. Data'!G:G)-'1. Data'!G1192)/(MAX('1. Data'!G:G)-MIN('1. Data'!G:G))</f>
        <v>0.9295774648</v>
      </c>
      <c r="H1195" s="61">
        <f>(MAX('1. Data'!H:H)-'1. Data'!H1192)/(MAX('1. Data'!H:H)-MIN('1. Data'!H:H))</f>
        <v>0.9505300353</v>
      </c>
      <c r="I1195" s="61">
        <f>(MAX('1. Data'!I:I)-'1. Data'!I1192)/(MAX('1. Data'!I:I)-MIN('1. Data'!I:I))</f>
        <v>0.5264317181</v>
      </c>
      <c r="J1195" s="61">
        <f>(MAX('1. Data'!J:J)-'1. Data'!J1192)/(MAX('1. Data'!J:J)-MIN('1. Data'!J:J))</f>
        <v>0.5748031496</v>
      </c>
      <c r="K1195" s="61">
        <f>('1. Data'!K1192-MIN('1. Data'!K:K))/(MAX('1. Data'!K:K)-MIN('1. Data'!K:K))</f>
        <v>0.1437125749</v>
      </c>
      <c r="L1195" s="61">
        <f>('1. Data'!L1192-MIN('1. Data'!L:L))/(MAX('1. Data'!L:L)-MIN('1. Data'!L:L))</f>
        <v>0.6307692308</v>
      </c>
      <c r="M1195" s="61">
        <f>('1. Data'!M1192-MIN('1. Data'!M:M))/(MAX('1. Data'!M:M)-MIN('1. Data'!M:M))</f>
        <v>0.6</v>
      </c>
    </row>
    <row r="1196" ht="15.75" customHeight="1">
      <c r="A1196" s="60">
        <v>1192.0</v>
      </c>
      <c r="B1196" s="61">
        <f>('1. Data'!B1193-MIN('1. Data'!B:B))/(MAX('1. Data'!B:B)-MIN('1. Data'!B:B))</f>
        <v>0.1681415929</v>
      </c>
      <c r="C1196" s="61">
        <f>(MAX('1. Data'!C:C)-'1. Data'!C1193)/(MAX('1. Data'!C:C)-MIN('1. Data'!C:C))</f>
        <v>0.4760273973</v>
      </c>
      <c r="D1196" s="61">
        <f>('1. Data'!D1193-MIN('1. Data'!D:D))/(MAX('1. Data'!D:D)-MIN('1. Data'!D:D))</f>
        <v>0</v>
      </c>
      <c r="E1196" s="61">
        <f>('1. Data'!E1193-MIN('1. Data'!E:E))/(MAX('1. Data'!E:E)-MIN('1. Data'!E:E))</f>
        <v>0.09589041096</v>
      </c>
      <c r="F1196" s="61">
        <f>(MAX('1. Data'!F:F)-'1. Data'!F1193)/(MAX('1. Data'!F:F)-MIN('1. Data'!F:F))</f>
        <v>0.7429048414</v>
      </c>
      <c r="G1196" s="61">
        <f>(MAX('1. Data'!G:G)-'1. Data'!G1193)/(MAX('1. Data'!G:G)-MIN('1. Data'!G:G))</f>
        <v>0.9295774648</v>
      </c>
      <c r="H1196" s="61">
        <f>(MAX('1. Data'!H:H)-'1. Data'!H1193)/(MAX('1. Data'!H:H)-MIN('1. Data'!H:H))</f>
        <v>0.9787985866</v>
      </c>
      <c r="I1196" s="61">
        <f>(MAX('1. Data'!I:I)-'1. Data'!I1193)/(MAX('1. Data'!I:I)-MIN('1. Data'!I:I))</f>
        <v>0.6005873715</v>
      </c>
      <c r="J1196" s="61">
        <f>(MAX('1. Data'!J:J)-'1. Data'!J1193)/(MAX('1. Data'!J:J)-MIN('1. Data'!J:J))</f>
        <v>0.3543307087</v>
      </c>
      <c r="K1196" s="61">
        <f>('1. Data'!K1193-MIN('1. Data'!K:K))/(MAX('1. Data'!K:K)-MIN('1. Data'!K:K))</f>
        <v>0.1077844311</v>
      </c>
      <c r="L1196" s="61">
        <f>('1. Data'!L1193-MIN('1. Data'!L:L))/(MAX('1. Data'!L:L)-MIN('1. Data'!L:L))</f>
        <v>0.3692307692</v>
      </c>
      <c r="M1196" s="61">
        <f>('1. Data'!M1193-MIN('1. Data'!M:M))/(MAX('1. Data'!M:M)-MIN('1. Data'!M:M))</f>
        <v>0.4</v>
      </c>
    </row>
    <row r="1197" ht="15.75" customHeight="1">
      <c r="A1197" s="60">
        <v>1193.0</v>
      </c>
      <c r="B1197" s="61">
        <f>('1. Data'!B1194-MIN('1. Data'!B:B))/(MAX('1. Data'!B:B)-MIN('1. Data'!B:B))</f>
        <v>0.2300884956</v>
      </c>
      <c r="C1197" s="61">
        <f>(MAX('1. Data'!C:C)-'1. Data'!C1194)/(MAX('1. Data'!C:C)-MIN('1. Data'!C:C))</f>
        <v>0.9109589041</v>
      </c>
      <c r="D1197" s="61">
        <f>('1. Data'!D1194-MIN('1. Data'!D:D))/(MAX('1. Data'!D:D)-MIN('1. Data'!D:D))</f>
        <v>0.37</v>
      </c>
      <c r="E1197" s="61">
        <f>('1. Data'!E1194-MIN('1. Data'!E:E))/(MAX('1. Data'!E:E)-MIN('1. Data'!E:E))</f>
        <v>0.1095890411</v>
      </c>
      <c r="F1197" s="61">
        <f>(MAX('1. Data'!F:F)-'1. Data'!F1194)/(MAX('1. Data'!F:F)-MIN('1. Data'!F:F))</f>
        <v>0.9148580968</v>
      </c>
      <c r="G1197" s="61">
        <f>(MAX('1. Data'!G:G)-'1. Data'!G1194)/(MAX('1. Data'!G:G)-MIN('1. Data'!G:G))</f>
        <v>0.8591549296</v>
      </c>
      <c r="H1197" s="61">
        <f>(MAX('1. Data'!H:H)-'1. Data'!H1194)/(MAX('1. Data'!H:H)-MIN('1. Data'!H:H))</f>
        <v>0.8763250883</v>
      </c>
      <c r="I1197" s="61">
        <f>(MAX('1. Data'!I:I)-'1. Data'!I1194)/(MAX('1. Data'!I:I)-MIN('1. Data'!I:I))</f>
        <v>0.6828193833</v>
      </c>
      <c r="J1197" s="61">
        <f>(MAX('1. Data'!J:J)-'1. Data'!J1194)/(MAX('1. Data'!J:J)-MIN('1. Data'!J:J))</f>
        <v>0.3858267717</v>
      </c>
      <c r="K1197" s="61">
        <f>('1. Data'!K1194-MIN('1. Data'!K:K))/(MAX('1. Data'!K:K)-MIN('1. Data'!K:K))</f>
        <v>0.2814371257</v>
      </c>
      <c r="L1197" s="61">
        <f>('1. Data'!L1194-MIN('1. Data'!L:L))/(MAX('1. Data'!L:L)-MIN('1. Data'!L:L))</f>
        <v>0.6153846154</v>
      </c>
      <c r="M1197" s="61">
        <f>('1. Data'!M1194-MIN('1. Data'!M:M))/(MAX('1. Data'!M:M)-MIN('1. Data'!M:M))</f>
        <v>0.8</v>
      </c>
    </row>
    <row r="1198" ht="15.75" customHeight="1">
      <c r="A1198" s="60">
        <v>1194.0</v>
      </c>
      <c r="B1198" s="61">
        <f>('1. Data'!B1195-MIN('1. Data'!B:B))/(MAX('1. Data'!B:B)-MIN('1. Data'!B:B))</f>
        <v>0.1592920354</v>
      </c>
      <c r="C1198" s="61">
        <f>(MAX('1. Data'!C:C)-'1. Data'!C1195)/(MAX('1. Data'!C:C)-MIN('1. Data'!C:C))</f>
        <v>0.4760273973</v>
      </c>
      <c r="D1198" s="61">
        <f>('1. Data'!D1195-MIN('1. Data'!D:D))/(MAX('1. Data'!D:D)-MIN('1. Data'!D:D))</f>
        <v>0</v>
      </c>
      <c r="E1198" s="61">
        <f>('1. Data'!E1195-MIN('1. Data'!E:E))/(MAX('1. Data'!E:E)-MIN('1. Data'!E:E))</f>
        <v>0.09589041096</v>
      </c>
      <c r="F1198" s="61">
        <f>(MAX('1. Data'!F:F)-'1. Data'!F1195)/(MAX('1. Data'!F:F)-MIN('1. Data'!F:F))</f>
        <v>0.7429048414</v>
      </c>
      <c r="G1198" s="61">
        <f>(MAX('1. Data'!G:G)-'1. Data'!G1195)/(MAX('1. Data'!G:G)-MIN('1. Data'!G:G))</f>
        <v>0.9295774648</v>
      </c>
      <c r="H1198" s="61">
        <f>(MAX('1. Data'!H:H)-'1. Data'!H1195)/(MAX('1. Data'!H:H)-MIN('1. Data'!H:H))</f>
        <v>0.9787985866</v>
      </c>
      <c r="I1198" s="61">
        <f>(MAX('1. Data'!I:I)-'1. Data'!I1195)/(MAX('1. Data'!I:I)-MIN('1. Data'!I:I))</f>
        <v>0.6005873715</v>
      </c>
      <c r="J1198" s="61">
        <f>(MAX('1. Data'!J:J)-'1. Data'!J1195)/(MAX('1. Data'!J:J)-MIN('1. Data'!J:J))</f>
        <v>0.3543307087</v>
      </c>
      <c r="K1198" s="61">
        <f>('1. Data'!K1195-MIN('1. Data'!K:K))/(MAX('1. Data'!K:K)-MIN('1. Data'!K:K))</f>
        <v>0.1077844311</v>
      </c>
      <c r="L1198" s="61">
        <f>('1. Data'!L1195-MIN('1. Data'!L:L))/(MAX('1. Data'!L:L)-MIN('1. Data'!L:L))</f>
        <v>0.3692307692</v>
      </c>
      <c r="M1198" s="61">
        <f>('1. Data'!M1195-MIN('1. Data'!M:M))/(MAX('1. Data'!M:M)-MIN('1. Data'!M:M))</f>
        <v>0.4</v>
      </c>
    </row>
    <row r="1199" ht="15.75" customHeight="1">
      <c r="A1199" s="60">
        <v>1195.0</v>
      </c>
      <c r="B1199" s="61">
        <f>('1. Data'!B1196-MIN('1. Data'!B:B))/(MAX('1. Data'!B:B)-MIN('1. Data'!B:B))</f>
        <v>0.2123893805</v>
      </c>
      <c r="C1199" s="61">
        <f>(MAX('1. Data'!C:C)-'1. Data'!C1196)/(MAX('1. Data'!C:C)-MIN('1. Data'!C:C))</f>
        <v>0.5719178082</v>
      </c>
      <c r="D1199" s="61">
        <f>('1. Data'!D1196-MIN('1. Data'!D:D))/(MAX('1. Data'!D:D)-MIN('1. Data'!D:D))</f>
        <v>0.12</v>
      </c>
      <c r="E1199" s="61">
        <f>('1. Data'!E1196-MIN('1. Data'!E:E))/(MAX('1. Data'!E:E)-MIN('1. Data'!E:E))</f>
        <v>0.06164383562</v>
      </c>
      <c r="F1199" s="61">
        <f>(MAX('1. Data'!F:F)-'1. Data'!F1196)/(MAX('1. Data'!F:F)-MIN('1. Data'!F:F))</f>
        <v>0.8297161937</v>
      </c>
      <c r="G1199" s="61">
        <f>(MAX('1. Data'!G:G)-'1. Data'!G1196)/(MAX('1. Data'!G:G)-MIN('1. Data'!G:G))</f>
        <v>0.8028169014</v>
      </c>
      <c r="H1199" s="61">
        <f>(MAX('1. Data'!H:H)-'1. Data'!H1196)/(MAX('1. Data'!H:H)-MIN('1. Data'!H:H))</f>
        <v>0.7950530035</v>
      </c>
      <c r="I1199" s="61">
        <f>(MAX('1. Data'!I:I)-'1. Data'!I1196)/(MAX('1. Data'!I:I)-MIN('1. Data'!I:I))</f>
        <v>0.5734214391</v>
      </c>
      <c r="J1199" s="61">
        <f>(MAX('1. Data'!J:J)-'1. Data'!J1196)/(MAX('1. Data'!J:J)-MIN('1. Data'!J:J))</f>
        <v>0.6220472441</v>
      </c>
      <c r="K1199" s="61">
        <f>('1. Data'!K1196-MIN('1. Data'!K:K))/(MAX('1. Data'!K:K)-MIN('1. Data'!K:K))</f>
        <v>0.1556886228</v>
      </c>
      <c r="L1199" s="61">
        <f>('1. Data'!L1196-MIN('1. Data'!L:L))/(MAX('1. Data'!L:L)-MIN('1. Data'!L:L))</f>
        <v>0.1692307692</v>
      </c>
      <c r="M1199" s="61">
        <f>('1. Data'!M1196-MIN('1. Data'!M:M))/(MAX('1. Data'!M:M)-MIN('1. Data'!M:M))</f>
        <v>0.6</v>
      </c>
    </row>
    <row r="1200" ht="15.75" customHeight="1">
      <c r="A1200" s="60">
        <v>1196.0</v>
      </c>
      <c r="B1200" s="61">
        <f>('1. Data'!B1197-MIN('1. Data'!B:B))/(MAX('1. Data'!B:B)-MIN('1. Data'!B:B))</f>
        <v>0.1415929204</v>
      </c>
      <c r="C1200" s="61">
        <f>(MAX('1. Data'!C:C)-'1. Data'!C1197)/(MAX('1. Data'!C:C)-MIN('1. Data'!C:C))</f>
        <v>0.7876712329</v>
      </c>
      <c r="D1200" s="61">
        <f>('1. Data'!D1197-MIN('1. Data'!D:D))/(MAX('1. Data'!D:D)-MIN('1. Data'!D:D))</f>
        <v>0.22</v>
      </c>
      <c r="E1200" s="61">
        <f>('1. Data'!E1197-MIN('1. Data'!E:E))/(MAX('1. Data'!E:E)-MIN('1. Data'!E:E))</f>
        <v>0.06164383562</v>
      </c>
      <c r="F1200" s="61">
        <f>(MAX('1. Data'!F:F)-'1. Data'!F1197)/(MAX('1. Data'!F:F)-MIN('1. Data'!F:F))</f>
        <v>0.8898163606</v>
      </c>
      <c r="G1200" s="61">
        <f>(MAX('1. Data'!G:G)-'1. Data'!G1197)/(MAX('1. Data'!G:G)-MIN('1. Data'!G:G))</f>
        <v>0.7183098592</v>
      </c>
      <c r="H1200" s="61">
        <f>(MAX('1. Data'!H:H)-'1. Data'!H1197)/(MAX('1. Data'!H:H)-MIN('1. Data'!H:H))</f>
        <v>0.8233215548</v>
      </c>
      <c r="I1200" s="61">
        <f>(MAX('1. Data'!I:I)-'1. Data'!I1197)/(MAX('1. Data'!I:I)-MIN('1. Data'!I:I))</f>
        <v>0.5403817915</v>
      </c>
      <c r="J1200" s="61">
        <f>(MAX('1. Data'!J:J)-'1. Data'!J1197)/(MAX('1. Data'!J:J)-MIN('1. Data'!J:J))</f>
        <v>0.3858267717</v>
      </c>
      <c r="K1200" s="61">
        <f>('1. Data'!K1197-MIN('1. Data'!K:K))/(MAX('1. Data'!K:K)-MIN('1. Data'!K:K))</f>
        <v>0.1616766467</v>
      </c>
      <c r="L1200" s="61">
        <f>('1. Data'!L1197-MIN('1. Data'!L:L))/(MAX('1. Data'!L:L)-MIN('1. Data'!L:L))</f>
        <v>0.1692307692</v>
      </c>
      <c r="M1200" s="61">
        <f>('1. Data'!M1197-MIN('1. Data'!M:M))/(MAX('1. Data'!M:M)-MIN('1. Data'!M:M))</f>
        <v>0.6</v>
      </c>
    </row>
    <row r="1201" ht="15.75" customHeight="1">
      <c r="A1201" s="60">
        <v>1197.0</v>
      </c>
      <c r="B1201" s="61">
        <f>('1. Data'!B1198-MIN('1. Data'!B:B))/(MAX('1. Data'!B:B)-MIN('1. Data'!B:B))</f>
        <v>0.2920353982</v>
      </c>
      <c r="C1201" s="61">
        <f>(MAX('1. Data'!C:C)-'1. Data'!C1198)/(MAX('1. Data'!C:C)-MIN('1. Data'!C:C))</f>
        <v>0.6849315068</v>
      </c>
      <c r="D1201" s="61">
        <f>('1. Data'!D1198-MIN('1. Data'!D:D))/(MAX('1. Data'!D:D)-MIN('1. Data'!D:D))</f>
        <v>0.23</v>
      </c>
      <c r="E1201" s="61">
        <f>('1. Data'!E1198-MIN('1. Data'!E:E))/(MAX('1. Data'!E:E)-MIN('1. Data'!E:E))</f>
        <v>0.09589041096</v>
      </c>
      <c r="F1201" s="61">
        <f>(MAX('1. Data'!F:F)-'1. Data'!F1198)/(MAX('1. Data'!F:F)-MIN('1. Data'!F:F))</f>
        <v>0.8931552588</v>
      </c>
      <c r="G1201" s="61">
        <f>(MAX('1. Data'!G:G)-'1. Data'!G1198)/(MAX('1. Data'!G:G)-MIN('1. Data'!G:G))</f>
        <v>0.6901408451</v>
      </c>
      <c r="H1201" s="61">
        <f>(MAX('1. Data'!H:H)-'1. Data'!H1198)/(MAX('1. Data'!H:H)-MIN('1. Data'!H:H))</f>
        <v>0.6890459364</v>
      </c>
      <c r="I1201" s="61">
        <f>(MAX('1. Data'!I:I)-'1. Data'!I1198)/(MAX('1. Data'!I:I)-MIN('1. Data'!I:I))</f>
        <v>0.5014684288</v>
      </c>
      <c r="J1201" s="61">
        <f>(MAX('1. Data'!J:J)-'1. Data'!J1198)/(MAX('1. Data'!J:J)-MIN('1. Data'!J:J))</f>
        <v>0.6299212598</v>
      </c>
      <c r="K1201" s="61">
        <f>('1. Data'!K1198-MIN('1. Data'!K:K))/(MAX('1. Data'!K:K)-MIN('1. Data'!K:K))</f>
        <v>0.1497005988</v>
      </c>
      <c r="L1201" s="61">
        <f>('1. Data'!L1198-MIN('1. Data'!L:L))/(MAX('1. Data'!L:L)-MIN('1. Data'!L:L))</f>
        <v>0.1692307692</v>
      </c>
      <c r="M1201" s="61">
        <f>('1. Data'!M1198-MIN('1. Data'!M:M))/(MAX('1. Data'!M:M)-MIN('1. Data'!M:M))</f>
        <v>0.6</v>
      </c>
    </row>
    <row r="1202" ht="15.75" customHeight="1">
      <c r="A1202" s="60">
        <v>1198.0</v>
      </c>
      <c r="B1202" s="61">
        <f>('1. Data'!B1199-MIN('1. Data'!B:B))/(MAX('1. Data'!B:B)-MIN('1. Data'!B:B))</f>
        <v>0.2743362832</v>
      </c>
      <c r="C1202" s="61">
        <f>(MAX('1. Data'!C:C)-'1. Data'!C1199)/(MAX('1. Data'!C:C)-MIN('1. Data'!C:C))</f>
        <v>0.6917808219</v>
      </c>
      <c r="D1202" s="61">
        <f>('1. Data'!D1199-MIN('1. Data'!D:D))/(MAX('1. Data'!D:D)-MIN('1. Data'!D:D))</f>
        <v>0.21</v>
      </c>
      <c r="E1202" s="61">
        <f>('1. Data'!E1199-MIN('1. Data'!E:E))/(MAX('1. Data'!E:E)-MIN('1. Data'!E:E))</f>
        <v>0.04109589041</v>
      </c>
      <c r="F1202" s="61">
        <f>(MAX('1. Data'!F:F)-'1. Data'!F1199)/(MAX('1. Data'!F:F)-MIN('1. Data'!F:F))</f>
        <v>0.9048414023</v>
      </c>
      <c r="G1202" s="61">
        <f>(MAX('1. Data'!G:G)-'1. Data'!G1199)/(MAX('1. Data'!G:G)-MIN('1. Data'!G:G))</f>
        <v>0.9577464789</v>
      </c>
      <c r="H1202" s="61">
        <f>(MAX('1. Data'!H:H)-'1. Data'!H1199)/(MAX('1. Data'!H:H)-MIN('1. Data'!H:H))</f>
        <v>0.9893992933</v>
      </c>
      <c r="I1202" s="61">
        <f>(MAX('1. Data'!I:I)-'1. Data'!I1199)/(MAX('1. Data'!I:I)-MIN('1. Data'!I:I))</f>
        <v>0.6688693098</v>
      </c>
      <c r="J1202" s="61">
        <f>(MAX('1. Data'!J:J)-'1. Data'!J1199)/(MAX('1. Data'!J:J)-MIN('1. Data'!J:J))</f>
        <v>0.6692913386</v>
      </c>
      <c r="K1202" s="61">
        <f>('1. Data'!K1199-MIN('1. Data'!K:K))/(MAX('1. Data'!K:K)-MIN('1. Data'!K:K))</f>
        <v>0.125748503</v>
      </c>
      <c r="L1202" s="61">
        <f>('1. Data'!L1199-MIN('1. Data'!L:L))/(MAX('1. Data'!L:L)-MIN('1. Data'!L:L))</f>
        <v>0.2153846154</v>
      </c>
      <c r="M1202" s="61">
        <f>('1. Data'!M1199-MIN('1. Data'!M:M))/(MAX('1. Data'!M:M)-MIN('1. Data'!M:M))</f>
        <v>0.6</v>
      </c>
    </row>
    <row r="1203" ht="15.75" customHeight="1">
      <c r="A1203" s="60">
        <v>1199.0</v>
      </c>
      <c r="B1203" s="61">
        <f>('1. Data'!B1200-MIN('1. Data'!B:B))/(MAX('1. Data'!B:B)-MIN('1. Data'!B:B))</f>
        <v>0.2743362832</v>
      </c>
      <c r="C1203" s="61">
        <f>(MAX('1. Data'!C:C)-'1. Data'!C1200)/(MAX('1. Data'!C:C)-MIN('1. Data'!C:C))</f>
        <v>0.904109589</v>
      </c>
      <c r="D1203" s="61">
        <f>('1. Data'!D1200-MIN('1. Data'!D:D))/(MAX('1. Data'!D:D)-MIN('1. Data'!D:D))</f>
        <v>0.26</v>
      </c>
      <c r="E1203" s="61">
        <f>('1. Data'!E1200-MIN('1. Data'!E:E))/(MAX('1. Data'!E:E)-MIN('1. Data'!E:E))</f>
        <v>0.07534246575</v>
      </c>
      <c r="F1203" s="61">
        <f>(MAX('1. Data'!F:F)-'1. Data'!F1200)/(MAX('1. Data'!F:F)-MIN('1. Data'!F:F))</f>
        <v>0.9332220367</v>
      </c>
      <c r="G1203" s="61">
        <f>(MAX('1. Data'!G:G)-'1. Data'!G1200)/(MAX('1. Data'!G:G)-MIN('1. Data'!G:G))</f>
        <v>0.7464788732</v>
      </c>
      <c r="H1203" s="61">
        <f>(MAX('1. Data'!H:H)-'1. Data'!H1200)/(MAX('1. Data'!H:H)-MIN('1. Data'!H:H))</f>
        <v>0.7491166078</v>
      </c>
      <c r="I1203" s="61">
        <f>(MAX('1. Data'!I:I)-'1. Data'!I1200)/(MAX('1. Data'!I:I)-MIN('1. Data'!I:I))</f>
        <v>0.6306901615</v>
      </c>
      <c r="J1203" s="61">
        <f>(MAX('1. Data'!J:J)-'1. Data'!J1200)/(MAX('1. Data'!J:J)-MIN('1. Data'!J:J))</f>
        <v>0.6771653543</v>
      </c>
      <c r="K1203" s="61">
        <f>('1. Data'!K1200-MIN('1. Data'!K:K))/(MAX('1. Data'!K:K)-MIN('1. Data'!K:K))</f>
        <v>0.2754491018</v>
      </c>
      <c r="L1203" s="61">
        <f>('1. Data'!L1200-MIN('1. Data'!L:L))/(MAX('1. Data'!L:L)-MIN('1. Data'!L:L))</f>
        <v>0.3846153846</v>
      </c>
      <c r="M1203" s="61">
        <f>('1. Data'!M1200-MIN('1. Data'!M:M))/(MAX('1. Data'!M:M)-MIN('1. Data'!M:M))</f>
        <v>0.6</v>
      </c>
    </row>
    <row r="1204" ht="15.75" customHeight="1">
      <c r="A1204" s="60">
        <v>1200.0</v>
      </c>
      <c r="B1204" s="61">
        <f>('1. Data'!B1201-MIN('1. Data'!B:B))/(MAX('1. Data'!B:B)-MIN('1. Data'!B:B))</f>
        <v>0.2920353982</v>
      </c>
      <c r="C1204" s="61">
        <f>(MAX('1. Data'!C:C)-'1. Data'!C1201)/(MAX('1. Data'!C:C)-MIN('1. Data'!C:C))</f>
        <v>0.6849315068</v>
      </c>
      <c r="D1204" s="61">
        <f>('1. Data'!D1201-MIN('1. Data'!D:D))/(MAX('1. Data'!D:D)-MIN('1. Data'!D:D))</f>
        <v>0.23</v>
      </c>
      <c r="E1204" s="61">
        <f>('1. Data'!E1201-MIN('1. Data'!E:E))/(MAX('1. Data'!E:E)-MIN('1. Data'!E:E))</f>
        <v>0.09589041096</v>
      </c>
      <c r="F1204" s="61">
        <f>(MAX('1. Data'!F:F)-'1. Data'!F1201)/(MAX('1. Data'!F:F)-MIN('1. Data'!F:F))</f>
        <v>0.8931552588</v>
      </c>
      <c r="G1204" s="61">
        <f>(MAX('1. Data'!G:G)-'1. Data'!G1201)/(MAX('1. Data'!G:G)-MIN('1. Data'!G:G))</f>
        <v>0.6901408451</v>
      </c>
      <c r="H1204" s="61">
        <f>(MAX('1. Data'!H:H)-'1. Data'!H1201)/(MAX('1. Data'!H:H)-MIN('1. Data'!H:H))</f>
        <v>0.6890459364</v>
      </c>
      <c r="I1204" s="61">
        <f>(MAX('1. Data'!I:I)-'1. Data'!I1201)/(MAX('1. Data'!I:I)-MIN('1. Data'!I:I))</f>
        <v>0.5014684288</v>
      </c>
      <c r="J1204" s="61">
        <f>(MAX('1. Data'!J:J)-'1. Data'!J1201)/(MAX('1. Data'!J:J)-MIN('1. Data'!J:J))</f>
        <v>0.6299212598</v>
      </c>
      <c r="K1204" s="61">
        <f>('1. Data'!K1201-MIN('1. Data'!K:K))/(MAX('1. Data'!K:K)-MIN('1. Data'!K:K))</f>
        <v>0.1497005988</v>
      </c>
      <c r="L1204" s="61">
        <f>('1. Data'!L1201-MIN('1. Data'!L:L))/(MAX('1. Data'!L:L)-MIN('1. Data'!L:L))</f>
        <v>0.1692307692</v>
      </c>
      <c r="M1204" s="61">
        <f>('1. Data'!M1201-MIN('1. Data'!M:M))/(MAX('1. Data'!M:M)-MIN('1. Data'!M:M))</f>
        <v>0.6</v>
      </c>
    </row>
    <row r="1205" ht="15.75" customHeight="1">
      <c r="A1205" s="60">
        <v>1201.0</v>
      </c>
      <c r="B1205" s="61">
        <f>('1. Data'!B1202-MIN('1. Data'!B:B))/(MAX('1. Data'!B:B)-MIN('1. Data'!B:B))</f>
        <v>0.2743362832</v>
      </c>
      <c r="C1205" s="61">
        <f>(MAX('1. Data'!C:C)-'1. Data'!C1202)/(MAX('1. Data'!C:C)-MIN('1. Data'!C:C))</f>
        <v>0.6917808219</v>
      </c>
      <c r="D1205" s="61">
        <f>('1. Data'!D1202-MIN('1. Data'!D:D))/(MAX('1. Data'!D:D)-MIN('1. Data'!D:D))</f>
        <v>0.21</v>
      </c>
      <c r="E1205" s="61">
        <f>('1. Data'!E1202-MIN('1. Data'!E:E))/(MAX('1. Data'!E:E)-MIN('1. Data'!E:E))</f>
        <v>0.04109589041</v>
      </c>
      <c r="F1205" s="61">
        <f>(MAX('1. Data'!F:F)-'1. Data'!F1202)/(MAX('1. Data'!F:F)-MIN('1. Data'!F:F))</f>
        <v>0.9048414023</v>
      </c>
      <c r="G1205" s="61">
        <f>(MAX('1. Data'!G:G)-'1. Data'!G1202)/(MAX('1. Data'!G:G)-MIN('1. Data'!G:G))</f>
        <v>0.9577464789</v>
      </c>
      <c r="H1205" s="61">
        <f>(MAX('1. Data'!H:H)-'1. Data'!H1202)/(MAX('1. Data'!H:H)-MIN('1. Data'!H:H))</f>
        <v>0.9893992933</v>
      </c>
      <c r="I1205" s="61">
        <f>(MAX('1. Data'!I:I)-'1. Data'!I1202)/(MAX('1. Data'!I:I)-MIN('1. Data'!I:I))</f>
        <v>0.6688693098</v>
      </c>
      <c r="J1205" s="61">
        <f>(MAX('1. Data'!J:J)-'1. Data'!J1202)/(MAX('1. Data'!J:J)-MIN('1. Data'!J:J))</f>
        <v>0.6692913386</v>
      </c>
      <c r="K1205" s="61">
        <f>('1. Data'!K1202-MIN('1. Data'!K:K))/(MAX('1. Data'!K:K)-MIN('1. Data'!K:K))</f>
        <v>0.125748503</v>
      </c>
      <c r="L1205" s="61">
        <f>('1. Data'!L1202-MIN('1. Data'!L:L))/(MAX('1. Data'!L:L)-MIN('1. Data'!L:L))</f>
        <v>0.2153846154</v>
      </c>
      <c r="M1205" s="61">
        <f>('1. Data'!M1202-MIN('1. Data'!M:M))/(MAX('1. Data'!M:M)-MIN('1. Data'!M:M))</f>
        <v>0.6</v>
      </c>
    </row>
    <row r="1206" ht="15.75" customHeight="1">
      <c r="A1206" s="60">
        <v>1202.0</v>
      </c>
      <c r="B1206" s="61">
        <f>('1. Data'!B1203-MIN('1. Data'!B:B))/(MAX('1. Data'!B:B)-MIN('1. Data'!B:B))</f>
        <v>0.2920353982</v>
      </c>
      <c r="C1206" s="61">
        <f>(MAX('1. Data'!C:C)-'1. Data'!C1203)/(MAX('1. Data'!C:C)-MIN('1. Data'!C:C))</f>
        <v>0.8493150685</v>
      </c>
      <c r="D1206" s="61">
        <f>('1. Data'!D1203-MIN('1. Data'!D:D))/(MAX('1. Data'!D:D)-MIN('1. Data'!D:D))</f>
        <v>0.36</v>
      </c>
      <c r="E1206" s="61">
        <f>('1. Data'!E1203-MIN('1. Data'!E:E))/(MAX('1. Data'!E:E)-MIN('1. Data'!E:E))</f>
        <v>0.06849315068</v>
      </c>
      <c r="F1206" s="61">
        <f>(MAX('1. Data'!F:F)-'1. Data'!F1203)/(MAX('1. Data'!F:F)-MIN('1. Data'!F:F))</f>
        <v>0.9115191987</v>
      </c>
      <c r="G1206" s="61">
        <f>(MAX('1. Data'!G:G)-'1. Data'!G1203)/(MAX('1. Data'!G:G)-MIN('1. Data'!G:G))</f>
        <v>0.9436619718</v>
      </c>
      <c r="H1206" s="61">
        <f>(MAX('1. Data'!H:H)-'1. Data'!H1203)/(MAX('1. Data'!H:H)-MIN('1. Data'!H:H))</f>
        <v>0.9858657244</v>
      </c>
      <c r="I1206" s="61">
        <f>(MAX('1. Data'!I:I)-'1. Data'!I1203)/(MAX('1. Data'!I:I)-MIN('1. Data'!I:I))</f>
        <v>0.6975036711</v>
      </c>
      <c r="J1206" s="61">
        <f>(MAX('1. Data'!J:J)-'1. Data'!J1203)/(MAX('1. Data'!J:J)-MIN('1. Data'!J:J))</f>
        <v>0.5826771654</v>
      </c>
      <c r="K1206" s="61">
        <f>('1. Data'!K1203-MIN('1. Data'!K:K))/(MAX('1. Data'!K:K)-MIN('1. Data'!K:K))</f>
        <v>0.125748503</v>
      </c>
      <c r="L1206" s="61">
        <f>('1. Data'!L1203-MIN('1. Data'!L:L))/(MAX('1. Data'!L:L)-MIN('1. Data'!L:L))</f>
        <v>0.4307692308</v>
      </c>
      <c r="M1206" s="61">
        <f>('1. Data'!M1203-MIN('1. Data'!M:M))/(MAX('1. Data'!M:M)-MIN('1. Data'!M:M))</f>
        <v>0.8</v>
      </c>
    </row>
    <row r="1207" ht="15.75" customHeight="1">
      <c r="A1207" s="60">
        <v>1203.0</v>
      </c>
      <c r="B1207" s="61">
        <f>('1. Data'!B1204-MIN('1. Data'!B:B))/(MAX('1. Data'!B:B)-MIN('1. Data'!B:B))</f>
        <v>0.3539823009</v>
      </c>
      <c r="C1207" s="61">
        <f>(MAX('1. Data'!C:C)-'1. Data'!C1204)/(MAX('1. Data'!C:C)-MIN('1. Data'!C:C))</f>
        <v>0.7945205479</v>
      </c>
      <c r="D1207" s="61">
        <f>('1. Data'!D1204-MIN('1. Data'!D:D))/(MAX('1. Data'!D:D)-MIN('1. Data'!D:D))</f>
        <v>0.39</v>
      </c>
      <c r="E1207" s="61">
        <f>('1. Data'!E1204-MIN('1. Data'!E:E))/(MAX('1. Data'!E:E)-MIN('1. Data'!E:E))</f>
        <v>0.06164383562</v>
      </c>
      <c r="F1207" s="61">
        <f>(MAX('1. Data'!F:F)-'1. Data'!F1204)/(MAX('1. Data'!F:F)-MIN('1. Data'!F:F))</f>
        <v>0.9065108514</v>
      </c>
      <c r="G1207" s="61">
        <f>(MAX('1. Data'!G:G)-'1. Data'!G1204)/(MAX('1. Data'!G:G)-MIN('1. Data'!G:G))</f>
        <v>0.9295774648</v>
      </c>
      <c r="H1207" s="61">
        <f>(MAX('1. Data'!H:H)-'1. Data'!H1204)/(MAX('1. Data'!H:H)-MIN('1. Data'!H:H))</f>
        <v>0.9787985866</v>
      </c>
      <c r="I1207" s="61">
        <f>(MAX('1. Data'!I:I)-'1. Data'!I1204)/(MAX('1. Data'!I:I)-MIN('1. Data'!I:I))</f>
        <v>0.6262848752</v>
      </c>
      <c r="J1207" s="61">
        <f>(MAX('1. Data'!J:J)-'1. Data'!J1204)/(MAX('1. Data'!J:J)-MIN('1. Data'!J:J))</f>
        <v>0.5196850394</v>
      </c>
      <c r="K1207" s="61">
        <f>('1. Data'!K1204-MIN('1. Data'!K:K))/(MAX('1. Data'!K:K)-MIN('1. Data'!K:K))</f>
        <v>0.2155688623</v>
      </c>
      <c r="L1207" s="61">
        <f>('1. Data'!L1204-MIN('1. Data'!L:L))/(MAX('1. Data'!L:L)-MIN('1. Data'!L:L))</f>
        <v>0.5076923077</v>
      </c>
      <c r="M1207" s="61">
        <f>('1. Data'!M1204-MIN('1. Data'!M:M))/(MAX('1. Data'!M:M)-MIN('1. Data'!M:M))</f>
        <v>1</v>
      </c>
    </row>
    <row r="1208" ht="15.75" customHeight="1">
      <c r="A1208" s="60">
        <v>1204.0</v>
      </c>
      <c r="B1208" s="61">
        <f>('1. Data'!B1205-MIN('1. Data'!B:B))/(MAX('1. Data'!B:B)-MIN('1. Data'!B:B))</f>
        <v>0.4690265487</v>
      </c>
      <c r="C1208" s="61">
        <f>(MAX('1. Data'!C:C)-'1. Data'!C1205)/(MAX('1. Data'!C:C)-MIN('1. Data'!C:C))</f>
        <v>0.5753424658</v>
      </c>
      <c r="D1208" s="61">
        <f>('1. Data'!D1205-MIN('1. Data'!D:D))/(MAX('1. Data'!D:D)-MIN('1. Data'!D:D))</f>
        <v>0.19</v>
      </c>
      <c r="E1208" s="61">
        <f>('1. Data'!E1205-MIN('1. Data'!E:E))/(MAX('1. Data'!E:E)-MIN('1. Data'!E:E))</f>
        <v>0.3356164384</v>
      </c>
      <c r="F1208" s="61">
        <f>(MAX('1. Data'!F:F)-'1. Data'!F1205)/(MAX('1. Data'!F:F)-MIN('1. Data'!F:F))</f>
        <v>0.8347245409</v>
      </c>
      <c r="G1208" s="61">
        <f>(MAX('1. Data'!G:G)-'1. Data'!G1205)/(MAX('1. Data'!G:G)-MIN('1. Data'!G:G))</f>
        <v>0.5492957746</v>
      </c>
      <c r="H1208" s="61">
        <f>(MAX('1. Data'!H:H)-'1. Data'!H1205)/(MAX('1. Data'!H:H)-MIN('1. Data'!H:H))</f>
        <v>0.7526501767</v>
      </c>
      <c r="I1208" s="61">
        <f>(MAX('1. Data'!I:I)-'1. Data'!I1205)/(MAX('1. Data'!I:I)-MIN('1. Data'!I:I))</f>
        <v>0.3604992658</v>
      </c>
      <c r="J1208" s="61">
        <f>(MAX('1. Data'!J:J)-'1. Data'!J1205)/(MAX('1. Data'!J:J)-MIN('1. Data'!J:J))</f>
        <v>0.6850393701</v>
      </c>
      <c r="K1208" s="61">
        <f>('1. Data'!K1205-MIN('1. Data'!K:K))/(MAX('1. Data'!K:K)-MIN('1. Data'!K:K))</f>
        <v>0.1317365269</v>
      </c>
      <c r="L1208" s="61">
        <f>('1. Data'!L1205-MIN('1. Data'!L:L))/(MAX('1. Data'!L:L)-MIN('1. Data'!L:L))</f>
        <v>0.1538461538</v>
      </c>
      <c r="M1208" s="61">
        <f>('1. Data'!M1205-MIN('1. Data'!M:M))/(MAX('1. Data'!M:M)-MIN('1. Data'!M:M))</f>
        <v>0.4</v>
      </c>
    </row>
    <row r="1209" ht="15.75" customHeight="1">
      <c r="A1209" s="60">
        <v>1205.0</v>
      </c>
      <c r="B1209" s="61">
        <f>('1. Data'!B1206-MIN('1. Data'!B:B))/(MAX('1. Data'!B:B)-MIN('1. Data'!B:B))</f>
        <v>0.2300884956</v>
      </c>
      <c r="C1209" s="61">
        <f>(MAX('1. Data'!C:C)-'1. Data'!C1206)/(MAX('1. Data'!C:C)-MIN('1. Data'!C:C))</f>
        <v>0.8356164384</v>
      </c>
      <c r="D1209" s="61">
        <f>('1. Data'!D1206-MIN('1. Data'!D:D))/(MAX('1. Data'!D:D)-MIN('1. Data'!D:D))</f>
        <v>0.46</v>
      </c>
      <c r="E1209" s="61">
        <f>('1. Data'!E1206-MIN('1. Data'!E:E))/(MAX('1. Data'!E:E)-MIN('1. Data'!E:E))</f>
        <v>0.08219178082</v>
      </c>
      <c r="F1209" s="61">
        <f>(MAX('1. Data'!F:F)-'1. Data'!F1206)/(MAX('1. Data'!F:F)-MIN('1. Data'!F:F))</f>
        <v>0.8964941569</v>
      </c>
      <c r="G1209" s="61">
        <f>(MAX('1. Data'!G:G)-'1. Data'!G1206)/(MAX('1. Data'!G:G)-MIN('1. Data'!G:G))</f>
        <v>0.676056338</v>
      </c>
      <c r="H1209" s="61">
        <f>(MAX('1. Data'!H:H)-'1. Data'!H1206)/(MAX('1. Data'!H:H)-MIN('1. Data'!H:H))</f>
        <v>0.8657243816</v>
      </c>
      <c r="I1209" s="61">
        <f>(MAX('1. Data'!I:I)-'1. Data'!I1206)/(MAX('1. Data'!I:I)-MIN('1. Data'!I:I))</f>
        <v>0.6130690162</v>
      </c>
      <c r="J1209" s="61">
        <f>(MAX('1. Data'!J:J)-'1. Data'!J1206)/(MAX('1. Data'!J:J)-MIN('1. Data'!J:J))</f>
        <v>0.4803149606</v>
      </c>
      <c r="K1209" s="61">
        <f>('1. Data'!K1206-MIN('1. Data'!K:K))/(MAX('1. Data'!K:K)-MIN('1. Data'!K:K))</f>
        <v>0.3113772455</v>
      </c>
      <c r="L1209" s="61">
        <f>('1. Data'!L1206-MIN('1. Data'!L:L))/(MAX('1. Data'!L:L)-MIN('1. Data'!L:L))</f>
        <v>0.4</v>
      </c>
      <c r="M1209" s="61">
        <f>('1. Data'!M1206-MIN('1. Data'!M:M))/(MAX('1. Data'!M:M)-MIN('1. Data'!M:M))</f>
        <v>0.8</v>
      </c>
    </row>
    <row r="1210" ht="15.75" customHeight="1">
      <c r="A1210" s="60">
        <v>1206.0</v>
      </c>
      <c r="B1210" s="61">
        <f>('1. Data'!B1207-MIN('1. Data'!B:B))/(MAX('1. Data'!B:B)-MIN('1. Data'!B:B))</f>
        <v>0.2300884956</v>
      </c>
      <c r="C1210" s="61">
        <f>(MAX('1. Data'!C:C)-'1. Data'!C1207)/(MAX('1. Data'!C:C)-MIN('1. Data'!C:C))</f>
        <v>0.8356164384</v>
      </c>
      <c r="D1210" s="61">
        <f>('1. Data'!D1207-MIN('1. Data'!D:D))/(MAX('1. Data'!D:D)-MIN('1. Data'!D:D))</f>
        <v>0.46</v>
      </c>
      <c r="E1210" s="61">
        <f>('1. Data'!E1207-MIN('1. Data'!E:E))/(MAX('1. Data'!E:E)-MIN('1. Data'!E:E))</f>
        <v>0.08219178082</v>
      </c>
      <c r="F1210" s="61">
        <f>(MAX('1. Data'!F:F)-'1. Data'!F1207)/(MAX('1. Data'!F:F)-MIN('1. Data'!F:F))</f>
        <v>0.8964941569</v>
      </c>
      <c r="G1210" s="61">
        <f>(MAX('1. Data'!G:G)-'1. Data'!G1207)/(MAX('1. Data'!G:G)-MIN('1. Data'!G:G))</f>
        <v>0.676056338</v>
      </c>
      <c r="H1210" s="61">
        <f>(MAX('1. Data'!H:H)-'1. Data'!H1207)/(MAX('1. Data'!H:H)-MIN('1. Data'!H:H))</f>
        <v>0.8657243816</v>
      </c>
      <c r="I1210" s="61">
        <f>(MAX('1. Data'!I:I)-'1. Data'!I1207)/(MAX('1. Data'!I:I)-MIN('1. Data'!I:I))</f>
        <v>0.6130690162</v>
      </c>
      <c r="J1210" s="61">
        <f>(MAX('1. Data'!J:J)-'1. Data'!J1207)/(MAX('1. Data'!J:J)-MIN('1. Data'!J:J))</f>
        <v>0.4803149606</v>
      </c>
      <c r="K1210" s="61">
        <f>('1. Data'!K1207-MIN('1. Data'!K:K))/(MAX('1. Data'!K:K)-MIN('1. Data'!K:K))</f>
        <v>0.3113772455</v>
      </c>
      <c r="L1210" s="61">
        <f>('1. Data'!L1207-MIN('1. Data'!L:L))/(MAX('1. Data'!L:L)-MIN('1. Data'!L:L))</f>
        <v>0.4</v>
      </c>
      <c r="M1210" s="61">
        <f>('1. Data'!M1207-MIN('1. Data'!M:M))/(MAX('1. Data'!M:M)-MIN('1. Data'!M:M))</f>
        <v>0.8</v>
      </c>
    </row>
    <row r="1211" ht="15.75" customHeight="1">
      <c r="A1211" s="60">
        <v>1207.0</v>
      </c>
      <c r="B1211" s="61">
        <f>('1. Data'!B1208-MIN('1. Data'!B:B))/(MAX('1. Data'!B:B)-MIN('1. Data'!B:B))</f>
        <v>0.2300884956</v>
      </c>
      <c r="C1211" s="61">
        <f>(MAX('1. Data'!C:C)-'1. Data'!C1208)/(MAX('1. Data'!C:C)-MIN('1. Data'!C:C))</f>
        <v>0.8356164384</v>
      </c>
      <c r="D1211" s="61">
        <f>('1. Data'!D1208-MIN('1. Data'!D:D))/(MAX('1. Data'!D:D)-MIN('1. Data'!D:D))</f>
        <v>0.46</v>
      </c>
      <c r="E1211" s="61">
        <f>('1. Data'!E1208-MIN('1. Data'!E:E))/(MAX('1. Data'!E:E)-MIN('1. Data'!E:E))</f>
        <v>0.08219178082</v>
      </c>
      <c r="F1211" s="61">
        <f>(MAX('1. Data'!F:F)-'1. Data'!F1208)/(MAX('1. Data'!F:F)-MIN('1. Data'!F:F))</f>
        <v>0.8964941569</v>
      </c>
      <c r="G1211" s="61">
        <f>(MAX('1. Data'!G:G)-'1. Data'!G1208)/(MAX('1. Data'!G:G)-MIN('1. Data'!G:G))</f>
        <v>0.676056338</v>
      </c>
      <c r="H1211" s="61">
        <f>(MAX('1. Data'!H:H)-'1. Data'!H1208)/(MAX('1. Data'!H:H)-MIN('1. Data'!H:H))</f>
        <v>0.8657243816</v>
      </c>
      <c r="I1211" s="61">
        <f>(MAX('1. Data'!I:I)-'1. Data'!I1208)/(MAX('1. Data'!I:I)-MIN('1. Data'!I:I))</f>
        <v>0.6130690162</v>
      </c>
      <c r="J1211" s="61">
        <f>(MAX('1. Data'!J:J)-'1. Data'!J1208)/(MAX('1. Data'!J:J)-MIN('1. Data'!J:J))</f>
        <v>0.4803149606</v>
      </c>
      <c r="K1211" s="61">
        <f>('1. Data'!K1208-MIN('1. Data'!K:K))/(MAX('1. Data'!K:K)-MIN('1. Data'!K:K))</f>
        <v>0.3113772455</v>
      </c>
      <c r="L1211" s="61">
        <f>('1. Data'!L1208-MIN('1. Data'!L:L))/(MAX('1. Data'!L:L)-MIN('1. Data'!L:L))</f>
        <v>0.4</v>
      </c>
      <c r="M1211" s="61">
        <f>('1. Data'!M1208-MIN('1. Data'!M:M))/(MAX('1. Data'!M:M)-MIN('1. Data'!M:M))</f>
        <v>0.8</v>
      </c>
    </row>
    <row r="1212" ht="15.75" customHeight="1">
      <c r="A1212" s="60">
        <v>1208.0</v>
      </c>
      <c r="B1212" s="61">
        <f>('1. Data'!B1209-MIN('1. Data'!B:B))/(MAX('1. Data'!B:B)-MIN('1. Data'!B:B))</f>
        <v>0.4690265487</v>
      </c>
      <c r="C1212" s="61">
        <f>(MAX('1. Data'!C:C)-'1. Data'!C1209)/(MAX('1. Data'!C:C)-MIN('1. Data'!C:C))</f>
        <v>0.5890410959</v>
      </c>
      <c r="D1212" s="61">
        <f>('1. Data'!D1209-MIN('1. Data'!D:D))/(MAX('1. Data'!D:D)-MIN('1. Data'!D:D))</f>
        <v>0.55</v>
      </c>
      <c r="E1212" s="61">
        <f>('1. Data'!E1209-MIN('1. Data'!E:E))/(MAX('1. Data'!E:E)-MIN('1. Data'!E:E))</f>
        <v>0.05479452055</v>
      </c>
      <c r="F1212" s="61">
        <f>(MAX('1. Data'!F:F)-'1. Data'!F1209)/(MAX('1. Data'!F:F)-MIN('1. Data'!F:F))</f>
        <v>0.7929883139</v>
      </c>
      <c r="G1212" s="61">
        <f>(MAX('1. Data'!G:G)-'1. Data'!G1209)/(MAX('1. Data'!G:G)-MIN('1. Data'!G:G))</f>
        <v>0.676056338</v>
      </c>
      <c r="H1212" s="61">
        <f>(MAX('1. Data'!H:H)-'1. Data'!H1209)/(MAX('1. Data'!H:H)-MIN('1. Data'!H:H))</f>
        <v>0.8374558304</v>
      </c>
      <c r="I1212" s="61">
        <f>(MAX('1. Data'!I:I)-'1. Data'!I1209)/(MAX('1. Data'!I:I)-MIN('1. Data'!I:I))</f>
        <v>0.453010279</v>
      </c>
      <c r="J1212" s="61">
        <f>(MAX('1. Data'!J:J)-'1. Data'!J1209)/(MAX('1. Data'!J:J)-MIN('1. Data'!J:J))</f>
        <v>0.5196850394</v>
      </c>
      <c r="K1212" s="61">
        <f>('1. Data'!K1209-MIN('1. Data'!K:K))/(MAX('1. Data'!K:K)-MIN('1. Data'!K:K))</f>
        <v>0.3652694611</v>
      </c>
      <c r="L1212" s="61">
        <f>('1. Data'!L1209-MIN('1. Data'!L:L))/(MAX('1. Data'!L:L)-MIN('1. Data'!L:L))</f>
        <v>0.2461538462</v>
      </c>
      <c r="M1212" s="61">
        <f>('1. Data'!M1209-MIN('1. Data'!M:M))/(MAX('1. Data'!M:M)-MIN('1. Data'!M:M))</f>
        <v>0.4</v>
      </c>
    </row>
    <row r="1213" ht="15.75" customHeight="1">
      <c r="A1213" s="60">
        <v>1209.0</v>
      </c>
      <c r="B1213" s="61">
        <f>('1. Data'!B1210-MIN('1. Data'!B:B))/(MAX('1. Data'!B:B)-MIN('1. Data'!B:B))</f>
        <v>0.2300884956</v>
      </c>
      <c r="C1213" s="61">
        <f>(MAX('1. Data'!C:C)-'1. Data'!C1210)/(MAX('1. Data'!C:C)-MIN('1. Data'!C:C))</f>
        <v>0.8356164384</v>
      </c>
      <c r="D1213" s="61">
        <f>('1. Data'!D1210-MIN('1. Data'!D:D))/(MAX('1. Data'!D:D)-MIN('1. Data'!D:D))</f>
        <v>0.46</v>
      </c>
      <c r="E1213" s="61">
        <f>('1. Data'!E1210-MIN('1. Data'!E:E))/(MAX('1. Data'!E:E)-MIN('1. Data'!E:E))</f>
        <v>0.08219178082</v>
      </c>
      <c r="F1213" s="61">
        <f>(MAX('1. Data'!F:F)-'1. Data'!F1210)/(MAX('1. Data'!F:F)-MIN('1. Data'!F:F))</f>
        <v>0.8964941569</v>
      </c>
      <c r="G1213" s="61">
        <f>(MAX('1. Data'!G:G)-'1. Data'!G1210)/(MAX('1. Data'!G:G)-MIN('1. Data'!G:G))</f>
        <v>0.676056338</v>
      </c>
      <c r="H1213" s="61">
        <f>(MAX('1. Data'!H:H)-'1. Data'!H1210)/(MAX('1. Data'!H:H)-MIN('1. Data'!H:H))</f>
        <v>0.8657243816</v>
      </c>
      <c r="I1213" s="61">
        <f>(MAX('1. Data'!I:I)-'1. Data'!I1210)/(MAX('1. Data'!I:I)-MIN('1. Data'!I:I))</f>
        <v>0.6130690162</v>
      </c>
      <c r="J1213" s="61">
        <f>(MAX('1. Data'!J:J)-'1. Data'!J1210)/(MAX('1. Data'!J:J)-MIN('1. Data'!J:J))</f>
        <v>0.4803149606</v>
      </c>
      <c r="K1213" s="61">
        <f>('1. Data'!K1210-MIN('1. Data'!K:K))/(MAX('1. Data'!K:K)-MIN('1. Data'!K:K))</f>
        <v>0.3113772455</v>
      </c>
      <c r="L1213" s="61">
        <f>('1. Data'!L1210-MIN('1. Data'!L:L))/(MAX('1. Data'!L:L)-MIN('1. Data'!L:L))</f>
        <v>0.4</v>
      </c>
      <c r="M1213" s="61">
        <f>('1. Data'!M1210-MIN('1. Data'!M:M))/(MAX('1. Data'!M:M)-MIN('1. Data'!M:M))</f>
        <v>0.8</v>
      </c>
    </row>
    <row r="1214" ht="15.75" customHeight="1">
      <c r="A1214" s="60">
        <v>1210.0</v>
      </c>
      <c r="B1214" s="61">
        <f>('1. Data'!B1211-MIN('1. Data'!B:B))/(MAX('1. Data'!B:B)-MIN('1. Data'!B:B))</f>
        <v>0.1415929204</v>
      </c>
      <c r="C1214" s="61">
        <f>(MAX('1. Data'!C:C)-'1. Data'!C1211)/(MAX('1. Data'!C:C)-MIN('1. Data'!C:C))</f>
        <v>0.8150684932</v>
      </c>
      <c r="D1214" s="61">
        <f>('1. Data'!D1211-MIN('1. Data'!D:D))/(MAX('1. Data'!D:D)-MIN('1. Data'!D:D))</f>
        <v>0.43</v>
      </c>
      <c r="E1214" s="61">
        <f>('1. Data'!E1211-MIN('1. Data'!E:E))/(MAX('1. Data'!E:E)-MIN('1. Data'!E:E))</f>
        <v>0.07534246575</v>
      </c>
      <c r="F1214" s="61">
        <f>(MAX('1. Data'!F:F)-'1. Data'!F1211)/(MAX('1. Data'!F:F)-MIN('1. Data'!F:F))</f>
        <v>0.9015025042</v>
      </c>
      <c r="G1214" s="61">
        <f>(MAX('1. Data'!G:G)-'1. Data'!G1211)/(MAX('1. Data'!G:G)-MIN('1. Data'!G:G))</f>
        <v>0.8169014085</v>
      </c>
      <c r="H1214" s="61">
        <f>(MAX('1. Data'!H:H)-'1. Data'!H1211)/(MAX('1. Data'!H:H)-MIN('1. Data'!H:H))</f>
        <v>0.9363957597</v>
      </c>
      <c r="I1214" s="61">
        <f>(MAX('1. Data'!I:I)-'1. Data'!I1211)/(MAX('1. Data'!I:I)-MIN('1. Data'!I:I))</f>
        <v>0.6908957416</v>
      </c>
      <c r="J1214" s="61">
        <f>(MAX('1. Data'!J:J)-'1. Data'!J1211)/(MAX('1. Data'!J:J)-MIN('1. Data'!J:J))</f>
        <v>0.4409448819</v>
      </c>
      <c r="K1214" s="61">
        <f>('1. Data'!K1211-MIN('1. Data'!K:K))/(MAX('1. Data'!K:K)-MIN('1. Data'!K:K))</f>
        <v>0.3233532934</v>
      </c>
      <c r="L1214" s="61">
        <f>('1. Data'!L1211-MIN('1. Data'!L:L))/(MAX('1. Data'!L:L)-MIN('1. Data'!L:L))</f>
        <v>0.4307692308</v>
      </c>
      <c r="M1214" s="61">
        <f>('1. Data'!M1211-MIN('1. Data'!M:M))/(MAX('1. Data'!M:M)-MIN('1. Data'!M:M))</f>
        <v>0.8</v>
      </c>
    </row>
    <row r="1215" ht="15.75" customHeight="1">
      <c r="A1215" s="60">
        <v>1211.0</v>
      </c>
      <c r="B1215" s="61">
        <f>('1. Data'!B1212-MIN('1. Data'!B:B))/(MAX('1. Data'!B:B)-MIN('1. Data'!B:B))</f>
        <v>0.1946902655</v>
      </c>
      <c r="C1215" s="61">
        <f>(MAX('1. Data'!C:C)-'1. Data'!C1212)/(MAX('1. Data'!C:C)-MIN('1. Data'!C:C))</f>
        <v>0.6369863014</v>
      </c>
      <c r="D1215" s="61">
        <f>('1. Data'!D1212-MIN('1. Data'!D:D))/(MAX('1. Data'!D:D)-MIN('1. Data'!D:D))</f>
        <v>0.02</v>
      </c>
      <c r="E1215" s="61">
        <f>('1. Data'!E1212-MIN('1. Data'!E:E))/(MAX('1. Data'!E:E)-MIN('1. Data'!E:E))</f>
        <v>0.08219178082</v>
      </c>
      <c r="F1215" s="61">
        <f>(MAX('1. Data'!F:F)-'1. Data'!F1212)/(MAX('1. Data'!F:F)-MIN('1. Data'!F:F))</f>
        <v>0.8898163606</v>
      </c>
      <c r="G1215" s="61">
        <f>(MAX('1. Data'!G:G)-'1. Data'!G1212)/(MAX('1. Data'!G:G)-MIN('1. Data'!G:G))</f>
        <v>0.9014084507</v>
      </c>
      <c r="H1215" s="61">
        <f>(MAX('1. Data'!H:H)-'1. Data'!H1212)/(MAX('1. Data'!H:H)-MIN('1. Data'!H:H))</f>
        <v>0.9681978799</v>
      </c>
      <c r="I1215" s="61">
        <f>(MAX('1. Data'!I:I)-'1. Data'!I1212)/(MAX('1. Data'!I:I)-MIN('1. Data'!I:I))</f>
        <v>0.6395007342</v>
      </c>
      <c r="J1215" s="61">
        <f>(MAX('1. Data'!J:J)-'1. Data'!J1212)/(MAX('1. Data'!J:J)-MIN('1. Data'!J:J))</f>
        <v>0.5196850394</v>
      </c>
      <c r="K1215" s="61">
        <f>('1. Data'!K1212-MIN('1. Data'!K:K))/(MAX('1. Data'!K:K)-MIN('1. Data'!K:K))</f>
        <v>0.1736526946</v>
      </c>
      <c r="L1215" s="61">
        <f>('1. Data'!L1212-MIN('1. Data'!L:L))/(MAX('1. Data'!L:L)-MIN('1. Data'!L:L))</f>
        <v>0.3076923077</v>
      </c>
      <c r="M1215" s="61">
        <f>('1. Data'!M1212-MIN('1. Data'!M:M))/(MAX('1. Data'!M:M)-MIN('1. Data'!M:M))</f>
        <v>0.6</v>
      </c>
    </row>
    <row r="1216" ht="15.75" customHeight="1">
      <c r="A1216" s="60">
        <v>1212.0</v>
      </c>
      <c r="B1216" s="61">
        <f>('1. Data'!B1213-MIN('1. Data'!B:B))/(MAX('1. Data'!B:B)-MIN('1. Data'!B:B))</f>
        <v>0.1769911504</v>
      </c>
      <c r="C1216" s="61">
        <f>(MAX('1. Data'!C:C)-'1. Data'!C1213)/(MAX('1. Data'!C:C)-MIN('1. Data'!C:C))</f>
        <v>0.7808219178</v>
      </c>
      <c r="D1216" s="61">
        <f>('1. Data'!D1213-MIN('1. Data'!D:D))/(MAX('1. Data'!D:D)-MIN('1. Data'!D:D))</f>
        <v>0.15</v>
      </c>
      <c r="E1216" s="61">
        <f>('1. Data'!E1213-MIN('1. Data'!E:E))/(MAX('1. Data'!E:E)-MIN('1. Data'!E:E))</f>
        <v>0.08219178082</v>
      </c>
      <c r="F1216" s="61">
        <f>(MAX('1. Data'!F:F)-'1. Data'!F1213)/(MAX('1. Data'!F:F)-MIN('1. Data'!F:F))</f>
        <v>0.8931552588</v>
      </c>
      <c r="G1216" s="61">
        <f>(MAX('1. Data'!G:G)-'1. Data'!G1213)/(MAX('1. Data'!G:G)-MIN('1. Data'!G:G))</f>
        <v>0.7042253521</v>
      </c>
      <c r="H1216" s="61">
        <f>(MAX('1. Data'!H:H)-'1. Data'!H1213)/(MAX('1. Data'!H:H)-MIN('1. Data'!H:H))</f>
        <v>0.8339222615</v>
      </c>
      <c r="I1216" s="61">
        <f>(MAX('1. Data'!I:I)-'1. Data'!I1213)/(MAX('1. Data'!I:I)-MIN('1. Data'!I:I))</f>
        <v>0.5866372981</v>
      </c>
      <c r="J1216" s="61">
        <f>(MAX('1. Data'!J:J)-'1. Data'!J1213)/(MAX('1. Data'!J:J)-MIN('1. Data'!J:J))</f>
        <v>0.5433070866</v>
      </c>
      <c r="K1216" s="61">
        <f>('1. Data'!K1213-MIN('1. Data'!K:K))/(MAX('1. Data'!K:K)-MIN('1. Data'!K:K))</f>
        <v>0.1736526946</v>
      </c>
      <c r="L1216" s="61">
        <f>('1. Data'!L1213-MIN('1. Data'!L:L))/(MAX('1. Data'!L:L)-MIN('1. Data'!L:L))</f>
        <v>0.1384615385</v>
      </c>
      <c r="M1216" s="61">
        <f>('1. Data'!M1213-MIN('1. Data'!M:M))/(MAX('1. Data'!M:M)-MIN('1. Data'!M:M))</f>
        <v>0.4</v>
      </c>
    </row>
    <row r="1217" ht="15.75" customHeight="1">
      <c r="A1217" s="60">
        <v>1213.0</v>
      </c>
      <c r="B1217" s="61">
        <f>('1. Data'!B1214-MIN('1. Data'!B:B))/(MAX('1. Data'!B:B)-MIN('1. Data'!B:B))</f>
        <v>0.1946902655</v>
      </c>
      <c r="C1217" s="61">
        <f>(MAX('1. Data'!C:C)-'1. Data'!C1214)/(MAX('1. Data'!C:C)-MIN('1. Data'!C:C))</f>
        <v>0.6369863014</v>
      </c>
      <c r="D1217" s="61">
        <f>('1. Data'!D1214-MIN('1. Data'!D:D))/(MAX('1. Data'!D:D)-MIN('1. Data'!D:D))</f>
        <v>0.02</v>
      </c>
      <c r="E1217" s="61">
        <f>('1. Data'!E1214-MIN('1. Data'!E:E))/(MAX('1. Data'!E:E)-MIN('1. Data'!E:E))</f>
        <v>0.08219178082</v>
      </c>
      <c r="F1217" s="61">
        <f>(MAX('1. Data'!F:F)-'1. Data'!F1214)/(MAX('1. Data'!F:F)-MIN('1. Data'!F:F))</f>
        <v>0.8898163606</v>
      </c>
      <c r="G1217" s="61">
        <f>(MAX('1. Data'!G:G)-'1. Data'!G1214)/(MAX('1. Data'!G:G)-MIN('1. Data'!G:G))</f>
        <v>0.9014084507</v>
      </c>
      <c r="H1217" s="61">
        <f>(MAX('1. Data'!H:H)-'1. Data'!H1214)/(MAX('1. Data'!H:H)-MIN('1. Data'!H:H))</f>
        <v>0.9681978799</v>
      </c>
      <c r="I1217" s="61">
        <f>(MAX('1. Data'!I:I)-'1. Data'!I1214)/(MAX('1. Data'!I:I)-MIN('1. Data'!I:I))</f>
        <v>0.6395007342</v>
      </c>
      <c r="J1217" s="61">
        <f>(MAX('1. Data'!J:J)-'1. Data'!J1214)/(MAX('1. Data'!J:J)-MIN('1. Data'!J:J))</f>
        <v>0.5196850394</v>
      </c>
      <c r="K1217" s="61">
        <f>('1. Data'!K1214-MIN('1. Data'!K:K))/(MAX('1. Data'!K:K)-MIN('1. Data'!K:K))</f>
        <v>0.1736526946</v>
      </c>
      <c r="L1217" s="61">
        <f>('1. Data'!L1214-MIN('1. Data'!L:L))/(MAX('1. Data'!L:L)-MIN('1. Data'!L:L))</f>
        <v>0.3076923077</v>
      </c>
      <c r="M1217" s="61">
        <f>('1. Data'!M1214-MIN('1. Data'!M:M))/(MAX('1. Data'!M:M)-MIN('1. Data'!M:M))</f>
        <v>0.6</v>
      </c>
    </row>
    <row r="1218" ht="15.75" customHeight="1">
      <c r="A1218" s="60">
        <v>1214.0</v>
      </c>
      <c r="B1218" s="61">
        <f>('1. Data'!B1215-MIN('1. Data'!B:B))/(MAX('1. Data'!B:B)-MIN('1. Data'!B:B))</f>
        <v>0.4424778761</v>
      </c>
      <c r="C1218" s="61">
        <f>(MAX('1. Data'!C:C)-'1. Data'!C1215)/(MAX('1. Data'!C:C)-MIN('1. Data'!C:C))</f>
        <v>0.8219178082</v>
      </c>
      <c r="D1218" s="61">
        <f>('1. Data'!D1215-MIN('1. Data'!D:D))/(MAX('1. Data'!D:D)-MIN('1. Data'!D:D))</f>
        <v>0.42</v>
      </c>
      <c r="E1218" s="61">
        <f>('1. Data'!E1215-MIN('1. Data'!E:E))/(MAX('1. Data'!E:E)-MIN('1. Data'!E:E))</f>
        <v>0.06849315068</v>
      </c>
      <c r="F1218" s="61">
        <f>(MAX('1. Data'!F:F)-'1. Data'!F1215)/(MAX('1. Data'!F:F)-MIN('1. Data'!F:F))</f>
        <v>0.9015025042</v>
      </c>
      <c r="G1218" s="61">
        <f>(MAX('1. Data'!G:G)-'1. Data'!G1215)/(MAX('1. Data'!G:G)-MIN('1. Data'!G:G))</f>
        <v>0.9436619718</v>
      </c>
      <c r="H1218" s="61">
        <f>(MAX('1. Data'!H:H)-'1. Data'!H1215)/(MAX('1. Data'!H:H)-MIN('1. Data'!H:H))</f>
        <v>0.9752650177</v>
      </c>
      <c r="I1218" s="61">
        <f>(MAX('1. Data'!I:I)-'1. Data'!I1215)/(MAX('1. Data'!I:I)-MIN('1. Data'!I:I))</f>
        <v>0.5212922173</v>
      </c>
      <c r="J1218" s="61">
        <f>(MAX('1. Data'!J:J)-'1. Data'!J1215)/(MAX('1. Data'!J:J)-MIN('1. Data'!J:J))</f>
        <v>0.6771653543</v>
      </c>
      <c r="K1218" s="61">
        <f>('1. Data'!K1215-MIN('1. Data'!K:K))/(MAX('1. Data'!K:K)-MIN('1. Data'!K:K))</f>
        <v>0.251497006</v>
      </c>
      <c r="L1218" s="61">
        <f>('1. Data'!L1215-MIN('1. Data'!L:L))/(MAX('1. Data'!L:L)-MIN('1. Data'!L:L))</f>
        <v>0.3230769231</v>
      </c>
      <c r="M1218" s="61">
        <f>('1. Data'!M1215-MIN('1. Data'!M:M))/(MAX('1. Data'!M:M)-MIN('1. Data'!M:M))</f>
        <v>0.6</v>
      </c>
    </row>
    <row r="1219" ht="15.75" customHeight="1">
      <c r="A1219" s="60">
        <v>1215.0</v>
      </c>
      <c r="B1219" s="61">
        <f>('1. Data'!B1216-MIN('1. Data'!B:B))/(MAX('1. Data'!B:B)-MIN('1. Data'!B:B))</f>
        <v>0.4955752212</v>
      </c>
      <c r="C1219" s="61">
        <f>(MAX('1. Data'!C:C)-'1. Data'!C1216)/(MAX('1. Data'!C:C)-MIN('1. Data'!C:C))</f>
        <v>0.8561643836</v>
      </c>
      <c r="D1219" s="61">
        <f>('1. Data'!D1216-MIN('1. Data'!D:D))/(MAX('1. Data'!D:D)-MIN('1. Data'!D:D))</f>
        <v>0.46</v>
      </c>
      <c r="E1219" s="61">
        <f>('1. Data'!E1216-MIN('1. Data'!E:E))/(MAX('1. Data'!E:E)-MIN('1. Data'!E:E))</f>
        <v>0.06849315068</v>
      </c>
      <c r="F1219" s="61">
        <f>(MAX('1. Data'!F:F)-'1. Data'!F1216)/(MAX('1. Data'!F:F)-MIN('1. Data'!F:F))</f>
        <v>0.8848080134</v>
      </c>
      <c r="G1219" s="61">
        <f>(MAX('1. Data'!G:G)-'1. Data'!G1216)/(MAX('1. Data'!G:G)-MIN('1. Data'!G:G))</f>
        <v>0.9295774648</v>
      </c>
      <c r="H1219" s="61">
        <f>(MAX('1. Data'!H:H)-'1. Data'!H1216)/(MAX('1. Data'!H:H)-MIN('1. Data'!H:H))</f>
        <v>0.9893992933</v>
      </c>
      <c r="I1219" s="61">
        <f>(MAX('1. Data'!I:I)-'1. Data'!I1216)/(MAX('1. Data'!I:I)-MIN('1. Data'!I:I))</f>
        <v>0.5440528634</v>
      </c>
      <c r="J1219" s="61">
        <f>(MAX('1. Data'!J:J)-'1. Data'!J1216)/(MAX('1. Data'!J:J)-MIN('1. Data'!J:J))</f>
        <v>0.7165354331</v>
      </c>
      <c r="K1219" s="61">
        <f>('1. Data'!K1216-MIN('1. Data'!K:K))/(MAX('1. Data'!K:K)-MIN('1. Data'!K:K))</f>
        <v>0.08982035928</v>
      </c>
      <c r="L1219" s="61">
        <f>('1. Data'!L1216-MIN('1. Data'!L:L))/(MAX('1. Data'!L:L)-MIN('1. Data'!L:L))</f>
        <v>0.3076923077</v>
      </c>
      <c r="M1219" s="61">
        <f>('1. Data'!M1216-MIN('1. Data'!M:M))/(MAX('1. Data'!M:M)-MIN('1. Data'!M:M))</f>
        <v>0.6</v>
      </c>
    </row>
    <row r="1220" ht="15.75" customHeight="1">
      <c r="A1220" s="60">
        <v>1216.0</v>
      </c>
      <c r="B1220" s="61">
        <f>('1. Data'!B1217-MIN('1. Data'!B:B))/(MAX('1. Data'!B:B)-MIN('1. Data'!B:B))</f>
        <v>0.3716814159</v>
      </c>
      <c r="C1220" s="61">
        <f>(MAX('1. Data'!C:C)-'1. Data'!C1217)/(MAX('1. Data'!C:C)-MIN('1. Data'!C:C))</f>
        <v>0.897260274</v>
      </c>
      <c r="D1220" s="61">
        <f>('1. Data'!D1217-MIN('1. Data'!D:D))/(MAX('1. Data'!D:D)-MIN('1. Data'!D:D))</f>
        <v>0.46</v>
      </c>
      <c r="E1220" s="61">
        <f>('1. Data'!E1217-MIN('1. Data'!E:E))/(MAX('1. Data'!E:E)-MIN('1. Data'!E:E))</f>
        <v>0.08219178082</v>
      </c>
      <c r="F1220" s="61">
        <f>(MAX('1. Data'!F:F)-'1. Data'!F1217)/(MAX('1. Data'!F:F)-MIN('1. Data'!F:F))</f>
        <v>0.8614357262</v>
      </c>
      <c r="G1220" s="61">
        <f>(MAX('1. Data'!G:G)-'1. Data'!G1217)/(MAX('1. Data'!G:G)-MIN('1. Data'!G:G))</f>
        <v>0.7323943662</v>
      </c>
      <c r="H1220" s="61">
        <f>(MAX('1. Data'!H:H)-'1. Data'!H1217)/(MAX('1. Data'!H:H)-MIN('1. Data'!H:H))</f>
        <v>0.9187279152</v>
      </c>
      <c r="I1220" s="61">
        <f>(MAX('1. Data'!I:I)-'1. Data'!I1217)/(MAX('1. Data'!I:I)-MIN('1. Data'!I:I))</f>
        <v>0.6468428781</v>
      </c>
      <c r="J1220" s="61">
        <f>(MAX('1. Data'!J:J)-'1. Data'!J1217)/(MAX('1. Data'!J:J)-MIN('1. Data'!J:J))</f>
        <v>0.5905511811</v>
      </c>
      <c r="K1220" s="61">
        <f>('1. Data'!K1217-MIN('1. Data'!K:K))/(MAX('1. Data'!K:K)-MIN('1. Data'!K:K))</f>
        <v>0.1377245509</v>
      </c>
      <c r="L1220" s="61">
        <f>('1. Data'!L1217-MIN('1. Data'!L:L))/(MAX('1. Data'!L:L)-MIN('1. Data'!L:L))</f>
        <v>0.4461538462</v>
      </c>
      <c r="M1220" s="61">
        <f>('1. Data'!M1217-MIN('1. Data'!M:M))/(MAX('1. Data'!M:M)-MIN('1. Data'!M:M))</f>
        <v>0.6</v>
      </c>
    </row>
    <row r="1221" ht="15.75" customHeight="1">
      <c r="A1221" s="60">
        <v>1217.0</v>
      </c>
      <c r="B1221" s="61">
        <f>('1. Data'!B1218-MIN('1. Data'!B:B))/(MAX('1. Data'!B:B)-MIN('1. Data'!B:B))</f>
        <v>0.2920353982</v>
      </c>
      <c r="C1221" s="61">
        <f>(MAX('1. Data'!C:C)-'1. Data'!C1218)/(MAX('1. Data'!C:C)-MIN('1. Data'!C:C))</f>
        <v>0.6917808219</v>
      </c>
      <c r="D1221" s="61">
        <f>('1. Data'!D1218-MIN('1. Data'!D:D))/(MAX('1. Data'!D:D)-MIN('1. Data'!D:D))</f>
        <v>0.31</v>
      </c>
      <c r="E1221" s="61">
        <f>('1. Data'!E1218-MIN('1. Data'!E:E))/(MAX('1. Data'!E:E)-MIN('1. Data'!E:E))</f>
        <v>0.07534246575</v>
      </c>
      <c r="F1221" s="61">
        <f>(MAX('1. Data'!F:F)-'1. Data'!F1218)/(MAX('1. Data'!F:F)-MIN('1. Data'!F:F))</f>
        <v>0.8881469115</v>
      </c>
      <c r="G1221" s="61">
        <f>(MAX('1. Data'!G:G)-'1. Data'!G1218)/(MAX('1. Data'!G:G)-MIN('1. Data'!G:G))</f>
        <v>0.8732394366</v>
      </c>
      <c r="H1221" s="61">
        <f>(MAX('1. Data'!H:H)-'1. Data'!H1218)/(MAX('1. Data'!H:H)-MIN('1. Data'!H:H))</f>
        <v>0.74204947</v>
      </c>
      <c r="I1221" s="61">
        <f>(MAX('1. Data'!I:I)-'1. Data'!I1218)/(MAX('1. Data'!I:I)-MIN('1. Data'!I:I))</f>
        <v>0.5080763583</v>
      </c>
      <c r="J1221" s="61">
        <f>(MAX('1. Data'!J:J)-'1. Data'!J1218)/(MAX('1. Data'!J:J)-MIN('1. Data'!J:J))</f>
        <v>0.5669291339</v>
      </c>
      <c r="K1221" s="61">
        <f>('1. Data'!K1218-MIN('1. Data'!K:K))/(MAX('1. Data'!K:K)-MIN('1. Data'!K:K))</f>
        <v>0.2155688623</v>
      </c>
      <c r="L1221" s="61">
        <f>('1. Data'!L1218-MIN('1. Data'!L:L))/(MAX('1. Data'!L:L)-MIN('1. Data'!L:L))</f>
        <v>0.1692307692</v>
      </c>
      <c r="M1221" s="61">
        <f>('1. Data'!M1218-MIN('1. Data'!M:M))/(MAX('1. Data'!M:M)-MIN('1. Data'!M:M))</f>
        <v>0.6</v>
      </c>
    </row>
    <row r="1222" ht="15.75" customHeight="1">
      <c r="A1222" s="60">
        <v>1218.0</v>
      </c>
      <c r="B1222" s="61">
        <f>('1. Data'!B1219-MIN('1. Data'!B:B))/(MAX('1. Data'!B:B)-MIN('1. Data'!B:B))</f>
        <v>0.3185840708</v>
      </c>
      <c r="C1222" s="61">
        <f>(MAX('1. Data'!C:C)-'1. Data'!C1219)/(MAX('1. Data'!C:C)-MIN('1. Data'!C:C))</f>
        <v>0.8493150685</v>
      </c>
      <c r="D1222" s="61">
        <f>('1. Data'!D1219-MIN('1. Data'!D:D))/(MAX('1. Data'!D:D)-MIN('1. Data'!D:D))</f>
        <v>0.37</v>
      </c>
      <c r="E1222" s="61">
        <f>('1. Data'!E1219-MIN('1. Data'!E:E))/(MAX('1. Data'!E:E)-MIN('1. Data'!E:E))</f>
        <v>0.06849315068</v>
      </c>
      <c r="F1222" s="61">
        <f>(MAX('1. Data'!F:F)-'1. Data'!F1219)/(MAX('1. Data'!F:F)-MIN('1. Data'!F:F))</f>
        <v>0.9248747913</v>
      </c>
      <c r="G1222" s="61">
        <f>(MAX('1. Data'!G:G)-'1. Data'!G1219)/(MAX('1. Data'!G:G)-MIN('1. Data'!G:G))</f>
        <v>0.4084507042</v>
      </c>
      <c r="H1222" s="61">
        <f>(MAX('1. Data'!H:H)-'1. Data'!H1219)/(MAX('1. Data'!H:H)-MIN('1. Data'!H:H))</f>
        <v>0.7597173145</v>
      </c>
      <c r="I1222" s="61">
        <f>(MAX('1. Data'!I:I)-'1. Data'!I1219)/(MAX('1. Data'!I:I)-MIN('1. Data'!I:I))</f>
        <v>0.7055800294</v>
      </c>
      <c r="J1222" s="61">
        <f>(MAX('1. Data'!J:J)-'1. Data'!J1219)/(MAX('1. Data'!J:J)-MIN('1. Data'!J:J))</f>
        <v>0.6141732283</v>
      </c>
      <c r="K1222" s="61">
        <f>('1. Data'!K1219-MIN('1. Data'!K:K))/(MAX('1. Data'!K:K)-MIN('1. Data'!K:K))</f>
        <v>0.2874251497</v>
      </c>
      <c r="L1222" s="61">
        <f>('1. Data'!L1219-MIN('1. Data'!L:L))/(MAX('1. Data'!L:L)-MIN('1. Data'!L:L))</f>
        <v>0.5538461538</v>
      </c>
      <c r="M1222" s="61">
        <f>('1. Data'!M1219-MIN('1. Data'!M:M))/(MAX('1. Data'!M:M)-MIN('1. Data'!M:M))</f>
        <v>0.6</v>
      </c>
    </row>
    <row r="1223" ht="15.75" customHeight="1">
      <c r="A1223" s="60">
        <v>1219.0</v>
      </c>
      <c r="B1223" s="61">
        <f>('1. Data'!B1220-MIN('1. Data'!B:B))/(MAX('1. Data'!B:B)-MIN('1. Data'!B:B))</f>
        <v>0.3185840708</v>
      </c>
      <c r="C1223" s="61">
        <f>(MAX('1. Data'!C:C)-'1. Data'!C1220)/(MAX('1. Data'!C:C)-MIN('1. Data'!C:C))</f>
        <v>0.8082191781</v>
      </c>
      <c r="D1223" s="61">
        <f>('1. Data'!D1220-MIN('1. Data'!D:D))/(MAX('1. Data'!D:D)-MIN('1. Data'!D:D))</f>
        <v>0.31</v>
      </c>
      <c r="E1223" s="61">
        <f>('1. Data'!E1220-MIN('1. Data'!E:E))/(MAX('1. Data'!E:E)-MIN('1. Data'!E:E))</f>
        <v>0.06849315068</v>
      </c>
      <c r="F1223" s="61">
        <f>(MAX('1. Data'!F:F)-'1. Data'!F1220)/(MAX('1. Data'!F:F)-MIN('1. Data'!F:F))</f>
        <v>0.8831385643</v>
      </c>
      <c r="G1223" s="61">
        <f>(MAX('1. Data'!G:G)-'1. Data'!G1220)/(MAX('1. Data'!G:G)-MIN('1. Data'!G:G))</f>
        <v>0.9014084507</v>
      </c>
      <c r="H1223" s="61">
        <f>(MAX('1. Data'!H:H)-'1. Data'!H1220)/(MAX('1. Data'!H:H)-MIN('1. Data'!H:H))</f>
        <v>0.9363957597</v>
      </c>
      <c r="I1223" s="61">
        <f>(MAX('1. Data'!I:I)-'1. Data'!I1220)/(MAX('1. Data'!I:I)-MIN('1. Data'!I:I))</f>
        <v>0.5646108664</v>
      </c>
      <c r="J1223" s="61">
        <f>(MAX('1. Data'!J:J)-'1. Data'!J1220)/(MAX('1. Data'!J:J)-MIN('1. Data'!J:J))</f>
        <v>0.6062992126</v>
      </c>
      <c r="K1223" s="61">
        <f>('1. Data'!K1220-MIN('1. Data'!K:K))/(MAX('1. Data'!K:K)-MIN('1. Data'!K:K))</f>
        <v>0.2155688623</v>
      </c>
      <c r="L1223" s="61">
        <f>('1. Data'!L1220-MIN('1. Data'!L:L))/(MAX('1. Data'!L:L)-MIN('1. Data'!L:L))</f>
        <v>0.3384615385</v>
      </c>
      <c r="M1223" s="61">
        <f>('1. Data'!M1220-MIN('1. Data'!M:M))/(MAX('1. Data'!M:M)-MIN('1. Data'!M:M))</f>
        <v>0.6</v>
      </c>
    </row>
    <row r="1224" ht="15.75" customHeight="1">
      <c r="A1224" s="60">
        <v>1220.0</v>
      </c>
      <c r="B1224" s="61">
        <f>('1. Data'!B1221-MIN('1. Data'!B:B))/(MAX('1. Data'!B:B)-MIN('1. Data'!B:B))</f>
        <v>0.389380531</v>
      </c>
      <c r="C1224" s="61">
        <f>(MAX('1. Data'!C:C)-'1. Data'!C1221)/(MAX('1. Data'!C:C)-MIN('1. Data'!C:C))</f>
        <v>0.8150684932</v>
      </c>
      <c r="D1224" s="61">
        <f>('1. Data'!D1221-MIN('1. Data'!D:D))/(MAX('1. Data'!D:D)-MIN('1. Data'!D:D))</f>
        <v>0.4</v>
      </c>
      <c r="E1224" s="61">
        <f>('1. Data'!E1221-MIN('1. Data'!E:E))/(MAX('1. Data'!E:E)-MIN('1. Data'!E:E))</f>
        <v>0.02739726027</v>
      </c>
      <c r="F1224" s="61">
        <f>(MAX('1. Data'!F:F)-'1. Data'!F1221)/(MAX('1. Data'!F:F)-MIN('1. Data'!F:F))</f>
        <v>0.9465776294</v>
      </c>
      <c r="G1224" s="61">
        <f>(MAX('1. Data'!G:G)-'1. Data'!G1221)/(MAX('1. Data'!G:G)-MIN('1. Data'!G:G))</f>
        <v>0.661971831</v>
      </c>
      <c r="H1224" s="61">
        <f>(MAX('1. Data'!H:H)-'1. Data'!H1221)/(MAX('1. Data'!H:H)-MIN('1. Data'!H:H))</f>
        <v>0.8445229682</v>
      </c>
      <c r="I1224" s="61">
        <f>(MAX('1. Data'!I:I)-'1. Data'!I1221)/(MAX('1. Data'!I:I)-MIN('1. Data'!I:I))</f>
        <v>0.654185022</v>
      </c>
      <c r="J1224" s="61">
        <f>(MAX('1. Data'!J:J)-'1. Data'!J1221)/(MAX('1. Data'!J:J)-MIN('1. Data'!J:J))</f>
        <v>0.6377952756</v>
      </c>
      <c r="K1224" s="61">
        <f>('1. Data'!K1221-MIN('1. Data'!K:K))/(MAX('1. Data'!K:K)-MIN('1. Data'!K:K))</f>
        <v>0.2994011976</v>
      </c>
      <c r="L1224" s="61">
        <f>('1. Data'!L1221-MIN('1. Data'!L:L))/(MAX('1. Data'!L:L)-MIN('1. Data'!L:L))</f>
        <v>0.3846153846</v>
      </c>
      <c r="M1224" s="61">
        <f>('1. Data'!M1221-MIN('1. Data'!M:M))/(MAX('1. Data'!M:M)-MIN('1. Data'!M:M))</f>
        <v>0.6</v>
      </c>
    </row>
    <row r="1225" ht="15.75" customHeight="1">
      <c r="A1225" s="60">
        <v>1221.0</v>
      </c>
      <c r="B1225" s="61">
        <f>('1. Data'!B1222-MIN('1. Data'!B:B))/(MAX('1. Data'!B:B)-MIN('1. Data'!B:B))</f>
        <v>0.5575221239</v>
      </c>
      <c r="C1225" s="61">
        <f>(MAX('1. Data'!C:C)-'1. Data'!C1222)/(MAX('1. Data'!C:C)-MIN('1. Data'!C:C))</f>
        <v>0.8630136986</v>
      </c>
      <c r="D1225" s="61">
        <f>('1. Data'!D1222-MIN('1. Data'!D:D))/(MAX('1. Data'!D:D)-MIN('1. Data'!D:D))</f>
        <v>0.52</v>
      </c>
      <c r="E1225" s="61">
        <f>('1. Data'!E1222-MIN('1. Data'!E:E))/(MAX('1. Data'!E:E)-MIN('1. Data'!E:E))</f>
        <v>0.06164383562</v>
      </c>
      <c r="F1225" s="61">
        <f>(MAX('1. Data'!F:F)-'1. Data'!F1222)/(MAX('1. Data'!F:F)-MIN('1. Data'!F:F))</f>
        <v>0.7996661102</v>
      </c>
      <c r="G1225" s="61">
        <f>(MAX('1. Data'!G:G)-'1. Data'!G1222)/(MAX('1. Data'!G:G)-MIN('1. Data'!G:G))</f>
        <v>0.7746478873</v>
      </c>
      <c r="H1225" s="61">
        <f>(MAX('1. Data'!H:H)-'1. Data'!H1222)/(MAX('1. Data'!H:H)-MIN('1. Data'!H:H))</f>
        <v>0.8657243816</v>
      </c>
      <c r="I1225" s="61">
        <f>(MAX('1. Data'!I:I)-'1. Data'!I1222)/(MAX('1. Data'!I:I)-MIN('1. Data'!I:I))</f>
        <v>0.466226138</v>
      </c>
      <c r="J1225" s="61">
        <f>(MAX('1. Data'!J:J)-'1. Data'!J1222)/(MAX('1. Data'!J:J)-MIN('1. Data'!J:J))</f>
        <v>0.5748031496</v>
      </c>
      <c r="K1225" s="61">
        <f>('1. Data'!K1222-MIN('1. Data'!K:K))/(MAX('1. Data'!K:K)-MIN('1. Data'!K:K))</f>
        <v>0.2634730539</v>
      </c>
      <c r="L1225" s="61">
        <f>('1. Data'!L1222-MIN('1. Data'!L:L))/(MAX('1. Data'!L:L)-MIN('1. Data'!L:L))</f>
        <v>0.4769230769</v>
      </c>
      <c r="M1225" s="61">
        <f>('1. Data'!M1222-MIN('1. Data'!M:M))/(MAX('1. Data'!M:M)-MIN('1. Data'!M:M))</f>
        <v>0.6</v>
      </c>
    </row>
    <row r="1226" ht="15.75" customHeight="1">
      <c r="A1226" s="60">
        <v>1222.0</v>
      </c>
      <c r="B1226" s="61">
        <f>('1. Data'!B1223-MIN('1. Data'!B:B))/(MAX('1. Data'!B:B)-MIN('1. Data'!B:B))</f>
        <v>0.5575221239</v>
      </c>
      <c r="C1226" s="61">
        <f>(MAX('1. Data'!C:C)-'1. Data'!C1223)/(MAX('1. Data'!C:C)-MIN('1. Data'!C:C))</f>
        <v>0.8630136986</v>
      </c>
      <c r="D1226" s="61">
        <f>('1. Data'!D1223-MIN('1. Data'!D:D))/(MAX('1. Data'!D:D)-MIN('1. Data'!D:D))</f>
        <v>0.52</v>
      </c>
      <c r="E1226" s="61">
        <f>('1. Data'!E1223-MIN('1. Data'!E:E))/(MAX('1. Data'!E:E)-MIN('1. Data'!E:E))</f>
        <v>0.06164383562</v>
      </c>
      <c r="F1226" s="61">
        <f>(MAX('1. Data'!F:F)-'1. Data'!F1223)/(MAX('1. Data'!F:F)-MIN('1. Data'!F:F))</f>
        <v>0.7996661102</v>
      </c>
      <c r="G1226" s="61">
        <f>(MAX('1. Data'!G:G)-'1. Data'!G1223)/(MAX('1. Data'!G:G)-MIN('1. Data'!G:G))</f>
        <v>0.7746478873</v>
      </c>
      <c r="H1226" s="61">
        <f>(MAX('1. Data'!H:H)-'1. Data'!H1223)/(MAX('1. Data'!H:H)-MIN('1. Data'!H:H))</f>
        <v>0.8657243816</v>
      </c>
      <c r="I1226" s="61">
        <f>(MAX('1. Data'!I:I)-'1. Data'!I1223)/(MAX('1. Data'!I:I)-MIN('1. Data'!I:I))</f>
        <v>0.466226138</v>
      </c>
      <c r="J1226" s="61">
        <f>(MAX('1. Data'!J:J)-'1. Data'!J1223)/(MAX('1. Data'!J:J)-MIN('1. Data'!J:J))</f>
        <v>0.5748031496</v>
      </c>
      <c r="K1226" s="61">
        <f>('1. Data'!K1223-MIN('1. Data'!K:K))/(MAX('1. Data'!K:K)-MIN('1. Data'!K:K))</f>
        <v>0.2634730539</v>
      </c>
      <c r="L1226" s="61">
        <f>('1. Data'!L1223-MIN('1. Data'!L:L))/(MAX('1. Data'!L:L)-MIN('1. Data'!L:L))</f>
        <v>0.4769230769</v>
      </c>
      <c r="M1226" s="61">
        <f>('1. Data'!M1223-MIN('1. Data'!M:M))/(MAX('1. Data'!M:M)-MIN('1. Data'!M:M))</f>
        <v>0.6</v>
      </c>
    </row>
    <row r="1227" ht="15.75" customHeight="1">
      <c r="A1227" s="60">
        <v>1223.0</v>
      </c>
      <c r="B1227" s="61">
        <f>('1. Data'!B1224-MIN('1. Data'!B:B))/(MAX('1. Data'!B:B)-MIN('1. Data'!B:B))</f>
        <v>0.3097345133</v>
      </c>
      <c r="C1227" s="61">
        <f>(MAX('1. Data'!C:C)-'1. Data'!C1224)/(MAX('1. Data'!C:C)-MIN('1. Data'!C:C))</f>
        <v>0.7191780822</v>
      </c>
      <c r="D1227" s="61">
        <f>('1. Data'!D1224-MIN('1. Data'!D:D))/(MAX('1. Data'!D:D)-MIN('1. Data'!D:D))</f>
        <v>0.22</v>
      </c>
      <c r="E1227" s="61">
        <f>('1. Data'!E1224-MIN('1. Data'!E:E))/(MAX('1. Data'!E:E)-MIN('1. Data'!E:E))</f>
        <v>0.08904109589</v>
      </c>
      <c r="F1227" s="61">
        <f>(MAX('1. Data'!F:F)-'1. Data'!F1224)/(MAX('1. Data'!F:F)-MIN('1. Data'!F:F))</f>
        <v>0.8898163606</v>
      </c>
      <c r="G1227" s="61">
        <f>(MAX('1. Data'!G:G)-'1. Data'!G1224)/(MAX('1. Data'!G:G)-MIN('1. Data'!G:G))</f>
        <v>0.5492957746</v>
      </c>
      <c r="H1227" s="61">
        <f>(MAX('1. Data'!H:H)-'1. Data'!H1224)/(MAX('1. Data'!H:H)-MIN('1. Data'!H:H))</f>
        <v>0.7067137809</v>
      </c>
      <c r="I1227" s="61">
        <f>(MAX('1. Data'!I:I)-'1. Data'!I1224)/(MAX('1. Data'!I:I)-MIN('1. Data'!I:I))</f>
        <v>0.5073421439</v>
      </c>
      <c r="J1227" s="61">
        <f>(MAX('1. Data'!J:J)-'1. Data'!J1224)/(MAX('1. Data'!J:J)-MIN('1. Data'!J:J))</f>
        <v>0.5905511811</v>
      </c>
      <c r="K1227" s="61">
        <f>('1. Data'!K1224-MIN('1. Data'!K:K))/(MAX('1. Data'!K:K)-MIN('1. Data'!K:K))</f>
        <v>0.07784431138</v>
      </c>
      <c r="L1227" s="61">
        <f>('1. Data'!L1224-MIN('1. Data'!L:L))/(MAX('1. Data'!L:L)-MIN('1. Data'!L:L))</f>
        <v>0.1846153846</v>
      </c>
      <c r="M1227" s="61">
        <f>('1. Data'!M1224-MIN('1. Data'!M:M))/(MAX('1. Data'!M:M)-MIN('1. Data'!M:M))</f>
        <v>0.6</v>
      </c>
    </row>
    <row r="1228" ht="15.75" customHeight="1">
      <c r="A1228" s="60">
        <v>1224.0</v>
      </c>
      <c r="B1228" s="61">
        <f>('1. Data'!B1225-MIN('1. Data'!B:B))/(MAX('1. Data'!B:B)-MIN('1. Data'!B:B))</f>
        <v>0.5221238938</v>
      </c>
      <c r="C1228" s="61">
        <f>(MAX('1. Data'!C:C)-'1. Data'!C1225)/(MAX('1. Data'!C:C)-MIN('1. Data'!C:C))</f>
        <v>0.8356164384</v>
      </c>
      <c r="D1228" s="61">
        <f>('1. Data'!D1225-MIN('1. Data'!D:D))/(MAX('1. Data'!D:D)-MIN('1. Data'!D:D))</f>
        <v>0.47</v>
      </c>
      <c r="E1228" s="61">
        <f>('1. Data'!E1225-MIN('1. Data'!E:E))/(MAX('1. Data'!E:E)-MIN('1. Data'!E:E))</f>
        <v>0.08904109589</v>
      </c>
      <c r="F1228" s="61">
        <f>(MAX('1. Data'!F:F)-'1. Data'!F1225)/(MAX('1. Data'!F:F)-MIN('1. Data'!F:F))</f>
        <v>0.8964941569</v>
      </c>
      <c r="G1228" s="61">
        <f>(MAX('1. Data'!G:G)-'1. Data'!G1225)/(MAX('1. Data'!G:G)-MIN('1. Data'!G:G))</f>
        <v>0.8873239437</v>
      </c>
      <c r="H1228" s="61">
        <f>(MAX('1. Data'!H:H)-'1. Data'!H1225)/(MAX('1. Data'!H:H)-MIN('1. Data'!H:H))</f>
        <v>0.9399293286</v>
      </c>
      <c r="I1228" s="61">
        <f>(MAX('1. Data'!I:I)-'1. Data'!I1225)/(MAX('1. Data'!I:I)-MIN('1. Data'!I:I))</f>
        <v>0.5367107195</v>
      </c>
      <c r="J1228" s="61">
        <f>(MAX('1. Data'!J:J)-'1. Data'!J1225)/(MAX('1. Data'!J:J)-MIN('1. Data'!J:J))</f>
        <v>0.6141732283</v>
      </c>
      <c r="K1228" s="61">
        <f>('1. Data'!K1225-MIN('1. Data'!K:K))/(MAX('1. Data'!K:K)-MIN('1. Data'!K:K))</f>
        <v>0.2574850299</v>
      </c>
      <c r="L1228" s="61">
        <f>('1. Data'!L1225-MIN('1. Data'!L:L))/(MAX('1. Data'!L:L)-MIN('1. Data'!L:L))</f>
        <v>0.5538461538</v>
      </c>
      <c r="M1228" s="61">
        <f>('1. Data'!M1225-MIN('1. Data'!M:M))/(MAX('1. Data'!M:M)-MIN('1. Data'!M:M))</f>
        <v>0.6</v>
      </c>
    </row>
    <row r="1229" ht="15.75" customHeight="1">
      <c r="A1229" s="60">
        <v>1225.0</v>
      </c>
      <c r="B1229" s="61">
        <f>('1. Data'!B1226-MIN('1. Data'!B:B))/(MAX('1. Data'!B:B)-MIN('1. Data'!B:B))</f>
        <v>0.7079646018</v>
      </c>
      <c r="C1229" s="61">
        <f>(MAX('1. Data'!C:C)-'1. Data'!C1226)/(MAX('1. Data'!C:C)-MIN('1. Data'!C:C))</f>
        <v>0.8150684932</v>
      </c>
      <c r="D1229" s="61">
        <f>('1. Data'!D1226-MIN('1. Data'!D:D))/(MAX('1. Data'!D:D)-MIN('1. Data'!D:D))</f>
        <v>0.49</v>
      </c>
      <c r="E1229" s="61">
        <f>('1. Data'!E1226-MIN('1. Data'!E:E))/(MAX('1. Data'!E:E)-MIN('1. Data'!E:E))</f>
        <v>0.1095890411</v>
      </c>
      <c r="F1229" s="61">
        <f>(MAX('1. Data'!F:F)-'1. Data'!F1226)/(MAX('1. Data'!F:F)-MIN('1. Data'!F:F))</f>
        <v>0.8864774624</v>
      </c>
      <c r="G1229" s="61">
        <f>(MAX('1. Data'!G:G)-'1. Data'!G1226)/(MAX('1. Data'!G:G)-MIN('1. Data'!G:G))</f>
        <v>0.9014084507</v>
      </c>
      <c r="H1229" s="61">
        <f>(MAX('1. Data'!H:H)-'1. Data'!H1226)/(MAX('1. Data'!H:H)-MIN('1. Data'!H:H))</f>
        <v>0.9505300353</v>
      </c>
      <c r="I1229" s="61">
        <f>(MAX('1. Data'!I:I)-'1. Data'!I1226)/(MAX('1. Data'!I:I)-MIN('1. Data'!I:I))</f>
        <v>0.3296622614</v>
      </c>
      <c r="J1229" s="61">
        <f>(MAX('1. Data'!J:J)-'1. Data'!J1226)/(MAX('1. Data'!J:J)-MIN('1. Data'!J:J))</f>
        <v>0.7401574803</v>
      </c>
      <c r="K1229" s="61">
        <f>('1. Data'!K1226-MIN('1. Data'!K:K))/(MAX('1. Data'!K:K)-MIN('1. Data'!K:K))</f>
        <v>0.2934131737</v>
      </c>
      <c r="L1229" s="61">
        <f>('1. Data'!L1226-MIN('1. Data'!L:L))/(MAX('1. Data'!L:L)-MIN('1. Data'!L:L))</f>
        <v>0.2923076923</v>
      </c>
      <c r="M1229" s="61">
        <f>('1. Data'!M1226-MIN('1. Data'!M:M))/(MAX('1. Data'!M:M)-MIN('1. Data'!M:M))</f>
        <v>0.6</v>
      </c>
    </row>
    <row r="1230" ht="15.75" customHeight="1">
      <c r="A1230" s="60">
        <v>1226.0</v>
      </c>
      <c r="B1230" s="61">
        <f>('1. Data'!B1227-MIN('1. Data'!B:B))/(MAX('1. Data'!B:B)-MIN('1. Data'!B:B))</f>
        <v>0.407079646</v>
      </c>
      <c r="C1230" s="61">
        <f>(MAX('1. Data'!C:C)-'1. Data'!C1227)/(MAX('1. Data'!C:C)-MIN('1. Data'!C:C))</f>
        <v>0.7671232877</v>
      </c>
      <c r="D1230" s="61">
        <f>('1. Data'!D1227-MIN('1. Data'!D:D))/(MAX('1. Data'!D:D)-MIN('1. Data'!D:D))</f>
        <v>0.23</v>
      </c>
      <c r="E1230" s="61">
        <f>('1. Data'!E1227-MIN('1. Data'!E:E))/(MAX('1. Data'!E:E)-MIN('1. Data'!E:E))</f>
        <v>0.1164383562</v>
      </c>
      <c r="F1230" s="61">
        <f>(MAX('1. Data'!F:F)-'1. Data'!F1227)/(MAX('1. Data'!F:F)-MIN('1. Data'!F:F))</f>
        <v>0.8681135225</v>
      </c>
      <c r="G1230" s="61">
        <f>(MAX('1. Data'!G:G)-'1. Data'!G1227)/(MAX('1. Data'!G:G)-MIN('1. Data'!G:G))</f>
        <v>0.7605633803</v>
      </c>
      <c r="H1230" s="61">
        <f>(MAX('1. Data'!H:H)-'1. Data'!H1227)/(MAX('1. Data'!H:H)-MIN('1. Data'!H:H))</f>
        <v>0.7491166078</v>
      </c>
      <c r="I1230" s="61">
        <f>(MAX('1. Data'!I:I)-'1. Data'!I1227)/(MAX('1. Data'!I:I)-MIN('1. Data'!I:I))</f>
        <v>0.3281938326</v>
      </c>
      <c r="J1230" s="61">
        <f>(MAX('1. Data'!J:J)-'1. Data'!J1227)/(MAX('1. Data'!J:J)-MIN('1. Data'!J:J))</f>
        <v>0.6771653543</v>
      </c>
      <c r="K1230" s="61">
        <f>('1. Data'!K1227-MIN('1. Data'!K:K))/(MAX('1. Data'!K:K)-MIN('1. Data'!K:K))</f>
        <v>0.1077844311</v>
      </c>
      <c r="L1230" s="61">
        <f>('1. Data'!L1227-MIN('1. Data'!L:L))/(MAX('1. Data'!L:L)-MIN('1. Data'!L:L))</f>
        <v>0.1538461538</v>
      </c>
      <c r="M1230" s="61">
        <f>('1. Data'!M1227-MIN('1. Data'!M:M))/(MAX('1. Data'!M:M)-MIN('1. Data'!M:M))</f>
        <v>0.4</v>
      </c>
    </row>
    <row r="1231" ht="15.75" customHeight="1">
      <c r="A1231" s="60">
        <v>1227.0</v>
      </c>
      <c r="B1231" s="61">
        <f>('1. Data'!B1228-MIN('1. Data'!B:B))/(MAX('1. Data'!B:B)-MIN('1. Data'!B:B))</f>
        <v>0.2566371681</v>
      </c>
      <c r="C1231" s="61">
        <f>(MAX('1. Data'!C:C)-'1. Data'!C1228)/(MAX('1. Data'!C:C)-MIN('1. Data'!C:C))</f>
        <v>0.6849315068</v>
      </c>
      <c r="D1231" s="61">
        <f>('1. Data'!D1228-MIN('1. Data'!D:D))/(MAX('1. Data'!D:D)-MIN('1. Data'!D:D))</f>
        <v>0.03</v>
      </c>
      <c r="E1231" s="61">
        <f>('1. Data'!E1228-MIN('1. Data'!E:E))/(MAX('1. Data'!E:E)-MIN('1. Data'!E:E))</f>
        <v>0.2191780822</v>
      </c>
      <c r="F1231" s="61">
        <f>(MAX('1. Data'!F:F)-'1. Data'!F1228)/(MAX('1. Data'!F:F)-MIN('1. Data'!F:F))</f>
        <v>0.8864774624</v>
      </c>
      <c r="G1231" s="61">
        <f>(MAX('1. Data'!G:G)-'1. Data'!G1228)/(MAX('1. Data'!G:G)-MIN('1. Data'!G:G))</f>
        <v>0.6338028169</v>
      </c>
      <c r="H1231" s="61">
        <f>(MAX('1. Data'!H:H)-'1. Data'!H1228)/(MAX('1. Data'!H:H)-MIN('1. Data'!H:H))</f>
        <v>0.8586572438</v>
      </c>
      <c r="I1231" s="61">
        <f>(MAX('1. Data'!I:I)-'1. Data'!I1228)/(MAX('1. Data'!I:I)-MIN('1. Data'!I:I))</f>
        <v>0.5704845815</v>
      </c>
      <c r="J1231" s="61">
        <f>(MAX('1. Data'!J:J)-'1. Data'!J1228)/(MAX('1. Data'!J:J)-MIN('1. Data'!J:J))</f>
        <v>0.7795275591</v>
      </c>
      <c r="K1231" s="61">
        <f>('1. Data'!K1228-MIN('1. Data'!K:K))/(MAX('1. Data'!K:K)-MIN('1. Data'!K:K))</f>
        <v>0.08383233533</v>
      </c>
      <c r="L1231" s="61">
        <f>('1. Data'!L1228-MIN('1. Data'!L:L))/(MAX('1. Data'!L:L)-MIN('1. Data'!L:L))</f>
        <v>0.1230769231</v>
      </c>
      <c r="M1231" s="61">
        <f>('1. Data'!M1228-MIN('1. Data'!M:M))/(MAX('1. Data'!M:M)-MIN('1. Data'!M:M))</f>
        <v>0.4</v>
      </c>
    </row>
    <row r="1232" ht="15.75" customHeight="1">
      <c r="A1232" s="60">
        <v>1228.0</v>
      </c>
      <c r="B1232" s="61">
        <f>('1. Data'!B1229-MIN('1. Data'!B:B))/(MAX('1. Data'!B:B)-MIN('1. Data'!B:B))</f>
        <v>0.389380531</v>
      </c>
      <c r="C1232" s="61">
        <f>(MAX('1. Data'!C:C)-'1. Data'!C1229)/(MAX('1. Data'!C:C)-MIN('1. Data'!C:C))</f>
        <v>0.6849315068</v>
      </c>
      <c r="D1232" s="61">
        <f>('1. Data'!D1229-MIN('1. Data'!D:D))/(MAX('1. Data'!D:D)-MIN('1. Data'!D:D))</f>
        <v>0.25</v>
      </c>
      <c r="E1232" s="61">
        <f>('1. Data'!E1229-MIN('1. Data'!E:E))/(MAX('1. Data'!E:E)-MIN('1. Data'!E:E))</f>
        <v>0.07534246575</v>
      </c>
      <c r="F1232" s="61">
        <f>(MAX('1. Data'!F:F)-'1. Data'!F1229)/(MAX('1. Data'!F:F)-MIN('1. Data'!F:F))</f>
        <v>0.8464106845</v>
      </c>
      <c r="G1232" s="61">
        <f>(MAX('1. Data'!G:G)-'1. Data'!G1229)/(MAX('1. Data'!G:G)-MIN('1. Data'!G:G))</f>
        <v>0.9014084507</v>
      </c>
      <c r="H1232" s="61">
        <f>(MAX('1. Data'!H:H)-'1. Data'!H1229)/(MAX('1. Data'!H:H)-MIN('1. Data'!H:H))</f>
        <v>0.9469964664</v>
      </c>
      <c r="I1232" s="61">
        <f>(MAX('1. Data'!I:I)-'1. Data'!I1229)/(MAX('1. Data'!I:I)-MIN('1. Data'!I:I))</f>
        <v>0.4405286344</v>
      </c>
      <c r="J1232" s="61">
        <f>(MAX('1. Data'!J:J)-'1. Data'!J1229)/(MAX('1. Data'!J:J)-MIN('1. Data'!J:J))</f>
        <v>0.5826771654</v>
      </c>
      <c r="K1232" s="61">
        <f>('1. Data'!K1229-MIN('1. Data'!K:K))/(MAX('1. Data'!K:K)-MIN('1. Data'!K:K))</f>
        <v>0.2335329341</v>
      </c>
      <c r="L1232" s="61">
        <f>('1. Data'!L1229-MIN('1. Data'!L:L))/(MAX('1. Data'!L:L)-MIN('1. Data'!L:L))</f>
        <v>0.1846153846</v>
      </c>
      <c r="M1232" s="61">
        <f>('1. Data'!M1229-MIN('1. Data'!M:M))/(MAX('1. Data'!M:M)-MIN('1. Data'!M:M))</f>
        <v>0.4</v>
      </c>
    </row>
    <row r="1233" ht="15.75" customHeight="1">
      <c r="A1233" s="60">
        <v>1229.0</v>
      </c>
      <c r="B1233" s="61">
        <f>('1. Data'!B1230-MIN('1. Data'!B:B))/(MAX('1. Data'!B:B)-MIN('1. Data'!B:B))</f>
        <v>0.04424778761</v>
      </c>
      <c r="C1233" s="61">
        <f>(MAX('1. Data'!C:C)-'1. Data'!C1230)/(MAX('1. Data'!C:C)-MIN('1. Data'!C:C))</f>
        <v>0.7945205479</v>
      </c>
      <c r="D1233" s="61">
        <f>('1. Data'!D1230-MIN('1. Data'!D:D))/(MAX('1. Data'!D:D)-MIN('1. Data'!D:D))</f>
        <v>0</v>
      </c>
      <c r="E1233" s="61">
        <f>('1. Data'!E1230-MIN('1. Data'!E:E))/(MAX('1. Data'!E:E)-MIN('1. Data'!E:E))</f>
        <v>0.06164383562</v>
      </c>
      <c r="F1233" s="61">
        <f>(MAX('1. Data'!F:F)-'1. Data'!F1230)/(MAX('1. Data'!F:F)-MIN('1. Data'!F:F))</f>
        <v>0.9465776294</v>
      </c>
      <c r="G1233" s="61">
        <f>(MAX('1. Data'!G:G)-'1. Data'!G1230)/(MAX('1. Data'!G:G)-MIN('1. Data'!G:G))</f>
        <v>0.7605633803</v>
      </c>
      <c r="H1233" s="61">
        <f>(MAX('1. Data'!H:H)-'1. Data'!H1230)/(MAX('1. Data'!H:H)-MIN('1. Data'!H:H))</f>
        <v>0.7102473498</v>
      </c>
      <c r="I1233" s="61">
        <f>(MAX('1. Data'!I:I)-'1. Data'!I1230)/(MAX('1. Data'!I:I)-MIN('1. Data'!I:I))</f>
        <v>0.8898678414</v>
      </c>
      <c r="J1233" s="61">
        <f>(MAX('1. Data'!J:J)-'1. Data'!J1230)/(MAX('1. Data'!J:J)-MIN('1. Data'!J:J))</f>
        <v>0.2598425197</v>
      </c>
      <c r="K1233" s="61">
        <f>('1. Data'!K1230-MIN('1. Data'!K:K))/(MAX('1. Data'!K:K)-MIN('1. Data'!K:K))</f>
        <v>0.2395209581</v>
      </c>
      <c r="L1233" s="61">
        <f>('1. Data'!L1230-MIN('1. Data'!L:L))/(MAX('1. Data'!L:L)-MIN('1. Data'!L:L))</f>
        <v>0.8</v>
      </c>
      <c r="M1233" s="61">
        <f>('1. Data'!M1230-MIN('1. Data'!M:M))/(MAX('1. Data'!M:M)-MIN('1. Data'!M:M))</f>
        <v>0.8</v>
      </c>
    </row>
    <row r="1234" ht="15.75" customHeight="1">
      <c r="A1234" s="60">
        <v>1230.0</v>
      </c>
      <c r="B1234" s="61">
        <f>('1. Data'!B1231-MIN('1. Data'!B:B))/(MAX('1. Data'!B:B)-MIN('1. Data'!B:B))</f>
        <v>0.2654867257</v>
      </c>
      <c r="C1234" s="61">
        <f>(MAX('1. Data'!C:C)-'1. Data'!C1231)/(MAX('1. Data'!C:C)-MIN('1. Data'!C:C))</f>
        <v>0.7876712329</v>
      </c>
      <c r="D1234" s="61">
        <f>('1. Data'!D1231-MIN('1. Data'!D:D))/(MAX('1. Data'!D:D)-MIN('1. Data'!D:D))</f>
        <v>0.29</v>
      </c>
      <c r="E1234" s="61">
        <f>('1. Data'!E1231-MIN('1. Data'!E:E))/(MAX('1. Data'!E:E)-MIN('1. Data'!E:E))</f>
        <v>0.08219178082</v>
      </c>
      <c r="F1234" s="61">
        <f>(MAX('1. Data'!F:F)-'1. Data'!F1231)/(MAX('1. Data'!F:F)-MIN('1. Data'!F:F))</f>
        <v>0.8948247078</v>
      </c>
      <c r="G1234" s="61">
        <f>(MAX('1. Data'!G:G)-'1. Data'!G1231)/(MAX('1. Data'!G:G)-MIN('1. Data'!G:G))</f>
        <v>0.7464788732</v>
      </c>
      <c r="H1234" s="61">
        <f>(MAX('1. Data'!H:H)-'1. Data'!H1231)/(MAX('1. Data'!H:H)-MIN('1. Data'!H:H))</f>
        <v>0.7879858657</v>
      </c>
      <c r="I1234" s="61">
        <f>(MAX('1. Data'!I:I)-'1. Data'!I1231)/(MAX('1. Data'!I:I)-MIN('1. Data'!I:I))</f>
        <v>0.4779735683</v>
      </c>
      <c r="J1234" s="61">
        <f>(MAX('1. Data'!J:J)-'1. Data'!J1231)/(MAX('1. Data'!J:J)-MIN('1. Data'!J:J))</f>
        <v>0.4803149606</v>
      </c>
      <c r="K1234" s="61">
        <f>('1. Data'!K1231-MIN('1. Data'!K:K))/(MAX('1. Data'!K:K)-MIN('1. Data'!K:K))</f>
        <v>0.1856287425</v>
      </c>
      <c r="L1234" s="61">
        <f>('1. Data'!L1231-MIN('1. Data'!L:L))/(MAX('1. Data'!L:L)-MIN('1. Data'!L:L))</f>
        <v>0.1692307692</v>
      </c>
      <c r="M1234" s="61">
        <f>('1. Data'!M1231-MIN('1. Data'!M:M))/(MAX('1. Data'!M:M)-MIN('1. Data'!M:M))</f>
        <v>0.4</v>
      </c>
    </row>
    <row r="1235" ht="15.75" customHeight="1">
      <c r="A1235" s="60">
        <v>1231.0</v>
      </c>
      <c r="B1235" s="61">
        <f>('1. Data'!B1232-MIN('1. Data'!B:B))/(MAX('1. Data'!B:B)-MIN('1. Data'!B:B))</f>
        <v>0.2743362832</v>
      </c>
      <c r="C1235" s="61">
        <f>(MAX('1. Data'!C:C)-'1. Data'!C1232)/(MAX('1. Data'!C:C)-MIN('1. Data'!C:C))</f>
        <v>0.9589041096</v>
      </c>
      <c r="D1235" s="61">
        <f>('1. Data'!D1232-MIN('1. Data'!D:D))/(MAX('1. Data'!D:D)-MIN('1. Data'!D:D))</f>
        <v>0.34</v>
      </c>
      <c r="E1235" s="61">
        <f>('1. Data'!E1232-MIN('1. Data'!E:E))/(MAX('1. Data'!E:E)-MIN('1. Data'!E:E))</f>
        <v>0.1232876712</v>
      </c>
      <c r="F1235" s="61">
        <f>(MAX('1. Data'!F:F)-'1. Data'!F1232)/(MAX('1. Data'!F:F)-MIN('1. Data'!F:F))</f>
        <v>0.9098497496</v>
      </c>
      <c r="G1235" s="61">
        <f>(MAX('1. Data'!G:G)-'1. Data'!G1232)/(MAX('1. Data'!G:G)-MIN('1. Data'!G:G))</f>
        <v>0.8028169014</v>
      </c>
      <c r="H1235" s="61">
        <f>(MAX('1. Data'!H:H)-'1. Data'!H1232)/(MAX('1. Data'!H:H)-MIN('1. Data'!H:H))</f>
        <v>0.816254417</v>
      </c>
      <c r="I1235" s="61">
        <f>(MAX('1. Data'!I:I)-'1. Data'!I1232)/(MAX('1. Data'!I:I)-MIN('1. Data'!I:I))</f>
        <v>0.6600587372</v>
      </c>
      <c r="J1235" s="61">
        <f>(MAX('1. Data'!J:J)-'1. Data'!J1232)/(MAX('1. Data'!J:J)-MIN('1. Data'!J:J))</f>
        <v>0.5039370079</v>
      </c>
      <c r="K1235" s="61">
        <f>('1. Data'!K1232-MIN('1. Data'!K:K))/(MAX('1. Data'!K:K)-MIN('1. Data'!K:K))</f>
        <v>0.2694610778</v>
      </c>
      <c r="L1235" s="61">
        <f>('1. Data'!L1232-MIN('1. Data'!L:L))/(MAX('1. Data'!L:L)-MIN('1. Data'!L:L))</f>
        <v>0.5230769231</v>
      </c>
      <c r="M1235" s="61">
        <f>('1. Data'!M1232-MIN('1. Data'!M:M))/(MAX('1. Data'!M:M)-MIN('1. Data'!M:M))</f>
        <v>0.6</v>
      </c>
    </row>
    <row r="1236" ht="15.75" customHeight="1">
      <c r="A1236" s="60">
        <v>1232.0</v>
      </c>
      <c r="B1236" s="61">
        <f>('1. Data'!B1233-MIN('1. Data'!B:B))/(MAX('1. Data'!B:B)-MIN('1. Data'!B:B))</f>
        <v>0.2831858407</v>
      </c>
      <c r="C1236" s="61">
        <f>(MAX('1. Data'!C:C)-'1. Data'!C1233)/(MAX('1. Data'!C:C)-MIN('1. Data'!C:C))</f>
        <v>0.5239726027</v>
      </c>
      <c r="D1236" s="61">
        <f>('1. Data'!D1233-MIN('1. Data'!D:D))/(MAX('1. Data'!D:D)-MIN('1. Data'!D:D))</f>
        <v>0.01</v>
      </c>
      <c r="E1236" s="61">
        <f>('1. Data'!E1233-MIN('1. Data'!E:E))/(MAX('1. Data'!E:E)-MIN('1. Data'!E:E))</f>
        <v>0.1164383562</v>
      </c>
      <c r="F1236" s="61">
        <f>(MAX('1. Data'!F:F)-'1. Data'!F1233)/(MAX('1. Data'!F:F)-MIN('1. Data'!F:F))</f>
        <v>0.8964941569</v>
      </c>
      <c r="G1236" s="61">
        <f>(MAX('1. Data'!G:G)-'1. Data'!G1233)/(MAX('1. Data'!G:G)-MIN('1. Data'!G:G))</f>
        <v>0.338028169</v>
      </c>
      <c r="H1236" s="61">
        <f>(MAX('1. Data'!H:H)-'1. Data'!H1233)/(MAX('1. Data'!H:H)-MIN('1. Data'!H:H))</f>
        <v>0.703180212</v>
      </c>
      <c r="I1236" s="61">
        <f>(MAX('1. Data'!I:I)-'1. Data'!I1233)/(MAX('1. Data'!I:I)-MIN('1. Data'!I:I))</f>
        <v>0.5491923642</v>
      </c>
      <c r="J1236" s="61">
        <f>(MAX('1. Data'!J:J)-'1. Data'!J1233)/(MAX('1. Data'!J:J)-MIN('1. Data'!J:J))</f>
        <v>0.4960629921</v>
      </c>
      <c r="K1236" s="61">
        <f>('1. Data'!K1233-MIN('1. Data'!K:K))/(MAX('1. Data'!K:K)-MIN('1. Data'!K:K))</f>
        <v>0.1736526946</v>
      </c>
      <c r="L1236" s="61">
        <f>('1. Data'!L1233-MIN('1. Data'!L:L))/(MAX('1. Data'!L:L)-MIN('1. Data'!L:L))</f>
        <v>0.3692307692</v>
      </c>
      <c r="M1236" s="61">
        <f>('1. Data'!M1233-MIN('1. Data'!M:M))/(MAX('1. Data'!M:M)-MIN('1. Data'!M:M))</f>
        <v>0.4</v>
      </c>
    </row>
    <row r="1237" ht="15.75" customHeight="1">
      <c r="A1237" s="60">
        <v>1233.0</v>
      </c>
      <c r="B1237" s="61">
        <f>('1. Data'!B1234-MIN('1. Data'!B:B))/(MAX('1. Data'!B:B)-MIN('1. Data'!B:B))</f>
        <v>0.2654867257</v>
      </c>
      <c r="C1237" s="61">
        <f>(MAX('1. Data'!C:C)-'1. Data'!C1234)/(MAX('1. Data'!C:C)-MIN('1. Data'!C:C))</f>
        <v>0.7876712329</v>
      </c>
      <c r="D1237" s="61">
        <f>('1. Data'!D1234-MIN('1. Data'!D:D))/(MAX('1. Data'!D:D)-MIN('1. Data'!D:D))</f>
        <v>0.29</v>
      </c>
      <c r="E1237" s="61">
        <f>('1. Data'!E1234-MIN('1. Data'!E:E))/(MAX('1. Data'!E:E)-MIN('1. Data'!E:E))</f>
        <v>0.08219178082</v>
      </c>
      <c r="F1237" s="61">
        <f>(MAX('1. Data'!F:F)-'1. Data'!F1234)/(MAX('1. Data'!F:F)-MIN('1. Data'!F:F))</f>
        <v>0.8948247078</v>
      </c>
      <c r="G1237" s="61">
        <f>(MAX('1. Data'!G:G)-'1. Data'!G1234)/(MAX('1. Data'!G:G)-MIN('1. Data'!G:G))</f>
        <v>0.7464788732</v>
      </c>
      <c r="H1237" s="61">
        <f>(MAX('1. Data'!H:H)-'1. Data'!H1234)/(MAX('1. Data'!H:H)-MIN('1. Data'!H:H))</f>
        <v>0.7879858657</v>
      </c>
      <c r="I1237" s="61">
        <f>(MAX('1. Data'!I:I)-'1. Data'!I1234)/(MAX('1. Data'!I:I)-MIN('1. Data'!I:I))</f>
        <v>0.4779735683</v>
      </c>
      <c r="J1237" s="61">
        <f>(MAX('1. Data'!J:J)-'1. Data'!J1234)/(MAX('1. Data'!J:J)-MIN('1. Data'!J:J))</f>
        <v>0.4803149606</v>
      </c>
      <c r="K1237" s="61">
        <f>('1. Data'!K1234-MIN('1. Data'!K:K))/(MAX('1. Data'!K:K)-MIN('1. Data'!K:K))</f>
        <v>0.1856287425</v>
      </c>
      <c r="L1237" s="61">
        <f>('1. Data'!L1234-MIN('1. Data'!L:L))/(MAX('1. Data'!L:L)-MIN('1. Data'!L:L))</f>
        <v>0.1692307692</v>
      </c>
      <c r="M1237" s="61">
        <f>('1. Data'!M1234-MIN('1. Data'!M:M))/(MAX('1. Data'!M:M)-MIN('1. Data'!M:M))</f>
        <v>0.4</v>
      </c>
    </row>
    <row r="1238" ht="15.75" customHeight="1">
      <c r="A1238" s="60">
        <v>1234.0</v>
      </c>
      <c r="B1238" s="61">
        <f>('1. Data'!B1235-MIN('1. Data'!B:B))/(MAX('1. Data'!B:B)-MIN('1. Data'!B:B))</f>
        <v>0.4955752212</v>
      </c>
      <c r="C1238" s="61">
        <f>(MAX('1. Data'!C:C)-'1. Data'!C1235)/(MAX('1. Data'!C:C)-MIN('1. Data'!C:C))</f>
        <v>0.9246575342</v>
      </c>
      <c r="D1238" s="61">
        <f>('1. Data'!D1235-MIN('1. Data'!D:D))/(MAX('1. Data'!D:D)-MIN('1. Data'!D:D))</f>
        <v>0.37</v>
      </c>
      <c r="E1238" s="61">
        <f>('1. Data'!E1235-MIN('1. Data'!E:E))/(MAX('1. Data'!E:E)-MIN('1. Data'!E:E))</f>
        <v>0.08904109589</v>
      </c>
      <c r="F1238" s="61">
        <f>(MAX('1. Data'!F:F)-'1. Data'!F1235)/(MAX('1. Data'!F:F)-MIN('1. Data'!F:F))</f>
        <v>0.9248747913</v>
      </c>
      <c r="G1238" s="61">
        <f>(MAX('1. Data'!G:G)-'1. Data'!G1235)/(MAX('1. Data'!G:G)-MIN('1. Data'!G:G))</f>
        <v>0.8169014085</v>
      </c>
      <c r="H1238" s="61">
        <f>(MAX('1. Data'!H:H)-'1. Data'!H1235)/(MAX('1. Data'!H:H)-MIN('1. Data'!H:H))</f>
        <v>0.8939929329</v>
      </c>
      <c r="I1238" s="61">
        <f>(MAX('1. Data'!I:I)-'1. Data'!I1235)/(MAX('1. Data'!I:I)-MIN('1. Data'!I:I))</f>
        <v>0.5543318649</v>
      </c>
      <c r="J1238" s="61">
        <f>(MAX('1. Data'!J:J)-'1. Data'!J1235)/(MAX('1. Data'!J:J)-MIN('1. Data'!J:J))</f>
        <v>0.6141732283</v>
      </c>
      <c r="K1238" s="61">
        <f>('1. Data'!K1235-MIN('1. Data'!K:K))/(MAX('1. Data'!K:K)-MIN('1. Data'!K:K))</f>
        <v>0.09580838323</v>
      </c>
      <c r="L1238" s="61">
        <f>('1. Data'!L1235-MIN('1. Data'!L:L))/(MAX('1. Data'!L:L)-MIN('1. Data'!L:L))</f>
        <v>0.1384615385</v>
      </c>
      <c r="M1238" s="61">
        <f>('1. Data'!M1235-MIN('1. Data'!M:M))/(MAX('1. Data'!M:M)-MIN('1. Data'!M:M))</f>
        <v>0.2</v>
      </c>
    </row>
    <row r="1239" ht="15.75" customHeight="1">
      <c r="A1239" s="60">
        <v>1235.0</v>
      </c>
      <c r="B1239" s="61">
        <f>('1. Data'!B1236-MIN('1. Data'!B:B))/(MAX('1. Data'!B:B)-MIN('1. Data'!B:B))</f>
        <v>0.2212389381</v>
      </c>
      <c r="C1239" s="61">
        <f>(MAX('1. Data'!C:C)-'1. Data'!C1236)/(MAX('1. Data'!C:C)-MIN('1. Data'!C:C))</f>
        <v>0.5684931507</v>
      </c>
      <c r="D1239" s="61">
        <f>('1. Data'!D1236-MIN('1. Data'!D:D))/(MAX('1. Data'!D:D)-MIN('1. Data'!D:D))</f>
        <v>0.01</v>
      </c>
      <c r="E1239" s="61">
        <f>('1. Data'!E1236-MIN('1. Data'!E:E))/(MAX('1. Data'!E:E)-MIN('1. Data'!E:E))</f>
        <v>0.08904109589</v>
      </c>
      <c r="F1239" s="61">
        <f>(MAX('1. Data'!F:F)-'1. Data'!F1236)/(MAX('1. Data'!F:F)-MIN('1. Data'!F:F))</f>
        <v>0.9215358932</v>
      </c>
      <c r="G1239" s="61">
        <f>(MAX('1. Data'!G:G)-'1. Data'!G1236)/(MAX('1. Data'!G:G)-MIN('1. Data'!G:G))</f>
        <v>0.8591549296</v>
      </c>
      <c r="H1239" s="61">
        <f>(MAX('1. Data'!H:H)-'1. Data'!H1236)/(MAX('1. Data'!H:H)-MIN('1. Data'!H:H))</f>
        <v>0.9575971731</v>
      </c>
      <c r="I1239" s="61">
        <f>(MAX('1. Data'!I:I)-'1. Data'!I1236)/(MAX('1. Data'!I:I)-MIN('1. Data'!I:I))</f>
        <v>0.8274596182</v>
      </c>
      <c r="J1239" s="61">
        <f>(MAX('1. Data'!J:J)-'1. Data'!J1236)/(MAX('1. Data'!J:J)-MIN('1. Data'!J:J))</f>
        <v>0.4881889764</v>
      </c>
      <c r="K1239" s="61">
        <f>('1. Data'!K1236-MIN('1. Data'!K:K))/(MAX('1. Data'!K:K)-MIN('1. Data'!K:K))</f>
        <v>0.04191616766</v>
      </c>
      <c r="L1239" s="61">
        <f>('1. Data'!L1236-MIN('1. Data'!L:L))/(MAX('1. Data'!L:L)-MIN('1. Data'!L:L))</f>
        <v>0.6769230769</v>
      </c>
      <c r="M1239" s="61">
        <f>('1. Data'!M1236-MIN('1. Data'!M:M))/(MAX('1. Data'!M:M)-MIN('1. Data'!M:M))</f>
        <v>0.6</v>
      </c>
    </row>
    <row r="1240" ht="15.75" customHeight="1">
      <c r="A1240" s="60">
        <v>1236.0</v>
      </c>
      <c r="B1240" s="61">
        <f>('1. Data'!B1237-MIN('1. Data'!B:B))/(MAX('1. Data'!B:B)-MIN('1. Data'!B:B))</f>
        <v>0.1238938053</v>
      </c>
      <c r="C1240" s="61">
        <f>(MAX('1. Data'!C:C)-'1. Data'!C1237)/(MAX('1. Data'!C:C)-MIN('1. Data'!C:C))</f>
        <v>0.8561643836</v>
      </c>
      <c r="D1240" s="61">
        <f>('1. Data'!D1237-MIN('1. Data'!D:D))/(MAX('1. Data'!D:D)-MIN('1. Data'!D:D))</f>
        <v>0.32</v>
      </c>
      <c r="E1240" s="61">
        <f>('1. Data'!E1237-MIN('1. Data'!E:E))/(MAX('1. Data'!E:E)-MIN('1. Data'!E:E))</f>
        <v>0.8219178082</v>
      </c>
      <c r="F1240" s="61">
        <f>(MAX('1. Data'!F:F)-'1. Data'!F1237)/(MAX('1. Data'!F:F)-MIN('1. Data'!F:F))</f>
        <v>0.9298831386</v>
      </c>
      <c r="G1240" s="61">
        <f>(MAX('1. Data'!G:G)-'1. Data'!G1237)/(MAX('1. Data'!G:G)-MIN('1. Data'!G:G))</f>
        <v>0.9295774648</v>
      </c>
      <c r="H1240" s="61">
        <f>(MAX('1. Data'!H:H)-'1. Data'!H1237)/(MAX('1. Data'!H:H)-MIN('1. Data'!H:H))</f>
        <v>0.6219081272</v>
      </c>
      <c r="I1240" s="61">
        <f>(MAX('1. Data'!I:I)-'1. Data'!I1237)/(MAX('1. Data'!I:I)-MIN('1. Data'!I:I))</f>
        <v>0.5851688693</v>
      </c>
      <c r="J1240" s="61">
        <f>(MAX('1. Data'!J:J)-'1. Data'!J1237)/(MAX('1. Data'!J:J)-MIN('1. Data'!J:J))</f>
        <v>0.5590551181</v>
      </c>
      <c r="K1240" s="61">
        <f>('1. Data'!K1237-MIN('1. Data'!K:K))/(MAX('1. Data'!K:K)-MIN('1. Data'!K:K))</f>
        <v>0.1377245509</v>
      </c>
      <c r="L1240" s="61">
        <f>('1. Data'!L1237-MIN('1. Data'!L:L))/(MAX('1. Data'!L:L)-MIN('1. Data'!L:L))</f>
        <v>0.4769230769</v>
      </c>
      <c r="M1240" s="61">
        <f>('1. Data'!M1237-MIN('1. Data'!M:M))/(MAX('1. Data'!M:M)-MIN('1. Data'!M:M))</f>
        <v>0.2</v>
      </c>
    </row>
    <row r="1241" ht="15.75" customHeight="1">
      <c r="A1241" s="60">
        <v>1237.0</v>
      </c>
      <c r="B1241" s="61">
        <f>('1. Data'!B1238-MIN('1. Data'!B:B))/(MAX('1. Data'!B:B)-MIN('1. Data'!B:B))</f>
        <v>0.2831858407</v>
      </c>
      <c r="C1241" s="61">
        <f>(MAX('1. Data'!C:C)-'1. Data'!C1238)/(MAX('1. Data'!C:C)-MIN('1. Data'!C:C))</f>
        <v>0.7054794521</v>
      </c>
      <c r="D1241" s="61">
        <f>('1. Data'!D1238-MIN('1. Data'!D:D))/(MAX('1. Data'!D:D)-MIN('1. Data'!D:D))</f>
        <v>0</v>
      </c>
      <c r="E1241" s="61">
        <f>('1. Data'!E1238-MIN('1. Data'!E:E))/(MAX('1. Data'!E:E)-MIN('1. Data'!E:E))</f>
        <v>0.05479452055</v>
      </c>
      <c r="F1241" s="61">
        <f>(MAX('1. Data'!F:F)-'1. Data'!F1238)/(MAX('1. Data'!F:F)-MIN('1. Data'!F:F))</f>
        <v>0.9031719533</v>
      </c>
      <c r="G1241" s="61">
        <f>(MAX('1. Data'!G:G)-'1. Data'!G1238)/(MAX('1. Data'!G:G)-MIN('1. Data'!G:G))</f>
        <v>0.9154929577</v>
      </c>
      <c r="H1241" s="61">
        <f>(MAX('1. Data'!H:H)-'1. Data'!H1238)/(MAX('1. Data'!H:H)-MIN('1. Data'!H:H))</f>
        <v>0.961130742</v>
      </c>
      <c r="I1241" s="61">
        <f>(MAX('1. Data'!I:I)-'1. Data'!I1238)/(MAX('1. Data'!I:I)-MIN('1. Data'!I:I))</f>
        <v>0.5212922173</v>
      </c>
      <c r="J1241" s="61">
        <f>(MAX('1. Data'!J:J)-'1. Data'!J1238)/(MAX('1. Data'!J:J)-MIN('1. Data'!J:J))</f>
        <v>0.5905511811</v>
      </c>
      <c r="K1241" s="61">
        <f>('1. Data'!K1238-MIN('1. Data'!K:K))/(MAX('1. Data'!K:K)-MIN('1. Data'!K:K))</f>
        <v>0.1856287425</v>
      </c>
      <c r="L1241" s="61">
        <f>('1. Data'!L1238-MIN('1. Data'!L:L))/(MAX('1. Data'!L:L)-MIN('1. Data'!L:L))</f>
        <v>0.1538461538</v>
      </c>
      <c r="M1241" s="61">
        <f>('1. Data'!M1238-MIN('1. Data'!M:M))/(MAX('1. Data'!M:M)-MIN('1. Data'!M:M))</f>
        <v>0.6</v>
      </c>
    </row>
    <row r="1242" ht="15.75" customHeight="1">
      <c r="A1242" s="60">
        <v>1238.0</v>
      </c>
      <c r="B1242" s="61">
        <f>('1. Data'!B1239-MIN('1. Data'!B:B))/(MAX('1. Data'!B:B)-MIN('1. Data'!B:B))</f>
        <v>0.2212389381</v>
      </c>
      <c r="C1242" s="61">
        <f>(MAX('1. Data'!C:C)-'1. Data'!C1239)/(MAX('1. Data'!C:C)-MIN('1. Data'!C:C))</f>
        <v>0.5684931507</v>
      </c>
      <c r="D1242" s="61">
        <f>('1. Data'!D1239-MIN('1. Data'!D:D))/(MAX('1. Data'!D:D)-MIN('1. Data'!D:D))</f>
        <v>0.01</v>
      </c>
      <c r="E1242" s="61">
        <f>('1. Data'!E1239-MIN('1. Data'!E:E))/(MAX('1. Data'!E:E)-MIN('1. Data'!E:E))</f>
        <v>0.08904109589</v>
      </c>
      <c r="F1242" s="61">
        <f>(MAX('1. Data'!F:F)-'1. Data'!F1239)/(MAX('1. Data'!F:F)-MIN('1. Data'!F:F))</f>
        <v>0.9215358932</v>
      </c>
      <c r="G1242" s="61">
        <f>(MAX('1. Data'!G:G)-'1. Data'!G1239)/(MAX('1. Data'!G:G)-MIN('1. Data'!G:G))</f>
        <v>0.8591549296</v>
      </c>
      <c r="H1242" s="61">
        <f>(MAX('1. Data'!H:H)-'1. Data'!H1239)/(MAX('1. Data'!H:H)-MIN('1. Data'!H:H))</f>
        <v>0.9575971731</v>
      </c>
      <c r="I1242" s="61">
        <f>(MAX('1. Data'!I:I)-'1. Data'!I1239)/(MAX('1. Data'!I:I)-MIN('1. Data'!I:I))</f>
        <v>0.8274596182</v>
      </c>
      <c r="J1242" s="61">
        <f>(MAX('1. Data'!J:J)-'1. Data'!J1239)/(MAX('1. Data'!J:J)-MIN('1. Data'!J:J))</f>
        <v>0.4881889764</v>
      </c>
      <c r="K1242" s="61">
        <f>('1. Data'!K1239-MIN('1. Data'!K:K))/(MAX('1. Data'!K:K)-MIN('1. Data'!K:K))</f>
        <v>0.04191616766</v>
      </c>
      <c r="L1242" s="61">
        <f>('1. Data'!L1239-MIN('1. Data'!L:L))/(MAX('1. Data'!L:L)-MIN('1. Data'!L:L))</f>
        <v>0.6769230769</v>
      </c>
      <c r="M1242" s="61">
        <f>('1. Data'!M1239-MIN('1. Data'!M:M))/(MAX('1. Data'!M:M)-MIN('1. Data'!M:M))</f>
        <v>0.6</v>
      </c>
    </row>
    <row r="1243" ht="15.75" customHeight="1">
      <c r="A1243" s="60">
        <v>1239.0</v>
      </c>
      <c r="B1243" s="61">
        <f>('1. Data'!B1240-MIN('1. Data'!B:B))/(MAX('1. Data'!B:B)-MIN('1. Data'!B:B))</f>
        <v>0.3097345133</v>
      </c>
      <c r="C1243" s="61">
        <f>(MAX('1. Data'!C:C)-'1. Data'!C1240)/(MAX('1. Data'!C:C)-MIN('1. Data'!C:C))</f>
        <v>0.5821917808</v>
      </c>
      <c r="D1243" s="61">
        <f>('1. Data'!D1240-MIN('1. Data'!D:D))/(MAX('1. Data'!D:D)-MIN('1. Data'!D:D))</f>
        <v>0</v>
      </c>
      <c r="E1243" s="61">
        <f>('1. Data'!E1240-MIN('1. Data'!E:E))/(MAX('1. Data'!E:E)-MIN('1. Data'!E:E))</f>
        <v>0.1095890411</v>
      </c>
      <c r="F1243" s="61">
        <f>(MAX('1. Data'!F:F)-'1. Data'!F1240)/(MAX('1. Data'!F:F)-MIN('1. Data'!F:F))</f>
        <v>0.8848080134</v>
      </c>
      <c r="G1243" s="61">
        <f>(MAX('1. Data'!G:G)-'1. Data'!G1240)/(MAX('1. Data'!G:G)-MIN('1. Data'!G:G))</f>
        <v>0.8450704225</v>
      </c>
      <c r="H1243" s="61">
        <f>(MAX('1. Data'!H:H)-'1. Data'!H1240)/(MAX('1. Data'!H:H)-MIN('1. Data'!H:H))</f>
        <v>0.9363957597</v>
      </c>
      <c r="I1243" s="61">
        <f>(MAX('1. Data'!I:I)-'1. Data'!I1240)/(MAX('1. Data'!I:I)-MIN('1. Data'!I:I))</f>
        <v>0.419236417</v>
      </c>
      <c r="J1243" s="61">
        <f>(MAX('1. Data'!J:J)-'1. Data'!J1240)/(MAX('1. Data'!J:J)-MIN('1. Data'!J:J))</f>
        <v>0.4960629921</v>
      </c>
      <c r="K1243" s="61">
        <f>('1. Data'!K1240-MIN('1. Data'!K:K))/(MAX('1. Data'!K:K)-MIN('1. Data'!K:K))</f>
        <v>0.07784431138</v>
      </c>
      <c r="L1243" s="61">
        <f>('1. Data'!L1240-MIN('1. Data'!L:L))/(MAX('1. Data'!L:L)-MIN('1. Data'!L:L))</f>
        <v>0.1846153846</v>
      </c>
      <c r="M1243" s="61">
        <f>('1. Data'!M1240-MIN('1. Data'!M:M))/(MAX('1. Data'!M:M)-MIN('1. Data'!M:M))</f>
        <v>0.2</v>
      </c>
    </row>
    <row r="1244" ht="15.75" customHeight="1">
      <c r="A1244" s="60">
        <v>1240.0</v>
      </c>
      <c r="B1244" s="61">
        <f>('1. Data'!B1241-MIN('1. Data'!B:B))/(MAX('1. Data'!B:B)-MIN('1. Data'!B:B))</f>
        <v>0.1681415929</v>
      </c>
      <c r="C1244" s="61">
        <f>(MAX('1. Data'!C:C)-'1. Data'!C1241)/(MAX('1. Data'!C:C)-MIN('1. Data'!C:C))</f>
        <v>0.6232876712</v>
      </c>
      <c r="D1244" s="61">
        <f>('1. Data'!D1241-MIN('1. Data'!D:D))/(MAX('1. Data'!D:D)-MIN('1. Data'!D:D))</f>
        <v>0</v>
      </c>
      <c r="E1244" s="61">
        <f>('1. Data'!E1241-MIN('1. Data'!E:E))/(MAX('1. Data'!E:E)-MIN('1. Data'!E:E))</f>
        <v>0.2328767123</v>
      </c>
      <c r="F1244" s="61">
        <f>(MAX('1. Data'!F:F)-'1. Data'!F1241)/(MAX('1. Data'!F:F)-MIN('1. Data'!F:F))</f>
        <v>0.9248747913</v>
      </c>
      <c r="G1244" s="61">
        <f>(MAX('1. Data'!G:G)-'1. Data'!G1241)/(MAX('1. Data'!G:G)-MIN('1. Data'!G:G))</f>
        <v>0.8591549296</v>
      </c>
      <c r="H1244" s="61">
        <f>(MAX('1. Data'!H:H)-'1. Data'!H1241)/(MAX('1. Data'!H:H)-MIN('1. Data'!H:H))</f>
        <v>0.9505300353</v>
      </c>
      <c r="I1244" s="61">
        <f>(MAX('1. Data'!I:I)-'1. Data'!I1241)/(MAX('1. Data'!I:I)-MIN('1. Data'!I:I))</f>
        <v>0.6468428781</v>
      </c>
      <c r="J1244" s="61">
        <f>(MAX('1. Data'!J:J)-'1. Data'!J1241)/(MAX('1. Data'!J:J)-MIN('1. Data'!J:J))</f>
        <v>0.4409448819</v>
      </c>
      <c r="K1244" s="61">
        <f>('1. Data'!K1241-MIN('1. Data'!K:K))/(MAX('1. Data'!K:K)-MIN('1. Data'!K:K))</f>
        <v>0.1377245509</v>
      </c>
      <c r="L1244" s="61">
        <f>('1. Data'!L1241-MIN('1. Data'!L:L))/(MAX('1. Data'!L:L)-MIN('1. Data'!L:L))</f>
        <v>0.5230769231</v>
      </c>
      <c r="M1244" s="61">
        <f>('1. Data'!M1241-MIN('1. Data'!M:M))/(MAX('1. Data'!M:M)-MIN('1. Data'!M:M))</f>
        <v>0.2</v>
      </c>
    </row>
    <row r="1245" ht="15.75" customHeight="1">
      <c r="A1245" s="60">
        <v>1241.0</v>
      </c>
      <c r="B1245" s="61">
        <f>('1. Data'!B1242-MIN('1. Data'!B:B))/(MAX('1. Data'!B:B)-MIN('1. Data'!B:B))</f>
        <v>0.2566371681</v>
      </c>
      <c r="C1245" s="61">
        <f>(MAX('1. Data'!C:C)-'1. Data'!C1242)/(MAX('1. Data'!C:C)-MIN('1. Data'!C:C))</f>
        <v>0.6643835616</v>
      </c>
      <c r="D1245" s="61">
        <f>('1. Data'!D1242-MIN('1. Data'!D:D))/(MAX('1. Data'!D:D)-MIN('1. Data'!D:D))</f>
        <v>0.2</v>
      </c>
      <c r="E1245" s="61">
        <f>('1. Data'!E1242-MIN('1. Data'!E:E))/(MAX('1. Data'!E:E)-MIN('1. Data'!E:E))</f>
        <v>0.05479452055</v>
      </c>
      <c r="F1245" s="61">
        <f>(MAX('1. Data'!F:F)-'1. Data'!F1242)/(MAX('1. Data'!F:F)-MIN('1. Data'!F:F))</f>
        <v>0.8931552588</v>
      </c>
      <c r="G1245" s="61">
        <f>(MAX('1. Data'!G:G)-'1. Data'!G1242)/(MAX('1. Data'!G:G)-MIN('1. Data'!G:G))</f>
        <v>0.5070422535</v>
      </c>
      <c r="H1245" s="61">
        <f>(MAX('1. Data'!H:H)-'1. Data'!H1242)/(MAX('1. Data'!H:H)-MIN('1. Data'!H:H))</f>
        <v>0.8091872792</v>
      </c>
      <c r="I1245" s="61">
        <f>(MAX('1. Data'!I:I)-'1. Data'!I1242)/(MAX('1. Data'!I:I)-MIN('1. Data'!I:I))</f>
        <v>0.6424375918</v>
      </c>
      <c r="J1245" s="61">
        <f>(MAX('1. Data'!J:J)-'1. Data'!J1242)/(MAX('1. Data'!J:J)-MIN('1. Data'!J:J))</f>
        <v>0.7165354331</v>
      </c>
      <c r="K1245" s="61">
        <f>('1. Data'!K1242-MIN('1. Data'!K:K))/(MAX('1. Data'!K:K)-MIN('1. Data'!K:K))</f>
        <v>0.04191616766</v>
      </c>
      <c r="L1245" s="61">
        <f>('1. Data'!L1242-MIN('1. Data'!L:L))/(MAX('1. Data'!L:L)-MIN('1. Data'!L:L))</f>
        <v>0.1384615385</v>
      </c>
      <c r="M1245" s="61">
        <f>('1. Data'!M1242-MIN('1. Data'!M:M))/(MAX('1. Data'!M:M)-MIN('1. Data'!M:M))</f>
        <v>0.4</v>
      </c>
    </row>
    <row r="1246" ht="15.75" customHeight="1">
      <c r="A1246" s="60">
        <v>1242.0</v>
      </c>
      <c r="B1246" s="61">
        <f>('1. Data'!B1243-MIN('1. Data'!B:B))/(MAX('1. Data'!B:B)-MIN('1. Data'!B:B))</f>
        <v>0.4601769912</v>
      </c>
      <c r="C1246" s="61">
        <f>(MAX('1. Data'!C:C)-'1. Data'!C1243)/(MAX('1. Data'!C:C)-MIN('1. Data'!C:C))</f>
        <v>0.8287671233</v>
      </c>
      <c r="D1246" s="61">
        <f>('1. Data'!D1243-MIN('1. Data'!D:D))/(MAX('1. Data'!D:D)-MIN('1. Data'!D:D))</f>
        <v>0.39</v>
      </c>
      <c r="E1246" s="61">
        <f>('1. Data'!E1243-MIN('1. Data'!E:E))/(MAX('1. Data'!E:E)-MIN('1. Data'!E:E))</f>
        <v>0.1095890411</v>
      </c>
      <c r="F1246" s="61">
        <f>(MAX('1. Data'!F:F)-'1. Data'!F1243)/(MAX('1. Data'!F:F)-MIN('1. Data'!F:F))</f>
        <v>0.8881469115</v>
      </c>
      <c r="G1246" s="61">
        <f>(MAX('1. Data'!G:G)-'1. Data'!G1243)/(MAX('1. Data'!G:G)-MIN('1. Data'!G:G))</f>
        <v>0.6197183099</v>
      </c>
      <c r="H1246" s="61">
        <f>(MAX('1. Data'!H:H)-'1. Data'!H1243)/(MAX('1. Data'!H:H)-MIN('1. Data'!H:H))</f>
        <v>0.7915194346</v>
      </c>
      <c r="I1246" s="61">
        <f>(MAX('1. Data'!I:I)-'1. Data'!I1243)/(MAX('1. Data'!I:I)-MIN('1. Data'!I:I))</f>
        <v>0.46989721</v>
      </c>
      <c r="J1246" s="61">
        <f>(MAX('1. Data'!J:J)-'1. Data'!J1243)/(MAX('1. Data'!J:J)-MIN('1. Data'!J:J))</f>
        <v>0.6692913386</v>
      </c>
      <c r="K1246" s="61">
        <f>('1. Data'!K1243-MIN('1. Data'!K:K))/(MAX('1. Data'!K:K)-MIN('1. Data'!K:K))</f>
        <v>0.1556886228</v>
      </c>
      <c r="L1246" s="61">
        <f>('1. Data'!L1243-MIN('1. Data'!L:L))/(MAX('1. Data'!L:L)-MIN('1. Data'!L:L))</f>
        <v>0.2153846154</v>
      </c>
      <c r="M1246" s="61">
        <f>('1. Data'!M1243-MIN('1. Data'!M:M))/(MAX('1. Data'!M:M)-MIN('1. Data'!M:M))</f>
        <v>0.4</v>
      </c>
    </row>
    <row r="1247" ht="15.75" customHeight="1">
      <c r="A1247" s="60">
        <v>1243.0</v>
      </c>
      <c r="B1247" s="61">
        <f>('1. Data'!B1244-MIN('1. Data'!B:B))/(MAX('1. Data'!B:B)-MIN('1. Data'!B:B))</f>
        <v>0.389380531</v>
      </c>
      <c r="C1247" s="61">
        <f>(MAX('1. Data'!C:C)-'1. Data'!C1244)/(MAX('1. Data'!C:C)-MIN('1. Data'!C:C))</f>
        <v>0.8082191781</v>
      </c>
      <c r="D1247" s="61">
        <f>('1. Data'!D1244-MIN('1. Data'!D:D))/(MAX('1. Data'!D:D)-MIN('1. Data'!D:D))</f>
        <v>0.41</v>
      </c>
      <c r="E1247" s="61">
        <f>('1. Data'!E1244-MIN('1. Data'!E:E))/(MAX('1. Data'!E:E)-MIN('1. Data'!E:E))</f>
        <v>0.07534246575</v>
      </c>
      <c r="F1247" s="61">
        <f>(MAX('1. Data'!F:F)-'1. Data'!F1244)/(MAX('1. Data'!F:F)-MIN('1. Data'!F:F))</f>
        <v>0.9232053422</v>
      </c>
      <c r="G1247" s="61">
        <f>(MAX('1. Data'!G:G)-'1. Data'!G1244)/(MAX('1. Data'!G:G)-MIN('1. Data'!G:G))</f>
        <v>0.8028169014</v>
      </c>
      <c r="H1247" s="61">
        <f>(MAX('1. Data'!H:H)-'1. Data'!H1244)/(MAX('1. Data'!H:H)-MIN('1. Data'!H:H))</f>
        <v>0.8798586572</v>
      </c>
      <c r="I1247" s="61">
        <f>(MAX('1. Data'!I:I)-'1. Data'!I1244)/(MAX('1. Data'!I:I)-MIN('1. Data'!I:I))</f>
        <v>0.701174743</v>
      </c>
      <c r="J1247" s="61">
        <f>(MAX('1. Data'!J:J)-'1. Data'!J1244)/(MAX('1. Data'!J:J)-MIN('1. Data'!J:J))</f>
        <v>0.6220472441</v>
      </c>
      <c r="K1247" s="61">
        <f>('1. Data'!K1244-MIN('1. Data'!K:K))/(MAX('1. Data'!K:K)-MIN('1. Data'!K:K))</f>
        <v>0.1616766467</v>
      </c>
      <c r="L1247" s="61">
        <f>('1. Data'!L1244-MIN('1. Data'!L:L))/(MAX('1. Data'!L:L)-MIN('1. Data'!L:L))</f>
        <v>0.5846153846</v>
      </c>
      <c r="M1247" s="61">
        <f>('1. Data'!M1244-MIN('1. Data'!M:M))/(MAX('1. Data'!M:M)-MIN('1. Data'!M:M))</f>
        <v>0.6</v>
      </c>
    </row>
    <row r="1248" ht="15.75" customHeight="1">
      <c r="A1248" s="60">
        <v>1244.0</v>
      </c>
      <c r="B1248" s="61">
        <f>('1. Data'!B1245-MIN('1. Data'!B:B))/(MAX('1. Data'!B:B)-MIN('1. Data'!B:B))</f>
        <v>0.3274336283</v>
      </c>
      <c r="C1248" s="61">
        <f>(MAX('1. Data'!C:C)-'1. Data'!C1245)/(MAX('1. Data'!C:C)-MIN('1. Data'!C:C))</f>
        <v>0.698630137</v>
      </c>
      <c r="D1248" s="61">
        <f>('1. Data'!D1245-MIN('1. Data'!D:D))/(MAX('1. Data'!D:D)-MIN('1. Data'!D:D))</f>
        <v>0.22</v>
      </c>
      <c r="E1248" s="61">
        <f>('1. Data'!E1245-MIN('1. Data'!E:E))/(MAX('1. Data'!E:E)-MIN('1. Data'!E:E))</f>
        <v>0.102739726</v>
      </c>
      <c r="F1248" s="61">
        <f>(MAX('1. Data'!F:F)-'1. Data'!F1245)/(MAX('1. Data'!F:F)-MIN('1. Data'!F:F))</f>
        <v>0.8831385643</v>
      </c>
      <c r="G1248" s="61">
        <f>(MAX('1. Data'!G:G)-'1. Data'!G1245)/(MAX('1. Data'!G:G)-MIN('1. Data'!G:G))</f>
        <v>0.8732394366</v>
      </c>
      <c r="H1248" s="61">
        <f>(MAX('1. Data'!H:H)-'1. Data'!H1245)/(MAX('1. Data'!H:H)-MIN('1. Data'!H:H))</f>
        <v>0.7173144876</v>
      </c>
      <c r="I1248" s="61">
        <f>(MAX('1. Data'!I:I)-'1. Data'!I1245)/(MAX('1. Data'!I:I)-MIN('1. Data'!I:I))</f>
        <v>0.3957415565</v>
      </c>
      <c r="J1248" s="61">
        <f>(MAX('1. Data'!J:J)-'1. Data'!J1245)/(MAX('1. Data'!J:J)-MIN('1. Data'!J:J))</f>
        <v>0.5039370079</v>
      </c>
      <c r="K1248" s="61">
        <f>('1. Data'!K1245-MIN('1. Data'!K:K))/(MAX('1. Data'!K:K)-MIN('1. Data'!K:K))</f>
        <v>0.1736526946</v>
      </c>
      <c r="L1248" s="61">
        <f>('1. Data'!L1245-MIN('1. Data'!L:L))/(MAX('1. Data'!L:L)-MIN('1. Data'!L:L))</f>
        <v>0.1692307692</v>
      </c>
      <c r="M1248" s="61">
        <f>('1. Data'!M1245-MIN('1. Data'!M:M))/(MAX('1. Data'!M:M)-MIN('1. Data'!M:M))</f>
        <v>0.4</v>
      </c>
    </row>
    <row r="1249" ht="15.75" customHeight="1">
      <c r="A1249" s="60">
        <v>1245.0</v>
      </c>
      <c r="B1249" s="61">
        <f>('1. Data'!B1246-MIN('1. Data'!B:B))/(MAX('1. Data'!B:B)-MIN('1. Data'!B:B))</f>
        <v>0.1150442478</v>
      </c>
      <c r="C1249" s="61">
        <f>(MAX('1. Data'!C:C)-'1. Data'!C1246)/(MAX('1. Data'!C:C)-MIN('1. Data'!C:C))</f>
        <v>0.8835616438</v>
      </c>
      <c r="D1249" s="61">
        <f>('1. Data'!D1246-MIN('1. Data'!D:D))/(MAX('1. Data'!D:D)-MIN('1. Data'!D:D))</f>
        <v>0.25</v>
      </c>
      <c r="E1249" s="61">
        <f>('1. Data'!E1246-MIN('1. Data'!E:E))/(MAX('1. Data'!E:E)-MIN('1. Data'!E:E))</f>
        <v>0.8561643836</v>
      </c>
      <c r="F1249" s="61">
        <f>(MAX('1. Data'!F:F)-'1. Data'!F1246)/(MAX('1. Data'!F:F)-MIN('1. Data'!F:F))</f>
        <v>0.9081803005</v>
      </c>
      <c r="G1249" s="61">
        <f>(MAX('1. Data'!G:G)-'1. Data'!G1246)/(MAX('1. Data'!G:G)-MIN('1. Data'!G:G))</f>
        <v>0</v>
      </c>
      <c r="H1249" s="61">
        <f>(MAX('1. Data'!H:H)-'1. Data'!H1246)/(MAX('1. Data'!H:H)-MIN('1. Data'!H:H))</f>
        <v>0.4558303887</v>
      </c>
      <c r="I1249" s="61">
        <f>(MAX('1. Data'!I:I)-'1. Data'!I1246)/(MAX('1. Data'!I:I)-MIN('1. Data'!I:I))</f>
        <v>0.4757709251</v>
      </c>
      <c r="J1249" s="61">
        <f>(MAX('1. Data'!J:J)-'1. Data'!J1246)/(MAX('1. Data'!J:J)-MIN('1. Data'!J:J))</f>
        <v>0.5354330709</v>
      </c>
      <c r="K1249" s="61">
        <f>('1. Data'!K1246-MIN('1. Data'!K:K))/(MAX('1. Data'!K:K)-MIN('1. Data'!K:K))</f>
        <v>0.125748503</v>
      </c>
      <c r="L1249" s="61">
        <f>('1. Data'!L1246-MIN('1. Data'!L:L))/(MAX('1. Data'!L:L)-MIN('1. Data'!L:L))</f>
        <v>0.2923076923</v>
      </c>
      <c r="M1249" s="61">
        <f>('1. Data'!M1246-MIN('1. Data'!M:M))/(MAX('1. Data'!M:M)-MIN('1. Data'!M:M))</f>
        <v>0.6</v>
      </c>
    </row>
    <row r="1250" ht="15.75" customHeight="1">
      <c r="A1250" s="60">
        <v>1246.0</v>
      </c>
      <c r="B1250" s="61">
        <f>('1. Data'!B1247-MIN('1. Data'!B:B))/(MAX('1. Data'!B:B)-MIN('1. Data'!B:B))</f>
        <v>0.2477876106</v>
      </c>
      <c r="C1250" s="61">
        <f>(MAX('1. Data'!C:C)-'1. Data'!C1247)/(MAX('1. Data'!C:C)-MIN('1. Data'!C:C))</f>
        <v>0.7054794521</v>
      </c>
      <c r="D1250" s="61">
        <f>('1. Data'!D1247-MIN('1. Data'!D:D))/(MAX('1. Data'!D:D)-MIN('1. Data'!D:D))</f>
        <v>0.19</v>
      </c>
      <c r="E1250" s="61">
        <f>('1. Data'!E1247-MIN('1. Data'!E:E))/(MAX('1. Data'!E:E)-MIN('1. Data'!E:E))</f>
        <v>0.06164383562</v>
      </c>
      <c r="F1250" s="61">
        <f>(MAX('1. Data'!F:F)-'1. Data'!F1247)/(MAX('1. Data'!F:F)-MIN('1. Data'!F:F))</f>
        <v>0.8831385643</v>
      </c>
      <c r="G1250" s="61">
        <f>(MAX('1. Data'!G:G)-'1. Data'!G1247)/(MAX('1. Data'!G:G)-MIN('1. Data'!G:G))</f>
        <v>0.8028169014</v>
      </c>
      <c r="H1250" s="61">
        <f>(MAX('1. Data'!H:H)-'1. Data'!H1247)/(MAX('1. Data'!H:H)-MIN('1. Data'!H:H))</f>
        <v>0.9010600707</v>
      </c>
      <c r="I1250" s="61">
        <f>(MAX('1. Data'!I:I)-'1. Data'!I1247)/(MAX('1. Data'!I:I)-MIN('1. Data'!I:I))</f>
        <v>0.5242290749</v>
      </c>
      <c r="J1250" s="61">
        <f>(MAX('1. Data'!J:J)-'1. Data'!J1247)/(MAX('1. Data'!J:J)-MIN('1. Data'!J:J))</f>
        <v>0.4094488189</v>
      </c>
      <c r="K1250" s="61">
        <f>('1. Data'!K1247-MIN('1. Data'!K:K))/(MAX('1. Data'!K:K)-MIN('1. Data'!K:K))</f>
        <v>0.2095808383</v>
      </c>
      <c r="L1250" s="61">
        <f>('1. Data'!L1247-MIN('1. Data'!L:L))/(MAX('1. Data'!L:L)-MIN('1. Data'!L:L))</f>
        <v>0.3230769231</v>
      </c>
      <c r="M1250" s="61">
        <f>('1. Data'!M1247-MIN('1. Data'!M:M))/(MAX('1. Data'!M:M)-MIN('1. Data'!M:M))</f>
        <v>0.4</v>
      </c>
    </row>
    <row r="1251" ht="15.75" customHeight="1">
      <c r="A1251" s="60">
        <v>1247.0</v>
      </c>
      <c r="B1251" s="61">
        <f>('1. Data'!B1248-MIN('1. Data'!B:B))/(MAX('1. Data'!B:B)-MIN('1. Data'!B:B))</f>
        <v>0.2477876106</v>
      </c>
      <c r="C1251" s="61">
        <f>(MAX('1. Data'!C:C)-'1. Data'!C1248)/(MAX('1. Data'!C:C)-MIN('1. Data'!C:C))</f>
        <v>0.5753424658</v>
      </c>
      <c r="D1251" s="61">
        <f>('1. Data'!D1248-MIN('1. Data'!D:D))/(MAX('1. Data'!D:D)-MIN('1. Data'!D:D))</f>
        <v>0.07</v>
      </c>
      <c r="E1251" s="61">
        <f>('1. Data'!E1248-MIN('1. Data'!E:E))/(MAX('1. Data'!E:E)-MIN('1. Data'!E:E))</f>
        <v>0.05479452055</v>
      </c>
      <c r="F1251" s="61">
        <f>(MAX('1. Data'!F:F)-'1. Data'!F1248)/(MAX('1. Data'!F:F)-MIN('1. Data'!F:F))</f>
        <v>0.8764607679</v>
      </c>
      <c r="G1251" s="61">
        <f>(MAX('1. Data'!G:G)-'1. Data'!G1248)/(MAX('1. Data'!G:G)-MIN('1. Data'!G:G))</f>
        <v>0.8028169014</v>
      </c>
      <c r="H1251" s="61">
        <f>(MAX('1. Data'!H:H)-'1. Data'!H1248)/(MAX('1. Data'!H:H)-MIN('1. Data'!H:H))</f>
        <v>0.851590106</v>
      </c>
      <c r="I1251" s="61">
        <f>(MAX('1. Data'!I:I)-'1. Data'!I1248)/(MAX('1. Data'!I:I)-MIN('1. Data'!I:I))</f>
        <v>0.6365638767</v>
      </c>
      <c r="J1251" s="61">
        <f>(MAX('1. Data'!J:J)-'1. Data'!J1248)/(MAX('1. Data'!J:J)-MIN('1. Data'!J:J))</f>
        <v>0.7007874016</v>
      </c>
      <c r="K1251" s="61">
        <f>('1. Data'!K1248-MIN('1. Data'!K:K))/(MAX('1. Data'!K:K)-MIN('1. Data'!K:K))</f>
        <v>0.08982035928</v>
      </c>
      <c r="L1251" s="61">
        <f>('1. Data'!L1248-MIN('1. Data'!L:L))/(MAX('1. Data'!L:L)-MIN('1. Data'!L:L))</f>
        <v>0.2461538462</v>
      </c>
      <c r="M1251" s="61">
        <f>('1. Data'!M1248-MIN('1. Data'!M:M))/(MAX('1. Data'!M:M)-MIN('1. Data'!M:M))</f>
        <v>0.4</v>
      </c>
    </row>
    <row r="1252" ht="15.75" customHeight="1">
      <c r="A1252" s="60">
        <v>1248.0</v>
      </c>
      <c r="B1252" s="61">
        <f>('1. Data'!B1249-MIN('1. Data'!B:B))/(MAX('1. Data'!B:B)-MIN('1. Data'!B:B))</f>
        <v>0.2477876106</v>
      </c>
      <c r="C1252" s="61">
        <f>(MAX('1. Data'!C:C)-'1. Data'!C1249)/(MAX('1. Data'!C:C)-MIN('1. Data'!C:C))</f>
        <v>0.7054794521</v>
      </c>
      <c r="D1252" s="61">
        <f>('1. Data'!D1249-MIN('1. Data'!D:D))/(MAX('1. Data'!D:D)-MIN('1. Data'!D:D))</f>
        <v>0.19</v>
      </c>
      <c r="E1252" s="61">
        <f>('1. Data'!E1249-MIN('1. Data'!E:E))/(MAX('1. Data'!E:E)-MIN('1. Data'!E:E))</f>
        <v>0.06164383562</v>
      </c>
      <c r="F1252" s="61">
        <f>(MAX('1. Data'!F:F)-'1. Data'!F1249)/(MAX('1. Data'!F:F)-MIN('1. Data'!F:F))</f>
        <v>0.8831385643</v>
      </c>
      <c r="G1252" s="61">
        <f>(MAX('1. Data'!G:G)-'1. Data'!G1249)/(MAX('1. Data'!G:G)-MIN('1. Data'!G:G))</f>
        <v>0.8028169014</v>
      </c>
      <c r="H1252" s="61">
        <f>(MAX('1. Data'!H:H)-'1. Data'!H1249)/(MAX('1. Data'!H:H)-MIN('1. Data'!H:H))</f>
        <v>0.9010600707</v>
      </c>
      <c r="I1252" s="61">
        <f>(MAX('1. Data'!I:I)-'1. Data'!I1249)/(MAX('1. Data'!I:I)-MIN('1. Data'!I:I))</f>
        <v>0.5242290749</v>
      </c>
      <c r="J1252" s="61">
        <f>(MAX('1. Data'!J:J)-'1. Data'!J1249)/(MAX('1. Data'!J:J)-MIN('1. Data'!J:J))</f>
        <v>0.4094488189</v>
      </c>
      <c r="K1252" s="61">
        <f>('1. Data'!K1249-MIN('1. Data'!K:K))/(MAX('1. Data'!K:K)-MIN('1. Data'!K:K))</f>
        <v>0.2095808383</v>
      </c>
      <c r="L1252" s="61">
        <f>('1. Data'!L1249-MIN('1. Data'!L:L))/(MAX('1. Data'!L:L)-MIN('1. Data'!L:L))</f>
        <v>0.3230769231</v>
      </c>
      <c r="M1252" s="61">
        <f>('1. Data'!M1249-MIN('1. Data'!M:M))/(MAX('1. Data'!M:M)-MIN('1. Data'!M:M))</f>
        <v>0.4</v>
      </c>
    </row>
    <row r="1253" ht="15.75" customHeight="1">
      <c r="A1253" s="60">
        <v>1249.0</v>
      </c>
      <c r="B1253" s="61">
        <f>('1. Data'!B1250-MIN('1. Data'!B:B))/(MAX('1. Data'!B:B)-MIN('1. Data'!B:B))</f>
        <v>0.203539823</v>
      </c>
      <c r="C1253" s="61">
        <f>(MAX('1. Data'!C:C)-'1. Data'!C1250)/(MAX('1. Data'!C:C)-MIN('1. Data'!C:C))</f>
        <v>0.801369863</v>
      </c>
      <c r="D1253" s="61">
        <f>('1. Data'!D1250-MIN('1. Data'!D:D))/(MAX('1. Data'!D:D)-MIN('1. Data'!D:D))</f>
        <v>0.33</v>
      </c>
      <c r="E1253" s="61">
        <f>('1. Data'!E1250-MIN('1. Data'!E:E))/(MAX('1. Data'!E:E)-MIN('1. Data'!E:E))</f>
        <v>0.08904109589</v>
      </c>
      <c r="F1253" s="61">
        <f>(MAX('1. Data'!F:F)-'1. Data'!F1250)/(MAX('1. Data'!F:F)-MIN('1. Data'!F:F))</f>
        <v>0.8848080134</v>
      </c>
      <c r="G1253" s="61">
        <f>(MAX('1. Data'!G:G)-'1. Data'!G1250)/(MAX('1. Data'!G:G)-MIN('1. Data'!G:G))</f>
        <v>0.7042253521</v>
      </c>
      <c r="H1253" s="61">
        <f>(MAX('1. Data'!H:H)-'1. Data'!H1250)/(MAX('1. Data'!H:H)-MIN('1. Data'!H:H))</f>
        <v>0.8939929329</v>
      </c>
      <c r="I1253" s="61">
        <f>(MAX('1. Data'!I:I)-'1. Data'!I1250)/(MAX('1. Data'!I:I)-MIN('1. Data'!I:I))</f>
        <v>0.6453744493</v>
      </c>
      <c r="J1253" s="61">
        <f>(MAX('1. Data'!J:J)-'1. Data'!J1250)/(MAX('1. Data'!J:J)-MIN('1. Data'!J:J))</f>
        <v>0.4724409449</v>
      </c>
      <c r="K1253" s="61">
        <f>('1. Data'!K1250-MIN('1. Data'!K:K))/(MAX('1. Data'!K:K)-MIN('1. Data'!K:K))</f>
        <v>0.251497006</v>
      </c>
      <c r="L1253" s="61">
        <f>('1. Data'!L1250-MIN('1. Data'!L:L))/(MAX('1. Data'!L:L)-MIN('1. Data'!L:L))</f>
        <v>0.4153846154</v>
      </c>
      <c r="M1253" s="61">
        <f>('1. Data'!M1250-MIN('1. Data'!M:M))/(MAX('1. Data'!M:M)-MIN('1. Data'!M:M))</f>
        <v>0.6</v>
      </c>
    </row>
    <row r="1254" ht="15.75" customHeight="1">
      <c r="A1254" s="60">
        <v>1250.0</v>
      </c>
      <c r="B1254" s="61">
        <f>('1. Data'!B1251-MIN('1. Data'!B:B))/(MAX('1. Data'!B:B)-MIN('1. Data'!B:B))</f>
        <v>0.2212389381</v>
      </c>
      <c r="C1254" s="61">
        <f>(MAX('1. Data'!C:C)-'1. Data'!C1251)/(MAX('1. Data'!C:C)-MIN('1. Data'!C:C))</f>
        <v>0.6712328767</v>
      </c>
      <c r="D1254" s="61">
        <f>('1. Data'!D1251-MIN('1. Data'!D:D))/(MAX('1. Data'!D:D)-MIN('1. Data'!D:D))</f>
        <v>0.01</v>
      </c>
      <c r="E1254" s="61">
        <f>('1. Data'!E1251-MIN('1. Data'!E:E))/(MAX('1. Data'!E:E)-MIN('1. Data'!E:E))</f>
        <v>0.09589041096</v>
      </c>
      <c r="F1254" s="61">
        <f>(MAX('1. Data'!F:F)-'1. Data'!F1251)/(MAX('1. Data'!F:F)-MIN('1. Data'!F:F))</f>
        <v>0.8881469115</v>
      </c>
      <c r="G1254" s="61">
        <f>(MAX('1. Data'!G:G)-'1. Data'!G1251)/(MAX('1. Data'!G:G)-MIN('1. Data'!G:G))</f>
        <v>0.676056338</v>
      </c>
      <c r="H1254" s="61">
        <f>(MAX('1. Data'!H:H)-'1. Data'!H1251)/(MAX('1. Data'!H:H)-MIN('1. Data'!H:H))</f>
        <v>0.890459364</v>
      </c>
      <c r="I1254" s="61">
        <f>(MAX('1. Data'!I:I)-'1. Data'!I1251)/(MAX('1. Data'!I:I)-MIN('1. Data'!I:I))</f>
        <v>0.627753304</v>
      </c>
      <c r="J1254" s="61">
        <f>(MAX('1. Data'!J:J)-'1. Data'!J1251)/(MAX('1. Data'!J:J)-MIN('1. Data'!J:J))</f>
        <v>0.4803149606</v>
      </c>
      <c r="K1254" s="61">
        <f>('1. Data'!K1251-MIN('1. Data'!K:K))/(MAX('1. Data'!K:K)-MIN('1. Data'!K:K))</f>
        <v>0.1676646707</v>
      </c>
      <c r="L1254" s="61">
        <f>('1. Data'!L1251-MIN('1. Data'!L:L))/(MAX('1. Data'!L:L)-MIN('1. Data'!L:L))</f>
        <v>0.3846153846</v>
      </c>
      <c r="M1254" s="61">
        <f>('1. Data'!M1251-MIN('1. Data'!M:M))/(MAX('1. Data'!M:M)-MIN('1. Data'!M:M))</f>
        <v>0.6</v>
      </c>
    </row>
    <row r="1255" ht="15.75" customHeight="1">
      <c r="A1255" s="60">
        <v>1251.0</v>
      </c>
      <c r="B1255" s="61">
        <f>('1. Data'!B1252-MIN('1. Data'!B:B))/(MAX('1. Data'!B:B)-MIN('1. Data'!B:B))</f>
        <v>0.2212389381</v>
      </c>
      <c r="C1255" s="61">
        <f>(MAX('1. Data'!C:C)-'1. Data'!C1252)/(MAX('1. Data'!C:C)-MIN('1. Data'!C:C))</f>
        <v>0.6712328767</v>
      </c>
      <c r="D1255" s="61">
        <f>('1. Data'!D1252-MIN('1. Data'!D:D))/(MAX('1. Data'!D:D)-MIN('1. Data'!D:D))</f>
        <v>0.01</v>
      </c>
      <c r="E1255" s="61">
        <f>('1. Data'!E1252-MIN('1. Data'!E:E))/(MAX('1. Data'!E:E)-MIN('1. Data'!E:E))</f>
        <v>0.09589041096</v>
      </c>
      <c r="F1255" s="61">
        <f>(MAX('1. Data'!F:F)-'1. Data'!F1252)/(MAX('1. Data'!F:F)-MIN('1. Data'!F:F))</f>
        <v>0.8881469115</v>
      </c>
      <c r="G1255" s="61">
        <f>(MAX('1. Data'!G:G)-'1. Data'!G1252)/(MAX('1. Data'!G:G)-MIN('1. Data'!G:G))</f>
        <v>0.676056338</v>
      </c>
      <c r="H1255" s="61">
        <f>(MAX('1. Data'!H:H)-'1. Data'!H1252)/(MAX('1. Data'!H:H)-MIN('1. Data'!H:H))</f>
        <v>0.890459364</v>
      </c>
      <c r="I1255" s="61">
        <f>(MAX('1. Data'!I:I)-'1. Data'!I1252)/(MAX('1. Data'!I:I)-MIN('1. Data'!I:I))</f>
        <v>0.627753304</v>
      </c>
      <c r="J1255" s="61">
        <f>(MAX('1. Data'!J:J)-'1. Data'!J1252)/(MAX('1. Data'!J:J)-MIN('1. Data'!J:J))</f>
        <v>0.4803149606</v>
      </c>
      <c r="K1255" s="61">
        <f>('1. Data'!K1252-MIN('1. Data'!K:K))/(MAX('1. Data'!K:K)-MIN('1. Data'!K:K))</f>
        <v>0.1676646707</v>
      </c>
      <c r="L1255" s="61">
        <f>('1. Data'!L1252-MIN('1. Data'!L:L))/(MAX('1. Data'!L:L)-MIN('1. Data'!L:L))</f>
        <v>0.3846153846</v>
      </c>
      <c r="M1255" s="61">
        <f>('1. Data'!M1252-MIN('1. Data'!M:M))/(MAX('1. Data'!M:M)-MIN('1. Data'!M:M))</f>
        <v>0.6</v>
      </c>
    </row>
    <row r="1256" ht="15.75" customHeight="1">
      <c r="A1256" s="60">
        <v>1252.0</v>
      </c>
      <c r="B1256" s="61">
        <f>('1. Data'!B1253-MIN('1. Data'!B:B))/(MAX('1. Data'!B:B)-MIN('1. Data'!B:B))</f>
        <v>0.2566371681</v>
      </c>
      <c r="C1256" s="61">
        <f>(MAX('1. Data'!C:C)-'1. Data'!C1253)/(MAX('1. Data'!C:C)-MIN('1. Data'!C:C))</f>
        <v>0.6849315068</v>
      </c>
      <c r="D1256" s="61">
        <f>('1. Data'!D1253-MIN('1. Data'!D:D))/(MAX('1. Data'!D:D)-MIN('1. Data'!D:D))</f>
        <v>0.14</v>
      </c>
      <c r="E1256" s="61">
        <f>('1. Data'!E1253-MIN('1. Data'!E:E))/(MAX('1. Data'!E:E)-MIN('1. Data'!E:E))</f>
        <v>0.08904109589</v>
      </c>
      <c r="F1256" s="61">
        <f>(MAX('1. Data'!F:F)-'1. Data'!F1253)/(MAX('1. Data'!F:F)-MIN('1. Data'!F:F))</f>
        <v>0.8914858097</v>
      </c>
      <c r="G1256" s="61">
        <f>(MAX('1. Data'!G:G)-'1. Data'!G1253)/(MAX('1. Data'!G:G)-MIN('1. Data'!G:G))</f>
        <v>0.6338028169</v>
      </c>
      <c r="H1256" s="61">
        <f>(MAX('1. Data'!H:H)-'1. Data'!H1253)/(MAX('1. Data'!H:H)-MIN('1. Data'!H:H))</f>
        <v>0.8091872792</v>
      </c>
      <c r="I1256" s="61">
        <f>(MAX('1. Data'!I:I)-'1. Data'!I1253)/(MAX('1. Data'!I:I)-MIN('1. Data'!I:I))</f>
        <v>0.5425844347</v>
      </c>
      <c r="J1256" s="61">
        <f>(MAX('1. Data'!J:J)-'1. Data'!J1253)/(MAX('1. Data'!J:J)-MIN('1. Data'!J:J))</f>
        <v>0.5748031496</v>
      </c>
      <c r="K1256" s="61">
        <f>('1. Data'!K1253-MIN('1. Data'!K:K))/(MAX('1. Data'!K:K)-MIN('1. Data'!K:K))</f>
        <v>0.1556886228</v>
      </c>
      <c r="L1256" s="61">
        <f>('1. Data'!L1253-MIN('1. Data'!L:L))/(MAX('1. Data'!L:L)-MIN('1. Data'!L:L))</f>
        <v>0.2153846154</v>
      </c>
      <c r="M1256" s="61">
        <f>('1. Data'!M1253-MIN('1. Data'!M:M))/(MAX('1. Data'!M:M)-MIN('1. Data'!M:M))</f>
        <v>0.4</v>
      </c>
    </row>
    <row r="1257" ht="15.75" customHeight="1">
      <c r="A1257" s="60">
        <v>1253.0</v>
      </c>
      <c r="B1257" s="61">
        <f>('1. Data'!B1254-MIN('1. Data'!B:B))/(MAX('1. Data'!B:B)-MIN('1. Data'!B:B))</f>
        <v>0.2212389381</v>
      </c>
      <c r="C1257" s="61">
        <f>(MAX('1. Data'!C:C)-'1. Data'!C1254)/(MAX('1. Data'!C:C)-MIN('1. Data'!C:C))</f>
        <v>0.5890410959</v>
      </c>
      <c r="D1257" s="61">
        <f>('1. Data'!D1254-MIN('1. Data'!D:D))/(MAX('1. Data'!D:D)-MIN('1. Data'!D:D))</f>
        <v>0</v>
      </c>
      <c r="E1257" s="61">
        <f>('1. Data'!E1254-MIN('1. Data'!E:E))/(MAX('1. Data'!E:E)-MIN('1. Data'!E:E))</f>
        <v>0.06164383562</v>
      </c>
      <c r="F1257" s="61">
        <f>(MAX('1. Data'!F:F)-'1. Data'!F1254)/(MAX('1. Data'!F:F)-MIN('1. Data'!F:F))</f>
        <v>0.8146911519</v>
      </c>
      <c r="G1257" s="61">
        <f>(MAX('1. Data'!G:G)-'1. Data'!G1254)/(MAX('1. Data'!G:G)-MIN('1. Data'!G:G))</f>
        <v>0.9295774648</v>
      </c>
      <c r="H1257" s="61">
        <f>(MAX('1. Data'!H:H)-'1. Data'!H1254)/(MAX('1. Data'!H:H)-MIN('1. Data'!H:H))</f>
        <v>0.9717314488</v>
      </c>
      <c r="I1257" s="61">
        <f>(MAX('1. Data'!I:I)-'1. Data'!I1254)/(MAX('1. Data'!I:I)-MIN('1. Data'!I:I))</f>
        <v>0.5447870778</v>
      </c>
      <c r="J1257" s="61">
        <f>(MAX('1. Data'!J:J)-'1. Data'!J1254)/(MAX('1. Data'!J:J)-MIN('1. Data'!J:J))</f>
        <v>0.4409448819</v>
      </c>
      <c r="K1257" s="61">
        <f>('1. Data'!K1254-MIN('1. Data'!K:K))/(MAX('1. Data'!K:K)-MIN('1. Data'!K:K))</f>
        <v>0.1497005988</v>
      </c>
      <c r="L1257" s="61">
        <f>('1. Data'!L1254-MIN('1. Data'!L:L))/(MAX('1. Data'!L:L)-MIN('1. Data'!L:L))</f>
        <v>0.2153846154</v>
      </c>
      <c r="M1257" s="61">
        <f>('1. Data'!M1254-MIN('1. Data'!M:M))/(MAX('1. Data'!M:M)-MIN('1. Data'!M:M))</f>
        <v>0.4</v>
      </c>
    </row>
    <row r="1258" ht="15.75" customHeight="1">
      <c r="A1258" s="60">
        <v>1254.0</v>
      </c>
      <c r="B1258" s="61">
        <f>('1. Data'!B1255-MIN('1. Data'!B:B))/(MAX('1. Data'!B:B)-MIN('1. Data'!B:B))</f>
        <v>0.2920353982</v>
      </c>
      <c r="C1258" s="61">
        <f>(MAX('1. Data'!C:C)-'1. Data'!C1255)/(MAX('1. Data'!C:C)-MIN('1. Data'!C:C))</f>
        <v>0.6301369863</v>
      </c>
      <c r="D1258" s="61">
        <f>('1. Data'!D1255-MIN('1. Data'!D:D))/(MAX('1. Data'!D:D)-MIN('1. Data'!D:D))</f>
        <v>0</v>
      </c>
      <c r="E1258" s="61">
        <f>('1. Data'!E1255-MIN('1. Data'!E:E))/(MAX('1. Data'!E:E)-MIN('1. Data'!E:E))</f>
        <v>0.03424657534</v>
      </c>
      <c r="F1258" s="61">
        <f>(MAX('1. Data'!F:F)-'1. Data'!F1255)/(MAX('1. Data'!F:F)-MIN('1. Data'!F:F))</f>
        <v>0.8597662771</v>
      </c>
      <c r="G1258" s="61">
        <f>(MAX('1. Data'!G:G)-'1. Data'!G1255)/(MAX('1. Data'!G:G)-MIN('1. Data'!G:G))</f>
        <v>0.9295774648</v>
      </c>
      <c r="H1258" s="61">
        <f>(MAX('1. Data'!H:H)-'1. Data'!H1255)/(MAX('1. Data'!H:H)-MIN('1. Data'!H:H))</f>
        <v>0.9752650177</v>
      </c>
      <c r="I1258" s="61">
        <f>(MAX('1. Data'!I:I)-'1. Data'!I1255)/(MAX('1. Data'!I:I)-MIN('1. Data'!I:I))</f>
        <v>0.5873715125</v>
      </c>
      <c r="J1258" s="61">
        <f>(MAX('1. Data'!J:J)-'1. Data'!J1255)/(MAX('1. Data'!J:J)-MIN('1. Data'!J:J))</f>
        <v>0.4566929134</v>
      </c>
      <c r="K1258" s="61">
        <f>('1. Data'!K1255-MIN('1. Data'!K:K))/(MAX('1. Data'!K:K)-MIN('1. Data'!K:K))</f>
        <v>0.1497005988</v>
      </c>
      <c r="L1258" s="61">
        <f>('1. Data'!L1255-MIN('1. Data'!L:L))/(MAX('1. Data'!L:L)-MIN('1. Data'!L:L))</f>
        <v>0.1692307692</v>
      </c>
      <c r="M1258" s="61">
        <f>('1. Data'!M1255-MIN('1. Data'!M:M))/(MAX('1. Data'!M:M)-MIN('1. Data'!M:M))</f>
        <v>0.4</v>
      </c>
    </row>
    <row r="1259" ht="15.75" customHeight="1">
      <c r="A1259" s="60">
        <v>1255.0</v>
      </c>
      <c r="B1259" s="61">
        <f>('1. Data'!B1256-MIN('1. Data'!B:B))/(MAX('1. Data'!B:B)-MIN('1. Data'!B:B))</f>
        <v>0.2831858407</v>
      </c>
      <c r="C1259" s="61">
        <f>(MAX('1. Data'!C:C)-'1. Data'!C1256)/(MAX('1. Data'!C:C)-MIN('1. Data'!C:C))</f>
        <v>0.602739726</v>
      </c>
      <c r="D1259" s="61">
        <f>('1. Data'!D1256-MIN('1. Data'!D:D))/(MAX('1. Data'!D:D)-MIN('1. Data'!D:D))</f>
        <v>0.06</v>
      </c>
      <c r="E1259" s="61">
        <f>('1. Data'!E1256-MIN('1. Data'!E:E))/(MAX('1. Data'!E:E)-MIN('1. Data'!E:E))</f>
        <v>0.06849315068</v>
      </c>
      <c r="F1259" s="61">
        <f>(MAX('1. Data'!F:F)-'1. Data'!F1256)/(MAX('1. Data'!F:F)-MIN('1. Data'!F:F))</f>
        <v>0.8881469115</v>
      </c>
      <c r="G1259" s="61">
        <f>(MAX('1. Data'!G:G)-'1. Data'!G1256)/(MAX('1. Data'!G:G)-MIN('1. Data'!G:G))</f>
        <v>0.7323943662</v>
      </c>
      <c r="H1259" s="61">
        <f>(MAX('1. Data'!H:H)-'1. Data'!H1256)/(MAX('1. Data'!H:H)-MIN('1. Data'!H:H))</f>
        <v>0.8975265018</v>
      </c>
      <c r="I1259" s="61">
        <f>(MAX('1. Data'!I:I)-'1. Data'!I1256)/(MAX('1. Data'!I:I)-MIN('1. Data'!I:I))</f>
        <v>0.5440528634</v>
      </c>
      <c r="J1259" s="61">
        <f>(MAX('1. Data'!J:J)-'1. Data'!J1256)/(MAX('1. Data'!J:J)-MIN('1. Data'!J:J))</f>
        <v>0.4803149606</v>
      </c>
      <c r="K1259" s="61">
        <f>('1. Data'!K1256-MIN('1. Data'!K:K))/(MAX('1. Data'!K:K)-MIN('1. Data'!K:K))</f>
        <v>0.2155688623</v>
      </c>
      <c r="L1259" s="61">
        <f>('1. Data'!L1256-MIN('1. Data'!L:L))/(MAX('1. Data'!L:L)-MIN('1. Data'!L:L))</f>
        <v>0.3846153846</v>
      </c>
      <c r="M1259" s="61">
        <f>('1. Data'!M1256-MIN('1. Data'!M:M))/(MAX('1. Data'!M:M)-MIN('1. Data'!M:M))</f>
        <v>0.4</v>
      </c>
    </row>
    <row r="1260" ht="15.75" customHeight="1">
      <c r="A1260" s="60">
        <v>1256.0</v>
      </c>
      <c r="B1260" s="61">
        <f>('1. Data'!B1257-MIN('1. Data'!B:B))/(MAX('1. Data'!B:B)-MIN('1. Data'!B:B))</f>
        <v>0.1327433628</v>
      </c>
      <c r="C1260" s="61">
        <f>(MAX('1. Data'!C:C)-'1. Data'!C1257)/(MAX('1. Data'!C:C)-MIN('1. Data'!C:C))</f>
        <v>0.6438356164</v>
      </c>
      <c r="D1260" s="61">
        <f>('1. Data'!D1257-MIN('1. Data'!D:D))/(MAX('1. Data'!D:D)-MIN('1. Data'!D:D))</f>
        <v>0.02</v>
      </c>
      <c r="E1260" s="61">
        <f>('1. Data'!E1257-MIN('1. Data'!E:E))/(MAX('1. Data'!E:E)-MIN('1. Data'!E:E))</f>
        <v>0.102739726</v>
      </c>
      <c r="F1260" s="61">
        <f>(MAX('1. Data'!F:F)-'1. Data'!F1257)/(MAX('1. Data'!F:F)-MIN('1. Data'!F:F))</f>
        <v>0.9048414023</v>
      </c>
      <c r="G1260" s="61">
        <f>(MAX('1. Data'!G:G)-'1. Data'!G1257)/(MAX('1. Data'!G:G)-MIN('1. Data'!G:G))</f>
        <v>0.6478873239</v>
      </c>
      <c r="H1260" s="61">
        <f>(MAX('1. Data'!H:H)-'1. Data'!H1257)/(MAX('1. Data'!H:H)-MIN('1. Data'!H:H))</f>
        <v>0.8586572438</v>
      </c>
      <c r="I1260" s="61">
        <f>(MAX('1. Data'!I:I)-'1. Data'!I1257)/(MAX('1. Data'!I:I)-MIN('1. Data'!I:I))</f>
        <v>0.7422907489</v>
      </c>
      <c r="J1260" s="61">
        <f>(MAX('1. Data'!J:J)-'1. Data'!J1257)/(MAX('1. Data'!J:J)-MIN('1. Data'!J:J))</f>
        <v>0.4251968504</v>
      </c>
      <c r="K1260" s="61">
        <f>('1. Data'!K1257-MIN('1. Data'!K:K))/(MAX('1. Data'!K:K)-MIN('1. Data'!K:K))</f>
        <v>0.07185628743</v>
      </c>
      <c r="L1260" s="61">
        <f>('1. Data'!L1257-MIN('1. Data'!L:L))/(MAX('1. Data'!L:L)-MIN('1. Data'!L:L))</f>
        <v>0.4</v>
      </c>
      <c r="M1260" s="61">
        <f>('1. Data'!M1257-MIN('1. Data'!M:M))/(MAX('1. Data'!M:M)-MIN('1. Data'!M:M))</f>
        <v>0.4</v>
      </c>
    </row>
    <row r="1261" ht="15.75" customHeight="1">
      <c r="A1261" s="60">
        <v>1257.0</v>
      </c>
      <c r="B1261" s="61">
        <f>('1. Data'!B1258-MIN('1. Data'!B:B))/(MAX('1. Data'!B:B)-MIN('1. Data'!B:B))</f>
        <v>0.2566371681</v>
      </c>
      <c r="C1261" s="61">
        <f>(MAX('1. Data'!C:C)-'1. Data'!C1258)/(MAX('1. Data'!C:C)-MIN('1. Data'!C:C))</f>
        <v>0.6780821918</v>
      </c>
      <c r="D1261" s="61">
        <f>('1. Data'!D1258-MIN('1. Data'!D:D))/(MAX('1. Data'!D:D)-MIN('1. Data'!D:D))</f>
        <v>0.22</v>
      </c>
      <c r="E1261" s="61">
        <f>('1. Data'!E1258-MIN('1. Data'!E:E))/(MAX('1. Data'!E:E)-MIN('1. Data'!E:E))</f>
        <v>0.06164383562</v>
      </c>
      <c r="F1261" s="61">
        <f>(MAX('1. Data'!F:F)-'1. Data'!F1258)/(MAX('1. Data'!F:F)-MIN('1. Data'!F:F))</f>
        <v>0.8831385643</v>
      </c>
      <c r="G1261" s="61">
        <f>(MAX('1. Data'!G:G)-'1. Data'!G1258)/(MAX('1. Data'!G:G)-MIN('1. Data'!G:G))</f>
        <v>0.4084507042</v>
      </c>
      <c r="H1261" s="61">
        <f>(MAX('1. Data'!H:H)-'1. Data'!H1258)/(MAX('1. Data'!H:H)-MIN('1. Data'!H:H))</f>
        <v>0.8091872792</v>
      </c>
      <c r="I1261" s="61">
        <f>(MAX('1. Data'!I:I)-'1. Data'!I1258)/(MAX('1. Data'!I:I)-MIN('1. Data'!I:I))</f>
        <v>0.6387665198</v>
      </c>
      <c r="J1261" s="61">
        <f>(MAX('1. Data'!J:J)-'1. Data'!J1258)/(MAX('1. Data'!J:J)-MIN('1. Data'!J:J))</f>
        <v>0.7165354331</v>
      </c>
      <c r="K1261" s="61">
        <f>('1. Data'!K1258-MIN('1. Data'!K:K))/(MAX('1. Data'!K:K)-MIN('1. Data'!K:K))</f>
        <v>0.05389221557</v>
      </c>
      <c r="L1261" s="61">
        <f>('1. Data'!L1258-MIN('1. Data'!L:L))/(MAX('1. Data'!L:L)-MIN('1. Data'!L:L))</f>
        <v>0.1230769231</v>
      </c>
      <c r="M1261" s="61">
        <f>('1. Data'!M1258-MIN('1. Data'!M:M))/(MAX('1. Data'!M:M)-MIN('1. Data'!M:M))</f>
        <v>0.4</v>
      </c>
    </row>
    <row r="1262" ht="15.75" customHeight="1">
      <c r="A1262" s="60">
        <v>1258.0</v>
      </c>
      <c r="B1262" s="61">
        <f>('1. Data'!B1259-MIN('1. Data'!B:B))/(MAX('1. Data'!B:B)-MIN('1. Data'!B:B))</f>
        <v>0.2123893805</v>
      </c>
      <c r="C1262" s="61">
        <f>(MAX('1. Data'!C:C)-'1. Data'!C1259)/(MAX('1. Data'!C:C)-MIN('1. Data'!C:C))</f>
        <v>0.6849315068</v>
      </c>
      <c r="D1262" s="61">
        <f>('1. Data'!D1259-MIN('1. Data'!D:D))/(MAX('1. Data'!D:D)-MIN('1. Data'!D:D))</f>
        <v>0.28</v>
      </c>
      <c r="E1262" s="61">
        <f>('1. Data'!E1259-MIN('1. Data'!E:E))/(MAX('1. Data'!E:E)-MIN('1. Data'!E:E))</f>
        <v>0.2671232877</v>
      </c>
      <c r="F1262" s="61">
        <f>(MAX('1. Data'!F:F)-'1. Data'!F1259)/(MAX('1. Data'!F:F)-MIN('1. Data'!F:F))</f>
        <v>0.878130217</v>
      </c>
      <c r="G1262" s="61">
        <f>(MAX('1. Data'!G:G)-'1. Data'!G1259)/(MAX('1. Data'!G:G)-MIN('1. Data'!G:G))</f>
        <v>0.8450704225</v>
      </c>
      <c r="H1262" s="61">
        <f>(MAX('1. Data'!H:H)-'1. Data'!H1259)/(MAX('1. Data'!H:H)-MIN('1. Data'!H:H))</f>
        <v>0.777385159</v>
      </c>
      <c r="I1262" s="61">
        <f>(MAX('1. Data'!I:I)-'1. Data'!I1259)/(MAX('1. Data'!I:I)-MIN('1. Data'!I:I))</f>
        <v>0.5403817915</v>
      </c>
      <c r="J1262" s="61">
        <f>(MAX('1. Data'!J:J)-'1. Data'!J1259)/(MAX('1. Data'!J:J)-MIN('1. Data'!J:J))</f>
        <v>0.5433070866</v>
      </c>
      <c r="K1262" s="61">
        <f>('1. Data'!K1259-MIN('1. Data'!K:K))/(MAX('1. Data'!K:K)-MIN('1. Data'!K:K))</f>
        <v>0.2215568862</v>
      </c>
      <c r="L1262" s="61">
        <f>('1. Data'!L1259-MIN('1. Data'!L:L))/(MAX('1. Data'!L:L)-MIN('1. Data'!L:L))</f>
        <v>0.4</v>
      </c>
      <c r="M1262" s="61">
        <f>('1. Data'!M1259-MIN('1. Data'!M:M))/(MAX('1. Data'!M:M)-MIN('1. Data'!M:M))</f>
        <v>0.6</v>
      </c>
    </row>
    <row r="1263" ht="15.75" customHeight="1">
      <c r="A1263" s="60">
        <v>1259.0</v>
      </c>
      <c r="B1263" s="61">
        <f>('1. Data'!B1260-MIN('1. Data'!B:B))/(MAX('1. Data'!B:B)-MIN('1. Data'!B:B))</f>
        <v>0.1946902655</v>
      </c>
      <c r="C1263" s="61">
        <f>(MAX('1. Data'!C:C)-'1. Data'!C1260)/(MAX('1. Data'!C:C)-MIN('1. Data'!C:C))</f>
        <v>0.6438356164</v>
      </c>
      <c r="D1263" s="61">
        <f>('1. Data'!D1260-MIN('1. Data'!D:D))/(MAX('1. Data'!D:D)-MIN('1. Data'!D:D))</f>
        <v>0</v>
      </c>
      <c r="E1263" s="61">
        <f>('1. Data'!E1260-MIN('1. Data'!E:E))/(MAX('1. Data'!E:E)-MIN('1. Data'!E:E))</f>
        <v>0.1232876712</v>
      </c>
      <c r="F1263" s="61">
        <f>(MAX('1. Data'!F:F)-'1. Data'!F1260)/(MAX('1. Data'!F:F)-MIN('1. Data'!F:F))</f>
        <v>0.8146911519</v>
      </c>
      <c r="G1263" s="61">
        <f>(MAX('1. Data'!G:G)-'1. Data'!G1260)/(MAX('1. Data'!G:G)-MIN('1. Data'!G:G))</f>
        <v>0.8028169014</v>
      </c>
      <c r="H1263" s="61">
        <f>(MAX('1. Data'!H:H)-'1. Data'!H1260)/(MAX('1. Data'!H:H)-MIN('1. Data'!H:H))</f>
        <v>0.9045936396</v>
      </c>
      <c r="I1263" s="61">
        <f>(MAX('1. Data'!I:I)-'1. Data'!I1260)/(MAX('1. Data'!I:I)-MIN('1. Data'!I:I))</f>
        <v>0.6101321586</v>
      </c>
      <c r="J1263" s="61">
        <f>(MAX('1. Data'!J:J)-'1. Data'!J1260)/(MAX('1. Data'!J:J)-MIN('1. Data'!J:J))</f>
        <v>0.4488188976</v>
      </c>
      <c r="K1263" s="61">
        <f>('1. Data'!K1260-MIN('1. Data'!K:K))/(MAX('1. Data'!K:K)-MIN('1. Data'!K:K))</f>
        <v>0.1796407186</v>
      </c>
      <c r="L1263" s="61">
        <f>('1. Data'!L1260-MIN('1. Data'!L:L))/(MAX('1. Data'!L:L)-MIN('1. Data'!L:L))</f>
        <v>0.4461538462</v>
      </c>
      <c r="M1263" s="61">
        <f>('1. Data'!M1260-MIN('1. Data'!M:M))/(MAX('1. Data'!M:M)-MIN('1. Data'!M:M))</f>
        <v>0.6</v>
      </c>
    </row>
    <row r="1264" ht="15.75" customHeight="1">
      <c r="A1264" s="60">
        <v>1260.0</v>
      </c>
      <c r="B1264" s="61">
        <f>('1. Data'!B1261-MIN('1. Data'!B:B))/(MAX('1. Data'!B:B)-MIN('1. Data'!B:B))</f>
        <v>0.1946902655</v>
      </c>
      <c r="C1264" s="61">
        <f>(MAX('1. Data'!C:C)-'1. Data'!C1261)/(MAX('1. Data'!C:C)-MIN('1. Data'!C:C))</f>
        <v>0.6438356164</v>
      </c>
      <c r="D1264" s="61">
        <f>('1. Data'!D1261-MIN('1. Data'!D:D))/(MAX('1. Data'!D:D)-MIN('1. Data'!D:D))</f>
        <v>0</v>
      </c>
      <c r="E1264" s="61">
        <f>('1. Data'!E1261-MIN('1. Data'!E:E))/(MAX('1. Data'!E:E)-MIN('1. Data'!E:E))</f>
        <v>0.1232876712</v>
      </c>
      <c r="F1264" s="61">
        <f>(MAX('1. Data'!F:F)-'1. Data'!F1261)/(MAX('1. Data'!F:F)-MIN('1. Data'!F:F))</f>
        <v>0.8146911519</v>
      </c>
      <c r="G1264" s="61">
        <f>(MAX('1. Data'!G:G)-'1. Data'!G1261)/(MAX('1. Data'!G:G)-MIN('1. Data'!G:G))</f>
        <v>0.8028169014</v>
      </c>
      <c r="H1264" s="61">
        <f>(MAX('1. Data'!H:H)-'1. Data'!H1261)/(MAX('1. Data'!H:H)-MIN('1. Data'!H:H))</f>
        <v>0.9045936396</v>
      </c>
      <c r="I1264" s="61">
        <f>(MAX('1. Data'!I:I)-'1. Data'!I1261)/(MAX('1. Data'!I:I)-MIN('1. Data'!I:I))</f>
        <v>0.6101321586</v>
      </c>
      <c r="J1264" s="61">
        <f>(MAX('1. Data'!J:J)-'1. Data'!J1261)/(MAX('1. Data'!J:J)-MIN('1. Data'!J:J))</f>
        <v>0.4488188976</v>
      </c>
      <c r="K1264" s="61">
        <f>('1. Data'!K1261-MIN('1. Data'!K:K))/(MAX('1. Data'!K:K)-MIN('1. Data'!K:K))</f>
        <v>0.1796407186</v>
      </c>
      <c r="L1264" s="61">
        <f>('1. Data'!L1261-MIN('1. Data'!L:L))/(MAX('1. Data'!L:L)-MIN('1. Data'!L:L))</f>
        <v>0.4461538462</v>
      </c>
      <c r="M1264" s="61">
        <f>('1. Data'!M1261-MIN('1. Data'!M:M))/(MAX('1. Data'!M:M)-MIN('1. Data'!M:M))</f>
        <v>0.6</v>
      </c>
    </row>
    <row r="1265" ht="15.75" customHeight="1">
      <c r="A1265" s="60">
        <v>1261.0</v>
      </c>
      <c r="B1265" s="61">
        <f>('1. Data'!B1262-MIN('1. Data'!B:B))/(MAX('1. Data'!B:B)-MIN('1. Data'!B:B))</f>
        <v>0.3539823009</v>
      </c>
      <c r="C1265" s="61">
        <f>(MAX('1. Data'!C:C)-'1. Data'!C1262)/(MAX('1. Data'!C:C)-MIN('1. Data'!C:C))</f>
        <v>0.647260274</v>
      </c>
      <c r="D1265" s="61">
        <f>('1. Data'!D1262-MIN('1. Data'!D:D))/(MAX('1. Data'!D:D)-MIN('1. Data'!D:D))</f>
        <v>0.68</v>
      </c>
      <c r="E1265" s="61">
        <f>('1. Data'!E1262-MIN('1. Data'!E:E))/(MAX('1. Data'!E:E)-MIN('1. Data'!E:E))</f>
        <v>0.06164383562</v>
      </c>
      <c r="F1265" s="61">
        <f>(MAX('1. Data'!F:F)-'1. Data'!F1262)/(MAX('1. Data'!F:F)-MIN('1. Data'!F:F))</f>
        <v>0.347245409</v>
      </c>
      <c r="G1265" s="61">
        <f>(MAX('1. Data'!G:G)-'1. Data'!G1262)/(MAX('1. Data'!G:G)-MIN('1. Data'!G:G))</f>
        <v>0.7464788732</v>
      </c>
      <c r="H1265" s="61">
        <f>(MAX('1. Data'!H:H)-'1. Data'!H1262)/(MAX('1. Data'!H:H)-MIN('1. Data'!H:H))</f>
        <v>0.8233215548</v>
      </c>
      <c r="I1265" s="61">
        <f>(MAX('1. Data'!I:I)-'1. Data'!I1262)/(MAX('1. Data'!I:I)-MIN('1. Data'!I:I))</f>
        <v>0.5411160059</v>
      </c>
      <c r="J1265" s="61">
        <f>(MAX('1. Data'!J:J)-'1. Data'!J1262)/(MAX('1. Data'!J:J)-MIN('1. Data'!J:J))</f>
        <v>0.7795275591</v>
      </c>
      <c r="K1265" s="61">
        <f>('1. Data'!K1262-MIN('1. Data'!K:K))/(MAX('1. Data'!K:K)-MIN('1. Data'!K:K))</f>
        <v>0.4910179641</v>
      </c>
      <c r="L1265" s="61">
        <f>('1. Data'!L1262-MIN('1. Data'!L:L))/(MAX('1. Data'!L:L)-MIN('1. Data'!L:L))</f>
        <v>0.1384615385</v>
      </c>
      <c r="M1265" s="61">
        <f>('1. Data'!M1262-MIN('1. Data'!M:M))/(MAX('1. Data'!M:M)-MIN('1. Data'!M:M))</f>
        <v>0.4</v>
      </c>
    </row>
    <row r="1266" ht="15.75" customHeight="1">
      <c r="A1266" s="60">
        <v>1262.0</v>
      </c>
      <c r="B1266" s="61">
        <f>('1. Data'!B1263-MIN('1. Data'!B:B))/(MAX('1. Data'!B:B)-MIN('1. Data'!B:B))</f>
        <v>0.1504424779</v>
      </c>
      <c r="C1266" s="61">
        <f>(MAX('1. Data'!C:C)-'1. Data'!C1263)/(MAX('1. Data'!C:C)-MIN('1. Data'!C:C))</f>
        <v>0.3835616438</v>
      </c>
      <c r="D1266" s="61">
        <f>('1. Data'!D1263-MIN('1. Data'!D:D))/(MAX('1. Data'!D:D)-MIN('1. Data'!D:D))</f>
        <v>0</v>
      </c>
      <c r="E1266" s="61">
        <f>('1. Data'!E1263-MIN('1. Data'!E:E))/(MAX('1. Data'!E:E)-MIN('1. Data'!E:E))</f>
        <v>0.07534246575</v>
      </c>
      <c r="F1266" s="61">
        <f>(MAX('1. Data'!F:F)-'1. Data'!F1263)/(MAX('1. Data'!F:F)-MIN('1. Data'!F:F))</f>
        <v>0.8814691152</v>
      </c>
      <c r="G1266" s="61">
        <f>(MAX('1. Data'!G:G)-'1. Data'!G1263)/(MAX('1. Data'!G:G)-MIN('1. Data'!G:G))</f>
        <v>0.7746478873</v>
      </c>
      <c r="H1266" s="61">
        <f>(MAX('1. Data'!H:H)-'1. Data'!H1263)/(MAX('1. Data'!H:H)-MIN('1. Data'!H:H))</f>
        <v>0.9363957597</v>
      </c>
      <c r="I1266" s="61">
        <f>(MAX('1. Data'!I:I)-'1. Data'!I1263)/(MAX('1. Data'!I:I)-MIN('1. Data'!I:I))</f>
        <v>0.684287812</v>
      </c>
      <c r="J1266" s="61">
        <f>(MAX('1. Data'!J:J)-'1. Data'!J1263)/(MAX('1. Data'!J:J)-MIN('1. Data'!J:J))</f>
        <v>0.3307086614</v>
      </c>
      <c r="K1266" s="61">
        <f>('1. Data'!K1263-MIN('1. Data'!K:K))/(MAX('1. Data'!K:K)-MIN('1. Data'!K:K))</f>
        <v>0.1317365269</v>
      </c>
      <c r="L1266" s="61">
        <f>('1. Data'!L1263-MIN('1. Data'!L:L))/(MAX('1. Data'!L:L)-MIN('1. Data'!L:L))</f>
        <v>0.4307692308</v>
      </c>
      <c r="M1266" s="61">
        <f>('1. Data'!M1263-MIN('1. Data'!M:M))/(MAX('1. Data'!M:M)-MIN('1. Data'!M:M))</f>
        <v>0.2</v>
      </c>
    </row>
    <row r="1267" ht="15.75" customHeight="1">
      <c r="A1267" s="60">
        <v>1263.0</v>
      </c>
      <c r="B1267" s="61">
        <f>('1. Data'!B1264-MIN('1. Data'!B:B))/(MAX('1. Data'!B:B)-MIN('1. Data'!B:B))</f>
        <v>0.4601769912</v>
      </c>
      <c r="C1267" s="61">
        <f>(MAX('1. Data'!C:C)-'1. Data'!C1264)/(MAX('1. Data'!C:C)-MIN('1. Data'!C:C))</f>
        <v>0.7739726027</v>
      </c>
      <c r="D1267" s="61">
        <f>('1. Data'!D1264-MIN('1. Data'!D:D))/(MAX('1. Data'!D:D)-MIN('1. Data'!D:D))</f>
        <v>0.38</v>
      </c>
      <c r="E1267" s="61">
        <f>('1. Data'!E1264-MIN('1. Data'!E:E))/(MAX('1. Data'!E:E)-MIN('1. Data'!E:E))</f>
        <v>0.1095890411</v>
      </c>
      <c r="F1267" s="61">
        <f>(MAX('1. Data'!F:F)-'1. Data'!F1264)/(MAX('1. Data'!F:F)-MIN('1. Data'!F:F))</f>
        <v>0.8848080134</v>
      </c>
      <c r="G1267" s="61">
        <f>(MAX('1. Data'!G:G)-'1. Data'!G1264)/(MAX('1. Data'!G:G)-MIN('1. Data'!G:G))</f>
        <v>0.5352112676</v>
      </c>
      <c r="H1267" s="61">
        <f>(MAX('1. Data'!H:H)-'1. Data'!H1264)/(MAX('1. Data'!H:H)-MIN('1. Data'!H:H))</f>
        <v>0.7879858657</v>
      </c>
      <c r="I1267" s="61">
        <f>(MAX('1. Data'!I:I)-'1. Data'!I1264)/(MAX('1. Data'!I:I)-MIN('1. Data'!I:I))</f>
        <v>0.4720998532</v>
      </c>
      <c r="J1267" s="61">
        <f>(MAX('1. Data'!J:J)-'1. Data'!J1264)/(MAX('1. Data'!J:J)-MIN('1. Data'!J:J))</f>
        <v>0.6771653543</v>
      </c>
      <c r="K1267" s="61">
        <f>('1. Data'!K1264-MIN('1. Data'!K:K))/(MAX('1. Data'!K:K)-MIN('1. Data'!K:K))</f>
        <v>0.1497005988</v>
      </c>
      <c r="L1267" s="61">
        <f>('1. Data'!L1264-MIN('1. Data'!L:L))/(MAX('1. Data'!L:L)-MIN('1. Data'!L:L))</f>
        <v>0.2153846154</v>
      </c>
      <c r="M1267" s="61">
        <f>('1. Data'!M1264-MIN('1. Data'!M:M))/(MAX('1. Data'!M:M)-MIN('1. Data'!M:M))</f>
        <v>0.4</v>
      </c>
    </row>
    <row r="1268" ht="15.75" customHeight="1">
      <c r="A1268" s="60">
        <v>1264.0</v>
      </c>
      <c r="B1268" s="61">
        <f>('1. Data'!B1265-MIN('1. Data'!B:B))/(MAX('1. Data'!B:B)-MIN('1. Data'!B:B))</f>
        <v>0.3185840708</v>
      </c>
      <c r="C1268" s="61">
        <f>(MAX('1. Data'!C:C)-'1. Data'!C1265)/(MAX('1. Data'!C:C)-MIN('1. Data'!C:C))</f>
        <v>0.5479452055</v>
      </c>
      <c r="D1268" s="61">
        <f>('1. Data'!D1265-MIN('1. Data'!D:D))/(MAX('1. Data'!D:D)-MIN('1. Data'!D:D))</f>
        <v>0</v>
      </c>
      <c r="E1268" s="61">
        <f>('1. Data'!E1265-MIN('1. Data'!E:E))/(MAX('1. Data'!E:E)-MIN('1. Data'!E:E))</f>
        <v>0.08904109589</v>
      </c>
      <c r="F1268" s="61">
        <f>(MAX('1. Data'!F:F)-'1. Data'!F1265)/(MAX('1. Data'!F:F)-MIN('1. Data'!F:F))</f>
        <v>0.8714524207</v>
      </c>
      <c r="G1268" s="61">
        <f>(MAX('1. Data'!G:G)-'1. Data'!G1265)/(MAX('1. Data'!G:G)-MIN('1. Data'!G:G))</f>
        <v>0.8309859155</v>
      </c>
      <c r="H1268" s="61">
        <f>(MAX('1. Data'!H:H)-'1. Data'!H1265)/(MAX('1. Data'!H:H)-MIN('1. Data'!H:H))</f>
        <v>0.9293286219</v>
      </c>
      <c r="I1268" s="61">
        <f>(MAX('1. Data'!I:I)-'1. Data'!I1265)/(MAX('1. Data'!I:I)-MIN('1. Data'!I:I))</f>
        <v>0.4324522761</v>
      </c>
      <c r="J1268" s="61">
        <f>(MAX('1. Data'!J:J)-'1. Data'!J1265)/(MAX('1. Data'!J:J)-MIN('1. Data'!J:J))</f>
        <v>0.5039370079</v>
      </c>
      <c r="K1268" s="61">
        <f>('1. Data'!K1265-MIN('1. Data'!K:K))/(MAX('1. Data'!K:K)-MIN('1. Data'!K:K))</f>
        <v>0.07784431138</v>
      </c>
      <c r="L1268" s="61">
        <f>('1. Data'!L1265-MIN('1. Data'!L:L))/(MAX('1. Data'!L:L)-MIN('1. Data'!L:L))</f>
        <v>0.1846153846</v>
      </c>
      <c r="M1268" s="61">
        <f>('1. Data'!M1265-MIN('1. Data'!M:M))/(MAX('1. Data'!M:M)-MIN('1. Data'!M:M))</f>
        <v>0.2</v>
      </c>
    </row>
    <row r="1269" ht="15.75" customHeight="1">
      <c r="A1269" s="60">
        <v>1265.0</v>
      </c>
      <c r="B1269" s="61">
        <f>('1. Data'!B1266-MIN('1. Data'!B:B))/(MAX('1. Data'!B:B)-MIN('1. Data'!B:B))</f>
        <v>0.3451327434</v>
      </c>
      <c r="C1269" s="61">
        <f>(MAX('1. Data'!C:C)-'1. Data'!C1266)/(MAX('1. Data'!C:C)-MIN('1. Data'!C:C))</f>
        <v>0.8287671233</v>
      </c>
      <c r="D1269" s="61">
        <f>('1. Data'!D1266-MIN('1. Data'!D:D))/(MAX('1. Data'!D:D)-MIN('1. Data'!D:D))</f>
        <v>0.32</v>
      </c>
      <c r="E1269" s="61">
        <f>('1. Data'!E1266-MIN('1. Data'!E:E))/(MAX('1. Data'!E:E)-MIN('1. Data'!E:E))</f>
        <v>0.06164383562</v>
      </c>
      <c r="F1269" s="61">
        <f>(MAX('1. Data'!F:F)-'1. Data'!F1266)/(MAX('1. Data'!F:F)-MIN('1. Data'!F:F))</f>
        <v>0.9098497496</v>
      </c>
      <c r="G1269" s="61">
        <f>(MAX('1. Data'!G:G)-'1. Data'!G1266)/(MAX('1. Data'!G:G)-MIN('1. Data'!G:G))</f>
        <v>0.6478873239</v>
      </c>
      <c r="H1269" s="61">
        <f>(MAX('1. Data'!H:H)-'1. Data'!H1266)/(MAX('1. Data'!H:H)-MIN('1. Data'!H:H))</f>
        <v>0.8409893993</v>
      </c>
      <c r="I1269" s="61">
        <f>(MAX('1. Data'!I:I)-'1. Data'!I1266)/(MAX('1. Data'!I:I)-MIN('1. Data'!I:I))</f>
        <v>0.6703377386</v>
      </c>
      <c r="J1269" s="61">
        <f>(MAX('1. Data'!J:J)-'1. Data'!J1266)/(MAX('1. Data'!J:J)-MIN('1. Data'!J:J))</f>
        <v>0.4960629921</v>
      </c>
      <c r="K1269" s="61">
        <f>('1. Data'!K1266-MIN('1. Data'!K:K))/(MAX('1. Data'!K:K)-MIN('1. Data'!K:K))</f>
        <v>0.2335329341</v>
      </c>
      <c r="L1269" s="61">
        <f>('1. Data'!L1266-MIN('1. Data'!L:L))/(MAX('1. Data'!L:L)-MIN('1. Data'!L:L))</f>
        <v>0.5230769231</v>
      </c>
      <c r="M1269" s="61">
        <f>('1. Data'!M1266-MIN('1. Data'!M:M))/(MAX('1. Data'!M:M)-MIN('1. Data'!M:M))</f>
        <v>0.6</v>
      </c>
    </row>
    <row r="1270" ht="15.75" customHeight="1">
      <c r="A1270" s="60">
        <v>1266.0</v>
      </c>
      <c r="B1270" s="61">
        <f>('1. Data'!B1267-MIN('1. Data'!B:B))/(MAX('1. Data'!B:B)-MIN('1. Data'!B:B))</f>
        <v>0.2300884956</v>
      </c>
      <c r="C1270" s="61">
        <f>(MAX('1. Data'!C:C)-'1. Data'!C1267)/(MAX('1. Data'!C:C)-MIN('1. Data'!C:C))</f>
        <v>0.6917808219</v>
      </c>
      <c r="D1270" s="61">
        <f>('1. Data'!D1267-MIN('1. Data'!D:D))/(MAX('1. Data'!D:D)-MIN('1. Data'!D:D))</f>
        <v>0.05</v>
      </c>
      <c r="E1270" s="61">
        <f>('1. Data'!E1267-MIN('1. Data'!E:E))/(MAX('1. Data'!E:E)-MIN('1. Data'!E:E))</f>
        <v>0.09589041096</v>
      </c>
      <c r="F1270" s="61">
        <f>(MAX('1. Data'!F:F)-'1. Data'!F1267)/(MAX('1. Data'!F:F)-MIN('1. Data'!F:F))</f>
        <v>0.8848080134</v>
      </c>
      <c r="G1270" s="61">
        <f>(MAX('1. Data'!G:G)-'1. Data'!G1267)/(MAX('1. Data'!G:G)-MIN('1. Data'!G:G))</f>
        <v>0.7887323944</v>
      </c>
      <c r="H1270" s="61">
        <f>(MAX('1. Data'!H:H)-'1. Data'!H1267)/(MAX('1. Data'!H:H)-MIN('1. Data'!H:H))</f>
        <v>0.8939929329</v>
      </c>
      <c r="I1270" s="61">
        <f>(MAX('1. Data'!I:I)-'1. Data'!I1267)/(MAX('1. Data'!I:I)-MIN('1. Data'!I:I))</f>
        <v>0.5910425844</v>
      </c>
      <c r="J1270" s="61">
        <f>(MAX('1. Data'!J:J)-'1. Data'!J1267)/(MAX('1. Data'!J:J)-MIN('1. Data'!J:J))</f>
        <v>0.4960629921</v>
      </c>
      <c r="K1270" s="61">
        <f>('1. Data'!K1267-MIN('1. Data'!K:K))/(MAX('1. Data'!K:K)-MIN('1. Data'!K:K))</f>
        <v>0.1616766467</v>
      </c>
      <c r="L1270" s="61">
        <f>('1. Data'!L1267-MIN('1. Data'!L:L))/(MAX('1. Data'!L:L)-MIN('1. Data'!L:L))</f>
        <v>0.2923076923</v>
      </c>
      <c r="M1270" s="61">
        <f>('1. Data'!M1267-MIN('1. Data'!M:M))/(MAX('1. Data'!M:M)-MIN('1. Data'!M:M))</f>
        <v>0.6</v>
      </c>
    </row>
    <row r="1271" ht="15.75" customHeight="1">
      <c r="A1271" s="60">
        <v>1267.0</v>
      </c>
      <c r="B1271" s="61">
        <f>('1. Data'!B1268-MIN('1. Data'!B:B))/(MAX('1. Data'!B:B)-MIN('1. Data'!B:B))</f>
        <v>0.2300884956</v>
      </c>
      <c r="C1271" s="61">
        <f>(MAX('1. Data'!C:C)-'1. Data'!C1268)/(MAX('1. Data'!C:C)-MIN('1. Data'!C:C))</f>
        <v>0.6917808219</v>
      </c>
      <c r="D1271" s="61">
        <f>('1. Data'!D1268-MIN('1. Data'!D:D))/(MAX('1. Data'!D:D)-MIN('1. Data'!D:D))</f>
        <v>0.05</v>
      </c>
      <c r="E1271" s="61">
        <f>('1. Data'!E1268-MIN('1. Data'!E:E))/(MAX('1. Data'!E:E)-MIN('1. Data'!E:E))</f>
        <v>0.09589041096</v>
      </c>
      <c r="F1271" s="61">
        <f>(MAX('1. Data'!F:F)-'1. Data'!F1268)/(MAX('1. Data'!F:F)-MIN('1. Data'!F:F))</f>
        <v>0.8848080134</v>
      </c>
      <c r="G1271" s="61">
        <f>(MAX('1. Data'!G:G)-'1. Data'!G1268)/(MAX('1. Data'!G:G)-MIN('1. Data'!G:G))</f>
        <v>0.7887323944</v>
      </c>
      <c r="H1271" s="61">
        <f>(MAX('1. Data'!H:H)-'1. Data'!H1268)/(MAX('1. Data'!H:H)-MIN('1. Data'!H:H))</f>
        <v>0.8939929329</v>
      </c>
      <c r="I1271" s="61">
        <f>(MAX('1. Data'!I:I)-'1. Data'!I1268)/(MAX('1. Data'!I:I)-MIN('1. Data'!I:I))</f>
        <v>0.5910425844</v>
      </c>
      <c r="J1271" s="61">
        <f>(MAX('1. Data'!J:J)-'1. Data'!J1268)/(MAX('1. Data'!J:J)-MIN('1. Data'!J:J))</f>
        <v>0.4960629921</v>
      </c>
      <c r="K1271" s="61">
        <f>('1. Data'!K1268-MIN('1. Data'!K:K))/(MAX('1. Data'!K:K)-MIN('1. Data'!K:K))</f>
        <v>0.1616766467</v>
      </c>
      <c r="L1271" s="61">
        <f>('1. Data'!L1268-MIN('1. Data'!L:L))/(MAX('1. Data'!L:L)-MIN('1. Data'!L:L))</f>
        <v>0.2923076923</v>
      </c>
      <c r="M1271" s="61">
        <f>('1. Data'!M1268-MIN('1. Data'!M:M))/(MAX('1. Data'!M:M)-MIN('1. Data'!M:M))</f>
        <v>0.6</v>
      </c>
    </row>
    <row r="1272" ht="15.75" customHeight="1">
      <c r="A1272" s="60">
        <v>1268.0</v>
      </c>
      <c r="B1272" s="61">
        <f>('1. Data'!B1269-MIN('1. Data'!B:B))/(MAX('1. Data'!B:B)-MIN('1. Data'!B:B))</f>
        <v>0.5132743363</v>
      </c>
      <c r="C1272" s="61">
        <f>(MAX('1. Data'!C:C)-'1. Data'!C1269)/(MAX('1. Data'!C:C)-MIN('1. Data'!C:C))</f>
        <v>0.7876712329</v>
      </c>
      <c r="D1272" s="61">
        <f>('1. Data'!D1269-MIN('1. Data'!D:D))/(MAX('1. Data'!D:D)-MIN('1. Data'!D:D))</f>
        <v>0.5</v>
      </c>
      <c r="E1272" s="61">
        <f>('1. Data'!E1269-MIN('1. Data'!E:E))/(MAX('1. Data'!E:E)-MIN('1. Data'!E:E))</f>
        <v>0.09589041096</v>
      </c>
      <c r="F1272" s="61">
        <f>(MAX('1. Data'!F:F)-'1. Data'!F1269)/(MAX('1. Data'!F:F)-MIN('1. Data'!F:F))</f>
        <v>0.9065108514</v>
      </c>
      <c r="G1272" s="61">
        <f>(MAX('1. Data'!G:G)-'1. Data'!G1269)/(MAX('1. Data'!G:G)-MIN('1. Data'!G:G))</f>
        <v>0.8309859155</v>
      </c>
      <c r="H1272" s="61">
        <f>(MAX('1. Data'!H:H)-'1. Data'!H1269)/(MAX('1. Data'!H:H)-MIN('1. Data'!H:H))</f>
        <v>0.9540636042</v>
      </c>
      <c r="I1272" s="61">
        <f>(MAX('1. Data'!I:I)-'1. Data'!I1269)/(MAX('1. Data'!I:I)-MIN('1. Data'!I:I))</f>
        <v>0.5646108664</v>
      </c>
      <c r="J1272" s="61">
        <f>(MAX('1. Data'!J:J)-'1. Data'!J1269)/(MAX('1. Data'!J:J)-MIN('1. Data'!J:J))</f>
        <v>0.7165354331</v>
      </c>
      <c r="K1272" s="61">
        <f>('1. Data'!K1269-MIN('1. Data'!K:K))/(MAX('1. Data'!K:K)-MIN('1. Data'!K:K))</f>
        <v>0.3233532934</v>
      </c>
      <c r="L1272" s="61">
        <f>('1. Data'!L1269-MIN('1. Data'!L:L))/(MAX('1. Data'!L:L)-MIN('1. Data'!L:L))</f>
        <v>0.4615384615</v>
      </c>
      <c r="M1272" s="61">
        <f>('1. Data'!M1269-MIN('1. Data'!M:M))/(MAX('1. Data'!M:M)-MIN('1. Data'!M:M))</f>
        <v>0.6</v>
      </c>
    </row>
    <row r="1273" ht="15.75" customHeight="1">
      <c r="A1273" s="60">
        <v>1269.0</v>
      </c>
      <c r="B1273" s="61">
        <f>('1. Data'!B1270-MIN('1. Data'!B:B))/(MAX('1. Data'!B:B)-MIN('1. Data'!B:B))</f>
        <v>0.203539823</v>
      </c>
      <c r="C1273" s="61">
        <f>(MAX('1. Data'!C:C)-'1. Data'!C1270)/(MAX('1. Data'!C:C)-MIN('1. Data'!C:C))</f>
        <v>0.801369863</v>
      </c>
      <c r="D1273" s="61">
        <f>('1. Data'!D1270-MIN('1. Data'!D:D))/(MAX('1. Data'!D:D)-MIN('1. Data'!D:D))</f>
        <v>0.31</v>
      </c>
      <c r="E1273" s="61">
        <f>('1. Data'!E1270-MIN('1. Data'!E:E))/(MAX('1. Data'!E:E)-MIN('1. Data'!E:E))</f>
        <v>0.07534246575</v>
      </c>
      <c r="F1273" s="61">
        <f>(MAX('1. Data'!F:F)-'1. Data'!F1270)/(MAX('1. Data'!F:F)-MIN('1. Data'!F:F))</f>
        <v>0.8881469115</v>
      </c>
      <c r="G1273" s="61">
        <f>(MAX('1. Data'!G:G)-'1. Data'!G1270)/(MAX('1. Data'!G:G)-MIN('1. Data'!G:G))</f>
        <v>0.7183098592</v>
      </c>
      <c r="H1273" s="61">
        <f>(MAX('1. Data'!H:H)-'1. Data'!H1270)/(MAX('1. Data'!H:H)-MIN('1. Data'!H:H))</f>
        <v>0.8409893993</v>
      </c>
      <c r="I1273" s="61">
        <f>(MAX('1. Data'!I:I)-'1. Data'!I1270)/(MAX('1. Data'!I:I)-MIN('1. Data'!I:I))</f>
        <v>0.5146842878</v>
      </c>
      <c r="J1273" s="61">
        <f>(MAX('1. Data'!J:J)-'1. Data'!J1270)/(MAX('1. Data'!J:J)-MIN('1. Data'!J:J))</f>
        <v>0.4251968504</v>
      </c>
      <c r="K1273" s="61">
        <f>('1. Data'!K1270-MIN('1. Data'!K:K))/(MAX('1. Data'!K:K)-MIN('1. Data'!K:K))</f>
        <v>0.1317365269</v>
      </c>
      <c r="L1273" s="61">
        <f>('1. Data'!L1270-MIN('1. Data'!L:L))/(MAX('1. Data'!L:L)-MIN('1. Data'!L:L))</f>
        <v>0.1692307692</v>
      </c>
      <c r="M1273" s="61">
        <f>('1. Data'!M1270-MIN('1. Data'!M:M))/(MAX('1. Data'!M:M)-MIN('1. Data'!M:M))</f>
        <v>0.6</v>
      </c>
    </row>
    <row r="1274" ht="15.75" customHeight="1">
      <c r="A1274" s="60">
        <v>1270.0</v>
      </c>
      <c r="B1274" s="61">
        <f>('1. Data'!B1271-MIN('1. Data'!B:B))/(MAX('1. Data'!B:B)-MIN('1. Data'!B:B))</f>
        <v>0.0796460177</v>
      </c>
      <c r="C1274" s="61">
        <f>(MAX('1. Data'!C:C)-'1. Data'!C1271)/(MAX('1. Data'!C:C)-MIN('1. Data'!C:C))</f>
        <v>0.7465753425</v>
      </c>
      <c r="D1274" s="61">
        <f>('1. Data'!D1271-MIN('1. Data'!D:D))/(MAX('1. Data'!D:D)-MIN('1. Data'!D:D))</f>
        <v>0.03</v>
      </c>
      <c r="E1274" s="61">
        <f>('1. Data'!E1271-MIN('1. Data'!E:E))/(MAX('1. Data'!E:E)-MIN('1. Data'!E:E))</f>
        <v>0.06164383562</v>
      </c>
      <c r="F1274" s="61">
        <f>(MAX('1. Data'!F:F)-'1. Data'!F1271)/(MAX('1. Data'!F:F)-MIN('1. Data'!F:F))</f>
        <v>0.9465776294</v>
      </c>
      <c r="G1274" s="61">
        <f>(MAX('1. Data'!G:G)-'1. Data'!G1271)/(MAX('1. Data'!G:G)-MIN('1. Data'!G:G))</f>
        <v>0.6197183099</v>
      </c>
      <c r="H1274" s="61">
        <f>(MAX('1. Data'!H:H)-'1. Data'!H1271)/(MAX('1. Data'!H:H)-MIN('1. Data'!H:H))</f>
        <v>0.7137809187</v>
      </c>
      <c r="I1274" s="61">
        <f>(MAX('1. Data'!I:I)-'1. Data'!I1271)/(MAX('1. Data'!I:I)-MIN('1. Data'!I:I))</f>
        <v>0.9464023495</v>
      </c>
      <c r="J1274" s="61">
        <f>(MAX('1. Data'!J:J)-'1. Data'!J1271)/(MAX('1. Data'!J:J)-MIN('1. Data'!J:J))</f>
        <v>0.4015748031</v>
      </c>
      <c r="K1274" s="61">
        <f>('1. Data'!K1271-MIN('1. Data'!K:K))/(MAX('1. Data'!K:K)-MIN('1. Data'!K:K))</f>
        <v>0.2934131737</v>
      </c>
      <c r="L1274" s="61">
        <f>('1. Data'!L1271-MIN('1. Data'!L:L))/(MAX('1. Data'!L:L)-MIN('1. Data'!L:L))</f>
        <v>0.8615384615</v>
      </c>
      <c r="M1274" s="61">
        <f>('1. Data'!M1271-MIN('1. Data'!M:M))/(MAX('1. Data'!M:M)-MIN('1. Data'!M:M))</f>
        <v>1</v>
      </c>
    </row>
    <row r="1275" ht="15.75" customHeight="1">
      <c r="A1275" s="60">
        <v>1271.0</v>
      </c>
      <c r="B1275" s="61">
        <f>('1. Data'!B1272-MIN('1. Data'!B:B))/(MAX('1. Data'!B:B)-MIN('1. Data'!B:B))</f>
        <v>0.03539823009</v>
      </c>
      <c r="C1275" s="61">
        <f>(MAX('1. Data'!C:C)-'1. Data'!C1272)/(MAX('1. Data'!C:C)-MIN('1. Data'!C:C))</f>
        <v>0.8219178082</v>
      </c>
      <c r="D1275" s="61">
        <f>('1. Data'!D1272-MIN('1. Data'!D:D))/(MAX('1. Data'!D:D)-MIN('1. Data'!D:D))</f>
        <v>0.01</v>
      </c>
      <c r="E1275" s="61">
        <f>('1. Data'!E1272-MIN('1. Data'!E:E))/(MAX('1. Data'!E:E)-MIN('1. Data'!E:E))</f>
        <v>0.04794520548</v>
      </c>
      <c r="F1275" s="61">
        <f>(MAX('1. Data'!F:F)-'1. Data'!F1272)/(MAX('1. Data'!F:F)-MIN('1. Data'!F:F))</f>
        <v>0.9398998331</v>
      </c>
      <c r="G1275" s="61">
        <f>(MAX('1. Data'!G:G)-'1. Data'!G1272)/(MAX('1. Data'!G:G)-MIN('1. Data'!G:G))</f>
        <v>0.6478873239</v>
      </c>
      <c r="H1275" s="61">
        <f>(MAX('1. Data'!H:H)-'1. Data'!H1272)/(MAX('1. Data'!H:H)-MIN('1. Data'!H:H))</f>
        <v>0.8091872792</v>
      </c>
      <c r="I1275" s="61">
        <f>(MAX('1. Data'!I:I)-'1. Data'!I1272)/(MAX('1. Data'!I:I)-MIN('1. Data'!I:I))</f>
        <v>0.9434654919</v>
      </c>
      <c r="J1275" s="61">
        <f>(MAX('1. Data'!J:J)-'1. Data'!J1272)/(MAX('1. Data'!J:J)-MIN('1. Data'!J:J))</f>
        <v>0.2440944882</v>
      </c>
      <c r="K1275" s="61">
        <f>('1. Data'!K1272-MIN('1. Data'!K:K))/(MAX('1. Data'!K:K)-MIN('1. Data'!K:K))</f>
        <v>0.251497006</v>
      </c>
      <c r="L1275" s="61">
        <f>('1. Data'!L1272-MIN('1. Data'!L:L))/(MAX('1. Data'!L:L)-MIN('1. Data'!L:L))</f>
        <v>0.8615384615</v>
      </c>
      <c r="M1275" s="61">
        <f>('1. Data'!M1272-MIN('1. Data'!M:M))/(MAX('1. Data'!M:M)-MIN('1. Data'!M:M))</f>
        <v>0.6</v>
      </c>
    </row>
    <row r="1276" ht="15.75" customHeight="1">
      <c r="A1276" s="60">
        <v>1272.0</v>
      </c>
      <c r="B1276" s="61">
        <f>('1. Data'!B1273-MIN('1. Data'!B:B))/(MAX('1. Data'!B:B)-MIN('1. Data'!B:B))</f>
        <v>0.2389380531</v>
      </c>
      <c r="C1276" s="61">
        <f>(MAX('1. Data'!C:C)-'1. Data'!C1273)/(MAX('1. Data'!C:C)-MIN('1. Data'!C:C))</f>
        <v>0.7808219178</v>
      </c>
      <c r="D1276" s="61">
        <f>('1. Data'!D1273-MIN('1. Data'!D:D))/(MAX('1. Data'!D:D)-MIN('1. Data'!D:D))</f>
        <v>0.2</v>
      </c>
      <c r="E1276" s="61">
        <f>('1. Data'!E1273-MIN('1. Data'!E:E))/(MAX('1. Data'!E:E)-MIN('1. Data'!E:E))</f>
        <v>0.04794520548</v>
      </c>
      <c r="F1276" s="61">
        <f>(MAX('1. Data'!F:F)-'1. Data'!F1273)/(MAX('1. Data'!F:F)-MIN('1. Data'!F:F))</f>
        <v>0.938230384</v>
      </c>
      <c r="G1276" s="61">
        <f>(MAX('1. Data'!G:G)-'1. Data'!G1273)/(MAX('1. Data'!G:G)-MIN('1. Data'!G:G))</f>
        <v>0.676056338</v>
      </c>
      <c r="H1276" s="61">
        <f>(MAX('1. Data'!H:H)-'1. Data'!H1273)/(MAX('1. Data'!H:H)-MIN('1. Data'!H:H))</f>
        <v>0.7950530035</v>
      </c>
      <c r="I1276" s="61">
        <f>(MAX('1. Data'!I:I)-'1. Data'!I1273)/(MAX('1. Data'!I:I)-MIN('1. Data'!I:I))</f>
        <v>0.748164464</v>
      </c>
      <c r="J1276" s="61">
        <f>(MAX('1. Data'!J:J)-'1. Data'!J1273)/(MAX('1. Data'!J:J)-MIN('1. Data'!J:J))</f>
        <v>0.4960629921</v>
      </c>
      <c r="K1276" s="61">
        <f>('1. Data'!K1273-MIN('1. Data'!K:K))/(MAX('1. Data'!K:K)-MIN('1. Data'!K:K))</f>
        <v>0.1437125749</v>
      </c>
      <c r="L1276" s="61">
        <f>('1. Data'!L1273-MIN('1. Data'!L:L))/(MAX('1. Data'!L:L)-MIN('1. Data'!L:L))</f>
        <v>0.5076923077</v>
      </c>
      <c r="M1276" s="61">
        <f>('1. Data'!M1273-MIN('1. Data'!M:M))/(MAX('1. Data'!M:M)-MIN('1. Data'!M:M))</f>
        <v>0.6</v>
      </c>
    </row>
    <row r="1277" ht="15.75" customHeight="1">
      <c r="A1277" s="60">
        <v>1273.0</v>
      </c>
      <c r="B1277" s="61">
        <f>('1. Data'!B1274-MIN('1. Data'!B:B))/(MAX('1. Data'!B:B)-MIN('1. Data'!B:B))</f>
        <v>0.1150442478</v>
      </c>
      <c r="C1277" s="61">
        <f>(MAX('1. Data'!C:C)-'1. Data'!C1274)/(MAX('1. Data'!C:C)-MIN('1. Data'!C:C))</f>
        <v>0.7671232877</v>
      </c>
      <c r="D1277" s="61">
        <f>('1. Data'!D1274-MIN('1. Data'!D:D))/(MAX('1. Data'!D:D)-MIN('1. Data'!D:D))</f>
        <v>0</v>
      </c>
      <c r="E1277" s="61">
        <f>('1. Data'!E1274-MIN('1. Data'!E:E))/(MAX('1. Data'!E:E)-MIN('1. Data'!E:E))</f>
        <v>0.06849315068</v>
      </c>
      <c r="F1277" s="61">
        <f>(MAX('1. Data'!F:F)-'1. Data'!F1274)/(MAX('1. Data'!F:F)-MIN('1. Data'!F:F))</f>
        <v>0.8914858097</v>
      </c>
      <c r="G1277" s="61">
        <f>(MAX('1. Data'!G:G)-'1. Data'!G1274)/(MAX('1. Data'!G:G)-MIN('1. Data'!G:G))</f>
        <v>0.661971831</v>
      </c>
      <c r="H1277" s="61">
        <f>(MAX('1. Data'!H:H)-'1. Data'!H1274)/(MAX('1. Data'!H:H)-MIN('1. Data'!H:H))</f>
        <v>0.8657243816</v>
      </c>
      <c r="I1277" s="61">
        <f>(MAX('1. Data'!I:I)-'1. Data'!I1274)/(MAX('1. Data'!I:I)-MIN('1. Data'!I:I))</f>
        <v>0.7224669604</v>
      </c>
      <c r="J1277" s="61">
        <f>(MAX('1. Data'!J:J)-'1. Data'!J1274)/(MAX('1. Data'!J:J)-MIN('1. Data'!J:J))</f>
        <v>0.4015748031</v>
      </c>
      <c r="K1277" s="61">
        <f>('1. Data'!K1274-MIN('1. Data'!K:K))/(MAX('1. Data'!K:K)-MIN('1. Data'!K:K))</f>
        <v>0.119760479</v>
      </c>
      <c r="L1277" s="61">
        <f>('1. Data'!L1274-MIN('1. Data'!L:L))/(MAX('1. Data'!L:L)-MIN('1. Data'!L:L))</f>
        <v>0.4307692308</v>
      </c>
      <c r="M1277" s="61">
        <f>('1. Data'!M1274-MIN('1. Data'!M:M))/(MAX('1. Data'!M:M)-MIN('1. Data'!M:M))</f>
        <v>0.4</v>
      </c>
    </row>
    <row r="1278" ht="15.75" customHeight="1">
      <c r="A1278" s="60">
        <v>1274.0</v>
      </c>
      <c r="B1278" s="61">
        <f>('1. Data'!B1275-MIN('1. Data'!B:B))/(MAX('1. Data'!B:B)-MIN('1. Data'!B:B))</f>
        <v>0.2566371681</v>
      </c>
      <c r="C1278" s="61">
        <f>(MAX('1. Data'!C:C)-'1. Data'!C1275)/(MAX('1. Data'!C:C)-MIN('1. Data'!C:C))</f>
        <v>0.6849315068</v>
      </c>
      <c r="D1278" s="61">
        <f>('1. Data'!D1275-MIN('1. Data'!D:D))/(MAX('1. Data'!D:D)-MIN('1. Data'!D:D))</f>
        <v>0.2</v>
      </c>
      <c r="E1278" s="61">
        <f>('1. Data'!E1275-MIN('1. Data'!E:E))/(MAX('1. Data'!E:E)-MIN('1. Data'!E:E))</f>
        <v>0.07534246575</v>
      </c>
      <c r="F1278" s="61">
        <f>(MAX('1. Data'!F:F)-'1. Data'!F1275)/(MAX('1. Data'!F:F)-MIN('1. Data'!F:F))</f>
        <v>0.898163606</v>
      </c>
      <c r="G1278" s="61">
        <f>(MAX('1. Data'!G:G)-'1. Data'!G1275)/(MAX('1. Data'!G:G)-MIN('1. Data'!G:G))</f>
        <v>0.5352112676</v>
      </c>
      <c r="H1278" s="61">
        <f>(MAX('1. Data'!H:H)-'1. Data'!H1275)/(MAX('1. Data'!H:H)-MIN('1. Data'!H:H))</f>
        <v>0.8657243816</v>
      </c>
      <c r="I1278" s="61">
        <f>(MAX('1. Data'!I:I)-'1. Data'!I1275)/(MAX('1. Data'!I:I)-MIN('1. Data'!I:I))</f>
        <v>0.6424375918</v>
      </c>
      <c r="J1278" s="61">
        <f>(MAX('1. Data'!J:J)-'1. Data'!J1275)/(MAX('1. Data'!J:J)-MIN('1. Data'!J:J))</f>
        <v>0.7165354331</v>
      </c>
      <c r="K1278" s="61">
        <f>('1. Data'!K1275-MIN('1. Data'!K:K))/(MAX('1. Data'!K:K)-MIN('1. Data'!K:K))</f>
        <v>0.05988023952</v>
      </c>
      <c r="L1278" s="61">
        <f>('1. Data'!L1275-MIN('1. Data'!L:L))/(MAX('1. Data'!L:L)-MIN('1. Data'!L:L))</f>
        <v>0.1384615385</v>
      </c>
      <c r="M1278" s="61">
        <f>('1. Data'!M1275-MIN('1. Data'!M:M))/(MAX('1. Data'!M:M)-MIN('1. Data'!M:M))</f>
        <v>0.4</v>
      </c>
    </row>
    <row r="1279" ht="15.75" customHeight="1">
      <c r="A1279" s="60">
        <v>1275.0</v>
      </c>
      <c r="B1279" s="61">
        <f>('1. Data'!B1276-MIN('1. Data'!B:B))/(MAX('1. Data'!B:B)-MIN('1. Data'!B:B))</f>
        <v>0.2831858407</v>
      </c>
      <c r="C1279" s="61">
        <f>(MAX('1. Data'!C:C)-'1. Data'!C1276)/(MAX('1. Data'!C:C)-MIN('1. Data'!C:C))</f>
        <v>0.6849315068</v>
      </c>
      <c r="D1279" s="61">
        <f>('1. Data'!D1276-MIN('1. Data'!D:D))/(MAX('1. Data'!D:D)-MIN('1. Data'!D:D))</f>
        <v>0.13</v>
      </c>
      <c r="E1279" s="61">
        <f>('1. Data'!E1276-MIN('1. Data'!E:E))/(MAX('1. Data'!E:E)-MIN('1. Data'!E:E))</f>
        <v>0.08219178082</v>
      </c>
      <c r="F1279" s="61">
        <f>(MAX('1. Data'!F:F)-'1. Data'!F1276)/(MAX('1. Data'!F:F)-MIN('1. Data'!F:F))</f>
        <v>0.8497495826</v>
      </c>
      <c r="G1279" s="61">
        <f>(MAX('1. Data'!G:G)-'1. Data'!G1276)/(MAX('1. Data'!G:G)-MIN('1. Data'!G:G))</f>
        <v>0.7746478873</v>
      </c>
      <c r="H1279" s="61">
        <f>(MAX('1. Data'!H:H)-'1. Data'!H1276)/(MAX('1. Data'!H:H)-MIN('1. Data'!H:H))</f>
        <v>0.8939929329</v>
      </c>
      <c r="I1279" s="61">
        <f>(MAX('1. Data'!I:I)-'1. Data'!I1276)/(MAX('1. Data'!I:I)-MIN('1. Data'!I:I))</f>
        <v>0.6820851689</v>
      </c>
      <c r="J1279" s="61">
        <f>(MAX('1. Data'!J:J)-'1. Data'!J1276)/(MAX('1. Data'!J:J)-MIN('1. Data'!J:J))</f>
        <v>0.6062992126</v>
      </c>
      <c r="K1279" s="61">
        <f>('1. Data'!K1276-MIN('1. Data'!K:K))/(MAX('1. Data'!K:K)-MIN('1. Data'!K:K))</f>
        <v>0.119760479</v>
      </c>
      <c r="L1279" s="61">
        <f>('1. Data'!L1276-MIN('1. Data'!L:L))/(MAX('1. Data'!L:L)-MIN('1. Data'!L:L))</f>
        <v>0.4307692308</v>
      </c>
      <c r="M1279" s="61">
        <f>('1. Data'!M1276-MIN('1. Data'!M:M))/(MAX('1. Data'!M:M)-MIN('1. Data'!M:M))</f>
        <v>0.6</v>
      </c>
    </row>
    <row r="1280" ht="15.75" customHeight="1">
      <c r="A1280" s="60">
        <v>1276.0</v>
      </c>
      <c r="B1280" s="61">
        <f>('1. Data'!B1277-MIN('1. Data'!B:B))/(MAX('1. Data'!B:B)-MIN('1. Data'!B:B))</f>
        <v>0.3008849558</v>
      </c>
      <c r="C1280" s="61">
        <f>(MAX('1. Data'!C:C)-'1. Data'!C1277)/(MAX('1. Data'!C:C)-MIN('1. Data'!C:C))</f>
        <v>0.5924657534</v>
      </c>
      <c r="D1280" s="61">
        <f>('1. Data'!D1277-MIN('1. Data'!D:D))/(MAX('1. Data'!D:D)-MIN('1. Data'!D:D))</f>
        <v>0.22</v>
      </c>
      <c r="E1280" s="61">
        <f>('1. Data'!E1277-MIN('1. Data'!E:E))/(MAX('1. Data'!E:E)-MIN('1. Data'!E:E))</f>
        <v>0.09589041096</v>
      </c>
      <c r="F1280" s="61">
        <f>(MAX('1. Data'!F:F)-'1. Data'!F1277)/(MAX('1. Data'!F:F)-MIN('1. Data'!F:F))</f>
        <v>0.8948247078</v>
      </c>
      <c r="G1280" s="61">
        <f>(MAX('1. Data'!G:G)-'1. Data'!G1277)/(MAX('1. Data'!G:G)-MIN('1. Data'!G:G))</f>
        <v>0.8309859155</v>
      </c>
      <c r="H1280" s="61">
        <f>(MAX('1. Data'!H:H)-'1. Data'!H1277)/(MAX('1. Data'!H:H)-MIN('1. Data'!H:H))</f>
        <v>0.7349823322</v>
      </c>
      <c r="I1280" s="61">
        <f>(MAX('1. Data'!I:I)-'1. Data'!I1277)/(MAX('1. Data'!I:I)-MIN('1. Data'!I:I))</f>
        <v>0.5</v>
      </c>
      <c r="J1280" s="61">
        <f>(MAX('1. Data'!J:J)-'1. Data'!J1277)/(MAX('1. Data'!J:J)-MIN('1. Data'!J:J))</f>
        <v>0.6062992126</v>
      </c>
      <c r="K1280" s="61">
        <f>('1. Data'!K1277-MIN('1. Data'!K:K))/(MAX('1. Data'!K:K)-MIN('1. Data'!K:K))</f>
        <v>0.125748503</v>
      </c>
      <c r="L1280" s="61">
        <f>('1. Data'!L1277-MIN('1. Data'!L:L))/(MAX('1. Data'!L:L)-MIN('1. Data'!L:L))</f>
        <v>0.1692307692</v>
      </c>
      <c r="M1280" s="61">
        <f>('1. Data'!M1277-MIN('1. Data'!M:M))/(MAX('1. Data'!M:M)-MIN('1. Data'!M:M))</f>
        <v>0.6</v>
      </c>
    </row>
    <row r="1281" ht="15.75" customHeight="1">
      <c r="A1281" s="60">
        <v>1277.0</v>
      </c>
      <c r="B1281" s="61">
        <f>('1. Data'!B1278-MIN('1. Data'!B:B))/(MAX('1. Data'!B:B)-MIN('1. Data'!B:B))</f>
        <v>0.3451327434</v>
      </c>
      <c r="C1281" s="61">
        <f>(MAX('1. Data'!C:C)-'1. Data'!C1278)/(MAX('1. Data'!C:C)-MIN('1. Data'!C:C))</f>
        <v>0.8082191781</v>
      </c>
      <c r="D1281" s="61">
        <f>('1. Data'!D1278-MIN('1. Data'!D:D))/(MAX('1. Data'!D:D)-MIN('1. Data'!D:D))</f>
        <v>0.4</v>
      </c>
      <c r="E1281" s="61">
        <f>('1. Data'!E1278-MIN('1. Data'!E:E))/(MAX('1. Data'!E:E)-MIN('1. Data'!E:E))</f>
        <v>0.3698630137</v>
      </c>
      <c r="F1281" s="61">
        <f>(MAX('1. Data'!F:F)-'1. Data'!F1278)/(MAX('1. Data'!F:F)-MIN('1. Data'!F:F))</f>
        <v>0.9365609349</v>
      </c>
      <c r="G1281" s="61">
        <f>(MAX('1. Data'!G:G)-'1. Data'!G1278)/(MAX('1. Data'!G:G)-MIN('1. Data'!G:G))</f>
        <v>0.9718309859</v>
      </c>
      <c r="H1281" s="61">
        <f>(MAX('1. Data'!H:H)-'1. Data'!H1278)/(MAX('1. Data'!H:H)-MIN('1. Data'!H:H))</f>
        <v>0.9858657244</v>
      </c>
      <c r="I1281" s="61">
        <f>(MAX('1. Data'!I:I)-'1. Data'!I1278)/(MAX('1. Data'!I:I)-MIN('1. Data'!I:I))</f>
        <v>0.5895741557</v>
      </c>
      <c r="J1281" s="61">
        <f>(MAX('1. Data'!J:J)-'1. Data'!J1278)/(MAX('1. Data'!J:J)-MIN('1. Data'!J:J))</f>
        <v>0.5748031496</v>
      </c>
      <c r="K1281" s="61">
        <f>('1. Data'!K1278-MIN('1. Data'!K:K))/(MAX('1. Data'!K:K)-MIN('1. Data'!K:K))</f>
        <v>0.1377245509</v>
      </c>
      <c r="L1281" s="61">
        <f>('1. Data'!L1278-MIN('1. Data'!L:L))/(MAX('1. Data'!L:L)-MIN('1. Data'!L:L))</f>
        <v>0.5538461538</v>
      </c>
      <c r="M1281" s="61">
        <f>('1. Data'!M1278-MIN('1. Data'!M:M))/(MAX('1. Data'!M:M)-MIN('1. Data'!M:M))</f>
        <v>0.2</v>
      </c>
    </row>
    <row r="1282" ht="15.75" customHeight="1">
      <c r="A1282" s="60">
        <v>1278.0</v>
      </c>
      <c r="B1282" s="61">
        <f>('1. Data'!B1279-MIN('1. Data'!B:B))/(MAX('1. Data'!B:B)-MIN('1. Data'!B:B))</f>
        <v>0.2123893805</v>
      </c>
      <c r="C1282" s="61">
        <f>(MAX('1. Data'!C:C)-'1. Data'!C1279)/(MAX('1. Data'!C:C)-MIN('1. Data'!C:C))</f>
        <v>0.6095890411</v>
      </c>
      <c r="D1282" s="61">
        <f>('1. Data'!D1279-MIN('1. Data'!D:D))/(MAX('1. Data'!D:D)-MIN('1. Data'!D:D))</f>
        <v>0</v>
      </c>
      <c r="E1282" s="61">
        <f>('1. Data'!E1279-MIN('1. Data'!E:E))/(MAX('1. Data'!E:E)-MIN('1. Data'!E:E))</f>
        <v>0.06849315068</v>
      </c>
      <c r="F1282" s="61">
        <f>(MAX('1. Data'!F:F)-'1. Data'!F1279)/(MAX('1. Data'!F:F)-MIN('1. Data'!F:F))</f>
        <v>0.8297161937</v>
      </c>
      <c r="G1282" s="61">
        <f>(MAX('1. Data'!G:G)-'1. Data'!G1279)/(MAX('1. Data'!G:G)-MIN('1. Data'!G:G))</f>
        <v>0.9718309859</v>
      </c>
      <c r="H1282" s="61">
        <f>(MAX('1. Data'!H:H)-'1. Data'!H1279)/(MAX('1. Data'!H:H)-MIN('1. Data'!H:H))</f>
        <v>0.9858657244</v>
      </c>
      <c r="I1282" s="61">
        <f>(MAX('1. Data'!I:I)-'1. Data'!I1279)/(MAX('1. Data'!I:I)-MIN('1. Data'!I:I))</f>
        <v>0.5381791483</v>
      </c>
      <c r="J1282" s="61">
        <f>(MAX('1. Data'!J:J)-'1. Data'!J1279)/(MAX('1. Data'!J:J)-MIN('1. Data'!J:J))</f>
        <v>0.5196850394</v>
      </c>
      <c r="K1282" s="61">
        <f>('1. Data'!K1279-MIN('1. Data'!K:K))/(MAX('1. Data'!K:K)-MIN('1. Data'!K:K))</f>
        <v>0.1616766467</v>
      </c>
      <c r="L1282" s="61">
        <f>('1. Data'!L1279-MIN('1. Data'!L:L))/(MAX('1. Data'!L:L)-MIN('1. Data'!L:L))</f>
        <v>0.2</v>
      </c>
      <c r="M1282" s="61">
        <f>('1. Data'!M1279-MIN('1. Data'!M:M))/(MAX('1. Data'!M:M)-MIN('1. Data'!M:M))</f>
        <v>0.6</v>
      </c>
    </row>
    <row r="1283" ht="15.75" customHeight="1">
      <c r="A1283" s="60">
        <v>1279.0</v>
      </c>
      <c r="B1283" s="61">
        <f>('1. Data'!B1280-MIN('1. Data'!B:B))/(MAX('1. Data'!B:B)-MIN('1. Data'!B:B))</f>
        <v>0.3008849558</v>
      </c>
      <c r="C1283" s="61">
        <f>(MAX('1. Data'!C:C)-'1. Data'!C1280)/(MAX('1. Data'!C:C)-MIN('1. Data'!C:C))</f>
        <v>0.5924657534</v>
      </c>
      <c r="D1283" s="61">
        <f>('1. Data'!D1280-MIN('1. Data'!D:D))/(MAX('1. Data'!D:D)-MIN('1. Data'!D:D))</f>
        <v>0.22</v>
      </c>
      <c r="E1283" s="61">
        <f>('1. Data'!E1280-MIN('1. Data'!E:E))/(MAX('1. Data'!E:E)-MIN('1. Data'!E:E))</f>
        <v>0.09589041096</v>
      </c>
      <c r="F1283" s="61">
        <f>(MAX('1. Data'!F:F)-'1. Data'!F1280)/(MAX('1. Data'!F:F)-MIN('1. Data'!F:F))</f>
        <v>0.8948247078</v>
      </c>
      <c r="G1283" s="61">
        <f>(MAX('1. Data'!G:G)-'1. Data'!G1280)/(MAX('1. Data'!G:G)-MIN('1. Data'!G:G))</f>
        <v>0.8309859155</v>
      </c>
      <c r="H1283" s="61">
        <f>(MAX('1. Data'!H:H)-'1. Data'!H1280)/(MAX('1. Data'!H:H)-MIN('1. Data'!H:H))</f>
        <v>0.7349823322</v>
      </c>
      <c r="I1283" s="61">
        <f>(MAX('1. Data'!I:I)-'1. Data'!I1280)/(MAX('1. Data'!I:I)-MIN('1. Data'!I:I))</f>
        <v>0.5</v>
      </c>
      <c r="J1283" s="61">
        <f>(MAX('1. Data'!J:J)-'1. Data'!J1280)/(MAX('1. Data'!J:J)-MIN('1. Data'!J:J))</f>
        <v>0.6062992126</v>
      </c>
      <c r="K1283" s="61">
        <f>('1. Data'!K1280-MIN('1. Data'!K:K))/(MAX('1. Data'!K:K)-MIN('1. Data'!K:K))</f>
        <v>0.125748503</v>
      </c>
      <c r="L1283" s="61">
        <f>('1. Data'!L1280-MIN('1. Data'!L:L))/(MAX('1. Data'!L:L)-MIN('1. Data'!L:L))</f>
        <v>0.1692307692</v>
      </c>
      <c r="M1283" s="61">
        <f>('1. Data'!M1280-MIN('1. Data'!M:M))/(MAX('1. Data'!M:M)-MIN('1. Data'!M:M))</f>
        <v>0.6</v>
      </c>
    </row>
    <row r="1284" ht="15.75" customHeight="1">
      <c r="A1284" s="60">
        <v>1280.0</v>
      </c>
      <c r="B1284" s="61">
        <f>('1. Data'!B1281-MIN('1. Data'!B:B))/(MAX('1. Data'!B:B)-MIN('1. Data'!B:B))</f>
        <v>0.4601769912</v>
      </c>
      <c r="C1284" s="61">
        <f>(MAX('1. Data'!C:C)-'1. Data'!C1281)/(MAX('1. Data'!C:C)-MIN('1. Data'!C:C))</f>
        <v>0.8767123288</v>
      </c>
      <c r="D1284" s="61">
        <f>('1. Data'!D1281-MIN('1. Data'!D:D))/(MAX('1. Data'!D:D)-MIN('1. Data'!D:D))</f>
        <v>0.39</v>
      </c>
      <c r="E1284" s="61">
        <f>('1. Data'!E1281-MIN('1. Data'!E:E))/(MAX('1. Data'!E:E)-MIN('1. Data'!E:E))</f>
        <v>0.05479452055</v>
      </c>
      <c r="F1284" s="61">
        <f>(MAX('1. Data'!F:F)-'1. Data'!F1281)/(MAX('1. Data'!F:F)-MIN('1. Data'!F:F))</f>
        <v>0.9165275459</v>
      </c>
      <c r="G1284" s="61">
        <f>(MAX('1. Data'!G:G)-'1. Data'!G1281)/(MAX('1. Data'!G:G)-MIN('1. Data'!G:G))</f>
        <v>0.9718309859</v>
      </c>
      <c r="H1284" s="61">
        <f>(MAX('1. Data'!H:H)-'1. Data'!H1281)/(MAX('1. Data'!H:H)-MIN('1. Data'!H:H))</f>
        <v>0.9893992933</v>
      </c>
      <c r="I1284" s="61">
        <f>(MAX('1. Data'!I:I)-'1. Data'!I1281)/(MAX('1. Data'!I:I)-MIN('1. Data'!I:I))</f>
        <v>0.6527165932</v>
      </c>
      <c r="J1284" s="61">
        <f>(MAX('1. Data'!J:J)-'1. Data'!J1281)/(MAX('1. Data'!J:J)-MIN('1. Data'!J:J))</f>
        <v>0.6850393701</v>
      </c>
      <c r="K1284" s="61">
        <f>('1. Data'!K1281-MIN('1. Data'!K:K))/(MAX('1. Data'!K:K)-MIN('1. Data'!K:K))</f>
        <v>0.1437125749</v>
      </c>
      <c r="L1284" s="61">
        <f>('1. Data'!L1281-MIN('1. Data'!L:L))/(MAX('1. Data'!L:L)-MIN('1. Data'!L:L))</f>
        <v>0.4769230769</v>
      </c>
      <c r="M1284" s="61">
        <f>('1. Data'!M1281-MIN('1. Data'!M:M))/(MAX('1. Data'!M:M)-MIN('1. Data'!M:M))</f>
        <v>0.8</v>
      </c>
    </row>
    <row r="1285" ht="15.75" customHeight="1">
      <c r="A1285" s="60">
        <v>1281.0</v>
      </c>
      <c r="B1285" s="61">
        <f>('1. Data'!B1282-MIN('1. Data'!B:B))/(MAX('1. Data'!B:B)-MIN('1. Data'!B:B))</f>
        <v>0.2212389381</v>
      </c>
      <c r="C1285" s="61">
        <f>(MAX('1. Data'!C:C)-'1. Data'!C1282)/(MAX('1. Data'!C:C)-MIN('1. Data'!C:C))</f>
        <v>0.7671232877</v>
      </c>
      <c r="D1285" s="61">
        <f>('1. Data'!D1282-MIN('1. Data'!D:D))/(MAX('1. Data'!D:D)-MIN('1. Data'!D:D))</f>
        <v>0.2</v>
      </c>
      <c r="E1285" s="61">
        <f>('1. Data'!E1282-MIN('1. Data'!E:E))/(MAX('1. Data'!E:E)-MIN('1. Data'!E:E))</f>
        <v>0.06849315068</v>
      </c>
      <c r="F1285" s="61">
        <f>(MAX('1. Data'!F:F)-'1. Data'!F1282)/(MAX('1. Data'!F:F)-MIN('1. Data'!F:F))</f>
        <v>0.8914858097</v>
      </c>
      <c r="G1285" s="61">
        <f>(MAX('1. Data'!G:G)-'1. Data'!G1282)/(MAX('1. Data'!G:G)-MIN('1. Data'!G:G))</f>
        <v>0.6197183099</v>
      </c>
      <c r="H1285" s="61">
        <f>(MAX('1. Data'!H:H)-'1. Data'!H1282)/(MAX('1. Data'!H:H)-MIN('1. Data'!H:H))</f>
        <v>0.8303886926</v>
      </c>
      <c r="I1285" s="61">
        <f>(MAX('1. Data'!I:I)-'1. Data'!I1282)/(MAX('1. Data'!I:I)-MIN('1. Data'!I:I))</f>
        <v>0.593979442</v>
      </c>
      <c r="J1285" s="61">
        <f>(MAX('1. Data'!J:J)-'1. Data'!J1282)/(MAX('1. Data'!J:J)-MIN('1. Data'!J:J))</f>
        <v>0.5039370079</v>
      </c>
      <c r="K1285" s="61">
        <f>('1. Data'!K1282-MIN('1. Data'!K:K))/(MAX('1. Data'!K:K)-MIN('1. Data'!K:K))</f>
        <v>0.1856287425</v>
      </c>
      <c r="L1285" s="61">
        <f>('1. Data'!L1282-MIN('1. Data'!L:L))/(MAX('1. Data'!L:L)-MIN('1. Data'!L:L))</f>
        <v>0.3076923077</v>
      </c>
      <c r="M1285" s="61">
        <f>('1. Data'!M1282-MIN('1. Data'!M:M))/(MAX('1. Data'!M:M)-MIN('1. Data'!M:M))</f>
        <v>0.6</v>
      </c>
    </row>
    <row r="1286" ht="15.75" customHeight="1">
      <c r="A1286" s="60">
        <v>1282.0</v>
      </c>
      <c r="B1286" s="61">
        <f>('1. Data'!B1283-MIN('1. Data'!B:B))/(MAX('1. Data'!B:B)-MIN('1. Data'!B:B))</f>
        <v>0.2212389381</v>
      </c>
      <c r="C1286" s="61">
        <f>(MAX('1. Data'!C:C)-'1. Data'!C1283)/(MAX('1. Data'!C:C)-MIN('1. Data'!C:C))</f>
        <v>0.7671232877</v>
      </c>
      <c r="D1286" s="61">
        <f>('1. Data'!D1283-MIN('1. Data'!D:D))/(MAX('1. Data'!D:D)-MIN('1. Data'!D:D))</f>
        <v>0.2</v>
      </c>
      <c r="E1286" s="61">
        <f>('1. Data'!E1283-MIN('1. Data'!E:E))/(MAX('1. Data'!E:E)-MIN('1. Data'!E:E))</f>
        <v>0.06849315068</v>
      </c>
      <c r="F1286" s="61">
        <f>(MAX('1. Data'!F:F)-'1. Data'!F1283)/(MAX('1. Data'!F:F)-MIN('1. Data'!F:F))</f>
        <v>0.8914858097</v>
      </c>
      <c r="G1286" s="61">
        <f>(MAX('1. Data'!G:G)-'1. Data'!G1283)/(MAX('1. Data'!G:G)-MIN('1. Data'!G:G))</f>
        <v>0.6197183099</v>
      </c>
      <c r="H1286" s="61">
        <f>(MAX('1. Data'!H:H)-'1. Data'!H1283)/(MAX('1. Data'!H:H)-MIN('1. Data'!H:H))</f>
        <v>0.8303886926</v>
      </c>
      <c r="I1286" s="61">
        <f>(MAX('1. Data'!I:I)-'1. Data'!I1283)/(MAX('1. Data'!I:I)-MIN('1. Data'!I:I))</f>
        <v>0.593979442</v>
      </c>
      <c r="J1286" s="61">
        <f>(MAX('1. Data'!J:J)-'1. Data'!J1283)/(MAX('1. Data'!J:J)-MIN('1. Data'!J:J))</f>
        <v>0.5039370079</v>
      </c>
      <c r="K1286" s="61">
        <f>('1. Data'!K1283-MIN('1. Data'!K:K))/(MAX('1. Data'!K:K)-MIN('1. Data'!K:K))</f>
        <v>0.1856287425</v>
      </c>
      <c r="L1286" s="61">
        <f>('1. Data'!L1283-MIN('1. Data'!L:L))/(MAX('1. Data'!L:L)-MIN('1. Data'!L:L))</f>
        <v>0.3076923077</v>
      </c>
      <c r="M1286" s="61">
        <f>('1. Data'!M1283-MIN('1. Data'!M:M))/(MAX('1. Data'!M:M)-MIN('1. Data'!M:M))</f>
        <v>0.6</v>
      </c>
    </row>
    <row r="1287" ht="15.75" customHeight="1">
      <c r="A1287" s="60">
        <v>1283.0</v>
      </c>
      <c r="B1287" s="61">
        <f>('1. Data'!B1284-MIN('1. Data'!B:B))/(MAX('1. Data'!B:B)-MIN('1. Data'!B:B))</f>
        <v>0.2920353982</v>
      </c>
      <c r="C1287" s="61">
        <f>(MAX('1. Data'!C:C)-'1. Data'!C1284)/(MAX('1. Data'!C:C)-MIN('1. Data'!C:C))</f>
        <v>0.5582191781</v>
      </c>
      <c r="D1287" s="61">
        <f>('1. Data'!D1284-MIN('1. Data'!D:D))/(MAX('1. Data'!D:D)-MIN('1. Data'!D:D))</f>
        <v>0</v>
      </c>
      <c r="E1287" s="61">
        <f>('1. Data'!E1284-MIN('1. Data'!E:E))/(MAX('1. Data'!E:E)-MIN('1. Data'!E:E))</f>
        <v>0.07534246575</v>
      </c>
      <c r="F1287" s="61">
        <f>(MAX('1. Data'!F:F)-'1. Data'!F1284)/(MAX('1. Data'!F:F)-MIN('1. Data'!F:F))</f>
        <v>0.8797996661</v>
      </c>
      <c r="G1287" s="61">
        <f>(MAX('1. Data'!G:G)-'1. Data'!G1284)/(MAX('1. Data'!G:G)-MIN('1. Data'!G:G))</f>
        <v>0.8873239437</v>
      </c>
      <c r="H1287" s="61">
        <f>(MAX('1. Data'!H:H)-'1. Data'!H1284)/(MAX('1. Data'!H:H)-MIN('1. Data'!H:H))</f>
        <v>0.9434628975</v>
      </c>
      <c r="I1287" s="61">
        <f>(MAX('1. Data'!I:I)-'1. Data'!I1284)/(MAX('1. Data'!I:I)-MIN('1. Data'!I:I))</f>
        <v>0.550660793</v>
      </c>
      <c r="J1287" s="61">
        <f>(MAX('1. Data'!J:J)-'1. Data'!J1284)/(MAX('1. Data'!J:J)-MIN('1. Data'!J:J))</f>
        <v>0.5354330709</v>
      </c>
      <c r="K1287" s="61">
        <f>('1. Data'!K1284-MIN('1. Data'!K:K))/(MAX('1. Data'!K:K)-MIN('1. Data'!K:K))</f>
        <v>0.2095808383</v>
      </c>
      <c r="L1287" s="61">
        <f>('1. Data'!L1284-MIN('1. Data'!L:L))/(MAX('1. Data'!L:L)-MIN('1. Data'!L:L))</f>
        <v>0.3846153846</v>
      </c>
      <c r="M1287" s="61">
        <f>('1. Data'!M1284-MIN('1. Data'!M:M))/(MAX('1. Data'!M:M)-MIN('1. Data'!M:M))</f>
        <v>0.6</v>
      </c>
    </row>
    <row r="1288" ht="15.75" customHeight="1">
      <c r="A1288" s="60">
        <v>1284.0</v>
      </c>
      <c r="B1288" s="61">
        <f>('1. Data'!B1285-MIN('1. Data'!B:B))/(MAX('1. Data'!B:B)-MIN('1. Data'!B:B))</f>
        <v>0.3628318584</v>
      </c>
      <c r="C1288" s="61">
        <f>(MAX('1. Data'!C:C)-'1. Data'!C1285)/(MAX('1. Data'!C:C)-MIN('1. Data'!C:C))</f>
        <v>0.6506849315</v>
      </c>
      <c r="D1288" s="61">
        <f>('1. Data'!D1285-MIN('1. Data'!D:D))/(MAX('1. Data'!D:D)-MIN('1. Data'!D:D))</f>
        <v>0.28</v>
      </c>
      <c r="E1288" s="61">
        <f>('1. Data'!E1285-MIN('1. Data'!E:E))/(MAX('1. Data'!E:E)-MIN('1. Data'!E:E))</f>
        <v>0.1232876712</v>
      </c>
      <c r="F1288" s="61">
        <f>(MAX('1. Data'!F:F)-'1. Data'!F1285)/(MAX('1. Data'!F:F)-MIN('1. Data'!F:F))</f>
        <v>0.8597662771</v>
      </c>
      <c r="G1288" s="61">
        <f>(MAX('1. Data'!G:G)-'1. Data'!G1285)/(MAX('1. Data'!G:G)-MIN('1. Data'!G:G))</f>
        <v>0.7746478873</v>
      </c>
      <c r="H1288" s="61">
        <f>(MAX('1. Data'!H:H)-'1. Data'!H1285)/(MAX('1. Data'!H:H)-MIN('1. Data'!H:H))</f>
        <v>0.777385159</v>
      </c>
      <c r="I1288" s="61">
        <f>(MAX('1. Data'!I:I)-'1. Data'!I1285)/(MAX('1. Data'!I:I)-MIN('1. Data'!I:I))</f>
        <v>0.466226138</v>
      </c>
      <c r="J1288" s="61">
        <f>(MAX('1. Data'!J:J)-'1. Data'!J1285)/(MAX('1. Data'!J:J)-MIN('1. Data'!J:J))</f>
        <v>0.5905511811</v>
      </c>
      <c r="K1288" s="61">
        <f>('1. Data'!K1285-MIN('1. Data'!K:K))/(MAX('1. Data'!K:K)-MIN('1. Data'!K:K))</f>
        <v>0.1796407186</v>
      </c>
      <c r="L1288" s="61">
        <f>('1. Data'!L1285-MIN('1. Data'!L:L))/(MAX('1. Data'!L:L)-MIN('1. Data'!L:L))</f>
        <v>0.2769230769</v>
      </c>
      <c r="M1288" s="61">
        <f>('1. Data'!M1285-MIN('1. Data'!M:M))/(MAX('1. Data'!M:M)-MIN('1. Data'!M:M))</f>
        <v>0.6</v>
      </c>
    </row>
    <row r="1289" ht="15.75" customHeight="1">
      <c r="A1289" s="60">
        <v>1285.0</v>
      </c>
      <c r="B1289" s="61">
        <f>('1. Data'!B1286-MIN('1. Data'!B:B))/(MAX('1. Data'!B:B)-MIN('1. Data'!B:B))</f>
        <v>0.2123893805</v>
      </c>
      <c r="C1289" s="61">
        <f>(MAX('1. Data'!C:C)-'1. Data'!C1286)/(MAX('1. Data'!C:C)-MIN('1. Data'!C:C))</f>
        <v>0.7945205479</v>
      </c>
      <c r="D1289" s="61">
        <f>('1. Data'!D1286-MIN('1. Data'!D:D))/(MAX('1. Data'!D:D)-MIN('1. Data'!D:D))</f>
        <v>0.19</v>
      </c>
      <c r="E1289" s="61">
        <f>('1. Data'!E1286-MIN('1. Data'!E:E))/(MAX('1. Data'!E:E)-MIN('1. Data'!E:E))</f>
        <v>0.09589041096</v>
      </c>
      <c r="F1289" s="61">
        <f>(MAX('1. Data'!F:F)-'1. Data'!F1286)/(MAX('1. Data'!F:F)-MIN('1. Data'!F:F))</f>
        <v>0.9015025042</v>
      </c>
      <c r="G1289" s="61">
        <f>(MAX('1. Data'!G:G)-'1. Data'!G1286)/(MAX('1. Data'!G:G)-MIN('1. Data'!G:G))</f>
        <v>0.7605633803</v>
      </c>
      <c r="H1289" s="61">
        <f>(MAX('1. Data'!H:H)-'1. Data'!H1286)/(MAX('1. Data'!H:H)-MIN('1. Data'!H:H))</f>
        <v>0.8939929329</v>
      </c>
      <c r="I1289" s="61">
        <f>(MAX('1. Data'!I:I)-'1. Data'!I1286)/(MAX('1. Data'!I:I)-MIN('1. Data'!I:I))</f>
        <v>0.6556534508</v>
      </c>
      <c r="J1289" s="61">
        <f>(MAX('1. Data'!J:J)-'1. Data'!J1286)/(MAX('1. Data'!J:J)-MIN('1. Data'!J:J))</f>
        <v>0.4881889764</v>
      </c>
      <c r="K1289" s="61">
        <f>('1. Data'!K1286-MIN('1. Data'!K:K))/(MAX('1. Data'!K:K)-MIN('1. Data'!K:K))</f>
        <v>0.1377245509</v>
      </c>
      <c r="L1289" s="61">
        <f>('1. Data'!L1286-MIN('1. Data'!L:L))/(MAX('1. Data'!L:L)-MIN('1. Data'!L:L))</f>
        <v>0.3846153846</v>
      </c>
      <c r="M1289" s="61">
        <f>('1. Data'!M1286-MIN('1. Data'!M:M))/(MAX('1. Data'!M:M)-MIN('1. Data'!M:M))</f>
        <v>0.4</v>
      </c>
    </row>
    <row r="1290" ht="15.75" customHeight="1">
      <c r="A1290" s="60">
        <v>1286.0</v>
      </c>
      <c r="B1290" s="61">
        <f>('1. Data'!B1287-MIN('1. Data'!B:B))/(MAX('1. Data'!B:B)-MIN('1. Data'!B:B))</f>
        <v>0.592920354</v>
      </c>
      <c r="C1290" s="61">
        <f>(MAX('1. Data'!C:C)-'1. Data'!C1287)/(MAX('1. Data'!C:C)-MIN('1. Data'!C:C))</f>
        <v>0.8287671233</v>
      </c>
      <c r="D1290" s="61">
        <f>('1. Data'!D1287-MIN('1. Data'!D:D))/(MAX('1. Data'!D:D)-MIN('1. Data'!D:D))</f>
        <v>0.5</v>
      </c>
      <c r="E1290" s="61">
        <f>('1. Data'!E1287-MIN('1. Data'!E:E))/(MAX('1. Data'!E:E)-MIN('1. Data'!E:E))</f>
        <v>0.06164383562</v>
      </c>
      <c r="F1290" s="61">
        <f>(MAX('1. Data'!F:F)-'1. Data'!F1287)/(MAX('1. Data'!F:F)-MIN('1. Data'!F:F))</f>
        <v>0.8697829716</v>
      </c>
      <c r="G1290" s="61">
        <f>(MAX('1. Data'!G:G)-'1. Data'!G1287)/(MAX('1. Data'!G:G)-MIN('1. Data'!G:G))</f>
        <v>0.7323943662</v>
      </c>
      <c r="H1290" s="61">
        <f>(MAX('1. Data'!H:H)-'1. Data'!H1287)/(MAX('1. Data'!H:H)-MIN('1. Data'!H:H))</f>
        <v>0.8551236749</v>
      </c>
      <c r="I1290" s="61">
        <f>(MAX('1. Data'!I:I)-'1. Data'!I1287)/(MAX('1. Data'!I:I)-MIN('1. Data'!I:I))</f>
        <v>0.466226138</v>
      </c>
      <c r="J1290" s="61">
        <f>(MAX('1. Data'!J:J)-'1. Data'!J1287)/(MAX('1. Data'!J:J)-MIN('1. Data'!J:J))</f>
        <v>0.6771653543</v>
      </c>
      <c r="K1290" s="61">
        <f>('1. Data'!K1287-MIN('1. Data'!K:K))/(MAX('1. Data'!K:K)-MIN('1. Data'!K:K))</f>
        <v>0.1437125749</v>
      </c>
      <c r="L1290" s="61">
        <f>('1. Data'!L1287-MIN('1. Data'!L:L))/(MAX('1. Data'!L:L)-MIN('1. Data'!L:L))</f>
        <v>0.3230769231</v>
      </c>
      <c r="M1290" s="61">
        <f>('1. Data'!M1287-MIN('1. Data'!M:M))/(MAX('1. Data'!M:M)-MIN('1. Data'!M:M))</f>
        <v>0.4</v>
      </c>
    </row>
    <row r="1291" ht="15.75" customHeight="1">
      <c r="A1291" s="60">
        <v>1287.0</v>
      </c>
      <c r="B1291" s="61">
        <f>('1. Data'!B1288-MIN('1. Data'!B:B))/(MAX('1. Data'!B:B)-MIN('1. Data'!B:B))</f>
        <v>0.2212389381</v>
      </c>
      <c r="C1291" s="61">
        <f>(MAX('1. Data'!C:C)-'1. Data'!C1288)/(MAX('1. Data'!C:C)-MIN('1. Data'!C:C))</f>
        <v>0.9726027397</v>
      </c>
      <c r="D1291" s="61">
        <f>('1. Data'!D1288-MIN('1. Data'!D:D))/(MAX('1. Data'!D:D)-MIN('1. Data'!D:D))</f>
        <v>0.44</v>
      </c>
      <c r="E1291" s="61">
        <f>('1. Data'!E1288-MIN('1. Data'!E:E))/(MAX('1. Data'!E:E)-MIN('1. Data'!E:E))</f>
        <v>0.1095890411</v>
      </c>
      <c r="F1291" s="61">
        <f>(MAX('1. Data'!F:F)-'1. Data'!F1288)/(MAX('1. Data'!F:F)-MIN('1. Data'!F:F))</f>
        <v>0.9065108514</v>
      </c>
      <c r="G1291" s="61">
        <f>(MAX('1. Data'!G:G)-'1. Data'!G1288)/(MAX('1. Data'!G:G)-MIN('1. Data'!G:G))</f>
        <v>0.7746478873</v>
      </c>
      <c r="H1291" s="61">
        <f>(MAX('1. Data'!H:H)-'1. Data'!H1288)/(MAX('1. Data'!H:H)-MIN('1. Data'!H:H))</f>
        <v>0.9116607774</v>
      </c>
      <c r="I1291" s="61">
        <f>(MAX('1. Data'!I:I)-'1. Data'!I1288)/(MAX('1. Data'!I:I)-MIN('1. Data'!I:I))</f>
        <v>0.7643171806</v>
      </c>
      <c r="J1291" s="61">
        <f>(MAX('1. Data'!J:J)-'1. Data'!J1288)/(MAX('1. Data'!J:J)-MIN('1. Data'!J:J))</f>
        <v>0.5196850394</v>
      </c>
      <c r="K1291" s="61">
        <f>('1. Data'!K1288-MIN('1. Data'!K:K))/(MAX('1. Data'!K:K)-MIN('1. Data'!K:K))</f>
        <v>0.125748503</v>
      </c>
      <c r="L1291" s="61">
        <f>('1. Data'!L1288-MIN('1. Data'!L:L))/(MAX('1. Data'!L:L)-MIN('1. Data'!L:L))</f>
        <v>0.6153846154</v>
      </c>
      <c r="M1291" s="61">
        <f>('1. Data'!M1288-MIN('1. Data'!M:M))/(MAX('1. Data'!M:M)-MIN('1. Data'!M:M))</f>
        <v>0.6</v>
      </c>
    </row>
    <row r="1292" ht="15.75" customHeight="1">
      <c r="A1292" s="60">
        <v>1288.0</v>
      </c>
      <c r="B1292" s="61">
        <f>('1. Data'!B1289-MIN('1. Data'!B:B))/(MAX('1. Data'!B:B)-MIN('1. Data'!B:B))</f>
        <v>0.3008849558</v>
      </c>
      <c r="C1292" s="61">
        <f>(MAX('1. Data'!C:C)-'1. Data'!C1289)/(MAX('1. Data'!C:C)-MIN('1. Data'!C:C))</f>
        <v>0.6712328767</v>
      </c>
      <c r="D1292" s="61">
        <f>('1. Data'!D1289-MIN('1. Data'!D:D))/(MAX('1. Data'!D:D)-MIN('1. Data'!D:D))</f>
        <v>0.08</v>
      </c>
      <c r="E1292" s="61">
        <f>('1. Data'!E1289-MIN('1. Data'!E:E))/(MAX('1. Data'!E:E)-MIN('1. Data'!E:E))</f>
        <v>0.1164383562</v>
      </c>
      <c r="F1292" s="61">
        <f>(MAX('1. Data'!F:F)-'1. Data'!F1289)/(MAX('1. Data'!F:F)-MIN('1. Data'!F:F))</f>
        <v>0.9265442404</v>
      </c>
      <c r="G1292" s="61">
        <f>(MAX('1. Data'!G:G)-'1. Data'!G1289)/(MAX('1. Data'!G:G)-MIN('1. Data'!G:G))</f>
        <v>0.9718309859</v>
      </c>
      <c r="H1292" s="61">
        <f>(MAX('1. Data'!H:H)-'1. Data'!H1289)/(MAX('1. Data'!H:H)-MIN('1. Data'!H:H))</f>
        <v>0.9964664311</v>
      </c>
      <c r="I1292" s="61">
        <f>(MAX('1. Data'!I:I)-'1. Data'!I1289)/(MAX('1. Data'!I:I)-MIN('1. Data'!I:I))</f>
        <v>0.795154185</v>
      </c>
      <c r="J1292" s="61">
        <f>(MAX('1. Data'!J:J)-'1. Data'!J1289)/(MAX('1. Data'!J:J)-MIN('1. Data'!J:J))</f>
        <v>0.6220472441</v>
      </c>
      <c r="K1292" s="61">
        <f>('1. Data'!K1289-MIN('1. Data'!K:K))/(MAX('1. Data'!K:K)-MIN('1. Data'!K:K))</f>
        <v>0.02395209581</v>
      </c>
      <c r="L1292" s="61">
        <f>('1. Data'!L1289-MIN('1. Data'!L:L))/(MAX('1. Data'!L:L)-MIN('1. Data'!L:L))</f>
        <v>0.7076923077</v>
      </c>
      <c r="M1292" s="61">
        <f>('1. Data'!M1289-MIN('1. Data'!M:M))/(MAX('1. Data'!M:M)-MIN('1. Data'!M:M))</f>
        <v>0.4</v>
      </c>
    </row>
    <row r="1293" ht="15.75" customHeight="1">
      <c r="A1293" s="60">
        <v>1289.0</v>
      </c>
      <c r="B1293" s="61">
        <f>('1. Data'!B1290-MIN('1. Data'!B:B))/(MAX('1. Data'!B:B)-MIN('1. Data'!B:B))</f>
        <v>0.2123893805</v>
      </c>
      <c r="C1293" s="61">
        <f>(MAX('1. Data'!C:C)-'1. Data'!C1290)/(MAX('1. Data'!C:C)-MIN('1. Data'!C:C))</f>
        <v>0.6712328767</v>
      </c>
      <c r="D1293" s="61">
        <f>('1. Data'!D1290-MIN('1. Data'!D:D))/(MAX('1. Data'!D:D)-MIN('1. Data'!D:D))</f>
        <v>0.3</v>
      </c>
      <c r="E1293" s="61">
        <f>('1. Data'!E1290-MIN('1. Data'!E:E))/(MAX('1. Data'!E:E)-MIN('1. Data'!E:E))</f>
        <v>0.2465753425</v>
      </c>
      <c r="F1293" s="61">
        <f>(MAX('1. Data'!F:F)-'1. Data'!F1290)/(MAX('1. Data'!F:F)-MIN('1. Data'!F:F))</f>
        <v>0.9065108514</v>
      </c>
      <c r="G1293" s="61">
        <f>(MAX('1. Data'!G:G)-'1. Data'!G1290)/(MAX('1. Data'!G:G)-MIN('1. Data'!G:G))</f>
        <v>0.7323943662</v>
      </c>
      <c r="H1293" s="61">
        <f>(MAX('1. Data'!H:H)-'1. Data'!H1290)/(MAX('1. Data'!H:H)-MIN('1. Data'!H:H))</f>
        <v>0.6325088339</v>
      </c>
      <c r="I1293" s="61">
        <f>(MAX('1. Data'!I:I)-'1. Data'!I1290)/(MAX('1. Data'!I:I)-MIN('1. Data'!I:I))</f>
        <v>0.3340675477</v>
      </c>
      <c r="J1293" s="61">
        <f>(MAX('1. Data'!J:J)-'1. Data'!J1290)/(MAX('1. Data'!J:J)-MIN('1. Data'!J:J))</f>
        <v>0.5590551181</v>
      </c>
      <c r="K1293" s="61">
        <f>('1. Data'!K1290-MIN('1. Data'!K:K))/(MAX('1. Data'!K:K)-MIN('1. Data'!K:K))</f>
        <v>0.502994012</v>
      </c>
      <c r="L1293" s="61">
        <f>('1. Data'!L1290-MIN('1. Data'!L:L))/(MAX('1. Data'!L:L)-MIN('1. Data'!L:L))</f>
        <v>0.2769230769</v>
      </c>
      <c r="M1293" s="61">
        <f>('1. Data'!M1290-MIN('1. Data'!M:M))/(MAX('1. Data'!M:M)-MIN('1. Data'!M:M))</f>
        <v>0.4</v>
      </c>
    </row>
    <row r="1294" ht="15.75" customHeight="1">
      <c r="A1294" s="60">
        <v>1290.0</v>
      </c>
      <c r="B1294" s="61">
        <f>('1. Data'!B1291-MIN('1. Data'!B:B))/(MAX('1. Data'!B:B)-MIN('1. Data'!B:B))</f>
        <v>0.2123893805</v>
      </c>
      <c r="C1294" s="61">
        <f>(MAX('1. Data'!C:C)-'1. Data'!C1291)/(MAX('1. Data'!C:C)-MIN('1. Data'!C:C))</f>
        <v>0.6712328767</v>
      </c>
      <c r="D1294" s="61">
        <f>('1. Data'!D1291-MIN('1. Data'!D:D))/(MAX('1. Data'!D:D)-MIN('1. Data'!D:D))</f>
        <v>0.3</v>
      </c>
      <c r="E1294" s="61">
        <f>('1. Data'!E1291-MIN('1. Data'!E:E))/(MAX('1. Data'!E:E)-MIN('1. Data'!E:E))</f>
        <v>0.2465753425</v>
      </c>
      <c r="F1294" s="61">
        <f>(MAX('1. Data'!F:F)-'1. Data'!F1291)/(MAX('1. Data'!F:F)-MIN('1. Data'!F:F))</f>
        <v>0.9065108514</v>
      </c>
      <c r="G1294" s="61">
        <f>(MAX('1. Data'!G:G)-'1. Data'!G1291)/(MAX('1. Data'!G:G)-MIN('1. Data'!G:G))</f>
        <v>0.7323943662</v>
      </c>
      <c r="H1294" s="61">
        <f>(MAX('1. Data'!H:H)-'1. Data'!H1291)/(MAX('1. Data'!H:H)-MIN('1. Data'!H:H))</f>
        <v>0.6325088339</v>
      </c>
      <c r="I1294" s="61">
        <f>(MAX('1. Data'!I:I)-'1. Data'!I1291)/(MAX('1. Data'!I:I)-MIN('1. Data'!I:I))</f>
        <v>0.3340675477</v>
      </c>
      <c r="J1294" s="61">
        <f>(MAX('1. Data'!J:J)-'1. Data'!J1291)/(MAX('1. Data'!J:J)-MIN('1. Data'!J:J))</f>
        <v>0.5590551181</v>
      </c>
      <c r="K1294" s="61">
        <f>('1. Data'!K1291-MIN('1. Data'!K:K))/(MAX('1. Data'!K:K)-MIN('1. Data'!K:K))</f>
        <v>0.502994012</v>
      </c>
      <c r="L1294" s="61">
        <f>('1. Data'!L1291-MIN('1. Data'!L:L))/(MAX('1. Data'!L:L)-MIN('1. Data'!L:L))</f>
        <v>0.2769230769</v>
      </c>
      <c r="M1294" s="61">
        <f>('1. Data'!M1291-MIN('1. Data'!M:M))/(MAX('1. Data'!M:M)-MIN('1. Data'!M:M))</f>
        <v>0.4</v>
      </c>
    </row>
    <row r="1295" ht="15.75" customHeight="1">
      <c r="A1295" s="60">
        <v>1291.0</v>
      </c>
      <c r="B1295" s="61">
        <f>('1. Data'!B1292-MIN('1. Data'!B:B))/(MAX('1. Data'!B:B)-MIN('1. Data'!B:B))</f>
        <v>0.2654867257</v>
      </c>
      <c r="C1295" s="61">
        <f>(MAX('1. Data'!C:C)-'1. Data'!C1292)/(MAX('1. Data'!C:C)-MIN('1. Data'!C:C))</f>
        <v>0.5753424658</v>
      </c>
      <c r="D1295" s="61">
        <f>('1. Data'!D1292-MIN('1. Data'!D:D))/(MAX('1. Data'!D:D)-MIN('1. Data'!D:D))</f>
        <v>0</v>
      </c>
      <c r="E1295" s="61">
        <f>('1. Data'!E1292-MIN('1. Data'!E:E))/(MAX('1. Data'!E:E)-MIN('1. Data'!E:E))</f>
        <v>0.06849315068</v>
      </c>
      <c r="F1295" s="61">
        <f>(MAX('1. Data'!F:F)-'1. Data'!F1292)/(MAX('1. Data'!F:F)-MIN('1. Data'!F:F))</f>
        <v>0.8530884808</v>
      </c>
      <c r="G1295" s="61">
        <f>(MAX('1. Data'!G:G)-'1. Data'!G1292)/(MAX('1. Data'!G:G)-MIN('1. Data'!G:G))</f>
        <v>0.9295774648</v>
      </c>
      <c r="H1295" s="61">
        <f>(MAX('1. Data'!H:H)-'1. Data'!H1292)/(MAX('1. Data'!H:H)-MIN('1. Data'!H:H))</f>
        <v>0.9787985866</v>
      </c>
      <c r="I1295" s="61">
        <f>(MAX('1. Data'!I:I)-'1. Data'!I1292)/(MAX('1. Data'!I:I)-MIN('1. Data'!I:I))</f>
        <v>0.6226138032</v>
      </c>
      <c r="J1295" s="61">
        <f>(MAX('1. Data'!J:J)-'1. Data'!J1292)/(MAX('1. Data'!J:J)-MIN('1. Data'!J:J))</f>
        <v>0.5118110236</v>
      </c>
      <c r="K1295" s="61">
        <f>('1. Data'!K1292-MIN('1. Data'!K:K))/(MAX('1. Data'!K:K)-MIN('1. Data'!K:K))</f>
        <v>0.1556886228</v>
      </c>
      <c r="L1295" s="61">
        <f>('1. Data'!L1292-MIN('1. Data'!L:L))/(MAX('1. Data'!L:L)-MIN('1. Data'!L:L))</f>
        <v>0.4</v>
      </c>
      <c r="M1295" s="61">
        <f>('1. Data'!M1292-MIN('1. Data'!M:M))/(MAX('1. Data'!M:M)-MIN('1. Data'!M:M))</f>
        <v>0.4</v>
      </c>
    </row>
    <row r="1296" ht="15.75" customHeight="1">
      <c r="A1296" s="60">
        <v>1292.0</v>
      </c>
      <c r="B1296" s="61">
        <f>('1. Data'!B1293-MIN('1. Data'!B:B))/(MAX('1. Data'!B:B)-MIN('1. Data'!B:B))</f>
        <v>0.3185840708</v>
      </c>
      <c r="C1296" s="61">
        <f>(MAX('1. Data'!C:C)-'1. Data'!C1293)/(MAX('1. Data'!C:C)-MIN('1. Data'!C:C))</f>
        <v>0.647260274</v>
      </c>
      <c r="D1296" s="61">
        <f>('1. Data'!D1293-MIN('1. Data'!D:D))/(MAX('1. Data'!D:D)-MIN('1. Data'!D:D))</f>
        <v>0.1</v>
      </c>
      <c r="E1296" s="61">
        <f>('1. Data'!E1293-MIN('1. Data'!E:E))/(MAX('1. Data'!E:E)-MIN('1. Data'!E:E))</f>
        <v>0.08219178082</v>
      </c>
      <c r="F1296" s="61">
        <f>(MAX('1. Data'!F:F)-'1. Data'!F1293)/(MAX('1. Data'!F:F)-MIN('1. Data'!F:F))</f>
        <v>0.898163606</v>
      </c>
      <c r="G1296" s="61">
        <f>(MAX('1. Data'!G:G)-'1. Data'!G1293)/(MAX('1. Data'!G:G)-MIN('1. Data'!G:G))</f>
        <v>0.661971831</v>
      </c>
      <c r="H1296" s="61">
        <f>(MAX('1. Data'!H:H)-'1. Data'!H1293)/(MAX('1. Data'!H:H)-MIN('1. Data'!H:H))</f>
        <v>0.8091872792</v>
      </c>
      <c r="I1296" s="61">
        <f>(MAX('1. Data'!I:I)-'1. Data'!I1293)/(MAX('1. Data'!I:I)-MIN('1. Data'!I:I))</f>
        <v>0.5367107195</v>
      </c>
      <c r="J1296" s="61">
        <f>(MAX('1. Data'!J:J)-'1. Data'!J1293)/(MAX('1. Data'!J:J)-MIN('1. Data'!J:J))</f>
        <v>0.5669291339</v>
      </c>
      <c r="K1296" s="61">
        <f>('1. Data'!K1293-MIN('1. Data'!K:K))/(MAX('1. Data'!K:K)-MIN('1. Data'!K:K))</f>
        <v>0.251497006</v>
      </c>
      <c r="L1296" s="61">
        <f>('1. Data'!L1293-MIN('1. Data'!L:L))/(MAX('1. Data'!L:L)-MIN('1. Data'!L:L))</f>
        <v>0.3846153846</v>
      </c>
      <c r="M1296" s="61">
        <f>('1. Data'!M1293-MIN('1. Data'!M:M))/(MAX('1. Data'!M:M)-MIN('1. Data'!M:M))</f>
        <v>0.6</v>
      </c>
    </row>
    <row r="1297" ht="15.75" customHeight="1">
      <c r="A1297" s="60">
        <v>1293.0</v>
      </c>
      <c r="B1297" s="61">
        <f>('1. Data'!B1294-MIN('1. Data'!B:B))/(MAX('1. Data'!B:B)-MIN('1. Data'!B:B))</f>
        <v>0.1150442478</v>
      </c>
      <c r="C1297" s="61">
        <f>(MAX('1. Data'!C:C)-'1. Data'!C1294)/(MAX('1. Data'!C:C)-MIN('1. Data'!C:C))</f>
        <v>0.8116438356</v>
      </c>
      <c r="D1297" s="61">
        <f>('1. Data'!D1294-MIN('1. Data'!D:D))/(MAX('1. Data'!D:D)-MIN('1. Data'!D:D))</f>
        <v>0.13</v>
      </c>
      <c r="E1297" s="61">
        <f>('1. Data'!E1294-MIN('1. Data'!E:E))/(MAX('1. Data'!E:E)-MIN('1. Data'!E:E))</f>
        <v>0.102739726</v>
      </c>
      <c r="F1297" s="61">
        <f>(MAX('1. Data'!F:F)-'1. Data'!F1294)/(MAX('1. Data'!F:F)-MIN('1. Data'!F:F))</f>
        <v>0.9265442404</v>
      </c>
      <c r="G1297" s="61">
        <f>(MAX('1. Data'!G:G)-'1. Data'!G1294)/(MAX('1. Data'!G:G)-MIN('1. Data'!G:G))</f>
        <v>0.8169014085</v>
      </c>
      <c r="H1297" s="61">
        <f>(MAX('1. Data'!H:H)-'1. Data'!H1294)/(MAX('1. Data'!H:H)-MIN('1. Data'!H:H))</f>
        <v>0.9222614841</v>
      </c>
      <c r="I1297" s="61">
        <f>(MAX('1. Data'!I:I)-'1. Data'!I1294)/(MAX('1. Data'!I:I)-MIN('1. Data'!I:I))</f>
        <v>0.7393538913</v>
      </c>
      <c r="J1297" s="61">
        <f>(MAX('1. Data'!J:J)-'1. Data'!J1294)/(MAX('1. Data'!J:J)-MIN('1. Data'!J:J))</f>
        <v>0.3070866142</v>
      </c>
      <c r="K1297" s="61">
        <f>('1. Data'!K1294-MIN('1. Data'!K:K))/(MAX('1. Data'!K:K)-MIN('1. Data'!K:K))</f>
        <v>0.2035928144</v>
      </c>
      <c r="L1297" s="61">
        <f>('1. Data'!L1294-MIN('1. Data'!L:L))/(MAX('1. Data'!L:L)-MIN('1. Data'!L:L))</f>
        <v>0.6153846154</v>
      </c>
      <c r="M1297" s="61">
        <f>('1. Data'!M1294-MIN('1. Data'!M:M))/(MAX('1. Data'!M:M)-MIN('1. Data'!M:M))</f>
        <v>0.6</v>
      </c>
    </row>
    <row r="1298" ht="15.75" customHeight="1">
      <c r="A1298" s="60">
        <v>1294.0</v>
      </c>
      <c r="B1298" s="61">
        <f>('1. Data'!B1295-MIN('1. Data'!B:B))/(MAX('1. Data'!B:B)-MIN('1. Data'!B:B))</f>
        <v>0.2566371681</v>
      </c>
      <c r="C1298" s="61">
        <f>(MAX('1. Data'!C:C)-'1. Data'!C1295)/(MAX('1. Data'!C:C)-MIN('1. Data'!C:C))</f>
        <v>0.5650684932</v>
      </c>
      <c r="D1298" s="61">
        <f>('1. Data'!D1295-MIN('1. Data'!D:D))/(MAX('1. Data'!D:D)-MIN('1. Data'!D:D))</f>
        <v>0</v>
      </c>
      <c r="E1298" s="61">
        <f>('1. Data'!E1295-MIN('1. Data'!E:E))/(MAX('1. Data'!E:E)-MIN('1. Data'!E:E))</f>
        <v>0.06849315068</v>
      </c>
      <c r="F1298" s="61">
        <f>(MAX('1. Data'!F:F)-'1. Data'!F1295)/(MAX('1. Data'!F:F)-MIN('1. Data'!F:F))</f>
        <v>0.8797996661</v>
      </c>
      <c r="G1298" s="61">
        <f>(MAX('1. Data'!G:G)-'1. Data'!G1295)/(MAX('1. Data'!G:G)-MIN('1. Data'!G:G))</f>
        <v>0.9295774648</v>
      </c>
      <c r="H1298" s="61">
        <f>(MAX('1. Data'!H:H)-'1. Data'!H1295)/(MAX('1. Data'!H:H)-MIN('1. Data'!H:H))</f>
        <v>0.9787985866</v>
      </c>
      <c r="I1298" s="61">
        <f>(MAX('1. Data'!I:I)-'1. Data'!I1295)/(MAX('1. Data'!I:I)-MIN('1. Data'!I:I))</f>
        <v>0.5117474302</v>
      </c>
      <c r="J1298" s="61">
        <f>(MAX('1. Data'!J:J)-'1. Data'!J1295)/(MAX('1. Data'!J:J)-MIN('1. Data'!J:J))</f>
        <v>0.5275590551</v>
      </c>
      <c r="K1298" s="61">
        <f>('1. Data'!K1295-MIN('1. Data'!K:K))/(MAX('1. Data'!K:K)-MIN('1. Data'!K:K))</f>
        <v>0.09580838323</v>
      </c>
      <c r="L1298" s="61">
        <f>('1. Data'!L1295-MIN('1. Data'!L:L))/(MAX('1. Data'!L:L)-MIN('1. Data'!L:L))</f>
        <v>0.2</v>
      </c>
      <c r="M1298" s="61">
        <f>('1. Data'!M1295-MIN('1. Data'!M:M))/(MAX('1. Data'!M:M)-MIN('1. Data'!M:M))</f>
        <v>0.2</v>
      </c>
    </row>
    <row r="1299" ht="15.75" customHeight="1">
      <c r="A1299" s="60">
        <v>1295.0</v>
      </c>
      <c r="B1299" s="61">
        <f>('1. Data'!B1296-MIN('1. Data'!B:B))/(MAX('1. Data'!B:B)-MIN('1. Data'!B:B))</f>
        <v>0.3185840708</v>
      </c>
      <c r="C1299" s="61">
        <f>(MAX('1. Data'!C:C)-'1. Data'!C1296)/(MAX('1. Data'!C:C)-MIN('1. Data'!C:C))</f>
        <v>0.647260274</v>
      </c>
      <c r="D1299" s="61">
        <f>('1. Data'!D1296-MIN('1. Data'!D:D))/(MAX('1. Data'!D:D)-MIN('1. Data'!D:D))</f>
        <v>0.1</v>
      </c>
      <c r="E1299" s="61">
        <f>('1. Data'!E1296-MIN('1. Data'!E:E))/(MAX('1. Data'!E:E)-MIN('1. Data'!E:E))</f>
        <v>0.08219178082</v>
      </c>
      <c r="F1299" s="61">
        <f>(MAX('1. Data'!F:F)-'1. Data'!F1296)/(MAX('1. Data'!F:F)-MIN('1. Data'!F:F))</f>
        <v>0.898163606</v>
      </c>
      <c r="G1299" s="61">
        <f>(MAX('1. Data'!G:G)-'1. Data'!G1296)/(MAX('1. Data'!G:G)-MIN('1. Data'!G:G))</f>
        <v>0.661971831</v>
      </c>
      <c r="H1299" s="61">
        <f>(MAX('1. Data'!H:H)-'1. Data'!H1296)/(MAX('1. Data'!H:H)-MIN('1. Data'!H:H))</f>
        <v>0.8091872792</v>
      </c>
      <c r="I1299" s="61">
        <f>(MAX('1. Data'!I:I)-'1. Data'!I1296)/(MAX('1. Data'!I:I)-MIN('1. Data'!I:I))</f>
        <v>0.5367107195</v>
      </c>
      <c r="J1299" s="61">
        <f>(MAX('1. Data'!J:J)-'1. Data'!J1296)/(MAX('1. Data'!J:J)-MIN('1. Data'!J:J))</f>
        <v>0.5669291339</v>
      </c>
      <c r="K1299" s="61">
        <f>('1. Data'!K1296-MIN('1. Data'!K:K))/(MAX('1. Data'!K:K)-MIN('1. Data'!K:K))</f>
        <v>0.251497006</v>
      </c>
      <c r="L1299" s="61">
        <f>('1. Data'!L1296-MIN('1. Data'!L:L))/(MAX('1. Data'!L:L)-MIN('1. Data'!L:L))</f>
        <v>0.3846153846</v>
      </c>
      <c r="M1299" s="61">
        <f>('1. Data'!M1296-MIN('1. Data'!M:M))/(MAX('1. Data'!M:M)-MIN('1. Data'!M:M))</f>
        <v>0.6</v>
      </c>
    </row>
    <row r="1300" ht="15.75" customHeight="1">
      <c r="A1300" s="60">
        <v>1296.0</v>
      </c>
      <c r="B1300" s="61">
        <f>('1. Data'!B1297-MIN('1. Data'!B:B))/(MAX('1. Data'!B:B)-MIN('1. Data'!B:B))</f>
        <v>0.1769911504</v>
      </c>
      <c r="C1300" s="61">
        <f>(MAX('1. Data'!C:C)-'1. Data'!C1297)/(MAX('1. Data'!C:C)-MIN('1. Data'!C:C))</f>
        <v>0.6506849315</v>
      </c>
      <c r="D1300" s="61">
        <f>('1. Data'!D1297-MIN('1. Data'!D:D))/(MAX('1. Data'!D:D)-MIN('1. Data'!D:D))</f>
        <v>0</v>
      </c>
      <c r="E1300" s="61">
        <f>('1. Data'!E1297-MIN('1. Data'!E:E))/(MAX('1. Data'!E:E)-MIN('1. Data'!E:E))</f>
        <v>0.2328767123</v>
      </c>
      <c r="F1300" s="61">
        <f>(MAX('1. Data'!F:F)-'1. Data'!F1297)/(MAX('1. Data'!F:F)-MIN('1. Data'!F:F))</f>
        <v>0.8647746244</v>
      </c>
      <c r="G1300" s="61">
        <f>(MAX('1. Data'!G:G)-'1. Data'!G1297)/(MAX('1. Data'!G:G)-MIN('1. Data'!G:G))</f>
        <v>0.2957746479</v>
      </c>
      <c r="H1300" s="61">
        <f>(MAX('1. Data'!H:H)-'1. Data'!H1297)/(MAX('1. Data'!H:H)-MIN('1. Data'!H:H))</f>
        <v>0.7473498233</v>
      </c>
      <c r="I1300" s="61">
        <f>(MAX('1. Data'!I:I)-'1. Data'!I1297)/(MAX('1. Data'!I:I)-MIN('1. Data'!I:I))</f>
        <v>0.5954478708</v>
      </c>
      <c r="J1300" s="61">
        <f>(MAX('1. Data'!J:J)-'1. Data'!J1297)/(MAX('1. Data'!J:J)-MIN('1. Data'!J:J))</f>
        <v>0.6377952756</v>
      </c>
      <c r="K1300" s="61">
        <f>('1. Data'!K1297-MIN('1. Data'!K:K))/(MAX('1. Data'!K:K)-MIN('1. Data'!K:K))</f>
        <v>0.07185628743</v>
      </c>
      <c r="L1300" s="61">
        <f>('1. Data'!L1297-MIN('1. Data'!L:L))/(MAX('1. Data'!L:L)-MIN('1. Data'!L:L))</f>
        <v>0.1692307692</v>
      </c>
      <c r="M1300" s="61">
        <f>('1. Data'!M1297-MIN('1. Data'!M:M))/(MAX('1. Data'!M:M)-MIN('1. Data'!M:M))</f>
        <v>0.4</v>
      </c>
    </row>
    <row r="1301" ht="15.75" customHeight="1">
      <c r="A1301" s="60">
        <v>1297.0</v>
      </c>
      <c r="B1301" s="61">
        <f>('1. Data'!B1298-MIN('1. Data'!B:B))/(MAX('1. Data'!B:B)-MIN('1. Data'!B:B))</f>
        <v>0.1769911504</v>
      </c>
      <c r="C1301" s="61">
        <f>(MAX('1. Data'!C:C)-'1. Data'!C1298)/(MAX('1. Data'!C:C)-MIN('1. Data'!C:C))</f>
        <v>0.6506849315</v>
      </c>
      <c r="D1301" s="61">
        <f>('1. Data'!D1298-MIN('1. Data'!D:D))/(MAX('1. Data'!D:D)-MIN('1. Data'!D:D))</f>
        <v>0</v>
      </c>
      <c r="E1301" s="61">
        <f>('1. Data'!E1298-MIN('1. Data'!E:E))/(MAX('1. Data'!E:E)-MIN('1. Data'!E:E))</f>
        <v>0.2328767123</v>
      </c>
      <c r="F1301" s="61">
        <f>(MAX('1. Data'!F:F)-'1. Data'!F1298)/(MAX('1. Data'!F:F)-MIN('1. Data'!F:F))</f>
        <v>0.8647746244</v>
      </c>
      <c r="G1301" s="61">
        <f>(MAX('1. Data'!G:G)-'1. Data'!G1298)/(MAX('1. Data'!G:G)-MIN('1. Data'!G:G))</f>
        <v>0.2957746479</v>
      </c>
      <c r="H1301" s="61">
        <f>(MAX('1. Data'!H:H)-'1. Data'!H1298)/(MAX('1. Data'!H:H)-MIN('1. Data'!H:H))</f>
        <v>0.7473498233</v>
      </c>
      <c r="I1301" s="61">
        <f>(MAX('1. Data'!I:I)-'1. Data'!I1298)/(MAX('1. Data'!I:I)-MIN('1. Data'!I:I))</f>
        <v>0.5954478708</v>
      </c>
      <c r="J1301" s="61">
        <f>(MAX('1. Data'!J:J)-'1. Data'!J1298)/(MAX('1. Data'!J:J)-MIN('1. Data'!J:J))</f>
        <v>0.6377952756</v>
      </c>
      <c r="K1301" s="61">
        <f>('1. Data'!K1298-MIN('1. Data'!K:K))/(MAX('1. Data'!K:K)-MIN('1. Data'!K:K))</f>
        <v>0.07185628743</v>
      </c>
      <c r="L1301" s="61">
        <f>('1. Data'!L1298-MIN('1. Data'!L:L))/(MAX('1. Data'!L:L)-MIN('1. Data'!L:L))</f>
        <v>0.1692307692</v>
      </c>
      <c r="M1301" s="61">
        <f>('1. Data'!M1298-MIN('1. Data'!M:M))/(MAX('1. Data'!M:M)-MIN('1. Data'!M:M))</f>
        <v>0.4</v>
      </c>
    </row>
    <row r="1302" ht="15.75" customHeight="1">
      <c r="A1302" s="60">
        <v>1298.0</v>
      </c>
      <c r="B1302" s="61">
        <f>('1. Data'!B1299-MIN('1. Data'!B:B))/(MAX('1. Data'!B:B)-MIN('1. Data'!B:B))</f>
        <v>0.2300884956</v>
      </c>
      <c r="C1302" s="61">
        <f>(MAX('1. Data'!C:C)-'1. Data'!C1299)/(MAX('1. Data'!C:C)-MIN('1. Data'!C:C))</f>
        <v>0.7191780822</v>
      </c>
      <c r="D1302" s="61">
        <f>('1. Data'!D1299-MIN('1. Data'!D:D))/(MAX('1. Data'!D:D)-MIN('1. Data'!D:D))</f>
        <v>0.14</v>
      </c>
      <c r="E1302" s="61">
        <f>('1. Data'!E1299-MIN('1. Data'!E:E))/(MAX('1. Data'!E:E)-MIN('1. Data'!E:E))</f>
        <v>0.08219178082</v>
      </c>
      <c r="F1302" s="61">
        <f>(MAX('1. Data'!F:F)-'1. Data'!F1299)/(MAX('1. Data'!F:F)-MIN('1. Data'!F:F))</f>
        <v>0.9131886477</v>
      </c>
      <c r="G1302" s="61">
        <f>(MAX('1. Data'!G:G)-'1. Data'!G1299)/(MAX('1. Data'!G:G)-MIN('1. Data'!G:G))</f>
        <v>0.8028169014</v>
      </c>
      <c r="H1302" s="61">
        <f>(MAX('1. Data'!H:H)-'1. Data'!H1299)/(MAX('1. Data'!H:H)-MIN('1. Data'!H:H))</f>
        <v>0.9187279152</v>
      </c>
      <c r="I1302" s="61">
        <f>(MAX('1. Data'!I:I)-'1. Data'!I1299)/(MAX('1. Data'!I:I)-MIN('1. Data'!I:I))</f>
        <v>0.7679882526</v>
      </c>
      <c r="J1302" s="61">
        <f>(MAX('1. Data'!J:J)-'1. Data'!J1299)/(MAX('1. Data'!J:J)-MIN('1. Data'!J:J))</f>
        <v>0.5196850394</v>
      </c>
      <c r="K1302" s="61">
        <f>('1. Data'!K1299-MIN('1. Data'!K:K))/(MAX('1. Data'!K:K)-MIN('1. Data'!K:K))</f>
        <v>0.1676646707</v>
      </c>
      <c r="L1302" s="61">
        <f>('1. Data'!L1299-MIN('1. Data'!L:L))/(MAX('1. Data'!L:L)-MIN('1. Data'!L:L))</f>
        <v>0.5692307692</v>
      </c>
      <c r="M1302" s="61">
        <f>('1. Data'!M1299-MIN('1. Data'!M:M))/(MAX('1. Data'!M:M)-MIN('1. Data'!M:M))</f>
        <v>0.6</v>
      </c>
    </row>
    <row r="1303" ht="15.75" customHeight="1">
      <c r="A1303" s="60">
        <v>1299.0</v>
      </c>
      <c r="B1303" s="61">
        <f>('1. Data'!B1300-MIN('1. Data'!B:B))/(MAX('1. Data'!B:B)-MIN('1. Data'!B:B))</f>
        <v>0.09734513274</v>
      </c>
      <c r="C1303" s="61">
        <f>(MAX('1. Data'!C:C)-'1. Data'!C1300)/(MAX('1. Data'!C:C)-MIN('1. Data'!C:C))</f>
        <v>0.6712328767</v>
      </c>
      <c r="D1303" s="61">
        <f>('1. Data'!D1300-MIN('1. Data'!D:D))/(MAX('1. Data'!D:D)-MIN('1. Data'!D:D))</f>
        <v>0</v>
      </c>
      <c r="E1303" s="61">
        <f>('1. Data'!E1300-MIN('1. Data'!E:E))/(MAX('1. Data'!E:E)-MIN('1. Data'!E:E))</f>
        <v>0.03424657534</v>
      </c>
      <c r="F1303" s="61">
        <f>(MAX('1. Data'!F:F)-'1. Data'!F1300)/(MAX('1. Data'!F:F)-MIN('1. Data'!F:F))</f>
        <v>0.9148580968</v>
      </c>
      <c r="G1303" s="61">
        <f>(MAX('1. Data'!G:G)-'1. Data'!G1300)/(MAX('1. Data'!G:G)-MIN('1. Data'!G:G))</f>
        <v>0.8591549296</v>
      </c>
      <c r="H1303" s="61">
        <f>(MAX('1. Data'!H:H)-'1. Data'!H1300)/(MAX('1. Data'!H:H)-MIN('1. Data'!H:H))</f>
        <v>0.9575971731</v>
      </c>
      <c r="I1303" s="61">
        <f>(MAX('1. Data'!I:I)-'1. Data'!I1300)/(MAX('1. Data'!I:I)-MIN('1. Data'!I:I))</f>
        <v>0.8649045521</v>
      </c>
      <c r="J1303" s="61">
        <f>(MAX('1. Data'!J:J)-'1. Data'!J1300)/(MAX('1. Data'!J:J)-MIN('1. Data'!J:J))</f>
        <v>0.4409448819</v>
      </c>
      <c r="K1303" s="61">
        <f>('1. Data'!K1300-MIN('1. Data'!K:K))/(MAX('1. Data'!K:K)-MIN('1. Data'!K:K))</f>
        <v>0.1377245509</v>
      </c>
      <c r="L1303" s="61">
        <f>('1. Data'!L1300-MIN('1. Data'!L:L))/(MAX('1. Data'!L:L)-MIN('1. Data'!L:L))</f>
        <v>0.5846153846</v>
      </c>
      <c r="M1303" s="61">
        <f>('1. Data'!M1300-MIN('1. Data'!M:M))/(MAX('1. Data'!M:M)-MIN('1. Data'!M:M))</f>
        <v>0.6</v>
      </c>
    </row>
    <row r="1304" ht="15.75" customHeight="1">
      <c r="A1304" s="60">
        <v>1300.0</v>
      </c>
      <c r="B1304" s="61">
        <f>('1. Data'!B1301-MIN('1. Data'!B:B))/(MAX('1. Data'!B:B)-MIN('1. Data'!B:B))</f>
        <v>0.2654867257</v>
      </c>
      <c r="C1304" s="61">
        <f>(MAX('1. Data'!C:C)-'1. Data'!C1301)/(MAX('1. Data'!C:C)-MIN('1. Data'!C:C))</f>
        <v>0</v>
      </c>
      <c r="D1304" s="61">
        <f>('1. Data'!D1301-MIN('1. Data'!D:D))/(MAX('1. Data'!D:D)-MIN('1. Data'!D:D))</f>
        <v>0</v>
      </c>
      <c r="E1304" s="61">
        <f>('1. Data'!E1301-MIN('1. Data'!E:E))/(MAX('1. Data'!E:E)-MIN('1. Data'!E:E))</f>
        <v>0.08219178082</v>
      </c>
      <c r="F1304" s="61">
        <f>(MAX('1. Data'!F:F)-'1. Data'!F1301)/(MAX('1. Data'!F:F)-MIN('1. Data'!F:F))</f>
        <v>0.7913188648</v>
      </c>
      <c r="G1304" s="61">
        <f>(MAX('1. Data'!G:G)-'1. Data'!G1301)/(MAX('1. Data'!G:G)-MIN('1. Data'!G:G))</f>
        <v>0.9436619718</v>
      </c>
      <c r="H1304" s="61">
        <f>(MAX('1. Data'!H:H)-'1. Data'!H1301)/(MAX('1. Data'!H:H)-MIN('1. Data'!H:H))</f>
        <v>0.9893992933</v>
      </c>
      <c r="I1304" s="61">
        <f>(MAX('1. Data'!I:I)-'1. Data'!I1301)/(MAX('1. Data'!I:I)-MIN('1. Data'!I:I))</f>
        <v>0.6556534508</v>
      </c>
      <c r="J1304" s="61">
        <f>(MAX('1. Data'!J:J)-'1. Data'!J1301)/(MAX('1. Data'!J:J)-MIN('1. Data'!J:J))</f>
        <v>0.4015748031</v>
      </c>
      <c r="K1304" s="61">
        <f>('1. Data'!K1301-MIN('1. Data'!K:K))/(MAX('1. Data'!K:K)-MIN('1. Data'!K:K))</f>
        <v>0.04191616766</v>
      </c>
      <c r="L1304" s="61">
        <f>('1. Data'!L1301-MIN('1. Data'!L:L))/(MAX('1. Data'!L:L)-MIN('1. Data'!L:L))</f>
        <v>0.3846153846</v>
      </c>
      <c r="M1304" s="61">
        <f>('1. Data'!M1301-MIN('1. Data'!M:M))/(MAX('1. Data'!M:M)-MIN('1. Data'!M:M))</f>
        <v>0</v>
      </c>
    </row>
    <row r="1305" ht="15.75" customHeight="1">
      <c r="A1305" s="60">
        <v>1301.0</v>
      </c>
      <c r="B1305" s="61">
        <f>('1. Data'!B1302-MIN('1. Data'!B:B))/(MAX('1. Data'!B:B)-MIN('1. Data'!B:B))</f>
        <v>0.05309734513</v>
      </c>
      <c r="C1305" s="61">
        <f>(MAX('1. Data'!C:C)-'1. Data'!C1302)/(MAX('1. Data'!C:C)-MIN('1. Data'!C:C))</f>
        <v>0.6404109589</v>
      </c>
      <c r="D1305" s="61">
        <f>('1. Data'!D1302-MIN('1. Data'!D:D))/(MAX('1. Data'!D:D)-MIN('1. Data'!D:D))</f>
        <v>0</v>
      </c>
      <c r="E1305" s="61">
        <f>('1. Data'!E1302-MIN('1. Data'!E:E))/(MAX('1. Data'!E:E)-MIN('1. Data'!E:E))</f>
        <v>0.08561643836</v>
      </c>
      <c r="F1305" s="61">
        <f>(MAX('1. Data'!F:F)-'1. Data'!F1302)/(MAX('1. Data'!F:F)-MIN('1. Data'!F:F))</f>
        <v>0.8864774624</v>
      </c>
      <c r="G1305" s="61">
        <f>(MAX('1. Data'!G:G)-'1. Data'!G1302)/(MAX('1. Data'!G:G)-MIN('1. Data'!G:G))</f>
        <v>0.8028169014</v>
      </c>
      <c r="H1305" s="61">
        <f>(MAX('1. Data'!H:H)-'1. Data'!H1302)/(MAX('1. Data'!H:H)-MIN('1. Data'!H:H))</f>
        <v>0.9222614841</v>
      </c>
      <c r="I1305" s="61">
        <f>(MAX('1. Data'!I:I)-'1. Data'!I1302)/(MAX('1. Data'!I:I)-MIN('1. Data'!I:I))</f>
        <v>0.6791483113</v>
      </c>
      <c r="J1305" s="61">
        <f>(MAX('1. Data'!J:J)-'1. Data'!J1302)/(MAX('1. Data'!J:J)-MIN('1. Data'!J:J))</f>
        <v>0.1811023622</v>
      </c>
      <c r="K1305" s="61">
        <f>('1. Data'!K1302-MIN('1. Data'!K:K))/(MAX('1. Data'!K:K)-MIN('1. Data'!K:K))</f>
        <v>0.1676646707</v>
      </c>
      <c r="L1305" s="61">
        <f>('1. Data'!L1302-MIN('1. Data'!L:L))/(MAX('1. Data'!L:L)-MIN('1. Data'!L:L))</f>
        <v>0.6307692308</v>
      </c>
      <c r="M1305" s="61">
        <f>('1. Data'!M1302-MIN('1. Data'!M:M))/(MAX('1. Data'!M:M)-MIN('1. Data'!M:M))</f>
        <v>0.6</v>
      </c>
    </row>
    <row r="1306" ht="15.75" customHeight="1">
      <c r="A1306" s="60">
        <v>1302.0</v>
      </c>
      <c r="B1306" s="61">
        <f>('1. Data'!B1303-MIN('1. Data'!B:B))/(MAX('1. Data'!B:B)-MIN('1. Data'!B:B))</f>
        <v>0.185840708</v>
      </c>
      <c r="C1306" s="61">
        <f>(MAX('1. Data'!C:C)-'1. Data'!C1303)/(MAX('1. Data'!C:C)-MIN('1. Data'!C:C))</f>
        <v>0.4931506849</v>
      </c>
      <c r="D1306" s="61">
        <f>('1. Data'!D1303-MIN('1. Data'!D:D))/(MAX('1. Data'!D:D)-MIN('1. Data'!D:D))</f>
        <v>0.07</v>
      </c>
      <c r="E1306" s="61">
        <f>('1. Data'!E1303-MIN('1. Data'!E:E))/(MAX('1. Data'!E:E)-MIN('1. Data'!E:E))</f>
        <v>0.07534246575</v>
      </c>
      <c r="F1306" s="61">
        <f>(MAX('1. Data'!F:F)-'1. Data'!F1303)/(MAX('1. Data'!F:F)-MIN('1. Data'!F:F))</f>
        <v>0.8530884808</v>
      </c>
      <c r="G1306" s="61">
        <f>(MAX('1. Data'!G:G)-'1. Data'!G1303)/(MAX('1. Data'!G:G)-MIN('1. Data'!G:G))</f>
        <v>0.7323943662</v>
      </c>
      <c r="H1306" s="61">
        <f>(MAX('1. Data'!H:H)-'1. Data'!H1303)/(MAX('1. Data'!H:H)-MIN('1. Data'!H:H))</f>
        <v>0.8197879859</v>
      </c>
      <c r="I1306" s="61">
        <f>(MAX('1. Data'!I:I)-'1. Data'!I1303)/(MAX('1. Data'!I:I)-MIN('1. Data'!I:I))</f>
        <v>0.5660792952</v>
      </c>
      <c r="J1306" s="61">
        <f>(MAX('1. Data'!J:J)-'1. Data'!J1303)/(MAX('1. Data'!J:J)-MIN('1. Data'!J:J))</f>
        <v>0.3228346457</v>
      </c>
      <c r="K1306" s="61">
        <f>('1. Data'!K1303-MIN('1. Data'!K:K))/(MAX('1. Data'!K:K)-MIN('1. Data'!K:K))</f>
        <v>0.245508982</v>
      </c>
      <c r="L1306" s="61">
        <f>('1. Data'!L1303-MIN('1. Data'!L:L))/(MAX('1. Data'!L:L)-MIN('1. Data'!L:L))</f>
        <v>0.5076923077</v>
      </c>
      <c r="M1306" s="61">
        <f>('1. Data'!M1303-MIN('1. Data'!M:M))/(MAX('1. Data'!M:M)-MIN('1. Data'!M:M))</f>
        <v>0.6</v>
      </c>
    </row>
    <row r="1307" ht="15.75" customHeight="1">
      <c r="A1307" s="60">
        <v>1303.0</v>
      </c>
      <c r="B1307" s="61">
        <f>('1. Data'!B1304-MIN('1. Data'!B:B))/(MAX('1. Data'!B:B)-MIN('1. Data'!B:B))</f>
        <v>0.3982300885</v>
      </c>
      <c r="C1307" s="61">
        <f>(MAX('1. Data'!C:C)-'1. Data'!C1304)/(MAX('1. Data'!C:C)-MIN('1. Data'!C:C))</f>
        <v>0.8287671233</v>
      </c>
      <c r="D1307" s="61">
        <f>('1. Data'!D1304-MIN('1. Data'!D:D))/(MAX('1. Data'!D:D)-MIN('1. Data'!D:D))</f>
        <v>0.32</v>
      </c>
      <c r="E1307" s="61">
        <f>('1. Data'!E1304-MIN('1. Data'!E:E))/(MAX('1. Data'!E:E)-MIN('1. Data'!E:E))</f>
        <v>0.08219178082</v>
      </c>
      <c r="F1307" s="61">
        <f>(MAX('1. Data'!F:F)-'1. Data'!F1304)/(MAX('1. Data'!F:F)-MIN('1. Data'!F:F))</f>
        <v>0.9131886477</v>
      </c>
      <c r="G1307" s="61">
        <f>(MAX('1. Data'!G:G)-'1. Data'!G1304)/(MAX('1. Data'!G:G)-MIN('1. Data'!G:G))</f>
        <v>0.9577464789</v>
      </c>
      <c r="H1307" s="61">
        <f>(MAX('1. Data'!H:H)-'1. Data'!H1304)/(MAX('1. Data'!H:H)-MIN('1. Data'!H:H))</f>
        <v>0.9681978799</v>
      </c>
      <c r="I1307" s="61">
        <f>(MAX('1. Data'!I:I)-'1. Data'!I1304)/(MAX('1. Data'!I:I)-MIN('1. Data'!I:I))</f>
        <v>0.5822320117</v>
      </c>
      <c r="J1307" s="61">
        <f>(MAX('1. Data'!J:J)-'1. Data'!J1304)/(MAX('1. Data'!J:J)-MIN('1. Data'!J:J))</f>
        <v>0.5590551181</v>
      </c>
      <c r="K1307" s="61">
        <f>('1. Data'!K1304-MIN('1. Data'!K:K))/(MAX('1. Data'!K:K)-MIN('1. Data'!K:K))</f>
        <v>0.2814371257</v>
      </c>
      <c r="L1307" s="61">
        <f>('1. Data'!L1304-MIN('1. Data'!L:L))/(MAX('1. Data'!L:L)-MIN('1. Data'!L:L))</f>
        <v>0.4307692308</v>
      </c>
      <c r="M1307" s="61">
        <f>('1. Data'!M1304-MIN('1. Data'!M:M))/(MAX('1. Data'!M:M)-MIN('1. Data'!M:M))</f>
        <v>0.6</v>
      </c>
    </row>
    <row r="1308" ht="15.75" customHeight="1">
      <c r="A1308" s="60">
        <v>1304.0</v>
      </c>
      <c r="B1308" s="61">
        <f>('1. Data'!B1305-MIN('1. Data'!B:B))/(MAX('1. Data'!B:B)-MIN('1. Data'!B:B))</f>
        <v>0.3008849558</v>
      </c>
      <c r="C1308" s="61">
        <f>(MAX('1. Data'!C:C)-'1. Data'!C1305)/(MAX('1. Data'!C:C)-MIN('1. Data'!C:C))</f>
        <v>0.8904109589</v>
      </c>
      <c r="D1308" s="61">
        <f>('1. Data'!D1305-MIN('1. Data'!D:D))/(MAX('1. Data'!D:D)-MIN('1. Data'!D:D))</f>
        <v>0.44</v>
      </c>
      <c r="E1308" s="61">
        <f>('1. Data'!E1305-MIN('1. Data'!E:E))/(MAX('1. Data'!E:E)-MIN('1. Data'!E:E))</f>
        <v>0.06164383562</v>
      </c>
      <c r="F1308" s="61">
        <f>(MAX('1. Data'!F:F)-'1. Data'!F1305)/(MAX('1. Data'!F:F)-MIN('1. Data'!F:F))</f>
        <v>0.8848080134</v>
      </c>
      <c r="G1308" s="61">
        <f>(MAX('1. Data'!G:G)-'1. Data'!G1305)/(MAX('1. Data'!G:G)-MIN('1. Data'!G:G))</f>
        <v>0.6197183099</v>
      </c>
      <c r="H1308" s="61">
        <f>(MAX('1. Data'!H:H)-'1. Data'!H1305)/(MAX('1. Data'!H:H)-MIN('1. Data'!H:H))</f>
        <v>0.7809187279</v>
      </c>
      <c r="I1308" s="61">
        <f>(MAX('1. Data'!I:I)-'1. Data'!I1305)/(MAX('1. Data'!I:I)-MIN('1. Data'!I:I))</f>
        <v>0.637298091</v>
      </c>
      <c r="J1308" s="61">
        <f>(MAX('1. Data'!J:J)-'1. Data'!J1305)/(MAX('1. Data'!J:J)-MIN('1. Data'!J:J))</f>
        <v>0.5118110236</v>
      </c>
      <c r="K1308" s="61">
        <f>('1. Data'!K1305-MIN('1. Data'!K:K))/(MAX('1. Data'!K:K)-MIN('1. Data'!K:K))</f>
        <v>0.1976047904</v>
      </c>
      <c r="L1308" s="61">
        <f>('1. Data'!L1305-MIN('1. Data'!L:L))/(MAX('1. Data'!L:L)-MIN('1. Data'!L:L))</f>
        <v>0.4307692308</v>
      </c>
      <c r="M1308" s="61">
        <f>('1. Data'!M1305-MIN('1. Data'!M:M))/(MAX('1. Data'!M:M)-MIN('1. Data'!M:M))</f>
        <v>0.4</v>
      </c>
    </row>
    <row r="1309" ht="15.75" customHeight="1">
      <c r="A1309" s="60">
        <v>1305.0</v>
      </c>
      <c r="B1309" s="61">
        <f>('1. Data'!B1306-MIN('1. Data'!B:B))/(MAX('1. Data'!B:B)-MIN('1. Data'!B:B))</f>
        <v>0.2654867257</v>
      </c>
      <c r="C1309" s="61">
        <f>(MAX('1. Data'!C:C)-'1. Data'!C1306)/(MAX('1. Data'!C:C)-MIN('1. Data'!C:C))</f>
        <v>0.5410958904</v>
      </c>
      <c r="D1309" s="61">
        <f>('1. Data'!D1306-MIN('1. Data'!D:D))/(MAX('1. Data'!D:D)-MIN('1. Data'!D:D))</f>
        <v>0.21</v>
      </c>
      <c r="E1309" s="61">
        <f>('1. Data'!E1306-MIN('1. Data'!E:E))/(MAX('1. Data'!E:E)-MIN('1. Data'!E:E))</f>
        <v>0.09589041096</v>
      </c>
      <c r="F1309" s="61">
        <f>(MAX('1. Data'!F:F)-'1. Data'!F1306)/(MAX('1. Data'!F:F)-MIN('1. Data'!F:F))</f>
        <v>0.8747913189</v>
      </c>
      <c r="G1309" s="61">
        <f>(MAX('1. Data'!G:G)-'1. Data'!G1306)/(MAX('1. Data'!G:G)-MIN('1. Data'!G:G))</f>
        <v>0.7183098592</v>
      </c>
      <c r="H1309" s="61">
        <f>(MAX('1. Data'!H:H)-'1. Data'!H1306)/(MAX('1. Data'!H:H)-MIN('1. Data'!H:H))</f>
        <v>0.7809187279</v>
      </c>
      <c r="I1309" s="61">
        <f>(MAX('1. Data'!I:I)-'1. Data'!I1306)/(MAX('1. Data'!I:I)-MIN('1. Data'!I:I))</f>
        <v>0.6013215859</v>
      </c>
      <c r="J1309" s="61">
        <f>(MAX('1. Data'!J:J)-'1. Data'!J1306)/(MAX('1. Data'!J:J)-MIN('1. Data'!J:J))</f>
        <v>0.7007874016</v>
      </c>
      <c r="K1309" s="61">
        <f>('1. Data'!K1306-MIN('1. Data'!K:K))/(MAX('1. Data'!K:K)-MIN('1. Data'!K:K))</f>
        <v>0.06586826347</v>
      </c>
      <c r="L1309" s="61">
        <f>('1. Data'!L1306-MIN('1. Data'!L:L))/(MAX('1. Data'!L:L)-MIN('1. Data'!L:L))</f>
        <v>0.1230769231</v>
      </c>
      <c r="M1309" s="61">
        <f>('1. Data'!M1306-MIN('1. Data'!M:M))/(MAX('1. Data'!M:M)-MIN('1. Data'!M:M))</f>
        <v>0.4</v>
      </c>
    </row>
    <row r="1310" ht="15.75" customHeight="1">
      <c r="A1310" s="60">
        <v>1306.0</v>
      </c>
      <c r="B1310" s="61">
        <f>('1. Data'!B1307-MIN('1. Data'!B:B))/(MAX('1. Data'!B:B)-MIN('1. Data'!B:B))</f>
        <v>0.2566371681</v>
      </c>
      <c r="C1310" s="61">
        <f>(MAX('1. Data'!C:C)-'1. Data'!C1307)/(MAX('1. Data'!C:C)-MIN('1. Data'!C:C))</f>
        <v>0.6643835616</v>
      </c>
      <c r="D1310" s="61">
        <f>('1. Data'!D1307-MIN('1. Data'!D:D))/(MAX('1. Data'!D:D)-MIN('1. Data'!D:D))</f>
        <v>0.26</v>
      </c>
      <c r="E1310" s="61">
        <f>('1. Data'!E1307-MIN('1. Data'!E:E))/(MAX('1. Data'!E:E)-MIN('1. Data'!E:E))</f>
        <v>0.06849315068</v>
      </c>
      <c r="F1310" s="61">
        <f>(MAX('1. Data'!F:F)-'1. Data'!F1307)/(MAX('1. Data'!F:F)-MIN('1. Data'!F:F))</f>
        <v>0.898163606</v>
      </c>
      <c r="G1310" s="61">
        <f>(MAX('1. Data'!G:G)-'1. Data'!G1307)/(MAX('1. Data'!G:G)-MIN('1. Data'!G:G))</f>
        <v>0.676056338</v>
      </c>
      <c r="H1310" s="61">
        <f>(MAX('1. Data'!H:H)-'1. Data'!H1307)/(MAX('1. Data'!H:H)-MIN('1. Data'!H:H))</f>
        <v>0.7102473498</v>
      </c>
      <c r="I1310" s="61">
        <f>(MAX('1. Data'!I:I)-'1. Data'!I1307)/(MAX('1. Data'!I:I)-MIN('1. Data'!I:I))</f>
        <v>0.5558002937</v>
      </c>
      <c r="J1310" s="61">
        <f>(MAX('1. Data'!J:J)-'1. Data'!J1307)/(MAX('1. Data'!J:J)-MIN('1. Data'!J:J))</f>
        <v>0.5590551181</v>
      </c>
      <c r="K1310" s="61">
        <f>('1. Data'!K1307-MIN('1. Data'!K:K))/(MAX('1. Data'!K:K)-MIN('1. Data'!K:K))</f>
        <v>0.119760479</v>
      </c>
      <c r="L1310" s="61">
        <f>('1. Data'!L1307-MIN('1. Data'!L:L))/(MAX('1. Data'!L:L)-MIN('1. Data'!L:L))</f>
        <v>0.2153846154</v>
      </c>
      <c r="M1310" s="61">
        <f>('1. Data'!M1307-MIN('1. Data'!M:M))/(MAX('1. Data'!M:M)-MIN('1. Data'!M:M))</f>
        <v>0.4</v>
      </c>
    </row>
    <row r="1311" ht="15.75" customHeight="1">
      <c r="A1311" s="60">
        <v>1307.0</v>
      </c>
      <c r="B1311" s="61">
        <f>('1. Data'!B1308-MIN('1. Data'!B:B))/(MAX('1. Data'!B:B)-MIN('1. Data'!B:B))</f>
        <v>0.4513274336</v>
      </c>
      <c r="C1311" s="61">
        <f>(MAX('1. Data'!C:C)-'1. Data'!C1308)/(MAX('1. Data'!C:C)-MIN('1. Data'!C:C))</f>
        <v>0.6095890411</v>
      </c>
      <c r="D1311" s="61">
        <f>('1. Data'!D1308-MIN('1. Data'!D:D))/(MAX('1. Data'!D:D)-MIN('1. Data'!D:D))</f>
        <v>0.32</v>
      </c>
      <c r="E1311" s="61">
        <f>('1. Data'!E1308-MIN('1. Data'!E:E))/(MAX('1. Data'!E:E)-MIN('1. Data'!E:E))</f>
        <v>0.1095890411</v>
      </c>
      <c r="F1311" s="61">
        <f>(MAX('1. Data'!F:F)-'1. Data'!F1308)/(MAX('1. Data'!F:F)-MIN('1. Data'!F:F))</f>
        <v>0.8731218698</v>
      </c>
      <c r="G1311" s="61">
        <f>(MAX('1. Data'!G:G)-'1. Data'!G1308)/(MAX('1. Data'!G:G)-MIN('1. Data'!G:G))</f>
        <v>0.7042253521</v>
      </c>
      <c r="H1311" s="61">
        <f>(MAX('1. Data'!H:H)-'1. Data'!H1308)/(MAX('1. Data'!H:H)-MIN('1. Data'!H:H))</f>
        <v>0.6996466431</v>
      </c>
      <c r="I1311" s="61">
        <f>(MAX('1. Data'!I:I)-'1. Data'!I1308)/(MAX('1. Data'!I:I)-MIN('1. Data'!I:I))</f>
        <v>0.4251101322</v>
      </c>
      <c r="J1311" s="61">
        <f>(MAX('1. Data'!J:J)-'1. Data'!J1308)/(MAX('1. Data'!J:J)-MIN('1. Data'!J:J))</f>
        <v>0.5669291339</v>
      </c>
      <c r="K1311" s="61">
        <f>('1. Data'!K1308-MIN('1. Data'!K:K))/(MAX('1. Data'!K:K)-MIN('1. Data'!K:K))</f>
        <v>0.1736526946</v>
      </c>
      <c r="L1311" s="61">
        <f>('1. Data'!L1308-MIN('1. Data'!L:L))/(MAX('1. Data'!L:L)-MIN('1. Data'!L:L))</f>
        <v>0.2615384615</v>
      </c>
      <c r="M1311" s="61">
        <f>('1. Data'!M1308-MIN('1. Data'!M:M))/(MAX('1. Data'!M:M)-MIN('1. Data'!M:M))</f>
        <v>0.4</v>
      </c>
    </row>
    <row r="1312" ht="15.75" customHeight="1">
      <c r="A1312" s="60">
        <v>1308.0</v>
      </c>
      <c r="B1312" s="61">
        <f>('1. Data'!B1309-MIN('1. Data'!B:B))/(MAX('1. Data'!B:B)-MIN('1. Data'!B:B))</f>
        <v>0.1946902655</v>
      </c>
      <c r="C1312" s="61">
        <f>(MAX('1. Data'!C:C)-'1. Data'!C1309)/(MAX('1. Data'!C:C)-MIN('1. Data'!C:C))</f>
        <v>0.6164383562</v>
      </c>
      <c r="D1312" s="61">
        <f>('1. Data'!D1309-MIN('1. Data'!D:D))/(MAX('1. Data'!D:D)-MIN('1. Data'!D:D))</f>
        <v>0.09</v>
      </c>
      <c r="E1312" s="61">
        <f>('1. Data'!E1309-MIN('1. Data'!E:E))/(MAX('1. Data'!E:E)-MIN('1. Data'!E:E))</f>
        <v>0.2054794521</v>
      </c>
      <c r="F1312" s="61">
        <f>(MAX('1. Data'!F:F)-'1. Data'!F1309)/(MAX('1. Data'!F:F)-MIN('1. Data'!F:F))</f>
        <v>0.9065108514</v>
      </c>
      <c r="G1312" s="61">
        <f>(MAX('1. Data'!G:G)-'1. Data'!G1309)/(MAX('1. Data'!G:G)-MIN('1. Data'!G:G))</f>
        <v>0.8028169014</v>
      </c>
      <c r="H1312" s="61">
        <f>(MAX('1. Data'!H:H)-'1. Data'!H1309)/(MAX('1. Data'!H:H)-MIN('1. Data'!H:H))</f>
        <v>0.9187279152</v>
      </c>
      <c r="I1312" s="61">
        <f>(MAX('1. Data'!I:I)-'1. Data'!I1309)/(MAX('1. Data'!I:I)-MIN('1. Data'!I:I))</f>
        <v>0.6204111601</v>
      </c>
      <c r="J1312" s="61">
        <f>(MAX('1. Data'!J:J)-'1. Data'!J1309)/(MAX('1. Data'!J:J)-MIN('1. Data'!J:J))</f>
        <v>0.4724409449</v>
      </c>
      <c r="K1312" s="61">
        <f>('1. Data'!K1309-MIN('1. Data'!K:K))/(MAX('1. Data'!K:K)-MIN('1. Data'!K:K))</f>
        <v>0.1137724551</v>
      </c>
      <c r="L1312" s="61">
        <f>('1. Data'!L1309-MIN('1. Data'!L:L))/(MAX('1. Data'!L:L)-MIN('1. Data'!L:L))</f>
        <v>0.4153846154</v>
      </c>
      <c r="M1312" s="61">
        <f>('1. Data'!M1309-MIN('1. Data'!M:M))/(MAX('1. Data'!M:M)-MIN('1. Data'!M:M))</f>
        <v>0.2</v>
      </c>
    </row>
    <row r="1313" ht="15.75" customHeight="1">
      <c r="A1313" s="60">
        <v>1309.0</v>
      </c>
      <c r="B1313" s="61">
        <f>('1. Data'!B1310-MIN('1. Data'!B:B))/(MAX('1. Data'!B:B)-MIN('1. Data'!B:B))</f>
        <v>0.4513274336</v>
      </c>
      <c r="C1313" s="61">
        <f>(MAX('1. Data'!C:C)-'1. Data'!C1310)/(MAX('1. Data'!C:C)-MIN('1. Data'!C:C))</f>
        <v>0.6095890411</v>
      </c>
      <c r="D1313" s="61">
        <f>('1. Data'!D1310-MIN('1. Data'!D:D))/(MAX('1. Data'!D:D)-MIN('1. Data'!D:D))</f>
        <v>0.32</v>
      </c>
      <c r="E1313" s="61">
        <f>('1. Data'!E1310-MIN('1. Data'!E:E))/(MAX('1. Data'!E:E)-MIN('1. Data'!E:E))</f>
        <v>0.1095890411</v>
      </c>
      <c r="F1313" s="61">
        <f>(MAX('1. Data'!F:F)-'1. Data'!F1310)/(MAX('1. Data'!F:F)-MIN('1. Data'!F:F))</f>
        <v>0.8731218698</v>
      </c>
      <c r="G1313" s="61">
        <f>(MAX('1. Data'!G:G)-'1. Data'!G1310)/(MAX('1. Data'!G:G)-MIN('1. Data'!G:G))</f>
        <v>0.7042253521</v>
      </c>
      <c r="H1313" s="61">
        <f>(MAX('1. Data'!H:H)-'1. Data'!H1310)/(MAX('1. Data'!H:H)-MIN('1. Data'!H:H))</f>
        <v>0.6996466431</v>
      </c>
      <c r="I1313" s="61">
        <f>(MAX('1. Data'!I:I)-'1. Data'!I1310)/(MAX('1. Data'!I:I)-MIN('1. Data'!I:I))</f>
        <v>0.4251101322</v>
      </c>
      <c r="J1313" s="61">
        <f>(MAX('1. Data'!J:J)-'1. Data'!J1310)/(MAX('1. Data'!J:J)-MIN('1. Data'!J:J))</f>
        <v>0.5669291339</v>
      </c>
      <c r="K1313" s="61">
        <f>('1. Data'!K1310-MIN('1. Data'!K:K))/(MAX('1. Data'!K:K)-MIN('1. Data'!K:K))</f>
        <v>0.1736526946</v>
      </c>
      <c r="L1313" s="61">
        <f>('1. Data'!L1310-MIN('1. Data'!L:L))/(MAX('1. Data'!L:L)-MIN('1. Data'!L:L))</f>
        <v>0.2615384615</v>
      </c>
      <c r="M1313" s="61">
        <f>('1. Data'!M1310-MIN('1. Data'!M:M))/(MAX('1. Data'!M:M)-MIN('1. Data'!M:M))</f>
        <v>0.4</v>
      </c>
    </row>
    <row r="1314" ht="15.75" customHeight="1">
      <c r="A1314" s="60">
        <v>1310.0</v>
      </c>
      <c r="B1314" s="61">
        <f>('1. Data'!B1311-MIN('1. Data'!B:B))/(MAX('1. Data'!B:B)-MIN('1. Data'!B:B))</f>
        <v>0.2123893805</v>
      </c>
      <c r="C1314" s="61">
        <f>(MAX('1. Data'!C:C)-'1. Data'!C1311)/(MAX('1. Data'!C:C)-MIN('1. Data'!C:C))</f>
        <v>0.6575342466</v>
      </c>
      <c r="D1314" s="61">
        <f>('1. Data'!D1311-MIN('1. Data'!D:D))/(MAX('1. Data'!D:D)-MIN('1. Data'!D:D))</f>
        <v>0.1</v>
      </c>
      <c r="E1314" s="61">
        <f>('1. Data'!E1311-MIN('1. Data'!E:E))/(MAX('1. Data'!E:E)-MIN('1. Data'!E:E))</f>
        <v>0.03424657534</v>
      </c>
      <c r="F1314" s="61">
        <f>(MAX('1. Data'!F:F)-'1. Data'!F1311)/(MAX('1. Data'!F:F)-MIN('1. Data'!F:F))</f>
        <v>0.9015025042</v>
      </c>
      <c r="G1314" s="61">
        <f>(MAX('1. Data'!G:G)-'1. Data'!G1311)/(MAX('1. Data'!G:G)-MIN('1. Data'!G:G))</f>
        <v>0.6338028169</v>
      </c>
      <c r="H1314" s="61">
        <f>(MAX('1. Data'!H:H)-'1. Data'!H1311)/(MAX('1. Data'!H:H)-MIN('1. Data'!H:H))</f>
        <v>0.7985865724</v>
      </c>
      <c r="I1314" s="61">
        <f>(MAX('1. Data'!I:I)-'1. Data'!I1311)/(MAX('1. Data'!I:I)-MIN('1. Data'!I:I))</f>
        <v>0.5646108664</v>
      </c>
      <c r="J1314" s="61">
        <f>(MAX('1. Data'!J:J)-'1. Data'!J1311)/(MAX('1. Data'!J:J)-MIN('1. Data'!J:J))</f>
        <v>0.5748031496</v>
      </c>
      <c r="K1314" s="61">
        <f>('1. Data'!K1311-MIN('1. Data'!K:K))/(MAX('1. Data'!K:K)-MIN('1. Data'!K:K))</f>
        <v>0.1676646707</v>
      </c>
      <c r="L1314" s="61">
        <f>('1. Data'!L1311-MIN('1. Data'!L:L))/(MAX('1. Data'!L:L)-MIN('1. Data'!L:L))</f>
        <v>0.1230769231</v>
      </c>
      <c r="M1314" s="61">
        <f>('1. Data'!M1311-MIN('1. Data'!M:M))/(MAX('1. Data'!M:M)-MIN('1. Data'!M:M))</f>
        <v>0.4</v>
      </c>
    </row>
    <row r="1315" ht="15.75" customHeight="1">
      <c r="A1315" s="60">
        <v>1311.0</v>
      </c>
      <c r="B1315" s="61">
        <f>('1. Data'!B1312-MIN('1. Data'!B:B))/(MAX('1. Data'!B:B)-MIN('1. Data'!B:B))</f>
        <v>0.2566371681</v>
      </c>
      <c r="C1315" s="61">
        <f>(MAX('1. Data'!C:C)-'1. Data'!C1312)/(MAX('1. Data'!C:C)-MIN('1. Data'!C:C))</f>
        <v>0.6643835616</v>
      </c>
      <c r="D1315" s="61">
        <f>('1. Data'!D1312-MIN('1. Data'!D:D))/(MAX('1. Data'!D:D)-MIN('1. Data'!D:D))</f>
        <v>0.26</v>
      </c>
      <c r="E1315" s="61">
        <f>('1. Data'!E1312-MIN('1. Data'!E:E))/(MAX('1. Data'!E:E)-MIN('1. Data'!E:E))</f>
        <v>0.06849315068</v>
      </c>
      <c r="F1315" s="61">
        <f>(MAX('1. Data'!F:F)-'1. Data'!F1312)/(MAX('1. Data'!F:F)-MIN('1. Data'!F:F))</f>
        <v>0.898163606</v>
      </c>
      <c r="G1315" s="61">
        <f>(MAX('1. Data'!G:G)-'1. Data'!G1312)/(MAX('1. Data'!G:G)-MIN('1. Data'!G:G))</f>
        <v>0.676056338</v>
      </c>
      <c r="H1315" s="61">
        <f>(MAX('1. Data'!H:H)-'1. Data'!H1312)/(MAX('1. Data'!H:H)-MIN('1. Data'!H:H))</f>
        <v>0.7102473498</v>
      </c>
      <c r="I1315" s="61">
        <f>(MAX('1. Data'!I:I)-'1. Data'!I1312)/(MAX('1. Data'!I:I)-MIN('1. Data'!I:I))</f>
        <v>0.5558002937</v>
      </c>
      <c r="J1315" s="61">
        <f>(MAX('1. Data'!J:J)-'1. Data'!J1312)/(MAX('1. Data'!J:J)-MIN('1. Data'!J:J))</f>
        <v>0.5590551181</v>
      </c>
      <c r="K1315" s="61">
        <f>('1. Data'!K1312-MIN('1. Data'!K:K))/(MAX('1. Data'!K:K)-MIN('1. Data'!K:K))</f>
        <v>0.119760479</v>
      </c>
      <c r="L1315" s="61">
        <f>('1. Data'!L1312-MIN('1. Data'!L:L))/(MAX('1. Data'!L:L)-MIN('1. Data'!L:L))</f>
        <v>0.2153846154</v>
      </c>
      <c r="M1315" s="61">
        <f>('1. Data'!M1312-MIN('1. Data'!M:M))/(MAX('1. Data'!M:M)-MIN('1. Data'!M:M))</f>
        <v>0.4</v>
      </c>
    </row>
    <row r="1316" ht="15.75" customHeight="1">
      <c r="A1316" s="60">
        <v>1312.0</v>
      </c>
      <c r="B1316" s="61">
        <f>('1. Data'!B1313-MIN('1. Data'!B:B))/(MAX('1. Data'!B:B)-MIN('1. Data'!B:B))</f>
        <v>0.1681415929</v>
      </c>
      <c r="C1316" s="61">
        <f>(MAX('1. Data'!C:C)-'1. Data'!C1313)/(MAX('1. Data'!C:C)-MIN('1. Data'!C:C))</f>
        <v>0.7328767123</v>
      </c>
      <c r="D1316" s="61">
        <f>('1. Data'!D1313-MIN('1. Data'!D:D))/(MAX('1. Data'!D:D)-MIN('1. Data'!D:D))</f>
        <v>0.15</v>
      </c>
      <c r="E1316" s="61">
        <f>('1. Data'!E1313-MIN('1. Data'!E:E))/(MAX('1. Data'!E:E)-MIN('1. Data'!E:E))</f>
        <v>0.1438356164</v>
      </c>
      <c r="F1316" s="61">
        <f>(MAX('1. Data'!F:F)-'1. Data'!F1313)/(MAX('1. Data'!F:F)-MIN('1. Data'!F:F))</f>
        <v>0.9131886477</v>
      </c>
      <c r="G1316" s="61">
        <f>(MAX('1. Data'!G:G)-'1. Data'!G1313)/(MAX('1. Data'!G:G)-MIN('1. Data'!G:G))</f>
        <v>0.8450704225</v>
      </c>
      <c r="H1316" s="61">
        <f>(MAX('1. Data'!H:H)-'1. Data'!H1313)/(MAX('1. Data'!H:H)-MIN('1. Data'!H:H))</f>
        <v>0.925795053</v>
      </c>
      <c r="I1316" s="61">
        <f>(MAX('1. Data'!I:I)-'1. Data'!I1313)/(MAX('1. Data'!I:I)-MIN('1. Data'!I:I))</f>
        <v>0.7922173275</v>
      </c>
      <c r="J1316" s="61">
        <f>(MAX('1. Data'!J:J)-'1. Data'!J1313)/(MAX('1. Data'!J:J)-MIN('1. Data'!J:J))</f>
        <v>0.5354330709</v>
      </c>
      <c r="K1316" s="61">
        <f>('1. Data'!K1313-MIN('1. Data'!K:K))/(MAX('1. Data'!K:K)-MIN('1. Data'!K:K))</f>
        <v>0.1556886228</v>
      </c>
      <c r="L1316" s="61">
        <f>('1. Data'!L1313-MIN('1. Data'!L:L))/(MAX('1. Data'!L:L)-MIN('1. Data'!L:L))</f>
        <v>0.6769230769</v>
      </c>
      <c r="M1316" s="61">
        <f>('1. Data'!M1313-MIN('1. Data'!M:M))/(MAX('1. Data'!M:M)-MIN('1. Data'!M:M))</f>
        <v>0.6</v>
      </c>
    </row>
    <row r="1317" ht="15.75" customHeight="1">
      <c r="A1317" s="60">
        <v>1313.0</v>
      </c>
      <c r="B1317" s="61">
        <f>('1. Data'!B1314-MIN('1. Data'!B:B))/(MAX('1. Data'!B:B)-MIN('1. Data'!B:B))</f>
        <v>0.3008849558</v>
      </c>
      <c r="C1317" s="61">
        <f>(MAX('1. Data'!C:C)-'1. Data'!C1314)/(MAX('1. Data'!C:C)-MIN('1. Data'!C:C))</f>
        <v>0.2739726027</v>
      </c>
      <c r="D1317" s="61">
        <f>('1. Data'!D1314-MIN('1. Data'!D:D))/(MAX('1. Data'!D:D)-MIN('1. Data'!D:D))</f>
        <v>0.21</v>
      </c>
      <c r="E1317" s="61">
        <f>('1. Data'!E1314-MIN('1. Data'!E:E))/(MAX('1. Data'!E:E)-MIN('1. Data'!E:E))</f>
        <v>0.06849315068</v>
      </c>
      <c r="F1317" s="61">
        <f>(MAX('1. Data'!F:F)-'1. Data'!F1314)/(MAX('1. Data'!F:F)-MIN('1. Data'!F:F))</f>
        <v>0.8814691152</v>
      </c>
      <c r="G1317" s="61">
        <f>(MAX('1. Data'!G:G)-'1. Data'!G1314)/(MAX('1. Data'!G:G)-MIN('1. Data'!G:G))</f>
        <v>0.8169014085</v>
      </c>
      <c r="H1317" s="61">
        <f>(MAX('1. Data'!H:H)-'1. Data'!H1314)/(MAX('1. Data'!H:H)-MIN('1. Data'!H:H))</f>
        <v>0.8763250883</v>
      </c>
      <c r="I1317" s="61">
        <f>(MAX('1. Data'!I:I)-'1. Data'!I1314)/(MAX('1. Data'!I:I)-MIN('1. Data'!I:I))</f>
        <v>0.6145374449</v>
      </c>
      <c r="J1317" s="61">
        <f>(MAX('1. Data'!J:J)-'1. Data'!J1314)/(MAX('1. Data'!J:J)-MIN('1. Data'!J:J))</f>
        <v>0.5275590551</v>
      </c>
      <c r="K1317" s="61">
        <f>('1. Data'!K1314-MIN('1. Data'!K:K))/(MAX('1. Data'!K:K)-MIN('1. Data'!K:K))</f>
        <v>0.08383233533</v>
      </c>
      <c r="L1317" s="61">
        <f>('1. Data'!L1314-MIN('1. Data'!L:L))/(MAX('1. Data'!L:L)-MIN('1. Data'!L:L))</f>
        <v>0.3230769231</v>
      </c>
      <c r="M1317" s="61">
        <f>('1. Data'!M1314-MIN('1. Data'!M:M))/(MAX('1. Data'!M:M)-MIN('1. Data'!M:M))</f>
        <v>0.4</v>
      </c>
    </row>
    <row r="1318" ht="15.75" customHeight="1">
      <c r="A1318" s="60">
        <v>1314.0</v>
      </c>
      <c r="B1318" s="61">
        <f>('1. Data'!B1315-MIN('1. Data'!B:B))/(MAX('1. Data'!B:B)-MIN('1. Data'!B:B))</f>
        <v>0.2123893805</v>
      </c>
      <c r="C1318" s="61">
        <f>(MAX('1. Data'!C:C)-'1. Data'!C1315)/(MAX('1. Data'!C:C)-MIN('1. Data'!C:C))</f>
        <v>0.8356164384</v>
      </c>
      <c r="D1318" s="61">
        <f>('1. Data'!D1315-MIN('1. Data'!D:D))/(MAX('1. Data'!D:D)-MIN('1. Data'!D:D))</f>
        <v>0.21</v>
      </c>
      <c r="E1318" s="61">
        <f>('1. Data'!E1315-MIN('1. Data'!E:E))/(MAX('1. Data'!E:E)-MIN('1. Data'!E:E))</f>
        <v>0.09589041096</v>
      </c>
      <c r="F1318" s="61">
        <f>(MAX('1. Data'!F:F)-'1. Data'!F1315)/(MAX('1. Data'!F:F)-MIN('1. Data'!F:F))</f>
        <v>0.8764607679</v>
      </c>
      <c r="G1318" s="61">
        <f>(MAX('1. Data'!G:G)-'1. Data'!G1315)/(MAX('1. Data'!G:G)-MIN('1. Data'!G:G))</f>
        <v>0.7323943662</v>
      </c>
      <c r="H1318" s="61">
        <f>(MAX('1. Data'!H:H)-'1. Data'!H1315)/(MAX('1. Data'!H:H)-MIN('1. Data'!H:H))</f>
        <v>0.7915194346</v>
      </c>
      <c r="I1318" s="61">
        <f>(MAX('1. Data'!I:I)-'1. Data'!I1315)/(MAX('1. Data'!I:I)-MIN('1. Data'!I:I))</f>
        <v>0.5954478708</v>
      </c>
      <c r="J1318" s="61">
        <f>(MAX('1. Data'!J:J)-'1. Data'!J1315)/(MAX('1. Data'!J:J)-MIN('1. Data'!J:J))</f>
        <v>0.4803149606</v>
      </c>
      <c r="K1318" s="61">
        <f>('1. Data'!K1315-MIN('1. Data'!K:K))/(MAX('1. Data'!K:K)-MIN('1. Data'!K:K))</f>
        <v>0.125748503</v>
      </c>
      <c r="L1318" s="61">
        <f>('1. Data'!L1315-MIN('1. Data'!L:L))/(MAX('1. Data'!L:L)-MIN('1. Data'!L:L))</f>
        <v>0.2615384615</v>
      </c>
      <c r="M1318" s="61">
        <f>('1. Data'!M1315-MIN('1. Data'!M:M))/(MAX('1. Data'!M:M)-MIN('1. Data'!M:M))</f>
        <v>0.6</v>
      </c>
    </row>
    <row r="1319" ht="15.75" customHeight="1">
      <c r="A1319" s="60">
        <v>1315.0</v>
      </c>
      <c r="B1319" s="61">
        <f>('1. Data'!B1316-MIN('1. Data'!B:B))/(MAX('1. Data'!B:B)-MIN('1. Data'!B:B))</f>
        <v>0.2123893805</v>
      </c>
      <c r="C1319" s="61">
        <f>(MAX('1. Data'!C:C)-'1. Data'!C1316)/(MAX('1. Data'!C:C)-MIN('1. Data'!C:C))</f>
        <v>0.8356164384</v>
      </c>
      <c r="D1319" s="61">
        <f>('1. Data'!D1316-MIN('1. Data'!D:D))/(MAX('1. Data'!D:D)-MIN('1. Data'!D:D))</f>
        <v>0.21</v>
      </c>
      <c r="E1319" s="61">
        <f>('1. Data'!E1316-MIN('1. Data'!E:E))/(MAX('1. Data'!E:E)-MIN('1. Data'!E:E))</f>
        <v>0.102739726</v>
      </c>
      <c r="F1319" s="61">
        <f>(MAX('1. Data'!F:F)-'1. Data'!F1316)/(MAX('1. Data'!F:F)-MIN('1. Data'!F:F))</f>
        <v>0.8764607679</v>
      </c>
      <c r="G1319" s="61">
        <f>(MAX('1. Data'!G:G)-'1. Data'!G1316)/(MAX('1. Data'!G:G)-MIN('1. Data'!G:G))</f>
        <v>0.676056338</v>
      </c>
      <c r="H1319" s="61">
        <f>(MAX('1. Data'!H:H)-'1. Data'!H1316)/(MAX('1. Data'!H:H)-MIN('1. Data'!H:H))</f>
        <v>0.777385159</v>
      </c>
      <c r="I1319" s="61">
        <f>(MAX('1. Data'!I:I)-'1. Data'!I1316)/(MAX('1. Data'!I:I)-MIN('1. Data'!I:I))</f>
        <v>0.5969162996</v>
      </c>
      <c r="J1319" s="61">
        <f>(MAX('1. Data'!J:J)-'1. Data'!J1316)/(MAX('1. Data'!J:J)-MIN('1. Data'!J:J))</f>
        <v>0.4803149606</v>
      </c>
      <c r="K1319" s="61">
        <f>('1. Data'!K1316-MIN('1. Data'!K:K))/(MAX('1. Data'!K:K)-MIN('1. Data'!K:K))</f>
        <v>0.119760479</v>
      </c>
      <c r="L1319" s="61">
        <f>('1. Data'!L1316-MIN('1. Data'!L:L))/(MAX('1. Data'!L:L)-MIN('1. Data'!L:L))</f>
        <v>0.2615384615</v>
      </c>
      <c r="M1319" s="61">
        <f>('1. Data'!M1316-MIN('1. Data'!M:M))/(MAX('1. Data'!M:M)-MIN('1. Data'!M:M))</f>
        <v>0.6</v>
      </c>
    </row>
    <row r="1320" ht="15.75" customHeight="1">
      <c r="A1320" s="60">
        <v>1316.0</v>
      </c>
      <c r="B1320" s="61">
        <f>('1. Data'!B1317-MIN('1. Data'!B:B))/(MAX('1. Data'!B:B)-MIN('1. Data'!B:B))</f>
        <v>0.2566371681</v>
      </c>
      <c r="C1320" s="61">
        <f>(MAX('1. Data'!C:C)-'1. Data'!C1317)/(MAX('1. Data'!C:C)-MIN('1. Data'!C:C))</f>
        <v>0.6506849315</v>
      </c>
      <c r="D1320" s="61">
        <f>('1. Data'!D1317-MIN('1. Data'!D:D))/(MAX('1. Data'!D:D)-MIN('1. Data'!D:D))</f>
        <v>0.27</v>
      </c>
      <c r="E1320" s="61">
        <f>('1. Data'!E1317-MIN('1. Data'!E:E))/(MAX('1. Data'!E:E)-MIN('1. Data'!E:E))</f>
        <v>0.07534246575</v>
      </c>
      <c r="F1320" s="61">
        <f>(MAX('1. Data'!F:F)-'1. Data'!F1317)/(MAX('1. Data'!F:F)-MIN('1. Data'!F:F))</f>
        <v>0.8814691152</v>
      </c>
      <c r="G1320" s="61">
        <f>(MAX('1. Data'!G:G)-'1. Data'!G1317)/(MAX('1. Data'!G:G)-MIN('1. Data'!G:G))</f>
        <v>0.7746478873</v>
      </c>
      <c r="H1320" s="61">
        <f>(MAX('1. Data'!H:H)-'1. Data'!H1317)/(MAX('1. Data'!H:H)-MIN('1. Data'!H:H))</f>
        <v>0.6996466431</v>
      </c>
      <c r="I1320" s="61">
        <f>(MAX('1. Data'!I:I)-'1. Data'!I1317)/(MAX('1. Data'!I:I)-MIN('1. Data'!I:I))</f>
        <v>0.5528634361</v>
      </c>
      <c r="J1320" s="61">
        <f>(MAX('1. Data'!J:J)-'1. Data'!J1317)/(MAX('1. Data'!J:J)-MIN('1. Data'!J:J))</f>
        <v>0.5905511811</v>
      </c>
      <c r="K1320" s="61">
        <f>('1. Data'!K1317-MIN('1. Data'!K:K))/(MAX('1. Data'!K:K)-MIN('1. Data'!K:K))</f>
        <v>0.1497005988</v>
      </c>
      <c r="L1320" s="61">
        <f>('1. Data'!L1317-MIN('1. Data'!L:L))/(MAX('1. Data'!L:L)-MIN('1. Data'!L:L))</f>
        <v>0.2153846154</v>
      </c>
      <c r="M1320" s="61">
        <f>('1. Data'!M1317-MIN('1. Data'!M:M))/(MAX('1. Data'!M:M)-MIN('1. Data'!M:M))</f>
        <v>0.6</v>
      </c>
    </row>
    <row r="1321" ht="15.75" customHeight="1">
      <c r="A1321" s="60">
        <v>1317.0</v>
      </c>
      <c r="B1321" s="61">
        <f>('1. Data'!B1318-MIN('1. Data'!B:B))/(MAX('1. Data'!B:B)-MIN('1. Data'!B:B))</f>
        <v>0.07079646018</v>
      </c>
      <c r="C1321" s="61">
        <f>(MAX('1. Data'!C:C)-'1. Data'!C1318)/(MAX('1. Data'!C:C)-MIN('1. Data'!C:C))</f>
        <v>0.5753424658</v>
      </c>
      <c r="D1321" s="61">
        <f>('1. Data'!D1318-MIN('1. Data'!D:D))/(MAX('1. Data'!D:D)-MIN('1. Data'!D:D))</f>
        <v>0</v>
      </c>
      <c r="E1321" s="61">
        <f>('1. Data'!E1318-MIN('1. Data'!E:E))/(MAX('1. Data'!E:E)-MIN('1. Data'!E:E))</f>
        <v>0.02054794521</v>
      </c>
      <c r="F1321" s="61">
        <f>(MAX('1. Data'!F:F)-'1. Data'!F1318)/(MAX('1. Data'!F:F)-MIN('1. Data'!F:F))</f>
        <v>0.9515859766</v>
      </c>
      <c r="G1321" s="61">
        <f>(MAX('1. Data'!G:G)-'1. Data'!G1318)/(MAX('1. Data'!G:G)-MIN('1. Data'!G:G))</f>
        <v>0.7887323944</v>
      </c>
      <c r="H1321" s="61">
        <f>(MAX('1. Data'!H:H)-'1. Data'!H1318)/(MAX('1. Data'!H:H)-MIN('1. Data'!H:H))</f>
        <v>0.8586572438</v>
      </c>
      <c r="I1321" s="61">
        <f>(MAX('1. Data'!I:I)-'1. Data'!I1318)/(MAX('1. Data'!I:I)-MIN('1. Data'!I:I))</f>
        <v>0.815712188</v>
      </c>
      <c r="J1321" s="61">
        <f>(MAX('1. Data'!J:J)-'1. Data'!J1318)/(MAX('1. Data'!J:J)-MIN('1. Data'!J:J))</f>
        <v>0</v>
      </c>
      <c r="K1321" s="61">
        <f>('1. Data'!K1318-MIN('1. Data'!K:K))/(MAX('1. Data'!K:K)-MIN('1. Data'!K:K))</f>
        <v>0.1556886228</v>
      </c>
      <c r="L1321" s="61">
        <f>('1. Data'!L1318-MIN('1. Data'!L:L))/(MAX('1. Data'!L:L)-MIN('1. Data'!L:L))</f>
        <v>0.6307692308</v>
      </c>
      <c r="M1321" s="61">
        <f>('1. Data'!M1318-MIN('1. Data'!M:M))/(MAX('1. Data'!M:M)-MIN('1. Data'!M:M))</f>
        <v>0.6</v>
      </c>
    </row>
    <row r="1322" ht="15.75" customHeight="1">
      <c r="A1322" s="60">
        <v>1318.0</v>
      </c>
      <c r="B1322" s="61">
        <f>('1. Data'!B1319-MIN('1. Data'!B:B))/(MAX('1. Data'!B:B)-MIN('1. Data'!B:B))</f>
        <v>0.4690265487</v>
      </c>
      <c r="C1322" s="61">
        <f>(MAX('1. Data'!C:C)-'1. Data'!C1319)/(MAX('1. Data'!C:C)-MIN('1. Data'!C:C))</f>
        <v>0.7808219178</v>
      </c>
      <c r="D1322" s="61">
        <f>('1. Data'!D1319-MIN('1. Data'!D:D))/(MAX('1. Data'!D:D)-MIN('1. Data'!D:D))</f>
        <v>0.46</v>
      </c>
      <c r="E1322" s="61">
        <f>('1. Data'!E1319-MIN('1. Data'!E:E))/(MAX('1. Data'!E:E)-MIN('1. Data'!E:E))</f>
        <v>0.08904109589</v>
      </c>
      <c r="F1322" s="61">
        <f>(MAX('1. Data'!F:F)-'1. Data'!F1319)/(MAX('1. Data'!F:F)-MIN('1. Data'!F:F))</f>
        <v>0.8681135225</v>
      </c>
      <c r="G1322" s="61">
        <f>(MAX('1. Data'!G:G)-'1. Data'!G1319)/(MAX('1. Data'!G:G)-MIN('1. Data'!G:G))</f>
        <v>0.8732394366</v>
      </c>
      <c r="H1322" s="61">
        <f>(MAX('1. Data'!H:H)-'1. Data'!H1319)/(MAX('1. Data'!H:H)-MIN('1. Data'!H:H))</f>
        <v>0.8763250883</v>
      </c>
      <c r="I1322" s="61">
        <f>(MAX('1. Data'!I:I)-'1. Data'!I1319)/(MAX('1. Data'!I:I)-MIN('1. Data'!I:I))</f>
        <v>0.5367107195</v>
      </c>
      <c r="J1322" s="61">
        <f>(MAX('1. Data'!J:J)-'1. Data'!J1319)/(MAX('1. Data'!J:J)-MIN('1. Data'!J:J))</f>
        <v>0.6535433071</v>
      </c>
      <c r="K1322" s="61">
        <f>('1. Data'!K1319-MIN('1. Data'!K:K))/(MAX('1. Data'!K:K)-MIN('1. Data'!K:K))</f>
        <v>0.2155688623</v>
      </c>
      <c r="L1322" s="61">
        <f>('1. Data'!L1319-MIN('1. Data'!L:L))/(MAX('1. Data'!L:L)-MIN('1. Data'!L:L))</f>
        <v>0.5384615385</v>
      </c>
      <c r="M1322" s="61">
        <f>('1. Data'!M1319-MIN('1. Data'!M:M))/(MAX('1. Data'!M:M)-MIN('1. Data'!M:M))</f>
        <v>0.6</v>
      </c>
    </row>
    <row r="1323" ht="15.75" customHeight="1">
      <c r="A1323" s="60">
        <v>1319.0</v>
      </c>
      <c r="B1323" s="61">
        <f>('1. Data'!B1320-MIN('1. Data'!B:B))/(MAX('1. Data'!B:B)-MIN('1. Data'!B:B))</f>
        <v>0.2566371681</v>
      </c>
      <c r="C1323" s="61">
        <f>(MAX('1. Data'!C:C)-'1. Data'!C1320)/(MAX('1. Data'!C:C)-MIN('1. Data'!C:C))</f>
        <v>0.6506849315</v>
      </c>
      <c r="D1323" s="61">
        <f>('1. Data'!D1320-MIN('1. Data'!D:D))/(MAX('1. Data'!D:D)-MIN('1. Data'!D:D))</f>
        <v>0.27</v>
      </c>
      <c r="E1323" s="61">
        <f>('1. Data'!E1320-MIN('1. Data'!E:E))/(MAX('1. Data'!E:E)-MIN('1. Data'!E:E))</f>
        <v>0.07534246575</v>
      </c>
      <c r="F1323" s="61">
        <f>(MAX('1. Data'!F:F)-'1. Data'!F1320)/(MAX('1. Data'!F:F)-MIN('1. Data'!F:F))</f>
        <v>0.8814691152</v>
      </c>
      <c r="G1323" s="61">
        <f>(MAX('1. Data'!G:G)-'1. Data'!G1320)/(MAX('1. Data'!G:G)-MIN('1. Data'!G:G))</f>
        <v>0.7746478873</v>
      </c>
      <c r="H1323" s="61">
        <f>(MAX('1. Data'!H:H)-'1. Data'!H1320)/(MAX('1. Data'!H:H)-MIN('1. Data'!H:H))</f>
        <v>0.6996466431</v>
      </c>
      <c r="I1323" s="61">
        <f>(MAX('1. Data'!I:I)-'1. Data'!I1320)/(MAX('1. Data'!I:I)-MIN('1. Data'!I:I))</f>
        <v>0.5528634361</v>
      </c>
      <c r="J1323" s="61">
        <f>(MAX('1. Data'!J:J)-'1. Data'!J1320)/(MAX('1. Data'!J:J)-MIN('1. Data'!J:J))</f>
        <v>0.5905511811</v>
      </c>
      <c r="K1323" s="61">
        <f>('1. Data'!K1320-MIN('1. Data'!K:K))/(MAX('1. Data'!K:K)-MIN('1. Data'!K:K))</f>
        <v>0.1497005988</v>
      </c>
      <c r="L1323" s="61">
        <f>('1. Data'!L1320-MIN('1. Data'!L:L))/(MAX('1. Data'!L:L)-MIN('1. Data'!L:L))</f>
        <v>0.2153846154</v>
      </c>
      <c r="M1323" s="61">
        <f>('1. Data'!M1320-MIN('1. Data'!M:M))/(MAX('1. Data'!M:M)-MIN('1. Data'!M:M))</f>
        <v>0.6</v>
      </c>
    </row>
    <row r="1324" ht="15.75" customHeight="1">
      <c r="A1324" s="60">
        <v>1320.0</v>
      </c>
      <c r="B1324" s="61">
        <f>('1. Data'!B1321-MIN('1. Data'!B:B))/(MAX('1. Data'!B:B)-MIN('1. Data'!B:B))</f>
        <v>0.3982300885</v>
      </c>
      <c r="C1324" s="61">
        <f>(MAX('1. Data'!C:C)-'1. Data'!C1321)/(MAX('1. Data'!C:C)-MIN('1. Data'!C:C))</f>
        <v>0.5616438356</v>
      </c>
      <c r="D1324" s="61">
        <f>('1. Data'!D1321-MIN('1. Data'!D:D))/(MAX('1. Data'!D:D)-MIN('1. Data'!D:D))</f>
        <v>0.68</v>
      </c>
      <c r="E1324" s="61">
        <f>('1. Data'!E1321-MIN('1. Data'!E:E))/(MAX('1. Data'!E:E)-MIN('1. Data'!E:E))</f>
        <v>0.05479452055</v>
      </c>
      <c r="F1324" s="61">
        <f>(MAX('1. Data'!F:F)-'1. Data'!F1321)/(MAX('1. Data'!F:F)-MIN('1. Data'!F:F))</f>
        <v>0.3288814691</v>
      </c>
      <c r="G1324" s="61">
        <f>(MAX('1. Data'!G:G)-'1. Data'!G1321)/(MAX('1. Data'!G:G)-MIN('1. Data'!G:G))</f>
        <v>0.7605633803</v>
      </c>
      <c r="H1324" s="61">
        <f>(MAX('1. Data'!H:H)-'1. Data'!H1321)/(MAX('1. Data'!H:H)-MIN('1. Data'!H:H))</f>
        <v>0.7950530035</v>
      </c>
      <c r="I1324" s="61">
        <f>(MAX('1. Data'!I:I)-'1. Data'!I1321)/(MAX('1. Data'!I:I)-MIN('1. Data'!I:I))</f>
        <v>0.5264317181</v>
      </c>
      <c r="J1324" s="61">
        <f>(MAX('1. Data'!J:J)-'1. Data'!J1321)/(MAX('1. Data'!J:J)-MIN('1. Data'!J:J))</f>
        <v>0.874015748</v>
      </c>
      <c r="K1324" s="61">
        <f>('1. Data'!K1321-MIN('1. Data'!K:K))/(MAX('1. Data'!K:K)-MIN('1. Data'!K:K))</f>
        <v>0.5988023952</v>
      </c>
      <c r="L1324" s="61">
        <f>('1. Data'!L1321-MIN('1. Data'!L:L))/(MAX('1. Data'!L:L)-MIN('1. Data'!L:L))</f>
        <v>0.1076923077</v>
      </c>
      <c r="M1324" s="61">
        <f>('1. Data'!M1321-MIN('1. Data'!M:M))/(MAX('1. Data'!M:M)-MIN('1. Data'!M:M))</f>
        <v>0.6</v>
      </c>
    </row>
    <row r="1325" ht="15.75" customHeight="1">
      <c r="A1325" s="60">
        <v>1321.0</v>
      </c>
      <c r="B1325" s="61">
        <f>('1. Data'!B1322-MIN('1. Data'!B:B))/(MAX('1. Data'!B:B)-MIN('1. Data'!B:B))</f>
        <v>0.4513274336</v>
      </c>
      <c r="C1325" s="61">
        <f>(MAX('1. Data'!C:C)-'1. Data'!C1322)/(MAX('1. Data'!C:C)-MIN('1. Data'!C:C))</f>
        <v>0.6301369863</v>
      </c>
      <c r="D1325" s="61">
        <f>('1. Data'!D1322-MIN('1. Data'!D:D))/(MAX('1. Data'!D:D)-MIN('1. Data'!D:D))</f>
        <v>0.34</v>
      </c>
      <c r="E1325" s="61">
        <f>('1. Data'!E1322-MIN('1. Data'!E:E))/(MAX('1. Data'!E:E)-MIN('1. Data'!E:E))</f>
        <v>0.1164383562</v>
      </c>
      <c r="F1325" s="61">
        <f>(MAX('1. Data'!F:F)-'1. Data'!F1322)/(MAX('1. Data'!F:F)-MIN('1. Data'!F:F))</f>
        <v>0.8631051753</v>
      </c>
      <c r="G1325" s="61">
        <f>(MAX('1. Data'!G:G)-'1. Data'!G1322)/(MAX('1. Data'!G:G)-MIN('1. Data'!G:G))</f>
        <v>0.8450704225</v>
      </c>
      <c r="H1325" s="61">
        <f>(MAX('1. Data'!H:H)-'1. Data'!H1322)/(MAX('1. Data'!H:H)-MIN('1. Data'!H:H))</f>
        <v>0.7102473498</v>
      </c>
      <c r="I1325" s="61">
        <f>(MAX('1. Data'!I:I)-'1. Data'!I1322)/(MAX('1. Data'!I:I)-MIN('1. Data'!I:I))</f>
        <v>0.4207048458</v>
      </c>
      <c r="J1325" s="61">
        <f>(MAX('1. Data'!J:J)-'1. Data'!J1322)/(MAX('1. Data'!J:J)-MIN('1. Data'!J:J))</f>
        <v>0.5905511811</v>
      </c>
      <c r="K1325" s="61">
        <f>('1. Data'!K1322-MIN('1. Data'!K:K))/(MAX('1. Data'!K:K)-MIN('1. Data'!K:K))</f>
        <v>0.1976047904</v>
      </c>
      <c r="L1325" s="61">
        <f>('1. Data'!L1322-MIN('1. Data'!L:L))/(MAX('1. Data'!L:L)-MIN('1. Data'!L:L))</f>
        <v>0.2615384615</v>
      </c>
      <c r="M1325" s="61">
        <f>('1. Data'!M1322-MIN('1. Data'!M:M))/(MAX('1. Data'!M:M)-MIN('1. Data'!M:M))</f>
        <v>0.4</v>
      </c>
    </row>
    <row r="1326" ht="15.75" customHeight="1">
      <c r="A1326" s="60">
        <v>1322.0</v>
      </c>
      <c r="B1326" s="61">
        <f>('1. Data'!B1323-MIN('1. Data'!B:B))/(MAX('1. Data'!B:B)-MIN('1. Data'!B:B))</f>
        <v>0.03539823009</v>
      </c>
      <c r="C1326" s="61">
        <f>(MAX('1. Data'!C:C)-'1. Data'!C1323)/(MAX('1. Data'!C:C)-MIN('1. Data'!C:C))</f>
        <v>0.5753424658</v>
      </c>
      <c r="D1326" s="61">
        <f>('1. Data'!D1323-MIN('1. Data'!D:D))/(MAX('1. Data'!D:D)-MIN('1. Data'!D:D))</f>
        <v>0</v>
      </c>
      <c r="E1326" s="61">
        <f>('1. Data'!E1323-MIN('1. Data'!E:E))/(MAX('1. Data'!E:E)-MIN('1. Data'!E:E))</f>
        <v>0.02054794521</v>
      </c>
      <c r="F1326" s="61">
        <f>(MAX('1. Data'!F:F)-'1. Data'!F1323)/(MAX('1. Data'!F:F)-MIN('1. Data'!F:F))</f>
        <v>0.9515859766</v>
      </c>
      <c r="G1326" s="61">
        <f>(MAX('1. Data'!G:G)-'1. Data'!G1323)/(MAX('1. Data'!G:G)-MIN('1. Data'!G:G))</f>
        <v>0.7887323944</v>
      </c>
      <c r="H1326" s="61">
        <f>(MAX('1. Data'!H:H)-'1. Data'!H1323)/(MAX('1. Data'!H:H)-MIN('1. Data'!H:H))</f>
        <v>0.8586572438</v>
      </c>
      <c r="I1326" s="61">
        <f>(MAX('1. Data'!I:I)-'1. Data'!I1323)/(MAX('1. Data'!I:I)-MIN('1. Data'!I:I))</f>
        <v>0.815712188</v>
      </c>
      <c r="J1326" s="61">
        <f>(MAX('1. Data'!J:J)-'1. Data'!J1323)/(MAX('1. Data'!J:J)-MIN('1. Data'!J:J))</f>
        <v>0</v>
      </c>
      <c r="K1326" s="61">
        <f>('1. Data'!K1323-MIN('1. Data'!K:K))/(MAX('1. Data'!K:K)-MIN('1. Data'!K:K))</f>
        <v>0.1556886228</v>
      </c>
      <c r="L1326" s="61">
        <f>('1. Data'!L1323-MIN('1. Data'!L:L))/(MAX('1. Data'!L:L)-MIN('1. Data'!L:L))</f>
        <v>0.6307692308</v>
      </c>
      <c r="M1326" s="61">
        <f>('1. Data'!M1323-MIN('1. Data'!M:M))/(MAX('1. Data'!M:M)-MIN('1. Data'!M:M))</f>
        <v>0.6</v>
      </c>
    </row>
    <row r="1327" ht="15.75" customHeight="1">
      <c r="A1327" s="60">
        <v>1323.0</v>
      </c>
      <c r="B1327" s="61">
        <f>('1. Data'!B1324-MIN('1. Data'!B:B))/(MAX('1. Data'!B:B)-MIN('1. Data'!B:B))</f>
        <v>0.3982300885</v>
      </c>
      <c r="C1327" s="61">
        <f>(MAX('1. Data'!C:C)-'1. Data'!C1324)/(MAX('1. Data'!C:C)-MIN('1. Data'!C:C))</f>
        <v>0.8493150685</v>
      </c>
      <c r="D1327" s="61">
        <f>('1. Data'!D1324-MIN('1. Data'!D:D))/(MAX('1. Data'!D:D)-MIN('1. Data'!D:D))</f>
        <v>0.42</v>
      </c>
      <c r="E1327" s="61">
        <f>('1. Data'!E1324-MIN('1. Data'!E:E))/(MAX('1. Data'!E:E)-MIN('1. Data'!E:E))</f>
        <v>0.06164383562</v>
      </c>
      <c r="F1327" s="61">
        <f>(MAX('1. Data'!F:F)-'1. Data'!F1324)/(MAX('1. Data'!F:F)-MIN('1. Data'!F:F))</f>
        <v>0.9232053422</v>
      </c>
      <c r="G1327" s="61">
        <f>(MAX('1. Data'!G:G)-'1. Data'!G1324)/(MAX('1. Data'!G:G)-MIN('1. Data'!G:G))</f>
        <v>0.8873239437</v>
      </c>
      <c r="H1327" s="61">
        <f>(MAX('1. Data'!H:H)-'1. Data'!H1324)/(MAX('1. Data'!H:H)-MIN('1. Data'!H:H))</f>
        <v>0.9575971731</v>
      </c>
      <c r="I1327" s="61">
        <f>(MAX('1. Data'!I:I)-'1. Data'!I1324)/(MAX('1. Data'!I:I)-MIN('1. Data'!I:I))</f>
        <v>0.7173274596</v>
      </c>
      <c r="J1327" s="61">
        <f>(MAX('1. Data'!J:J)-'1. Data'!J1324)/(MAX('1. Data'!J:J)-MIN('1. Data'!J:J))</f>
        <v>0.6535433071</v>
      </c>
      <c r="K1327" s="61">
        <f>('1. Data'!K1324-MIN('1. Data'!K:K))/(MAX('1. Data'!K:K)-MIN('1. Data'!K:K))</f>
        <v>0.1317365269</v>
      </c>
      <c r="L1327" s="61">
        <f>('1. Data'!L1324-MIN('1. Data'!L:L))/(MAX('1. Data'!L:L)-MIN('1. Data'!L:L))</f>
        <v>0.4615384615</v>
      </c>
      <c r="M1327" s="61">
        <f>('1. Data'!M1324-MIN('1. Data'!M:M))/(MAX('1. Data'!M:M)-MIN('1. Data'!M:M))</f>
        <v>0.4</v>
      </c>
    </row>
    <row r="1328" ht="15.75" customHeight="1">
      <c r="A1328" s="60">
        <v>1324.0</v>
      </c>
      <c r="B1328" s="61">
        <f>('1. Data'!B1325-MIN('1. Data'!B:B))/(MAX('1. Data'!B:B)-MIN('1. Data'!B:B))</f>
        <v>0.3982300885</v>
      </c>
      <c r="C1328" s="61">
        <f>(MAX('1. Data'!C:C)-'1. Data'!C1325)/(MAX('1. Data'!C:C)-MIN('1. Data'!C:C))</f>
        <v>0.8356164384</v>
      </c>
      <c r="D1328" s="61">
        <f>('1. Data'!D1325-MIN('1. Data'!D:D))/(MAX('1. Data'!D:D)-MIN('1. Data'!D:D))</f>
        <v>0.39</v>
      </c>
      <c r="E1328" s="61">
        <f>('1. Data'!E1325-MIN('1. Data'!E:E))/(MAX('1. Data'!E:E)-MIN('1. Data'!E:E))</f>
        <v>0.06164383562</v>
      </c>
      <c r="F1328" s="61">
        <f>(MAX('1. Data'!F:F)-'1. Data'!F1325)/(MAX('1. Data'!F:F)-MIN('1. Data'!F:F))</f>
        <v>0.9198664441</v>
      </c>
      <c r="G1328" s="61">
        <f>(MAX('1. Data'!G:G)-'1. Data'!G1325)/(MAX('1. Data'!G:G)-MIN('1. Data'!G:G))</f>
        <v>0.7183098592</v>
      </c>
      <c r="H1328" s="61">
        <f>(MAX('1. Data'!H:H)-'1. Data'!H1325)/(MAX('1. Data'!H:H)-MIN('1. Data'!H:H))</f>
        <v>0.8268551237</v>
      </c>
      <c r="I1328" s="61">
        <f>(MAX('1. Data'!I:I)-'1. Data'!I1325)/(MAX('1. Data'!I:I)-MIN('1. Data'!I:I))</f>
        <v>0.6417033774</v>
      </c>
      <c r="J1328" s="61">
        <f>(MAX('1. Data'!J:J)-'1. Data'!J1325)/(MAX('1. Data'!J:J)-MIN('1. Data'!J:J))</f>
        <v>0.6535433071</v>
      </c>
      <c r="K1328" s="61">
        <f>('1. Data'!K1325-MIN('1. Data'!K:K))/(MAX('1. Data'!K:K)-MIN('1. Data'!K:K))</f>
        <v>0.2934131737</v>
      </c>
      <c r="L1328" s="61">
        <f>('1. Data'!L1325-MIN('1. Data'!L:L))/(MAX('1. Data'!L:L)-MIN('1. Data'!L:L))</f>
        <v>0.4</v>
      </c>
      <c r="M1328" s="61">
        <f>('1. Data'!M1325-MIN('1. Data'!M:M))/(MAX('1. Data'!M:M)-MIN('1. Data'!M:M))</f>
        <v>0.8</v>
      </c>
    </row>
    <row r="1329" ht="15.75" customHeight="1">
      <c r="A1329" s="60">
        <v>1325.0</v>
      </c>
      <c r="B1329" s="61">
        <f>('1. Data'!B1326-MIN('1. Data'!B:B))/(MAX('1. Data'!B:B)-MIN('1. Data'!B:B))</f>
        <v>0.185840708</v>
      </c>
      <c r="C1329" s="61">
        <f>(MAX('1. Data'!C:C)-'1. Data'!C1326)/(MAX('1. Data'!C:C)-MIN('1. Data'!C:C))</f>
        <v>0.7671232877</v>
      </c>
      <c r="D1329" s="61">
        <f>('1. Data'!D1326-MIN('1. Data'!D:D))/(MAX('1. Data'!D:D)-MIN('1. Data'!D:D))</f>
        <v>0.24</v>
      </c>
      <c r="E1329" s="61">
        <f>('1. Data'!E1326-MIN('1. Data'!E:E))/(MAX('1. Data'!E:E)-MIN('1. Data'!E:E))</f>
        <v>0.05479452055</v>
      </c>
      <c r="F1329" s="61">
        <f>(MAX('1. Data'!F:F)-'1. Data'!F1326)/(MAX('1. Data'!F:F)-MIN('1. Data'!F:F))</f>
        <v>0.8914858097</v>
      </c>
      <c r="G1329" s="61">
        <f>(MAX('1. Data'!G:G)-'1. Data'!G1326)/(MAX('1. Data'!G:G)-MIN('1. Data'!G:G))</f>
        <v>0.7605633803</v>
      </c>
      <c r="H1329" s="61">
        <f>(MAX('1. Data'!H:H)-'1. Data'!H1326)/(MAX('1. Data'!H:H)-MIN('1. Data'!H:H))</f>
        <v>0.9010600707</v>
      </c>
      <c r="I1329" s="61">
        <f>(MAX('1. Data'!I:I)-'1. Data'!I1326)/(MAX('1. Data'!I:I)-MIN('1. Data'!I:I))</f>
        <v>0.6527165932</v>
      </c>
      <c r="J1329" s="61">
        <f>(MAX('1. Data'!J:J)-'1. Data'!J1326)/(MAX('1. Data'!J:J)-MIN('1. Data'!J:J))</f>
        <v>0.4881889764</v>
      </c>
      <c r="K1329" s="61">
        <f>('1. Data'!K1326-MIN('1. Data'!K:K))/(MAX('1. Data'!K:K)-MIN('1. Data'!K:K))</f>
        <v>0.1616766467</v>
      </c>
      <c r="L1329" s="61">
        <f>('1. Data'!L1326-MIN('1. Data'!L:L))/(MAX('1. Data'!L:L)-MIN('1. Data'!L:L))</f>
        <v>0.3384615385</v>
      </c>
      <c r="M1329" s="61">
        <f>('1. Data'!M1326-MIN('1. Data'!M:M))/(MAX('1. Data'!M:M)-MIN('1. Data'!M:M))</f>
        <v>0.6</v>
      </c>
    </row>
    <row r="1330" ht="15.75" customHeight="1">
      <c r="A1330" s="60">
        <v>1326.0</v>
      </c>
      <c r="B1330" s="61">
        <f>('1. Data'!B1327-MIN('1. Data'!B:B))/(MAX('1. Data'!B:B)-MIN('1. Data'!B:B))</f>
        <v>0.185840708</v>
      </c>
      <c r="C1330" s="61">
        <f>(MAX('1. Data'!C:C)-'1. Data'!C1327)/(MAX('1. Data'!C:C)-MIN('1. Data'!C:C))</f>
        <v>0.7671232877</v>
      </c>
      <c r="D1330" s="61">
        <f>('1. Data'!D1327-MIN('1. Data'!D:D))/(MAX('1. Data'!D:D)-MIN('1. Data'!D:D))</f>
        <v>0.24</v>
      </c>
      <c r="E1330" s="61">
        <f>('1. Data'!E1327-MIN('1. Data'!E:E))/(MAX('1. Data'!E:E)-MIN('1. Data'!E:E))</f>
        <v>0.05479452055</v>
      </c>
      <c r="F1330" s="61">
        <f>(MAX('1. Data'!F:F)-'1. Data'!F1327)/(MAX('1. Data'!F:F)-MIN('1. Data'!F:F))</f>
        <v>0.8914858097</v>
      </c>
      <c r="G1330" s="61">
        <f>(MAX('1. Data'!G:G)-'1. Data'!G1327)/(MAX('1. Data'!G:G)-MIN('1. Data'!G:G))</f>
        <v>0.7605633803</v>
      </c>
      <c r="H1330" s="61">
        <f>(MAX('1. Data'!H:H)-'1. Data'!H1327)/(MAX('1. Data'!H:H)-MIN('1. Data'!H:H))</f>
        <v>0.9010600707</v>
      </c>
      <c r="I1330" s="61">
        <f>(MAX('1. Data'!I:I)-'1. Data'!I1327)/(MAX('1. Data'!I:I)-MIN('1. Data'!I:I))</f>
        <v>0.6527165932</v>
      </c>
      <c r="J1330" s="61">
        <f>(MAX('1. Data'!J:J)-'1. Data'!J1327)/(MAX('1. Data'!J:J)-MIN('1. Data'!J:J))</f>
        <v>0.4881889764</v>
      </c>
      <c r="K1330" s="61">
        <f>('1. Data'!K1327-MIN('1. Data'!K:K))/(MAX('1. Data'!K:K)-MIN('1. Data'!K:K))</f>
        <v>0.1616766467</v>
      </c>
      <c r="L1330" s="61">
        <f>('1. Data'!L1327-MIN('1. Data'!L:L))/(MAX('1. Data'!L:L)-MIN('1. Data'!L:L))</f>
        <v>0.3384615385</v>
      </c>
      <c r="M1330" s="61">
        <f>('1. Data'!M1327-MIN('1. Data'!M:M))/(MAX('1. Data'!M:M)-MIN('1. Data'!M:M))</f>
        <v>0.6</v>
      </c>
    </row>
    <row r="1331" ht="15.75" customHeight="1">
      <c r="A1331" s="60">
        <v>1327.0</v>
      </c>
      <c r="B1331" s="61">
        <f>('1. Data'!B1328-MIN('1. Data'!B:B))/(MAX('1. Data'!B:B)-MIN('1. Data'!B:B))</f>
        <v>0.185840708</v>
      </c>
      <c r="C1331" s="61">
        <f>(MAX('1. Data'!C:C)-'1. Data'!C1328)/(MAX('1. Data'!C:C)-MIN('1. Data'!C:C))</f>
        <v>0.7671232877</v>
      </c>
      <c r="D1331" s="61">
        <f>('1. Data'!D1328-MIN('1. Data'!D:D))/(MAX('1. Data'!D:D)-MIN('1. Data'!D:D))</f>
        <v>0.24</v>
      </c>
      <c r="E1331" s="61">
        <f>('1. Data'!E1328-MIN('1. Data'!E:E))/(MAX('1. Data'!E:E)-MIN('1. Data'!E:E))</f>
        <v>0.05479452055</v>
      </c>
      <c r="F1331" s="61">
        <f>(MAX('1. Data'!F:F)-'1. Data'!F1328)/(MAX('1. Data'!F:F)-MIN('1. Data'!F:F))</f>
        <v>0.8914858097</v>
      </c>
      <c r="G1331" s="61">
        <f>(MAX('1. Data'!G:G)-'1. Data'!G1328)/(MAX('1. Data'!G:G)-MIN('1. Data'!G:G))</f>
        <v>0.7605633803</v>
      </c>
      <c r="H1331" s="61">
        <f>(MAX('1. Data'!H:H)-'1. Data'!H1328)/(MAX('1. Data'!H:H)-MIN('1. Data'!H:H))</f>
        <v>0.9010600707</v>
      </c>
      <c r="I1331" s="61">
        <f>(MAX('1. Data'!I:I)-'1. Data'!I1328)/(MAX('1. Data'!I:I)-MIN('1. Data'!I:I))</f>
        <v>0.6527165932</v>
      </c>
      <c r="J1331" s="61">
        <f>(MAX('1. Data'!J:J)-'1. Data'!J1328)/(MAX('1. Data'!J:J)-MIN('1. Data'!J:J))</f>
        <v>0.4881889764</v>
      </c>
      <c r="K1331" s="61">
        <f>('1. Data'!K1328-MIN('1. Data'!K:K))/(MAX('1. Data'!K:K)-MIN('1. Data'!K:K))</f>
        <v>0.1616766467</v>
      </c>
      <c r="L1331" s="61">
        <f>('1. Data'!L1328-MIN('1. Data'!L:L))/(MAX('1. Data'!L:L)-MIN('1. Data'!L:L))</f>
        <v>0.3384615385</v>
      </c>
      <c r="M1331" s="61">
        <f>('1. Data'!M1328-MIN('1. Data'!M:M))/(MAX('1. Data'!M:M)-MIN('1. Data'!M:M))</f>
        <v>0.6</v>
      </c>
    </row>
    <row r="1332" ht="15.75" customHeight="1">
      <c r="A1332" s="60">
        <v>1328.0</v>
      </c>
      <c r="B1332" s="61">
        <f>('1. Data'!B1329-MIN('1. Data'!B:B))/(MAX('1. Data'!B:B)-MIN('1. Data'!B:B))</f>
        <v>0.185840708</v>
      </c>
      <c r="C1332" s="61">
        <f>(MAX('1. Data'!C:C)-'1. Data'!C1329)/(MAX('1. Data'!C:C)-MIN('1. Data'!C:C))</f>
        <v>0.7671232877</v>
      </c>
      <c r="D1332" s="61">
        <f>('1. Data'!D1329-MIN('1. Data'!D:D))/(MAX('1. Data'!D:D)-MIN('1. Data'!D:D))</f>
        <v>0.24</v>
      </c>
      <c r="E1332" s="61">
        <f>('1. Data'!E1329-MIN('1. Data'!E:E))/(MAX('1. Data'!E:E)-MIN('1. Data'!E:E))</f>
        <v>0.05479452055</v>
      </c>
      <c r="F1332" s="61">
        <f>(MAX('1. Data'!F:F)-'1. Data'!F1329)/(MAX('1. Data'!F:F)-MIN('1. Data'!F:F))</f>
        <v>0.8914858097</v>
      </c>
      <c r="G1332" s="61">
        <f>(MAX('1. Data'!G:G)-'1. Data'!G1329)/(MAX('1. Data'!G:G)-MIN('1. Data'!G:G))</f>
        <v>0.7605633803</v>
      </c>
      <c r="H1332" s="61">
        <f>(MAX('1. Data'!H:H)-'1. Data'!H1329)/(MAX('1. Data'!H:H)-MIN('1. Data'!H:H))</f>
        <v>0.9010600707</v>
      </c>
      <c r="I1332" s="61">
        <f>(MAX('1. Data'!I:I)-'1. Data'!I1329)/(MAX('1. Data'!I:I)-MIN('1. Data'!I:I))</f>
        <v>0.6527165932</v>
      </c>
      <c r="J1332" s="61">
        <f>(MAX('1. Data'!J:J)-'1. Data'!J1329)/(MAX('1. Data'!J:J)-MIN('1. Data'!J:J))</f>
        <v>0.4881889764</v>
      </c>
      <c r="K1332" s="61">
        <f>('1. Data'!K1329-MIN('1. Data'!K:K))/(MAX('1. Data'!K:K)-MIN('1. Data'!K:K))</f>
        <v>0.1616766467</v>
      </c>
      <c r="L1332" s="61">
        <f>('1. Data'!L1329-MIN('1. Data'!L:L))/(MAX('1. Data'!L:L)-MIN('1. Data'!L:L))</f>
        <v>0.3384615385</v>
      </c>
      <c r="M1332" s="61">
        <f>('1. Data'!M1329-MIN('1. Data'!M:M))/(MAX('1. Data'!M:M)-MIN('1. Data'!M:M))</f>
        <v>0.6</v>
      </c>
    </row>
    <row r="1333" ht="15.75" customHeight="1">
      <c r="A1333" s="60">
        <v>1329.0</v>
      </c>
      <c r="B1333" s="61">
        <f>('1. Data'!B1330-MIN('1. Data'!B:B))/(MAX('1. Data'!B:B)-MIN('1. Data'!B:B))</f>
        <v>0.1681415929</v>
      </c>
      <c r="C1333" s="61">
        <f>(MAX('1. Data'!C:C)-'1. Data'!C1330)/(MAX('1. Data'!C:C)-MIN('1. Data'!C:C))</f>
        <v>0.7260273973</v>
      </c>
      <c r="D1333" s="61">
        <f>('1. Data'!D1330-MIN('1. Data'!D:D))/(MAX('1. Data'!D:D)-MIN('1. Data'!D:D))</f>
        <v>0.11</v>
      </c>
      <c r="E1333" s="61">
        <f>('1. Data'!E1330-MIN('1. Data'!E:E))/(MAX('1. Data'!E:E)-MIN('1. Data'!E:E))</f>
        <v>0.06164383562</v>
      </c>
      <c r="F1333" s="61">
        <f>(MAX('1. Data'!F:F)-'1. Data'!F1330)/(MAX('1. Data'!F:F)-MIN('1. Data'!F:F))</f>
        <v>0.898163606</v>
      </c>
      <c r="G1333" s="61">
        <f>(MAX('1. Data'!G:G)-'1. Data'!G1330)/(MAX('1. Data'!G:G)-MIN('1. Data'!G:G))</f>
        <v>0.8309859155</v>
      </c>
      <c r="H1333" s="61">
        <f>(MAX('1. Data'!H:H)-'1. Data'!H1330)/(MAX('1. Data'!H:H)-MIN('1. Data'!H:H))</f>
        <v>0.8869257951</v>
      </c>
      <c r="I1333" s="61">
        <f>(MAX('1. Data'!I:I)-'1. Data'!I1330)/(MAX('1. Data'!I:I)-MIN('1. Data'!I:I))</f>
        <v>0.6013215859</v>
      </c>
      <c r="J1333" s="61">
        <f>(MAX('1. Data'!J:J)-'1. Data'!J1330)/(MAX('1. Data'!J:J)-MIN('1. Data'!J:J))</f>
        <v>0.5275590551</v>
      </c>
      <c r="K1333" s="61">
        <f>('1. Data'!K1330-MIN('1. Data'!K:K))/(MAX('1. Data'!K:K)-MIN('1. Data'!K:K))</f>
        <v>0.1137724551</v>
      </c>
      <c r="L1333" s="61">
        <f>('1. Data'!L1330-MIN('1. Data'!L:L))/(MAX('1. Data'!L:L)-MIN('1. Data'!L:L))</f>
        <v>0.1384615385</v>
      </c>
      <c r="M1333" s="61">
        <f>('1. Data'!M1330-MIN('1. Data'!M:M))/(MAX('1. Data'!M:M)-MIN('1. Data'!M:M))</f>
        <v>0.4</v>
      </c>
    </row>
    <row r="1334" ht="15.75" customHeight="1">
      <c r="A1334" s="60">
        <v>1330.0</v>
      </c>
      <c r="B1334" s="61">
        <f>('1. Data'!B1331-MIN('1. Data'!B:B))/(MAX('1. Data'!B:B)-MIN('1. Data'!B:B))</f>
        <v>0.2477876106</v>
      </c>
      <c r="C1334" s="61">
        <f>(MAX('1. Data'!C:C)-'1. Data'!C1331)/(MAX('1. Data'!C:C)-MIN('1. Data'!C:C))</f>
        <v>0.6712328767</v>
      </c>
      <c r="D1334" s="61">
        <f>('1. Data'!D1331-MIN('1. Data'!D:D))/(MAX('1. Data'!D:D)-MIN('1. Data'!D:D))</f>
        <v>0.26</v>
      </c>
      <c r="E1334" s="61">
        <f>('1. Data'!E1331-MIN('1. Data'!E:E))/(MAX('1. Data'!E:E)-MIN('1. Data'!E:E))</f>
        <v>0.08219178082</v>
      </c>
      <c r="F1334" s="61">
        <f>(MAX('1. Data'!F:F)-'1. Data'!F1331)/(MAX('1. Data'!F:F)-MIN('1. Data'!F:F))</f>
        <v>0.8814691152</v>
      </c>
      <c r="G1334" s="61">
        <f>(MAX('1. Data'!G:G)-'1. Data'!G1331)/(MAX('1. Data'!G:G)-MIN('1. Data'!G:G))</f>
        <v>0.7746478873</v>
      </c>
      <c r="H1334" s="61">
        <f>(MAX('1. Data'!H:H)-'1. Data'!H1331)/(MAX('1. Data'!H:H)-MIN('1. Data'!H:H))</f>
        <v>0.6996466431</v>
      </c>
      <c r="I1334" s="61">
        <f>(MAX('1. Data'!I:I)-'1. Data'!I1331)/(MAX('1. Data'!I:I)-MIN('1. Data'!I:I))</f>
        <v>0.5528634361</v>
      </c>
      <c r="J1334" s="61">
        <f>(MAX('1. Data'!J:J)-'1. Data'!J1331)/(MAX('1. Data'!J:J)-MIN('1. Data'!J:J))</f>
        <v>0.5669291339</v>
      </c>
      <c r="K1334" s="61">
        <f>('1. Data'!K1331-MIN('1. Data'!K:K))/(MAX('1. Data'!K:K)-MIN('1. Data'!K:K))</f>
        <v>0.1377245509</v>
      </c>
      <c r="L1334" s="61">
        <f>('1. Data'!L1331-MIN('1. Data'!L:L))/(MAX('1. Data'!L:L)-MIN('1. Data'!L:L))</f>
        <v>0.2153846154</v>
      </c>
      <c r="M1334" s="61">
        <f>('1. Data'!M1331-MIN('1. Data'!M:M))/(MAX('1. Data'!M:M)-MIN('1. Data'!M:M))</f>
        <v>0.6</v>
      </c>
    </row>
    <row r="1335" ht="15.75" customHeight="1">
      <c r="A1335" s="60">
        <v>1331.0</v>
      </c>
      <c r="B1335" s="61">
        <f>('1. Data'!B1332-MIN('1. Data'!B:B))/(MAX('1. Data'!B:B)-MIN('1. Data'!B:B))</f>
        <v>0.2477876106</v>
      </c>
      <c r="C1335" s="61">
        <f>(MAX('1. Data'!C:C)-'1. Data'!C1332)/(MAX('1. Data'!C:C)-MIN('1. Data'!C:C))</f>
        <v>0.6712328767</v>
      </c>
      <c r="D1335" s="61">
        <f>('1. Data'!D1332-MIN('1. Data'!D:D))/(MAX('1. Data'!D:D)-MIN('1. Data'!D:D))</f>
        <v>0.26</v>
      </c>
      <c r="E1335" s="61">
        <f>('1. Data'!E1332-MIN('1. Data'!E:E))/(MAX('1. Data'!E:E)-MIN('1. Data'!E:E))</f>
        <v>0.08219178082</v>
      </c>
      <c r="F1335" s="61">
        <f>(MAX('1. Data'!F:F)-'1. Data'!F1332)/(MAX('1. Data'!F:F)-MIN('1. Data'!F:F))</f>
        <v>0.8814691152</v>
      </c>
      <c r="G1335" s="61">
        <f>(MAX('1. Data'!G:G)-'1. Data'!G1332)/(MAX('1. Data'!G:G)-MIN('1. Data'!G:G))</f>
        <v>0.7746478873</v>
      </c>
      <c r="H1335" s="61">
        <f>(MAX('1. Data'!H:H)-'1. Data'!H1332)/(MAX('1. Data'!H:H)-MIN('1. Data'!H:H))</f>
        <v>0.6996466431</v>
      </c>
      <c r="I1335" s="61">
        <f>(MAX('1. Data'!I:I)-'1. Data'!I1332)/(MAX('1. Data'!I:I)-MIN('1. Data'!I:I))</f>
        <v>0.5528634361</v>
      </c>
      <c r="J1335" s="61">
        <f>(MAX('1. Data'!J:J)-'1. Data'!J1332)/(MAX('1. Data'!J:J)-MIN('1. Data'!J:J))</f>
        <v>0.5669291339</v>
      </c>
      <c r="K1335" s="61">
        <f>('1. Data'!K1332-MIN('1. Data'!K:K))/(MAX('1. Data'!K:K)-MIN('1. Data'!K:K))</f>
        <v>0.1377245509</v>
      </c>
      <c r="L1335" s="61">
        <f>('1. Data'!L1332-MIN('1. Data'!L:L))/(MAX('1. Data'!L:L)-MIN('1. Data'!L:L))</f>
        <v>0.2153846154</v>
      </c>
      <c r="M1335" s="61">
        <f>('1. Data'!M1332-MIN('1. Data'!M:M))/(MAX('1. Data'!M:M)-MIN('1. Data'!M:M))</f>
        <v>0.6</v>
      </c>
    </row>
    <row r="1336" ht="15.75" customHeight="1">
      <c r="A1336" s="60">
        <v>1332.0</v>
      </c>
      <c r="B1336" s="61">
        <f>('1. Data'!B1333-MIN('1. Data'!B:B))/(MAX('1. Data'!B:B)-MIN('1. Data'!B:B))</f>
        <v>0.2831858407</v>
      </c>
      <c r="C1336" s="61">
        <f>(MAX('1. Data'!C:C)-'1. Data'!C1333)/(MAX('1. Data'!C:C)-MIN('1. Data'!C:C))</f>
        <v>0.4863013699</v>
      </c>
      <c r="D1336" s="61">
        <f>('1. Data'!D1333-MIN('1. Data'!D:D))/(MAX('1. Data'!D:D)-MIN('1. Data'!D:D))</f>
        <v>0.26</v>
      </c>
      <c r="E1336" s="61">
        <f>('1. Data'!E1333-MIN('1. Data'!E:E))/(MAX('1. Data'!E:E)-MIN('1. Data'!E:E))</f>
        <v>0.198630137</v>
      </c>
      <c r="F1336" s="61">
        <f>(MAX('1. Data'!F:F)-'1. Data'!F1333)/(MAX('1. Data'!F:F)-MIN('1. Data'!F:F))</f>
        <v>0.8414023372</v>
      </c>
      <c r="G1336" s="61">
        <f>(MAX('1. Data'!G:G)-'1. Data'!G1333)/(MAX('1. Data'!G:G)-MIN('1. Data'!G:G))</f>
        <v>0.5774647887</v>
      </c>
      <c r="H1336" s="61">
        <f>(MAX('1. Data'!H:H)-'1. Data'!H1333)/(MAX('1. Data'!H:H)-MIN('1. Data'!H:H))</f>
        <v>0.7844522968</v>
      </c>
      <c r="I1336" s="61">
        <f>(MAX('1. Data'!I:I)-'1. Data'!I1333)/(MAX('1. Data'!I:I)-MIN('1. Data'!I:I))</f>
        <v>0.5146842878</v>
      </c>
      <c r="J1336" s="61">
        <f>(MAX('1. Data'!J:J)-'1. Data'!J1333)/(MAX('1. Data'!J:J)-MIN('1. Data'!J:J))</f>
        <v>0.5905511811</v>
      </c>
      <c r="K1336" s="61">
        <f>('1. Data'!K1333-MIN('1. Data'!K:K))/(MAX('1. Data'!K:K)-MIN('1. Data'!K:K))</f>
        <v>0.07784431138</v>
      </c>
      <c r="L1336" s="61">
        <f>('1. Data'!L1333-MIN('1. Data'!L:L))/(MAX('1. Data'!L:L)-MIN('1. Data'!L:L))</f>
        <v>0.1230769231</v>
      </c>
      <c r="M1336" s="61">
        <f>('1. Data'!M1333-MIN('1. Data'!M:M))/(MAX('1. Data'!M:M)-MIN('1. Data'!M:M))</f>
        <v>0.4</v>
      </c>
    </row>
    <row r="1337" ht="15.75" customHeight="1">
      <c r="A1337" s="60">
        <v>1333.0</v>
      </c>
      <c r="B1337" s="61">
        <f>('1. Data'!B1334-MIN('1. Data'!B:B))/(MAX('1. Data'!B:B)-MIN('1. Data'!B:B))</f>
        <v>0.3362831858</v>
      </c>
      <c r="C1337" s="61">
        <f>(MAX('1. Data'!C:C)-'1. Data'!C1334)/(MAX('1. Data'!C:C)-MIN('1. Data'!C:C))</f>
        <v>0.8150684932</v>
      </c>
      <c r="D1337" s="61">
        <f>('1. Data'!D1334-MIN('1. Data'!D:D))/(MAX('1. Data'!D:D)-MIN('1. Data'!D:D))</f>
        <v>0.1</v>
      </c>
      <c r="E1337" s="61">
        <f>('1. Data'!E1334-MIN('1. Data'!E:E))/(MAX('1. Data'!E:E)-MIN('1. Data'!E:E))</f>
        <v>0.05479452055</v>
      </c>
      <c r="F1337" s="61">
        <f>(MAX('1. Data'!F:F)-'1. Data'!F1334)/(MAX('1. Data'!F:F)-MIN('1. Data'!F:F))</f>
        <v>0.8948247078</v>
      </c>
      <c r="G1337" s="61">
        <f>(MAX('1. Data'!G:G)-'1. Data'!G1334)/(MAX('1. Data'!G:G)-MIN('1. Data'!G:G))</f>
        <v>0.9295774648</v>
      </c>
      <c r="H1337" s="61">
        <f>(MAX('1. Data'!H:H)-'1. Data'!H1334)/(MAX('1. Data'!H:H)-MIN('1. Data'!H:H))</f>
        <v>0.9328621908</v>
      </c>
      <c r="I1337" s="61">
        <f>(MAX('1. Data'!I:I)-'1. Data'!I1334)/(MAX('1. Data'!I:I)-MIN('1. Data'!I:I))</f>
        <v>0.5785609398</v>
      </c>
      <c r="J1337" s="61">
        <f>(MAX('1. Data'!J:J)-'1. Data'!J1334)/(MAX('1. Data'!J:J)-MIN('1. Data'!J:J))</f>
        <v>0.7244094488</v>
      </c>
      <c r="K1337" s="61">
        <f>('1. Data'!K1334-MIN('1. Data'!K:K))/(MAX('1. Data'!K:K)-MIN('1. Data'!K:K))</f>
        <v>0.05988023952</v>
      </c>
      <c r="L1337" s="61">
        <f>('1. Data'!L1334-MIN('1. Data'!L:L))/(MAX('1. Data'!L:L)-MIN('1. Data'!L:L))</f>
        <v>0.2</v>
      </c>
      <c r="M1337" s="61">
        <f>('1. Data'!M1334-MIN('1. Data'!M:M))/(MAX('1. Data'!M:M)-MIN('1. Data'!M:M))</f>
        <v>0.6</v>
      </c>
    </row>
    <row r="1338" ht="15.75" customHeight="1">
      <c r="A1338" s="60">
        <v>1334.0</v>
      </c>
      <c r="B1338" s="61">
        <f>('1. Data'!B1335-MIN('1. Data'!B:B))/(MAX('1. Data'!B:B)-MIN('1. Data'!B:B))</f>
        <v>0.3982300885</v>
      </c>
      <c r="C1338" s="61">
        <f>(MAX('1. Data'!C:C)-'1. Data'!C1335)/(MAX('1. Data'!C:C)-MIN('1. Data'!C:C))</f>
        <v>0.551369863</v>
      </c>
      <c r="D1338" s="61">
        <f>('1. Data'!D1335-MIN('1. Data'!D:D))/(MAX('1. Data'!D:D)-MIN('1. Data'!D:D))</f>
        <v>0.22</v>
      </c>
      <c r="E1338" s="61">
        <f>('1. Data'!E1335-MIN('1. Data'!E:E))/(MAX('1. Data'!E:E)-MIN('1. Data'!E:E))</f>
        <v>0.08904109589</v>
      </c>
      <c r="F1338" s="61">
        <f>(MAX('1. Data'!F:F)-'1. Data'!F1335)/(MAX('1. Data'!F:F)-MIN('1. Data'!F:F))</f>
        <v>0.8881469115</v>
      </c>
      <c r="G1338" s="61">
        <f>(MAX('1. Data'!G:G)-'1. Data'!G1335)/(MAX('1. Data'!G:G)-MIN('1. Data'!G:G))</f>
        <v>0.8450704225</v>
      </c>
      <c r="H1338" s="61">
        <f>(MAX('1. Data'!H:H)-'1. Data'!H1335)/(MAX('1. Data'!H:H)-MIN('1. Data'!H:H))</f>
        <v>0.851590106</v>
      </c>
      <c r="I1338" s="61">
        <f>(MAX('1. Data'!I:I)-'1. Data'!I1335)/(MAX('1. Data'!I:I)-MIN('1. Data'!I:I))</f>
        <v>0.4471365639</v>
      </c>
      <c r="J1338" s="61">
        <f>(MAX('1. Data'!J:J)-'1. Data'!J1335)/(MAX('1. Data'!J:J)-MIN('1. Data'!J:J))</f>
        <v>0.6535433071</v>
      </c>
      <c r="K1338" s="61">
        <f>('1. Data'!K1335-MIN('1. Data'!K:K))/(MAX('1. Data'!K:K)-MIN('1. Data'!K:K))</f>
        <v>0.1077844311</v>
      </c>
      <c r="L1338" s="61">
        <f>('1. Data'!L1335-MIN('1. Data'!L:L))/(MAX('1. Data'!L:L)-MIN('1. Data'!L:L))</f>
        <v>0.1846153846</v>
      </c>
      <c r="M1338" s="61">
        <f>('1. Data'!M1335-MIN('1. Data'!M:M))/(MAX('1. Data'!M:M)-MIN('1. Data'!M:M))</f>
        <v>0.4</v>
      </c>
    </row>
    <row r="1339" ht="15.75" customHeight="1">
      <c r="A1339" s="60">
        <v>1335.0</v>
      </c>
      <c r="B1339" s="61">
        <f>('1. Data'!B1336-MIN('1. Data'!B:B))/(MAX('1. Data'!B:B)-MIN('1. Data'!B:B))</f>
        <v>0.2300884956</v>
      </c>
      <c r="C1339" s="61">
        <f>(MAX('1. Data'!C:C)-'1. Data'!C1336)/(MAX('1. Data'!C:C)-MIN('1. Data'!C:C))</f>
        <v>0.5102739726</v>
      </c>
      <c r="D1339" s="61">
        <f>('1. Data'!D1336-MIN('1. Data'!D:D))/(MAX('1. Data'!D:D)-MIN('1. Data'!D:D))</f>
        <v>0</v>
      </c>
      <c r="E1339" s="61">
        <f>('1. Data'!E1336-MIN('1. Data'!E:E))/(MAX('1. Data'!E:E)-MIN('1. Data'!E:E))</f>
        <v>0.07534246575</v>
      </c>
      <c r="F1339" s="61">
        <f>(MAX('1. Data'!F:F)-'1. Data'!F1336)/(MAX('1. Data'!F:F)-MIN('1. Data'!F:F))</f>
        <v>0.7429048414</v>
      </c>
      <c r="G1339" s="61">
        <f>(MAX('1. Data'!G:G)-'1. Data'!G1336)/(MAX('1. Data'!G:G)-MIN('1. Data'!G:G))</f>
        <v>0.9577464789</v>
      </c>
      <c r="H1339" s="61">
        <f>(MAX('1. Data'!H:H)-'1. Data'!H1336)/(MAX('1. Data'!H:H)-MIN('1. Data'!H:H))</f>
        <v>0.9823321555</v>
      </c>
      <c r="I1339" s="61">
        <f>(MAX('1. Data'!I:I)-'1. Data'!I1336)/(MAX('1. Data'!I:I)-MIN('1. Data'!I:I))</f>
        <v>0.5587371512</v>
      </c>
      <c r="J1339" s="61">
        <f>(MAX('1. Data'!J:J)-'1. Data'!J1336)/(MAX('1. Data'!J:J)-MIN('1. Data'!J:J))</f>
        <v>0.4881889764</v>
      </c>
      <c r="K1339" s="61">
        <f>('1. Data'!K1336-MIN('1. Data'!K:K))/(MAX('1. Data'!K:K)-MIN('1. Data'!K:K))</f>
        <v>0.1137724551</v>
      </c>
      <c r="L1339" s="61">
        <f>('1. Data'!L1336-MIN('1. Data'!L:L))/(MAX('1. Data'!L:L)-MIN('1. Data'!L:L))</f>
        <v>0.2461538462</v>
      </c>
      <c r="M1339" s="61">
        <f>('1. Data'!M1336-MIN('1. Data'!M:M))/(MAX('1. Data'!M:M)-MIN('1. Data'!M:M))</f>
        <v>0.4</v>
      </c>
    </row>
    <row r="1340" ht="15.75" customHeight="1">
      <c r="A1340" s="60">
        <v>1336.0</v>
      </c>
      <c r="B1340" s="61">
        <f>('1. Data'!B1337-MIN('1. Data'!B:B))/(MAX('1. Data'!B:B)-MIN('1. Data'!B:B))</f>
        <v>0.1769911504</v>
      </c>
      <c r="C1340" s="61">
        <f>(MAX('1. Data'!C:C)-'1. Data'!C1337)/(MAX('1. Data'!C:C)-MIN('1. Data'!C:C))</f>
        <v>0.6849315068</v>
      </c>
      <c r="D1340" s="61">
        <f>('1. Data'!D1337-MIN('1. Data'!D:D))/(MAX('1. Data'!D:D)-MIN('1. Data'!D:D))</f>
        <v>0.02</v>
      </c>
      <c r="E1340" s="61">
        <f>('1. Data'!E1337-MIN('1. Data'!E:E))/(MAX('1. Data'!E:E)-MIN('1. Data'!E:E))</f>
        <v>0.102739726</v>
      </c>
      <c r="F1340" s="61">
        <f>(MAX('1. Data'!F:F)-'1. Data'!F1337)/(MAX('1. Data'!F:F)-MIN('1. Data'!F:F))</f>
        <v>0.9048414023</v>
      </c>
      <c r="G1340" s="61">
        <f>(MAX('1. Data'!G:G)-'1. Data'!G1337)/(MAX('1. Data'!G:G)-MIN('1. Data'!G:G))</f>
        <v>0.7464788732</v>
      </c>
      <c r="H1340" s="61">
        <f>(MAX('1. Data'!H:H)-'1. Data'!H1337)/(MAX('1. Data'!H:H)-MIN('1. Data'!H:H))</f>
        <v>0.8798586572</v>
      </c>
      <c r="I1340" s="61">
        <f>(MAX('1. Data'!I:I)-'1. Data'!I1337)/(MAX('1. Data'!I:I)-MIN('1. Data'!I:I))</f>
        <v>0.7209985316</v>
      </c>
      <c r="J1340" s="61">
        <f>(MAX('1. Data'!J:J)-'1. Data'!J1337)/(MAX('1. Data'!J:J)-MIN('1. Data'!J:J))</f>
        <v>0.4960629921</v>
      </c>
      <c r="K1340" s="61">
        <f>('1. Data'!K1337-MIN('1. Data'!K:K))/(MAX('1. Data'!K:K)-MIN('1. Data'!K:K))</f>
        <v>0.1976047904</v>
      </c>
      <c r="L1340" s="61">
        <f>('1. Data'!L1337-MIN('1. Data'!L:L))/(MAX('1. Data'!L:L)-MIN('1. Data'!L:L))</f>
        <v>0.6461538462</v>
      </c>
      <c r="M1340" s="61">
        <f>('1. Data'!M1337-MIN('1. Data'!M:M))/(MAX('1. Data'!M:M)-MIN('1. Data'!M:M))</f>
        <v>0.6</v>
      </c>
    </row>
    <row r="1341" ht="15.75" customHeight="1">
      <c r="A1341" s="60">
        <v>1337.0</v>
      </c>
      <c r="B1341" s="61">
        <f>('1. Data'!B1338-MIN('1. Data'!B:B))/(MAX('1. Data'!B:B)-MIN('1. Data'!B:B))</f>
        <v>0.1238938053</v>
      </c>
      <c r="C1341" s="61">
        <f>(MAX('1. Data'!C:C)-'1. Data'!C1338)/(MAX('1. Data'!C:C)-MIN('1. Data'!C:C))</f>
        <v>0.7397260274</v>
      </c>
      <c r="D1341" s="61">
        <f>('1. Data'!D1338-MIN('1. Data'!D:D))/(MAX('1. Data'!D:D)-MIN('1. Data'!D:D))</f>
        <v>0</v>
      </c>
      <c r="E1341" s="61">
        <f>('1. Data'!E1338-MIN('1. Data'!E:E))/(MAX('1. Data'!E:E)-MIN('1. Data'!E:E))</f>
        <v>0.03424657534</v>
      </c>
      <c r="F1341" s="61">
        <f>(MAX('1. Data'!F:F)-'1. Data'!F1338)/(MAX('1. Data'!F:F)-MIN('1. Data'!F:F))</f>
        <v>0.9248747913</v>
      </c>
      <c r="G1341" s="61">
        <f>(MAX('1. Data'!G:G)-'1. Data'!G1338)/(MAX('1. Data'!G:G)-MIN('1. Data'!G:G))</f>
        <v>0.8028169014</v>
      </c>
      <c r="H1341" s="61">
        <f>(MAX('1. Data'!H:H)-'1. Data'!H1338)/(MAX('1. Data'!H:H)-MIN('1. Data'!H:H))</f>
        <v>0.9293286219</v>
      </c>
      <c r="I1341" s="61">
        <f>(MAX('1. Data'!I:I)-'1. Data'!I1338)/(MAX('1. Data'!I:I)-MIN('1. Data'!I:I))</f>
        <v>0.6762114537</v>
      </c>
      <c r="J1341" s="61">
        <f>(MAX('1. Data'!J:J)-'1. Data'!J1338)/(MAX('1. Data'!J:J)-MIN('1. Data'!J:J))</f>
        <v>0.5118110236</v>
      </c>
      <c r="K1341" s="61">
        <f>('1. Data'!K1338-MIN('1. Data'!K:K))/(MAX('1. Data'!K:K)-MIN('1. Data'!K:K))</f>
        <v>0.07185628743</v>
      </c>
      <c r="L1341" s="61">
        <f>('1. Data'!L1338-MIN('1. Data'!L:L))/(MAX('1. Data'!L:L)-MIN('1. Data'!L:L))</f>
        <v>0.1692307692</v>
      </c>
      <c r="M1341" s="61">
        <f>('1. Data'!M1338-MIN('1. Data'!M:M))/(MAX('1. Data'!M:M)-MIN('1. Data'!M:M))</f>
        <v>0.4</v>
      </c>
    </row>
    <row r="1342" ht="15.75" customHeight="1">
      <c r="A1342" s="60">
        <v>1338.0</v>
      </c>
      <c r="B1342" s="61">
        <f>('1. Data'!B1339-MIN('1. Data'!B:B))/(MAX('1. Data'!B:B)-MIN('1. Data'!B:B))</f>
        <v>0.1238938053</v>
      </c>
      <c r="C1342" s="61">
        <f>(MAX('1. Data'!C:C)-'1. Data'!C1339)/(MAX('1. Data'!C:C)-MIN('1. Data'!C:C))</f>
        <v>0.7397260274</v>
      </c>
      <c r="D1342" s="61">
        <f>('1. Data'!D1339-MIN('1. Data'!D:D))/(MAX('1. Data'!D:D)-MIN('1. Data'!D:D))</f>
        <v>0</v>
      </c>
      <c r="E1342" s="61">
        <f>('1. Data'!E1339-MIN('1. Data'!E:E))/(MAX('1. Data'!E:E)-MIN('1. Data'!E:E))</f>
        <v>0.03424657534</v>
      </c>
      <c r="F1342" s="61">
        <f>(MAX('1. Data'!F:F)-'1. Data'!F1339)/(MAX('1. Data'!F:F)-MIN('1. Data'!F:F))</f>
        <v>0.9248747913</v>
      </c>
      <c r="G1342" s="61">
        <f>(MAX('1. Data'!G:G)-'1. Data'!G1339)/(MAX('1. Data'!G:G)-MIN('1. Data'!G:G))</f>
        <v>0.8028169014</v>
      </c>
      <c r="H1342" s="61">
        <f>(MAX('1. Data'!H:H)-'1. Data'!H1339)/(MAX('1. Data'!H:H)-MIN('1. Data'!H:H))</f>
        <v>0.9293286219</v>
      </c>
      <c r="I1342" s="61">
        <f>(MAX('1. Data'!I:I)-'1. Data'!I1339)/(MAX('1. Data'!I:I)-MIN('1. Data'!I:I))</f>
        <v>0.6762114537</v>
      </c>
      <c r="J1342" s="61">
        <f>(MAX('1. Data'!J:J)-'1. Data'!J1339)/(MAX('1. Data'!J:J)-MIN('1. Data'!J:J))</f>
        <v>0.5118110236</v>
      </c>
      <c r="K1342" s="61">
        <f>('1. Data'!K1339-MIN('1. Data'!K:K))/(MAX('1. Data'!K:K)-MIN('1. Data'!K:K))</f>
        <v>0.07185628743</v>
      </c>
      <c r="L1342" s="61">
        <f>('1. Data'!L1339-MIN('1. Data'!L:L))/(MAX('1. Data'!L:L)-MIN('1. Data'!L:L))</f>
        <v>0.1692307692</v>
      </c>
      <c r="M1342" s="61">
        <f>('1. Data'!M1339-MIN('1. Data'!M:M))/(MAX('1. Data'!M:M)-MIN('1. Data'!M:M))</f>
        <v>0.4</v>
      </c>
    </row>
    <row r="1343" ht="15.75" customHeight="1">
      <c r="A1343" s="60">
        <v>1339.0</v>
      </c>
      <c r="B1343" s="61">
        <f>('1. Data'!B1340-MIN('1. Data'!B:B))/(MAX('1. Data'!B:B)-MIN('1. Data'!B:B))</f>
        <v>0.1238938053</v>
      </c>
      <c r="C1343" s="61">
        <f>(MAX('1. Data'!C:C)-'1. Data'!C1340)/(MAX('1. Data'!C:C)-MIN('1. Data'!C:C))</f>
        <v>0.7397260274</v>
      </c>
      <c r="D1343" s="61">
        <f>('1. Data'!D1340-MIN('1. Data'!D:D))/(MAX('1. Data'!D:D)-MIN('1. Data'!D:D))</f>
        <v>0</v>
      </c>
      <c r="E1343" s="61">
        <f>('1. Data'!E1340-MIN('1. Data'!E:E))/(MAX('1. Data'!E:E)-MIN('1. Data'!E:E))</f>
        <v>0.03424657534</v>
      </c>
      <c r="F1343" s="61">
        <f>(MAX('1. Data'!F:F)-'1. Data'!F1340)/(MAX('1. Data'!F:F)-MIN('1. Data'!F:F))</f>
        <v>0.9248747913</v>
      </c>
      <c r="G1343" s="61">
        <f>(MAX('1. Data'!G:G)-'1. Data'!G1340)/(MAX('1. Data'!G:G)-MIN('1. Data'!G:G))</f>
        <v>0.8028169014</v>
      </c>
      <c r="H1343" s="61">
        <f>(MAX('1. Data'!H:H)-'1. Data'!H1340)/(MAX('1. Data'!H:H)-MIN('1. Data'!H:H))</f>
        <v>0.9293286219</v>
      </c>
      <c r="I1343" s="61">
        <f>(MAX('1. Data'!I:I)-'1. Data'!I1340)/(MAX('1. Data'!I:I)-MIN('1. Data'!I:I))</f>
        <v>0.6762114537</v>
      </c>
      <c r="J1343" s="61">
        <f>(MAX('1. Data'!J:J)-'1. Data'!J1340)/(MAX('1. Data'!J:J)-MIN('1. Data'!J:J))</f>
        <v>0.5118110236</v>
      </c>
      <c r="K1343" s="61">
        <f>('1. Data'!K1340-MIN('1. Data'!K:K))/(MAX('1. Data'!K:K)-MIN('1. Data'!K:K))</f>
        <v>0.07185628743</v>
      </c>
      <c r="L1343" s="61">
        <f>('1. Data'!L1340-MIN('1. Data'!L:L))/(MAX('1. Data'!L:L)-MIN('1. Data'!L:L))</f>
        <v>0.1692307692</v>
      </c>
      <c r="M1343" s="61">
        <f>('1. Data'!M1340-MIN('1. Data'!M:M))/(MAX('1. Data'!M:M)-MIN('1. Data'!M:M))</f>
        <v>0.4</v>
      </c>
    </row>
    <row r="1344" ht="15.75" customHeight="1">
      <c r="A1344" s="60">
        <v>1340.0</v>
      </c>
      <c r="B1344" s="61">
        <f>('1. Data'!B1341-MIN('1. Data'!B:B))/(MAX('1. Data'!B:B)-MIN('1. Data'!B:B))</f>
        <v>0.2566371681</v>
      </c>
      <c r="C1344" s="61">
        <f>(MAX('1. Data'!C:C)-'1. Data'!C1341)/(MAX('1. Data'!C:C)-MIN('1. Data'!C:C))</f>
        <v>0.7328767123</v>
      </c>
      <c r="D1344" s="61">
        <f>('1. Data'!D1341-MIN('1. Data'!D:D))/(MAX('1. Data'!D:D)-MIN('1. Data'!D:D))</f>
        <v>0.02</v>
      </c>
      <c r="E1344" s="61">
        <f>('1. Data'!E1341-MIN('1. Data'!E:E))/(MAX('1. Data'!E:E)-MIN('1. Data'!E:E))</f>
        <v>0.05479452055</v>
      </c>
      <c r="F1344" s="61">
        <f>(MAX('1. Data'!F:F)-'1. Data'!F1341)/(MAX('1. Data'!F:F)-MIN('1. Data'!F:F))</f>
        <v>0.8797996661</v>
      </c>
      <c r="G1344" s="61">
        <f>(MAX('1. Data'!G:G)-'1. Data'!G1341)/(MAX('1. Data'!G:G)-MIN('1. Data'!G:G))</f>
        <v>0.8309859155</v>
      </c>
      <c r="H1344" s="61">
        <f>(MAX('1. Data'!H:H)-'1. Data'!H1341)/(MAX('1. Data'!H:H)-MIN('1. Data'!H:H))</f>
        <v>0.9116607774</v>
      </c>
      <c r="I1344" s="61">
        <f>(MAX('1. Data'!I:I)-'1. Data'!I1341)/(MAX('1. Data'!I:I)-MIN('1. Data'!I:I))</f>
        <v>0.6101321586</v>
      </c>
      <c r="J1344" s="61">
        <f>(MAX('1. Data'!J:J)-'1. Data'!J1341)/(MAX('1. Data'!J:J)-MIN('1. Data'!J:J))</f>
        <v>0.5118110236</v>
      </c>
      <c r="K1344" s="61">
        <f>('1. Data'!K1341-MIN('1. Data'!K:K))/(MAX('1. Data'!K:K)-MIN('1. Data'!K:K))</f>
        <v>0.125748503</v>
      </c>
      <c r="L1344" s="61">
        <f>('1. Data'!L1341-MIN('1. Data'!L:L))/(MAX('1. Data'!L:L)-MIN('1. Data'!L:L))</f>
        <v>0.3230769231</v>
      </c>
      <c r="M1344" s="61">
        <f>('1. Data'!M1341-MIN('1. Data'!M:M))/(MAX('1. Data'!M:M)-MIN('1. Data'!M:M))</f>
        <v>0.6</v>
      </c>
    </row>
    <row r="1345" ht="15.75" customHeight="1">
      <c r="A1345" s="60">
        <v>1341.0</v>
      </c>
      <c r="B1345" s="61">
        <f>('1. Data'!B1342-MIN('1. Data'!B:B))/(MAX('1. Data'!B:B)-MIN('1. Data'!B:B))</f>
        <v>0.2566371681</v>
      </c>
      <c r="C1345" s="61">
        <f>(MAX('1. Data'!C:C)-'1. Data'!C1342)/(MAX('1. Data'!C:C)-MIN('1. Data'!C:C))</f>
        <v>0.7328767123</v>
      </c>
      <c r="D1345" s="61">
        <f>('1. Data'!D1342-MIN('1. Data'!D:D))/(MAX('1. Data'!D:D)-MIN('1. Data'!D:D))</f>
        <v>0.02</v>
      </c>
      <c r="E1345" s="61">
        <f>('1. Data'!E1342-MIN('1. Data'!E:E))/(MAX('1. Data'!E:E)-MIN('1. Data'!E:E))</f>
        <v>0.05479452055</v>
      </c>
      <c r="F1345" s="61">
        <f>(MAX('1. Data'!F:F)-'1. Data'!F1342)/(MAX('1. Data'!F:F)-MIN('1. Data'!F:F))</f>
        <v>0.8797996661</v>
      </c>
      <c r="G1345" s="61">
        <f>(MAX('1. Data'!G:G)-'1. Data'!G1342)/(MAX('1. Data'!G:G)-MIN('1. Data'!G:G))</f>
        <v>0.8309859155</v>
      </c>
      <c r="H1345" s="61">
        <f>(MAX('1. Data'!H:H)-'1. Data'!H1342)/(MAX('1. Data'!H:H)-MIN('1. Data'!H:H))</f>
        <v>0.9116607774</v>
      </c>
      <c r="I1345" s="61">
        <f>(MAX('1. Data'!I:I)-'1. Data'!I1342)/(MAX('1. Data'!I:I)-MIN('1. Data'!I:I))</f>
        <v>0.6101321586</v>
      </c>
      <c r="J1345" s="61">
        <f>(MAX('1. Data'!J:J)-'1. Data'!J1342)/(MAX('1. Data'!J:J)-MIN('1. Data'!J:J))</f>
        <v>0.5118110236</v>
      </c>
      <c r="K1345" s="61">
        <f>('1. Data'!K1342-MIN('1. Data'!K:K))/(MAX('1. Data'!K:K)-MIN('1. Data'!K:K))</f>
        <v>0.125748503</v>
      </c>
      <c r="L1345" s="61">
        <f>('1. Data'!L1342-MIN('1. Data'!L:L))/(MAX('1. Data'!L:L)-MIN('1. Data'!L:L))</f>
        <v>0.3230769231</v>
      </c>
      <c r="M1345" s="61">
        <f>('1. Data'!M1342-MIN('1. Data'!M:M))/(MAX('1. Data'!M:M)-MIN('1. Data'!M:M))</f>
        <v>0.6</v>
      </c>
    </row>
    <row r="1346" ht="15.75" customHeight="1">
      <c r="A1346" s="60">
        <v>1342.0</v>
      </c>
      <c r="B1346" s="61">
        <f>('1. Data'!B1343-MIN('1. Data'!B:B))/(MAX('1. Data'!B:B)-MIN('1. Data'!B:B))</f>
        <v>0.2566371681</v>
      </c>
      <c r="C1346" s="61">
        <f>(MAX('1. Data'!C:C)-'1. Data'!C1343)/(MAX('1. Data'!C:C)-MIN('1. Data'!C:C))</f>
        <v>0.7328767123</v>
      </c>
      <c r="D1346" s="61">
        <f>('1. Data'!D1343-MIN('1. Data'!D:D))/(MAX('1. Data'!D:D)-MIN('1. Data'!D:D))</f>
        <v>0.02</v>
      </c>
      <c r="E1346" s="61">
        <f>('1. Data'!E1343-MIN('1. Data'!E:E))/(MAX('1. Data'!E:E)-MIN('1. Data'!E:E))</f>
        <v>0.05479452055</v>
      </c>
      <c r="F1346" s="61">
        <f>(MAX('1. Data'!F:F)-'1. Data'!F1343)/(MAX('1. Data'!F:F)-MIN('1. Data'!F:F))</f>
        <v>0.8797996661</v>
      </c>
      <c r="G1346" s="61">
        <f>(MAX('1. Data'!G:G)-'1. Data'!G1343)/(MAX('1. Data'!G:G)-MIN('1. Data'!G:G))</f>
        <v>0.8309859155</v>
      </c>
      <c r="H1346" s="61">
        <f>(MAX('1. Data'!H:H)-'1. Data'!H1343)/(MAX('1. Data'!H:H)-MIN('1. Data'!H:H))</f>
        <v>0.9116607774</v>
      </c>
      <c r="I1346" s="61">
        <f>(MAX('1. Data'!I:I)-'1. Data'!I1343)/(MAX('1. Data'!I:I)-MIN('1. Data'!I:I))</f>
        <v>0.6101321586</v>
      </c>
      <c r="J1346" s="61">
        <f>(MAX('1. Data'!J:J)-'1. Data'!J1343)/(MAX('1. Data'!J:J)-MIN('1. Data'!J:J))</f>
        <v>0.5118110236</v>
      </c>
      <c r="K1346" s="61">
        <f>('1. Data'!K1343-MIN('1. Data'!K:K))/(MAX('1. Data'!K:K)-MIN('1. Data'!K:K))</f>
        <v>0.125748503</v>
      </c>
      <c r="L1346" s="61">
        <f>('1. Data'!L1343-MIN('1. Data'!L:L))/(MAX('1. Data'!L:L)-MIN('1. Data'!L:L))</f>
        <v>0.3230769231</v>
      </c>
      <c r="M1346" s="61">
        <f>('1. Data'!M1343-MIN('1. Data'!M:M))/(MAX('1. Data'!M:M)-MIN('1. Data'!M:M))</f>
        <v>0.6</v>
      </c>
    </row>
    <row r="1347" ht="15.75" customHeight="1">
      <c r="A1347" s="60">
        <v>1343.0</v>
      </c>
      <c r="B1347" s="61">
        <f>('1. Data'!B1344-MIN('1. Data'!B:B))/(MAX('1. Data'!B:B)-MIN('1. Data'!B:B))</f>
        <v>0.2654867257</v>
      </c>
      <c r="C1347" s="61">
        <f>(MAX('1. Data'!C:C)-'1. Data'!C1344)/(MAX('1. Data'!C:C)-MIN('1. Data'!C:C))</f>
        <v>0.7123287671</v>
      </c>
      <c r="D1347" s="61">
        <f>('1. Data'!D1344-MIN('1. Data'!D:D))/(MAX('1. Data'!D:D)-MIN('1. Data'!D:D))</f>
        <v>0.02</v>
      </c>
      <c r="E1347" s="61">
        <f>('1. Data'!E1344-MIN('1. Data'!E:E))/(MAX('1. Data'!E:E)-MIN('1. Data'!E:E))</f>
        <v>0.05479452055</v>
      </c>
      <c r="F1347" s="61">
        <f>(MAX('1. Data'!F:F)-'1. Data'!F1344)/(MAX('1. Data'!F:F)-MIN('1. Data'!F:F))</f>
        <v>0.878130217</v>
      </c>
      <c r="G1347" s="61">
        <f>(MAX('1. Data'!G:G)-'1. Data'!G1344)/(MAX('1. Data'!G:G)-MIN('1. Data'!G:G))</f>
        <v>0.7746478873</v>
      </c>
      <c r="H1347" s="61">
        <f>(MAX('1. Data'!H:H)-'1. Data'!H1344)/(MAX('1. Data'!H:H)-MIN('1. Data'!H:H))</f>
        <v>0.9116607774</v>
      </c>
      <c r="I1347" s="61">
        <f>(MAX('1. Data'!I:I)-'1. Data'!I1344)/(MAX('1. Data'!I:I)-MIN('1. Data'!I:I))</f>
        <v>0.5726872247</v>
      </c>
      <c r="J1347" s="61">
        <f>(MAX('1. Data'!J:J)-'1. Data'!J1344)/(MAX('1. Data'!J:J)-MIN('1. Data'!J:J))</f>
        <v>0.5039370079</v>
      </c>
      <c r="K1347" s="61">
        <f>('1. Data'!K1344-MIN('1. Data'!K:K))/(MAX('1. Data'!K:K)-MIN('1. Data'!K:K))</f>
        <v>0.1077844311</v>
      </c>
      <c r="L1347" s="61">
        <f>('1. Data'!L1344-MIN('1. Data'!L:L))/(MAX('1. Data'!L:L)-MIN('1. Data'!L:L))</f>
        <v>0.3076923077</v>
      </c>
      <c r="M1347" s="61">
        <f>('1. Data'!M1344-MIN('1. Data'!M:M))/(MAX('1. Data'!M:M)-MIN('1. Data'!M:M))</f>
        <v>0.6</v>
      </c>
    </row>
    <row r="1348" ht="15.75" customHeight="1">
      <c r="A1348" s="60">
        <v>1344.0</v>
      </c>
      <c r="B1348" s="61">
        <f>('1. Data'!B1345-MIN('1. Data'!B:B))/(MAX('1. Data'!B:B)-MIN('1. Data'!B:B))</f>
        <v>0.2566371681</v>
      </c>
      <c r="C1348" s="61">
        <f>(MAX('1. Data'!C:C)-'1. Data'!C1345)/(MAX('1. Data'!C:C)-MIN('1. Data'!C:C))</f>
        <v>0.7328767123</v>
      </c>
      <c r="D1348" s="61">
        <f>('1. Data'!D1345-MIN('1. Data'!D:D))/(MAX('1. Data'!D:D)-MIN('1. Data'!D:D))</f>
        <v>0.02</v>
      </c>
      <c r="E1348" s="61">
        <f>('1. Data'!E1345-MIN('1. Data'!E:E))/(MAX('1. Data'!E:E)-MIN('1. Data'!E:E))</f>
        <v>0.05479452055</v>
      </c>
      <c r="F1348" s="61">
        <f>(MAX('1. Data'!F:F)-'1. Data'!F1345)/(MAX('1. Data'!F:F)-MIN('1. Data'!F:F))</f>
        <v>0.8797996661</v>
      </c>
      <c r="G1348" s="61">
        <f>(MAX('1. Data'!G:G)-'1. Data'!G1345)/(MAX('1. Data'!G:G)-MIN('1. Data'!G:G))</f>
        <v>0.8309859155</v>
      </c>
      <c r="H1348" s="61">
        <f>(MAX('1. Data'!H:H)-'1. Data'!H1345)/(MAX('1. Data'!H:H)-MIN('1. Data'!H:H))</f>
        <v>0.9116607774</v>
      </c>
      <c r="I1348" s="61">
        <f>(MAX('1. Data'!I:I)-'1. Data'!I1345)/(MAX('1. Data'!I:I)-MIN('1. Data'!I:I))</f>
        <v>0.6101321586</v>
      </c>
      <c r="J1348" s="61">
        <f>(MAX('1. Data'!J:J)-'1. Data'!J1345)/(MAX('1. Data'!J:J)-MIN('1. Data'!J:J))</f>
        <v>0.5118110236</v>
      </c>
      <c r="K1348" s="61">
        <f>('1. Data'!K1345-MIN('1. Data'!K:K))/(MAX('1. Data'!K:K)-MIN('1. Data'!K:K))</f>
        <v>0.125748503</v>
      </c>
      <c r="L1348" s="61">
        <f>('1. Data'!L1345-MIN('1. Data'!L:L))/(MAX('1. Data'!L:L)-MIN('1. Data'!L:L))</f>
        <v>0.3230769231</v>
      </c>
      <c r="M1348" s="61">
        <f>('1. Data'!M1345-MIN('1. Data'!M:M))/(MAX('1. Data'!M:M)-MIN('1. Data'!M:M))</f>
        <v>0.6</v>
      </c>
    </row>
    <row r="1349" ht="15.75" customHeight="1">
      <c r="A1349" s="60">
        <v>1345.0</v>
      </c>
      <c r="B1349" s="61">
        <f>('1. Data'!B1346-MIN('1. Data'!B:B))/(MAX('1. Data'!B:B)-MIN('1. Data'!B:B))</f>
        <v>0.610619469</v>
      </c>
      <c r="C1349" s="61">
        <f>(MAX('1. Data'!C:C)-'1. Data'!C1346)/(MAX('1. Data'!C:C)-MIN('1. Data'!C:C))</f>
        <v>0.7945205479</v>
      </c>
      <c r="D1349" s="61">
        <f>('1. Data'!D1346-MIN('1. Data'!D:D))/(MAX('1. Data'!D:D)-MIN('1. Data'!D:D))</f>
        <v>0.48</v>
      </c>
      <c r="E1349" s="61">
        <f>('1. Data'!E1346-MIN('1. Data'!E:E))/(MAX('1. Data'!E:E)-MIN('1. Data'!E:E))</f>
        <v>0.1164383562</v>
      </c>
      <c r="F1349" s="61">
        <f>(MAX('1. Data'!F:F)-'1. Data'!F1346)/(MAX('1. Data'!F:F)-MIN('1. Data'!F:F))</f>
        <v>0.8914858097</v>
      </c>
      <c r="G1349" s="61">
        <f>(MAX('1. Data'!G:G)-'1. Data'!G1346)/(MAX('1. Data'!G:G)-MIN('1. Data'!G:G))</f>
        <v>0.9014084507</v>
      </c>
      <c r="H1349" s="61">
        <f>(MAX('1. Data'!H:H)-'1. Data'!H1346)/(MAX('1. Data'!H:H)-MIN('1. Data'!H:H))</f>
        <v>0.9505300353</v>
      </c>
      <c r="I1349" s="61">
        <f>(MAX('1. Data'!I:I)-'1. Data'!I1346)/(MAX('1. Data'!I:I)-MIN('1. Data'!I:I))</f>
        <v>0.3795888399</v>
      </c>
      <c r="J1349" s="61">
        <f>(MAX('1. Data'!J:J)-'1. Data'!J1346)/(MAX('1. Data'!J:J)-MIN('1. Data'!J:J))</f>
        <v>0.7244094488</v>
      </c>
      <c r="K1349" s="61">
        <f>('1. Data'!K1346-MIN('1. Data'!K:K))/(MAX('1. Data'!K:K)-MIN('1. Data'!K:K))</f>
        <v>0.119760479</v>
      </c>
      <c r="L1349" s="61">
        <f>('1. Data'!L1346-MIN('1. Data'!L:L))/(MAX('1. Data'!L:L)-MIN('1. Data'!L:L))</f>
        <v>0.4</v>
      </c>
      <c r="M1349" s="61">
        <f>('1. Data'!M1346-MIN('1. Data'!M:M))/(MAX('1. Data'!M:M)-MIN('1. Data'!M:M))</f>
        <v>0.4</v>
      </c>
    </row>
    <row r="1350" ht="15.75" customHeight="1">
      <c r="A1350" s="60">
        <v>1346.0</v>
      </c>
      <c r="B1350" s="61">
        <f>('1. Data'!B1347-MIN('1. Data'!B:B))/(MAX('1. Data'!B:B)-MIN('1. Data'!B:B))</f>
        <v>0.3185840708</v>
      </c>
      <c r="C1350" s="61">
        <f>(MAX('1. Data'!C:C)-'1. Data'!C1347)/(MAX('1. Data'!C:C)-MIN('1. Data'!C:C))</f>
        <v>0.7808219178</v>
      </c>
      <c r="D1350" s="61">
        <f>('1. Data'!D1347-MIN('1. Data'!D:D))/(MAX('1. Data'!D:D)-MIN('1. Data'!D:D))</f>
        <v>0.24</v>
      </c>
      <c r="E1350" s="61">
        <f>('1. Data'!E1347-MIN('1. Data'!E:E))/(MAX('1. Data'!E:E)-MIN('1. Data'!E:E))</f>
        <v>0.09589041096</v>
      </c>
      <c r="F1350" s="61">
        <f>(MAX('1. Data'!F:F)-'1. Data'!F1347)/(MAX('1. Data'!F:F)-MIN('1. Data'!F:F))</f>
        <v>0.9148580968</v>
      </c>
      <c r="G1350" s="61">
        <f>(MAX('1. Data'!G:G)-'1. Data'!G1347)/(MAX('1. Data'!G:G)-MIN('1. Data'!G:G))</f>
        <v>0.8732394366</v>
      </c>
      <c r="H1350" s="61">
        <f>(MAX('1. Data'!H:H)-'1. Data'!H1347)/(MAX('1. Data'!H:H)-MIN('1. Data'!H:H))</f>
        <v>0.9222614841</v>
      </c>
      <c r="I1350" s="61">
        <f>(MAX('1. Data'!I:I)-'1. Data'!I1347)/(MAX('1. Data'!I:I)-MIN('1. Data'!I:I))</f>
        <v>0.5550660793</v>
      </c>
      <c r="J1350" s="61">
        <f>(MAX('1. Data'!J:J)-'1. Data'!J1347)/(MAX('1. Data'!J:J)-MIN('1. Data'!J:J))</f>
        <v>0.5984251969</v>
      </c>
      <c r="K1350" s="61">
        <f>('1. Data'!K1347-MIN('1. Data'!K:K))/(MAX('1. Data'!K:K)-MIN('1. Data'!K:K))</f>
        <v>0.119760479</v>
      </c>
      <c r="L1350" s="61">
        <f>('1. Data'!L1347-MIN('1. Data'!L:L))/(MAX('1. Data'!L:L)-MIN('1. Data'!L:L))</f>
        <v>0.2769230769</v>
      </c>
      <c r="M1350" s="61">
        <f>('1. Data'!M1347-MIN('1. Data'!M:M))/(MAX('1. Data'!M:M)-MIN('1. Data'!M:M))</f>
        <v>0.6</v>
      </c>
    </row>
    <row r="1351" ht="15.75" customHeight="1">
      <c r="A1351" s="60">
        <v>1347.0</v>
      </c>
      <c r="B1351" s="61">
        <f>('1. Data'!B1348-MIN('1. Data'!B:B))/(MAX('1. Data'!B:B)-MIN('1. Data'!B:B))</f>
        <v>0.1327433628</v>
      </c>
      <c r="C1351" s="61">
        <f>(MAX('1. Data'!C:C)-'1. Data'!C1348)/(MAX('1. Data'!C:C)-MIN('1. Data'!C:C))</f>
        <v>0.6780821918</v>
      </c>
      <c r="D1351" s="61">
        <f>('1. Data'!D1348-MIN('1. Data'!D:D))/(MAX('1. Data'!D:D)-MIN('1. Data'!D:D))</f>
        <v>0.01</v>
      </c>
      <c r="E1351" s="61">
        <f>('1. Data'!E1348-MIN('1. Data'!E:E))/(MAX('1. Data'!E:E)-MIN('1. Data'!E:E))</f>
        <v>0.08219178082</v>
      </c>
      <c r="F1351" s="61">
        <f>(MAX('1. Data'!F:F)-'1. Data'!F1348)/(MAX('1. Data'!F:F)-MIN('1. Data'!F:F))</f>
        <v>0.9265442404</v>
      </c>
      <c r="G1351" s="61">
        <f>(MAX('1. Data'!G:G)-'1. Data'!G1348)/(MAX('1. Data'!G:G)-MIN('1. Data'!G:G))</f>
        <v>0.9436619718</v>
      </c>
      <c r="H1351" s="61">
        <f>(MAX('1. Data'!H:H)-'1. Data'!H1348)/(MAX('1. Data'!H:H)-MIN('1. Data'!H:H))</f>
        <v>0.9752650177</v>
      </c>
      <c r="I1351" s="61">
        <f>(MAX('1. Data'!I:I)-'1. Data'!I1348)/(MAX('1. Data'!I:I)-MIN('1. Data'!I:I))</f>
        <v>0.6585903084</v>
      </c>
      <c r="J1351" s="61">
        <f>(MAX('1. Data'!J:J)-'1. Data'!J1348)/(MAX('1. Data'!J:J)-MIN('1. Data'!J:J))</f>
        <v>0.3858267717</v>
      </c>
      <c r="K1351" s="61">
        <f>('1. Data'!K1348-MIN('1. Data'!K:K))/(MAX('1. Data'!K:K)-MIN('1. Data'!K:K))</f>
        <v>0.1377245509</v>
      </c>
      <c r="L1351" s="61">
        <f>('1. Data'!L1348-MIN('1. Data'!L:L))/(MAX('1. Data'!L:L)-MIN('1. Data'!L:L))</f>
        <v>0.4615384615</v>
      </c>
      <c r="M1351" s="61">
        <f>('1. Data'!M1348-MIN('1. Data'!M:M))/(MAX('1. Data'!M:M)-MIN('1. Data'!M:M))</f>
        <v>0.4</v>
      </c>
    </row>
    <row r="1352" ht="15.75" customHeight="1">
      <c r="A1352" s="60">
        <v>1348.0</v>
      </c>
      <c r="B1352" s="61">
        <f>('1. Data'!B1349-MIN('1. Data'!B:B))/(MAX('1. Data'!B:B)-MIN('1. Data'!B:B))</f>
        <v>0.2300884956</v>
      </c>
      <c r="C1352" s="61">
        <f>(MAX('1. Data'!C:C)-'1. Data'!C1349)/(MAX('1. Data'!C:C)-MIN('1. Data'!C:C))</f>
        <v>0.6335616438</v>
      </c>
      <c r="D1352" s="61">
        <f>('1. Data'!D1349-MIN('1. Data'!D:D))/(MAX('1. Data'!D:D)-MIN('1. Data'!D:D))</f>
        <v>0.03</v>
      </c>
      <c r="E1352" s="61">
        <f>('1. Data'!E1349-MIN('1. Data'!E:E))/(MAX('1. Data'!E:E)-MIN('1. Data'!E:E))</f>
        <v>0.06164383562</v>
      </c>
      <c r="F1352" s="61">
        <f>(MAX('1. Data'!F:F)-'1. Data'!F1349)/(MAX('1. Data'!F:F)-MIN('1. Data'!F:F))</f>
        <v>0.8898163606</v>
      </c>
      <c r="G1352" s="61">
        <f>(MAX('1. Data'!G:G)-'1. Data'!G1349)/(MAX('1. Data'!G:G)-MIN('1. Data'!G:G))</f>
        <v>0.9154929577</v>
      </c>
      <c r="H1352" s="61">
        <f>(MAX('1. Data'!H:H)-'1. Data'!H1349)/(MAX('1. Data'!H:H)-MIN('1. Data'!H:H))</f>
        <v>0.9787985866</v>
      </c>
      <c r="I1352" s="61">
        <f>(MAX('1. Data'!I:I)-'1. Data'!I1349)/(MAX('1. Data'!I:I)-MIN('1. Data'!I:I))</f>
        <v>0.5741556535</v>
      </c>
      <c r="J1352" s="61">
        <f>(MAX('1. Data'!J:J)-'1. Data'!J1349)/(MAX('1. Data'!J:J)-MIN('1. Data'!J:J))</f>
        <v>0.5275590551</v>
      </c>
      <c r="K1352" s="61">
        <f>('1. Data'!K1349-MIN('1. Data'!K:K))/(MAX('1. Data'!K:K)-MIN('1. Data'!K:K))</f>
        <v>0.03592814371</v>
      </c>
      <c r="L1352" s="61">
        <f>('1. Data'!L1349-MIN('1. Data'!L:L))/(MAX('1. Data'!L:L)-MIN('1. Data'!L:L))</f>
        <v>0.1692307692</v>
      </c>
      <c r="M1352" s="61">
        <f>('1. Data'!M1349-MIN('1. Data'!M:M))/(MAX('1. Data'!M:M)-MIN('1. Data'!M:M))</f>
        <v>0.4</v>
      </c>
    </row>
    <row r="1353" ht="15.75" customHeight="1">
      <c r="A1353" s="60">
        <v>1349.0</v>
      </c>
      <c r="B1353" s="61">
        <f>('1. Data'!B1350-MIN('1. Data'!B:B))/(MAX('1. Data'!B:B)-MIN('1. Data'!B:B))</f>
        <v>0.2300884956</v>
      </c>
      <c r="C1353" s="61">
        <f>(MAX('1. Data'!C:C)-'1. Data'!C1350)/(MAX('1. Data'!C:C)-MIN('1. Data'!C:C))</f>
        <v>0.6335616438</v>
      </c>
      <c r="D1353" s="61">
        <f>('1. Data'!D1350-MIN('1. Data'!D:D))/(MAX('1. Data'!D:D)-MIN('1. Data'!D:D))</f>
        <v>0.03</v>
      </c>
      <c r="E1353" s="61">
        <f>('1. Data'!E1350-MIN('1. Data'!E:E))/(MAX('1. Data'!E:E)-MIN('1. Data'!E:E))</f>
        <v>0.06164383562</v>
      </c>
      <c r="F1353" s="61">
        <f>(MAX('1. Data'!F:F)-'1. Data'!F1350)/(MAX('1. Data'!F:F)-MIN('1. Data'!F:F))</f>
        <v>0.8898163606</v>
      </c>
      <c r="G1353" s="61">
        <f>(MAX('1. Data'!G:G)-'1. Data'!G1350)/(MAX('1. Data'!G:G)-MIN('1. Data'!G:G))</f>
        <v>0.9154929577</v>
      </c>
      <c r="H1353" s="61">
        <f>(MAX('1. Data'!H:H)-'1. Data'!H1350)/(MAX('1. Data'!H:H)-MIN('1. Data'!H:H))</f>
        <v>0.9787985866</v>
      </c>
      <c r="I1353" s="61">
        <f>(MAX('1. Data'!I:I)-'1. Data'!I1350)/(MAX('1. Data'!I:I)-MIN('1. Data'!I:I))</f>
        <v>0.5741556535</v>
      </c>
      <c r="J1353" s="61">
        <f>(MAX('1. Data'!J:J)-'1. Data'!J1350)/(MAX('1. Data'!J:J)-MIN('1. Data'!J:J))</f>
        <v>0.5275590551</v>
      </c>
      <c r="K1353" s="61">
        <f>('1. Data'!K1350-MIN('1. Data'!K:K))/(MAX('1. Data'!K:K)-MIN('1. Data'!K:K))</f>
        <v>0.03592814371</v>
      </c>
      <c r="L1353" s="61">
        <f>('1. Data'!L1350-MIN('1. Data'!L:L))/(MAX('1. Data'!L:L)-MIN('1. Data'!L:L))</f>
        <v>0.1692307692</v>
      </c>
      <c r="M1353" s="61">
        <f>('1. Data'!M1350-MIN('1. Data'!M:M))/(MAX('1. Data'!M:M)-MIN('1. Data'!M:M))</f>
        <v>0.4</v>
      </c>
    </row>
    <row r="1354" ht="15.75" customHeight="1">
      <c r="A1354" s="60">
        <v>1350.0</v>
      </c>
      <c r="B1354" s="61">
        <f>('1. Data'!B1351-MIN('1. Data'!B:B))/(MAX('1. Data'!B:B)-MIN('1. Data'!B:B))</f>
        <v>0.203539823</v>
      </c>
      <c r="C1354" s="61">
        <f>(MAX('1. Data'!C:C)-'1. Data'!C1351)/(MAX('1. Data'!C:C)-MIN('1. Data'!C:C))</f>
        <v>0.6917808219</v>
      </c>
      <c r="D1354" s="61">
        <f>('1. Data'!D1351-MIN('1. Data'!D:D))/(MAX('1. Data'!D:D)-MIN('1. Data'!D:D))</f>
        <v>0</v>
      </c>
      <c r="E1354" s="61">
        <f>('1. Data'!E1351-MIN('1. Data'!E:E))/(MAX('1. Data'!E:E)-MIN('1. Data'!E:E))</f>
        <v>0.1301369863</v>
      </c>
      <c r="F1354" s="61">
        <f>(MAX('1. Data'!F:F)-'1. Data'!F1351)/(MAX('1. Data'!F:F)-MIN('1. Data'!F:F))</f>
        <v>0.8848080134</v>
      </c>
      <c r="G1354" s="61">
        <f>(MAX('1. Data'!G:G)-'1. Data'!G1351)/(MAX('1. Data'!G:G)-MIN('1. Data'!G:G))</f>
        <v>0.7183098592</v>
      </c>
      <c r="H1354" s="61">
        <f>(MAX('1. Data'!H:H)-'1. Data'!H1351)/(MAX('1. Data'!H:H)-MIN('1. Data'!H:H))</f>
        <v>0.8763250883</v>
      </c>
      <c r="I1354" s="61">
        <f>(MAX('1. Data'!I:I)-'1. Data'!I1351)/(MAX('1. Data'!I:I)-MIN('1. Data'!I:I))</f>
        <v>0.6248164464</v>
      </c>
      <c r="J1354" s="61">
        <f>(MAX('1. Data'!J:J)-'1. Data'!J1351)/(MAX('1. Data'!J:J)-MIN('1. Data'!J:J))</f>
        <v>0.4724409449</v>
      </c>
      <c r="K1354" s="61">
        <f>('1. Data'!K1351-MIN('1. Data'!K:K))/(MAX('1. Data'!K:K)-MIN('1. Data'!K:K))</f>
        <v>0.1137724551</v>
      </c>
      <c r="L1354" s="61">
        <f>('1. Data'!L1351-MIN('1. Data'!L:L))/(MAX('1. Data'!L:L)-MIN('1. Data'!L:L))</f>
        <v>0.3692307692</v>
      </c>
      <c r="M1354" s="61">
        <f>('1. Data'!M1351-MIN('1. Data'!M:M))/(MAX('1. Data'!M:M)-MIN('1. Data'!M:M))</f>
        <v>0.4</v>
      </c>
    </row>
    <row r="1355" ht="15.75" customHeight="1">
      <c r="A1355" s="60">
        <v>1351.0</v>
      </c>
      <c r="B1355" s="61">
        <f>('1. Data'!B1352-MIN('1. Data'!B:B))/(MAX('1. Data'!B:B)-MIN('1. Data'!B:B))</f>
        <v>0.389380531</v>
      </c>
      <c r="C1355" s="61">
        <f>(MAX('1. Data'!C:C)-'1. Data'!C1352)/(MAX('1. Data'!C:C)-MIN('1. Data'!C:C))</f>
        <v>0.6712328767</v>
      </c>
      <c r="D1355" s="61">
        <f>('1. Data'!D1352-MIN('1. Data'!D:D))/(MAX('1. Data'!D:D)-MIN('1. Data'!D:D))</f>
        <v>0.29</v>
      </c>
      <c r="E1355" s="61">
        <f>('1. Data'!E1352-MIN('1. Data'!E:E))/(MAX('1. Data'!E:E)-MIN('1. Data'!E:E))</f>
        <v>0.07534246575</v>
      </c>
      <c r="F1355" s="61">
        <f>(MAX('1. Data'!F:F)-'1. Data'!F1352)/(MAX('1. Data'!F:F)-MIN('1. Data'!F:F))</f>
        <v>0.9048414023</v>
      </c>
      <c r="G1355" s="61">
        <f>(MAX('1. Data'!G:G)-'1. Data'!G1352)/(MAX('1. Data'!G:G)-MIN('1. Data'!G:G))</f>
        <v>0.5633802817</v>
      </c>
      <c r="H1355" s="61">
        <f>(MAX('1. Data'!H:H)-'1. Data'!H1352)/(MAX('1. Data'!H:H)-MIN('1. Data'!H:H))</f>
        <v>0.7632508834</v>
      </c>
      <c r="I1355" s="61">
        <f>(MAX('1. Data'!I:I)-'1. Data'!I1352)/(MAX('1. Data'!I:I)-MIN('1. Data'!I:I))</f>
        <v>0.5249632893</v>
      </c>
      <c r="J1355" s="61">
        <f>(MAX('1. Data'!J:J)-'1. Data'!J1352)/(MAX('1. Data'!J:J)-MIN('1. Data'!J:J))</f>
        <v>0.5275590551</v>
      </c>
      <c r="K1355" s="61">
        <f>('1. Data'!K1352-MIN('1. Data'!K:K))/(MAX('1. Data'!K:K)-MIN('1. Data'!K:K))</f>
        <v>0.1437125749</v>
      </c>
      <c r="L1355" s="61">
        <f>('1. Data'!L1352-MIN('1. Data'!L:L))/(MAX('1. Data'!L:L)-MIN('1. Data'!L:L))</f>
        <v>0.2461538462</v>
      </c>
      <c r="M1355" s="61">
        <f>('1. Data'!M1352-MIN('1. Data'!M:M))/(MAX('1. Data'!M:M)-MIN('1. Data'!M:M))</f>
        <v>0.4</v>
      </c>
    </row>
    <row r="1356" ht="15.75" customHeight="1">
      <c r="A1356" s="60">
        <v>1352.0</v>
      </c>
      <c r="B1356" s="61">
        <f>('1. Data'!B1353-MIN('1. Data'!B:B))/(MAX('1. Data'!B:B)-MIN('1. Data'!B:B))</f>
        <v>0.2300884956</v>
      </c>
      <c r="C1356" s="61">
        <f>(MAX('1. Data'!C:C)-'1. Data'!C1353)/(MAX('1. Data'!C:C)-MIN('1. Data'!C:C))</f>
        <v>0.6575342466</v>
      </c>
      <c r="D1356" s="61">
        <f>('1. Data'!D1353-MIN('1. Data'!D:D))/(MAX('1. Data'!D:D)-MIN('1. Data'!D:D))</f>
        <v>0.01</v>
      </c>
      <c r="E1356" s="61">
        <f>('1. Data'!E1353-MIN('1. Data'!E:E))/(MAX('1. Data'!E:E)-MIN('1. Data'!E:E))</f>
        <v>0.09589041096</v>
      </c>
      <c r="F1356" s="61">
        <f>(MAX('1. Data'!F:F)-'1. Data'!F1353)/(MAX('1. Data'!F:F)-MIN('1. Data'!F:F))</f>
        <v>0.9115191987</v>
      </c>
      <c r="G1356" s="61">
        <f>(MAX('1. Data'!G:G)-'1. Data'!G1353)/(MAX('1. Data'!G:G)-MIN('1. Data'!G:G))</f>
        <v>0.9014084507</v>
      </c>
      <c r="H1356" s="61">
        <f>(MAX('1. Data'!H:H)-'1. Data'!H1353)/(MAX('1. Data'!H:H)-MIN('1. Data'!H:H))</f>
        <v>0.8586572438</v>
      </c>
      <c r="I1356" s="61">
        <f>(MAX('1. Data'!I:I)-'1. Data'!I1353)/(MAX('1. Data'!I:I)-MIN('1. Data'!I:I))</f>
        <v>0.7613803231</v>
      </c>
      <c r="J1356" s="61">
        <f>(MAX('1. Data'!J:J)-'1. Data'!J1353)/(MAX('1. Data'!J:J)-MIN('1. Data'!J:J))</f>
        <v>0.5433070866</v>
      </c>
      <c r="K1356" s="61">
        <f>('1. Data'!K1353-MIN('1. Data'!K:K))/(MAX('1. Data'!K:K)-MIN('1. Data'!K:K))</f>
        <v>0.1077844311</v>
      </c>
      <c r="L1356" s="61">
        <f>('1. Data'!L1353-MIN('1. Data'!L:L))/(MAX('1. Data'!L:L)-MIN('1. Data'!L:L))</f>
        <v>0.5230769231</v>
      </c>
      <c r="M1356" s="61">
        <f>('1. Data'!M1353-MIN('1. Data'!M:M))/(MAX('1. Data'!M:M)-MIN('1. Data'!M:M))</f>
        <v>0.6</v>
      </c>
    </row>
    <row r="1357" ht="15.75" customHeight="1">
      <c r="A1357" s="60">
        <v>1353.0</v>
      </c>
      <c r="B1357" s="61">
        <f>('1. Data'!B1354-MIN('1. Data'!B:B))/(MAX('1. Data'!B:B)-MIN('1. Data'!B:B))</f>
        <v>0.2654867257</v>
      </c>
      <c r="C1357" s="61">
        <f>(MAX('1. Data'!C:C)-'1. Data'!C1354)/(MAX('1. Data'!C:C)-MIN('1. Data'!C:C))</f>
        <v>0.6404109589</v>
      </c>
      <c r="D1357" s="61">
        <f>('1. Data'!D1354-MIN('1. Data'!D:D))/(MAX('1. Data'!D:D)-MIN('1. Data'!D:D))</f>
        <v>0.03</v>
      </c>
      <c r="E1357" s="61">
        <f>('1. Data'!E1354-MIN('1. Data'!E:E))/(MAX('1. Data'!E:E)-MIN('1. Data'!E:E))</f>
        <v>0.06849315068</v>
      </c>
      <c r="F1357" s="61">
        <f>(MAX('1. Data'!F:F)-'1. Data'!F1354)/(MAX('1. Data'!F:F)-MIN('1. Data'!F:F))</f>
        <v>0.8764607679</v>
      </c>
      <c r="G1357" s="61">
        <f>(MAX('1. Data'!G:G)-'1. Data'!G1354)/(MAX('1. Data'!G:G)-MIN('1. Data'!G:G))</f>
        <v>0.8169014085</v>
      </c>
      <c r="H1357" s="61">
        <f>(MAX('1. Data'!H:H)-'1. Data'!H1354)/(MAX('1. Data'!H:H)-MIN('1. Data'!H:H))</f>
        <v>0.8197879859</v>
      </c>
      <c r="I1357" s="61">
        <f>(MAX('1. Data'!I:I)-'1. Data'!I1354)/(MAX('1. Data'!I:I)-MIN('1. Data'!I:I))</f>
        <v>0.4985315712</v>
      </c>
      <c r="J1357" s="61">
        <f>(MAX('1. Data'!J:J)-'1. Data'!J1354)/(MAX('1. Data'!J:J)-MIN('1. Data'!J:J))</f>
        <v>0.5039370079</v>
      </c>
      <c r="K1357" s="61">
        <f>('1. Data'!K1354-MIN('1. Data'!K:K))/(MAX('1. Data'!K:K)-MIN('1. Data'!K:K))</f>
        <v>0.07784431138</v>
      </c>
      <c r="L1357" s="61">
        <f>('1. Data'!L1354-MIN('1. Data'!L:L))/(MAX('1. Data'!L:L)-MIN('1. Data'!L:L))</f>
        <v>0.2923076923</v>
      </c>
      <c r="M1357" s="61">
        <f>('1. Data'!M1354-MIN('1. Data'!M:M))/(MAX('1. Data'!M:M)-MIN('1. Data'!M:M))</f>
        <v>0.4</v>
      </c>
    </row>
    <row r="1358" ht="15.75" customHeight="1">
      <c r="A1358" s="60">
        <v>1354.0</v>
      </c>
      <c r="B1358" s="61">
        <f>('1. Data'!B1355-MIN('1. Data'!B:B))/(MAX('1. Data'!B:B)-MIN('1. Data'!B:B))</f>
        <v>0.2654867257</v>
      </c>
      <c r="C1358" s="61">
        <f>(MAX('1. Data'!C:C)-'1. Data'!C1355)/(MAX('1. Data'!C:C)-MIN('1. Data'!C:C))</f>
        <v>0.6404109589</v>
      </c>
      <c r="D1358" s="61">
        <f>('1. Data'!D1355-MIN('1. Data'!D:D))/(MAX('1. Data'!D:D)-MIN('1. Data'!D:D))</f>
        <v>0.03</v>
      </c>
      <c r="E1358" s="61">
        <f>('1. Data'!E1355-MIN('1. Data'!E:E))/(MAX('1. Data'!E:E)-MIN('1. Data'!E:E))</f>
        <v>0.06849315068</v>
      </c>
      <c r="F1358" s="61">
        <f>(MAX('1. Data'!F:F)-'1. Data'!F1355)/(MAX('1. Data'!F:F)-MIN('1. Data'!F:F))</f>
        <v>0.8764607679</v>
      </c>
      <c r="G1358" s="61">
        <f>(MAX('1. Data'!G:G)-'1. Data'!G1355)/(MAX('1. Data'!G:G)-MIN('1. Data'!G:G))</f>
        <v>0.8169014085</v>
      </c>
      <c r="H1358" s="61">
        <f>(MAX('1. Data'!H:H)-'1. Data'!H1355)/(MAX('1. Data'!H:H)-MIN('1. Data'!H:H))</f>
        <v>0.8197879859</v>
      </c>
      <c r="I1358" s="61">
        <f>(MAX('1. Data'!I:I)-'1. Data'!I1355)/(MAX('1. Data'!I:I)-MIN('1. Data'!I:I))</f>
        <v>0.4985315712</v>
      </c>
      <c r="J1358" s="61">
        <f>(MAX('1. Data'!J:J)-'1. Data'!J1355)/(MAX('1. Data'!J:J)-MIN('1. Data'!J:J))</f>
        <v>0.5039370079</v>
      </c>
      <c r="K1358" s="61">
        <f>('1. Data'!K1355-MIN('1. Data'!K:K))/(MAX('1. Data'!K:K)-MIN('1. Data'!K:K))</f>
        <v>0.07784431138</v>
      </c>
      <c r="L1358" s="61">
        <f>('1. Data'!L1355-MIN('1. Data'!L:L))/(MAX('1. Data'!L:L)-MIN('1. Data'!L:L))</f>
        <v>0.2923076923</v>
      </c>
      <c r="M1358" s="61">
        <f>('1. Data'!M1355-MIN('1. Data'!M:M))/(MAX('1. Data'!M:M)-MIN('1. Data'!M:M))</f>
        <v>0.4</v>
      </c>
    </row>
    <row r="1359" ht="15.75" customHeight="1">
      <c r="A1359" s="60">
        <v>1355.0</v>
      </c>
      <c r="B1359" s="61">
        <f>('1. Data'!B1356-MIN('1. Data'!B:B))/(MAX('1. Data'!B:B)-MIN('1. Data'!B:B))</f>
        <v>0.2300884956</v>
      </c>
      <c r="C1359" s="61">
        <f>(MAX('1. Data'!C:C)-'1. Data'!C1356)/(MAX('1. Data'!C:C)-MIN('1. Data'!C:C))</f>
        <v>0.6849315068</v>
      </c>
      <c r="D1359" s="61">
        <f>('1. Data'!D1356-MIN('1. Data'!D:D))/(MAX('1. Data'!D:D)-MIN('1. Data'!D:D))</f>
        <v>0.03</v>
      </c>
      <c r="E1359" s="61">
        <f>('1. Data'!E1356-MIN('1. Data'!E:E))/(MAX('1. Data'!E:E)-MIN('1. Data'!E:E))</f>
        <v>0.09589041096</v>
      </c>
      <c r="F1359" s="61">
        <f>(MAX('1. Data'!F:F)-'1. Data'!F1356)/(MAX('1. Data'!F:F)-MIN('1. Data'!F:F))</f>
        <v>0.8914858097</v>
      </c>
      <c r="G1359" s="61">
        <f>(MAX('1. Data'!G:G)-'1. Data'!G1356)/(MAX('1. Data'!G:G)-MIN('1. Data'!G:G))</f>
        <v>0.9154929577</v>
      </c>
      <c r="H1359" s="61">
        <f>(MAX('1. Data'!H:H)-'1. Data'!H1356)/(MAX('1. Data'!H:H)-MIN('1. Data'!H:H))</f>
        <v>0.9222614841</v>
      </c>
      <c r="I1359" s="61">
        <f>(MAX('1. Data'!I:I)-'1. Data'!I1356)/(MAX('1. Data'!I:I)-MIN('1. Data'!I:I))</f>
        <v>0.5881057269</v>
      </c>
      <c r="J1359" s="61">
        <f>(MAX('1. Data'!J:J)-'1. Data'!J1356)/(MAX('1. Data'!J:J)-MIN('1. Data'!J:J))</f>
        <v>0.5196850394</v>
      </c>
      <c r="K1359" s="61">
        <f>('1. Data'!K1356-MIN('1. Data'!K:K))/(MAX('1. Data'!K:K)-MIN('1. Data'!K:K))</f>
        <v>0.1137724551</v>
      </c>
      <c r="L1359" s="61">
        <f>('1. Data'!L1356-MIN('1. Data'!L:L))/(MAX('1. Data'!L:L)-MIN('1. Data'!L:L))</f>
        <v>0.2461538462</v>
      </c>
      <c r="M1359" s="61">
        <f>('1. Data'!M1356-MIN('1. Data'!M:M))/(MAX('1. Data'!M:M)-MIN('1. Data'!M:M))</f>
        <v>0.4</v>
      </c>
    </row>
    <row r="1360" ht="15.75" customHeight="1">
      <c r="A1360" s="60">
        <v>1356.0</v>
      </c>
      <c r="B1360" s="61">
        <f>('1. Data'!B1357-MIN('1. Data'!B:B))/(MAX('1. Data'!B:B)-MIN('1. Data'!B:B))</f>
        <v>0.1327433628</v>
      </c>
      <c r="C1360" s="61">
        <f>(MAX('1. Data'!C:C)-'1. Data'!C1357)/(MAX('1. Data'!C:C)-MIN('1. Data'!C:C))</f>
        <v>0.8630136986</v>
      </c>
      <c r="D1360" s="61">
        <f>('1. Data'!D1357-MIN('1. Data'!D:D))/(MAX('1. Data'!D:D)-MIN('1. Data'!D:D))</f>
        <v>0.25</v>
      </c>
      <c r="E1360" s="61">
        <f>('1. Data'!E1357-MIN('1. Data'!E:E))/(MAX('1. Data'!E:E)-MIN('1. Data'!E:E))</f>
        <v>0.06164383562</v>
      </c>
      <c r="F1360" s="61">
        <f>(MAX('1. Data'!F:F)-'1. Data'!F1357)/(MAX('1. Data'!F:F)-MIN('1. Data'!F:F))</f>
        <v>0.8764607679</v>
      </c>
      <c r="G1360" s="61">
        <f>(MAX('1. Data'!G:G)-'1. Data'!G1357)/(MAX('1. Data'!G:G)-MIN('1. Data'!G:G))</f>
        <v>0.9436619718</v>
      </c>
      <c r="H1360" s="61">
        <f>(MAX('1. Data'!H:H)-'1. Data'!H1357)/(MAX('1. Data'!H:H)-MIN('1. Data'!H:H))</f>
        <v>0.9081272085</v>
      </c>
      <c r="I1360" s="61">
        <f>(MAX('1. Data'!I:I)-'1. Data'!I1357)/(MAX('1. Data'!I:I)-MIN('1. Data'!I:I))</f>
        <v>0.6644640235</v>
      </c>
      <c r="J1360" s="61">
        <f>(MAX('1. Data'!J:J)-'1. Data'!J1357)/(MAX('1. Data'!J:J)-MIN('1. Data'!J:J))</f>
        <v>0.5118110236</v>
      </c>
      <c r="K1360" s="61">
        <f>('1. Data'!K1357-MIN('1. Data'!K:K))/(MAX('1. Data'!K:K)-MIN('1. Data'!K:K))</f>
        <v>0.06586826347</v>
      </c>
      <c r="L1360" s="61">
        <f>('1. Data'!L1357-MIN('1. Data'!L:L))/(MAX('1. Data'!L:L)-MIN('1. Data'!L:L))</f>
        <v>0.2615384615</v>
      </c>
      <c r="M1360" s="61">
        <f>('1. Data'!M1357-MIN('1. Data'!M:M))/(MAX('1. Data'!M:M)-MIN('1. Data'!M:M))</f>
        <v>0.4</v>
      </c>
    </row>
    <row r="1361" ht="15.75" customHeight="1">
      <c r="A1361" s="60">
        <v>1357.0</v>
      </c>
      <c r="B1361" s="61">
        <f>('1. Data'!B1358-MIN('1. Data'!B:B))/(MAX('1. Data'!B:B)-MIN('1. Data'!B:B))</f>
        <v>0.1327433628</v>
      </c>
      <c r="C1361" s="61">
        <f>(MAX('1. Data'!C:C)-'1. Data'!C1358)/(MAX('1. Data'!C:C)-MIN('1. Data'!C:C))</f>
        <v>0.8493150685</v>
      </c>
      <c r="D1361" s="61">
        <f>('1. Data'!D1358-MIN('1. Data'!D:D))/(MAX('1. Data'!D:D)-MIN('1. Data'!D:D))</f>
        <v>0.25</v>
      </c>
      <c r="E1361" s="61">
        <f>('1. Data'!E1358-MIN('1. Data'!E:E))/(MAX('1. Data'!E:E)-MIN('1. Data'!E:E))</f>
        <v>0.06164383562</v>
      </c>
      <c r="F1361" s="61">
        <f>(MAX('1. Data'!F:F)-'1. Data'!F1358)/(MAX('1. Data'!F:F)-MIN('1. Data'!F:F))</f>
        <v>0.8797996661</v>
      </c>
      <c r="G1361" s="61">
        <f>(MAX('1. Data'!G:G)-'1. Data'!G1358)/(MAX('1. Data'!G:G)-MIN('1. Data'!G:G))</f>
        <v>0.9577464789</v>
      </c>
      <c r="H1361" s="61">
        <f>(MAX('1. Data'!H:H)-'1. Data'!H1358)/(MAX('1. Data'!H:H)-MIN('1. Data'!H:H))</f>
        <v>0.9222614841</v>
      </c>
      <c r="I1361" s="61">
        <f>(MAX('1. Data'!I:I)-'1. Data'!I1358)/(MAX('1. Data'!I:I)-MIN('1. Data'!I:I))</f>
        <v>0.6644640235</v>
      </c>
      <c r="J1361" s="61">
        <f>(MAX('1. Data'!J:J)-'1. Data'!J1358)/(MAX('1. Data'!J:J)-MIN('1. Data'!J:J))</f>
        <v>0.5118110236</v>
      </c>
      <c r="K1361" s="61">
        <f>('1. Data'!K1358-MIN('1. Data'!K:K))/(MAX('1. Data'!K:K)-MIN('1. Data'!K:K))</f>
        <v>0.06586826347</v>
      </c>
      <c r="L1361" s="61">
        <f>('1. Data'!L1358-MIN('1. Data'!L:L))/(MAX('1. Data'!L:L)-MIN('1. Data'!L:L))</f>
        <v>0.2615384615</v>
      </c>
      <c r="M1361" s="61">
        <f>('1. Data'!M1358-MIN('1. Data'!M:M))/(MAX('1. Data'!M:M)-MIN('1. Data'!M:M))</f>
        <v>0.4</v>
      </c>
    </row>
    <row r="1362" ht="15.75" customHeight="1">
      <c r="A1362" s="60">
        <v>1358.0</v>
      </c>
      <c r="B1362" s="61">
        <f>('1. Data'!B1359-MIN('1. Data'!B:B))/(MAX('1. Data'!B:B)-MIN('1. Data'!B:B))</f>
        <v>0.2389380531</v>
      </c>
      <c r="C1362" s="61">
        <f>(MAX('1. Data'!C:C)-'1. Data'!C1359)/(MAX('1. Data'!C:C)-MIN('1. Data'!C:C))</f>
        <v>0.7876712329</v>
      </c>
      <c r="D1362" s="61">
        <f>('1. Data'!D1359-MIN('1. Data'!D:D))/(MAX('1. Data'!D:D)-MIN('1. Data'!D:D))</f>
        <v>0.24</v>
      </c>
      <c r="E1362" s="61">
        <f>('1. Data'!E1359-MIN('1. Data'!E:E))/(MAX('1. Data'!E:E)-MIN('1. Data'!E:E))</f>
        <v>0.1095890411</v>
      </c>
      <c r="F1362" s="61">
        <f>(MAX('1. Data'!F:F)-'1. Data'!F1359)/(MAX('1. Data'!F:F)-MIN('1. Data'!F:F))</f>
        <v>0.8898163606</v>
      </c>
      <c r="G1362" s="61">
        <f>(MAX('1. Data'!G:G)-'1. Data'!G1359)/(MAX('1. Data'!G:G)-MIN('1. Data'!G:G))</f>
        <v>0.6338028169</v>
      </c>
      <c r="H1362" s="61">
        <f>(MAX('1. Data'!H:H)-'1. Data'!H1359)/(MAX('1. Data'!H:H)-MIN('1. Data'!H:H))</f>
        <v>0.7844522968</v>
      </c>
      <c r="I1362" s="61">
        <f>(MAX('1. Data'!I:I)-'1. Data'!I1359)/(MAX('1. Data'!I:I)-MIN('1. Data'!I:I))</f>
        <v>0.5293685756</v>
      </c>
      <c r="J1362" s="61">
        <f>(MAX('1. Data'!J:J)-'1. Data'!J1359)/(MAX('1. Data'!J:J)-MIN('1. Data'!J:J))</f>
        <v>0.3228346457</v>
      </c>
      <c r="K1362" s="61">
        <f>('1. Data'!K1359-MIN('1. Data'!K:K))/(MAX('1. Data'!K:K)-MIN('1. Data'!K:K))</f>
        <v>0.1556886228</v>
      </c>
      <c r="L1362" s="61">
        <f>('1. Data'!L1359-MIN('1. Data'!L:L))/(MAX('1. Data'!L:L)-MIN('1. Data'!L:L))</f>
        <v>0.4153846154</v>
      </c>
      <c r="M1362" s="61">
        <f>('1. Data'!M1359-MIN('1. Data'!M:M))/(MAX('1. Data'!M:M)-MIN('1. Data'!M:M))</f>
        <v>0.6</v>
      </c>
    </row>
    <row r="1363" ht="15.75" customHeight="1">
      <c r="A1363" s="60">
        <v>1359.0</v>
      </c>
      <c r="B1363" s="61">
        <f>('1. Data'!B1360-MIN('1. Data'!B:B))/(MAX('1. Data'!B:B)-MIN('1. Data'!B:B))</f>
        <v>0.2477876106</v>
      </c>
      <c r="C1363" s="61">
        <f>(MAX('1. Data'!C:C)-'1. Data'!C1360)/(MAX('1. Data'!C:C)-MIN('1. Data'!C:C))</f>
        <v>0.6438356164</v>
      </c>
      <c r="D1363" s="61">
        <f>('1. Data'!D1360-MIN('1. Data'!D:D))/(MAX('1. Data'!D:D)-MIN('1. Data'!D:D))</f>
        <v>0.17</v>
      </c>
      <c r="E1363" s="61">
        <f>('1. Data'!E1360-MIN('1. Data'!E:E))/(MAX('1. Data'!E:E)-MIN('1. Data'!E:E))</f>
        <v>0.3082191781</v>
      </c>
      <c r="F1363" s="61">
        <f>(MAX('1. Data'!F:F)-'1. Data'!F1360)/(MAX('1. Data'!F:F)-MIN('1. Data'!F:F))</f>
        <v>0.7395659432</v>
      </c>
      <c r="G1363" s="61">
        <f>(MAX('1. Data'!G:G)-'1. Data'!G1360)/(MAX('1. Data'!G:G)-MIN('1. Data'!G:G))</f>
        <v>0.2816901408</v>
      </c>
      <c r="H1363" s="61">
        <f>(MAX('1. Data'!H:H)-'1. Data'!H1360)/(MAX('1. Data'!H:H)-MIN('1. Data'!H:H))</f>
        <v>0.6749116608</v>
      </c>
      <c r="I1363" s="61">
        <f>(MAX('1. Data'!I:I)-'1. Data'!I1360)/(MAX('1. Data'!I:I)-MIN('1. Data'!I:I))</f>
        <v>0.4647577093</v>
      </c>
      <c r="J1363" s="61">
        <f>(MAX('1. Data'!J:J)-'1. Data'!J1360)/(MAX('1. Data'!J:J)-MIN('1. Data'!J:J))</f>
        <v>0.5748031496</v>
      </c>
      <c r="K1363" s="61">
        <f>('1. Data'!K1360-MIN('1. Data'!K:K))/(MAX('1. Data'!K:K)-MIN('1. Data'!K:K))</f>
        <v>0.1017964072</v>
      </c>
      <c r="L1363" s="61">
        <f>('1. Data'!L1360-MIN('1. Data'!L:L))/(MAX('1. Data'!L:L)-MIN('1. Data'!L:L))</f>
        <v>0.1692307692</v>
      </c>
      <c r="M1363" s="61">
        <f>('1. Data'!M1360-MIN('1. Data'!M:M))/(MAX('1. Data'!M:M)-MIN('1. Data'!M:M))</f>
        <v>0.4</v>
      </c>
    </row>
    <row r="1364" ht="15.75" customHeight="1">
      <c r="A1364" s="60">
        <v>1360.0</v>
      </c>
      <c r="B1364" s="61">
        <f>('1. Data'!B1361-MIN('1. Data'!B:B))/(MAX('1. Data'!B:B)-MIN('1. Data'!B:B))</f>
        <v>0.6194690265</v>
      </c>
      <c r="C1364" s="61">
        <f>(MAX('1. Data'!C:C)-'1. Data'!C1361)/(MAX('1. Data'!C:C)-MIN('1. Data'!C:C))</f>
        <v>0.7568493151</v>
      </c>
      <c r="D1364" s="61">
        <f>('1. Data'!D1361-MIN('1. Data'!D:D))/(MAX('1. Data'!D:D)-MIN('1. Data'!D:D))</f>
        <v>0.4</v>
      </c>
      <c r="E1364" s="61">
        <f>('1. Data'!E1361-MIN('1. Data'!E:E))/(MAX('1. Data'!E:E)-MIN('1. Data'!E:E))</f>
        <v>0.03424657534</v>
      </c>
      <c r="F1364" s="61">
        <f>(MAX('1. Data'!F:F)-'1. Data'!F1361)/(MAX('1. Data'!F:F)-MIN('1. Data'!F:F))</f>
        <v>0.8681135225</v>
      </c>
      <c r="G1364" s="61">
        <f>(MAX('1. Data'!G:G)-'1. Data'!G1361)/(MAX('1. Data'!G:G)-MIN('1. Data'!G:G))</f>
        <v>0.9295774648</v>
      </c>
      <c r="H1364" s="61">
        <f>(MAX('1. Data'!H:H)-'1. Data'!H1361)/(MAX('1. Data'!H:H)-MIN('1. Data'!H:H))</f>
        <v>0.9222614841</v>
      </c>
      <c r="I1364" s="61">
        <f>(MAX('1. Data'!I:I)-'1. Data'!I1361)/(MAX('1. Data'!I:I)-MIN('1. Data'!I:I))</f>
        <v>0.4882525698</v>
      </c>
      <c r="J1364" s="61">
        <f>(MAX('1. Data'!J:J)-'1. Data'!J1361)/(MAX('1. Data'!J:J)-MIN('1. Data'!J:J))</f>
        <v>0.7401574803</v>
      </c>
      <c r="K1364" s="61">
        <f>('1. Data'!K1361-MIN('1. Data'!K:K))/(MAX('1. Data'!K:K)-MIN('1. Data'!K:K))</f>
        <v>0.1916167665</v>
      </c>
      <c r="L1364" s="61">
        <f>('1. Data'!L1361-MIN('1. Data'!L:L))/(MAX('1. Data'!L:L)-MIN('1. Data'!L:L))</f>
        <v>0.2512820513</v>
      </c>
      <c r="M1364" s="61">
        <f>('1. Data'!M1361-MIN('1. Data'!M:M))/(MAX('1. Data'!M:M)-MIN('1. Data'!M:M))</f>
        <v>0.6</v>
      </c>
    </row>
    <row r="1365" ht="15.75" customHeight="1">
      <c r="A1365" s="60">
        <v>1361.0</v>
      </c>
      <c r="B1365" s="61">
        <f>('1. Data'!B1362-MIN('1. Data'!B:B))/(MAX('1. Data'!B:B)-MIN('1. Data'!B:B))</f>
        <v>0.407079646</v>
      </c>
      <c r="C1365" s="61">
        <f>(MAX('1. Data'!C:C)-'1. Data'!C1362)/(MAX('1. Data'!C:C)-MIN('1. Data'!C:C))</f>
        <v>0.7123287671</v>
      </c>
      <c r="D1365" s="61">
        <f>('1. Data'!D1362-MIN('1. Data'!D:D))/(MAX('1. Data'!D:D)-MIN('1. Data'!D:D))</f>
        <v>0.31</v>
      </c>
      <c r="E1365" s="61">
        <f>('1. Data'!E1362-MIN('1. Data'!E:E))/(MAX('1. Data'!E:E)-MIN('1. Data'!E:E))</f>
        <v>0.09589041096</v>
      </c>
      <c r="F1365" s="61">
        <f>(MAX('1. Data'!F:F)-'1. Data'!F1362)/(MAX('1. Data'!F:F)-MIN('1. Data'!F:F))</f>
        <v>0.8330550918</v>
      </c>
      <c r="G1365" s="61">
        <f>(MAX('1. Data'!G:G)-'1. Data'!G1362)/(MAX('1. Data'!G:G)-MIN('1. Data'!G:G))</f>
        <v>0.8591549296</v>
      </c>
      <c r="H1365" s="61">
        <f>(MAX('1. Data'!H:H)-'1. Data'!H1362)/(MAX('1. Data'!H:H)-MIN('1. Data'!H:H))</f>
        <v>0.8869257951</v>
      </c>
      <c r="I1365" s="61">
        <f>(MAX('1. Data'!I:I)-'1. Data'!I1362)/(MAX('1. Data'!I:I)-MIN('1. Data'!I:I))</f>
        <v>0.4919236417</v>
      </c>
      <c r="J1365" s="61">
        <f>(MAX('1. Data'!J:J)-'1. Data'!J1362)/(MAX('1. Data'!J:J)-MIN('1. Data'!J:J))</f>
        <v>0.6062992126</v>
      </c>
      <c r="K1365" s="61">
        <f>('1. Data'!K1362-MIN('1. Data'!K:K))/(MAX('1. Data'!K:K)-MIN('1. Data'!K:K))</f>
        <v>0.1377245509</v>
      </c>
      <c r="L1365" s="61">
        <f>('1. Data'!L1362-MIN('1. Data'!L:L))/(MAX('1. Data'!L:L)-MIN('1. Data'!L:L))</f>
        <v>0.3846153846</v>
      </c>
      <c r="M1365" s="61">
        <f>('1. Data'!M1362-MIN('1. Data'!M:M))/(MAX('1. Data'!M:M)-MIN('1. Data'!M:M))</f>
        <v>0.4</v>
      </c>
    </row>
    <row r="1366" ht="15.75" customHeight="1">
      <c r="A1366" s="60">
        <v>1362.0</v>
      </c>
      <c r="B1366" s="61">
        <f>('1. Data'!B1363-MIN('1. Data'!B:B))/(MAX('1. Data'!B:B)-MIN('1. Data'!B:B))</f>
        <v>0.3274336283</v>
      </c>
      <c r="C1366" s="61">
        <f>(MAX('1. Data'!C:C)-'1. Data'!C1363)/(MAX('1. Data'!C:C)-MIN('1. Data'!C:C))</f>
        <v>0.5</v>
      </c>
      <c r="D1366" s="61">
        <f>('1. Data'!D1363-MIN('1. Data'!D:D))/(MAX('1. Data'!D:D)-MIN('1. Data'!D:D))</f>
        <v>0.14</v>
      </c>
      <c r="E1366" s="61">
        <f>('1. Data'!E1363-MIN('1. Data'!E:E))/(MAX('1. Data'!E:E)-MIN('1. Data'!E:E))</f>
        <v>0.1095890411</v>
      </c>
      <c r="F1366" s="61">
        <f>(MAX('1. Data'!F:F)-'1. Data'!F1363)/(MAX('1. Data'!F:F)-MIN('1. Data'!F:F))</f>
        <v>0.8647746244</v>
      </c>
      <c r="G1366" s="61">
        <f>(MAX('1. Data'!G:G)-'1. Data'!G1363)/(MAX('1. Data'!G:G)-MIN('1. Data'!G:G))</f>
        <v>0.8309859155</v>
      </c>
      <c r="H1366" s="61">
        <f>(MAX('1. Data'!H:H)-'1. Data'!H1363)/(MAX('1. Data'!H:H)-MIN('1. Data'!H:H))</f>
        <v>0.8303886926</v>
      </c>
      <c r="I1366" s="61">
        <f>(MAX('1. Data'!I:I)-'1. Data'!I1363)/(MAX('1. Data'!I:I)-MIN('1. Data'!I:I))</f>
        <v>0.4735682819</v>
      </c>
      <c r="J1366" s="61">
        <f>(MAX('1. Data'!J:J)-'1. Data'!J1363)/(MAX('1. Data'!J:J)-MIN('1. Data'!J:J))</f>
        <v>0.5118110236</v>
      </c>
      <c r="K1366" s="61">
        <f>('1. Data'!K1363-MIN('1. Data'!K:K))/(MAX('1. Data'!K:K)-MIN('1. Data'!K:K))</f>
        <v>0.125748503</v>
      </c>
      <c r="L1366" s="61">
        <f>('1. Data'!L1363-MIN('1. Data'!L:L))/(MAX('1. Data'!L:L)-MIN('1. Data'!L:L))</f>
        <v>0.2615384615</v>
      </c>
      <c r="M1366" s="61">
        <f>('1. Data'!M1363-MIN('1. Data'!M:M))/(MAX('1. Data'!M:M)-MIN('1. Data'!M:M))</f>
        <v>0.4</v>
      </c>
    </row>
    <row r="1367" ht="15.75" customHeight="1">
      <c r="A1367" s="60">
        <v>1363.0</v>
      </c>
      <c r="B1367" s="61">
        <f>('1. Data'!B1364-MIN('1. Data'!B:B))/(MAX('1. Data'!B:B)-MIN('1. Data'!B:B))</f>
        <v>0.6194690265</v>
      </c>
      <c r="C1367" s="61">
        <f>(MAX('1. Data'!C:C)-'1. Data'!C1364)/(MAX('1. Data'!C:C)-MIN('1. Data'!C:C))</f>
        <v>0.7568493151</v>
      </c>
      <c r="D1367" s="61">
        <f>('1. Data'!D1364-MIN('1. Data'!D:D))/(MAX('1. Data'!D:D)-MIN('1. Data'!D:D))</f>
        <v>0.4</v>
      </c>
      <c r="E1367" s="61">
        <f>('1. Data'!E1364-MIN('1. Data'!E:E))/(MAX('1. Data'!E:E)-MIN('1. Data'!E:E))</f>
        <v>0.03424657534</v>
      </c>
      <c r="F1367" s="61">
        <f>(MAX('1. Data'!F:F)-'1. Data'!F1364)/(MAX('1. Data'!F:F)-MIN('1. Data'!F:F))</f>
        <v>0.8681135225</v>
      </c>
      <c r="G1367" s="61">
        <f>(MAX('1. Data'!G:G)-'1. Data'!G1364)/(MAX('1. Data'!G:G)-MIN('1. Data'!G:G))</f>
        <v>0.9295774648</v>
      </c>
      <c r="H1367" s="61">
        <f>(MAX('1. Data'!H:H)-'1. Data'!H1364)/(MAX('1. Data'!H:H)-MIN('1. Data'!H:H))</f>
        <v>0.9222614841</v>
      </c>
      <c r="I1367" s="61">
        <f>(MAX('1. Data'!I:I)-'1. Data'!I1364)/(MAX('1. Data'!I:I)-MIN('1. Data'!I:I))</f>
        <v>0.4882525698</v>
      </c>
      <c r="J1367" s="61">
        <f>(MAX('1. Data'!J:J)-'1. Data'!J1364)/(MAX('1. Data'!J:J)-MIN('1. Data'!J:J))</f>
        <v>0.7401574803</v>
      </c>
      <c r="K1367" s="61">
        <f>('1. Data'!K1364-MIN('1. Data'!K:K))/(MAX('1. Data'!K:K)-MIN('1. Data'!K:K))</f>
        <v>0.1916167665</v>
      </c>
      <c r="L1367" s="61">
        <f>('1. Data'!L1364-MIN('1. Data'!L:L))/(MAX('1. Data'!L:L)-MIN('1. Data'!L:L))</f>
        <v>0.2512820513</v>
      </c>
      <c r="M1367" s="61">
        <f>('1. Data'!M1364-MIN('1. Data'!M:M))/(MAX('1. Data'!M:M)-MIN('1. Data'!M:M))</f>
        <v>0.6</v>
      </c>
    </row>
    <row r="1368" ht="15.75" customHeight="1">
      <c r="A1368" s="60">
        <v>1364.0</v>
      </c>
      <c r="B1368" s="61">
        <f>('1. Data'!B1365-MIN('1. Data'!B:B))/(MAX('1. Data'!B:B)-MIN('1. Data'!B:B))</f>
        <v>0.3008849558</v>
      </c>
      <c r="C1368" s="61">
        <f>(MAX('1. Data'!C:C)-'1. Data'!C1365)/(MAX('1. Data'!C:C)-MIN('1. Data'!C:C))</f>
        <v>0.5136986301</v>
      </c>
      <c r="D1368" s="61">
        <f>('1. Data'!D1365-MIN('1. Data'!D:D))/(MAX('1. Data'!D:D)-MIN('1. Data'!D:D))</f>
        <v>0.27</v>
      </c>
      <c r="E1368" s="61">
        <f>('1. Data'!E1365-MIN('1. Data'!E:E))/(MAX('1. Data'!E:E)-MIN('1. Data'!E:E))</f>
        <v>0.07534246575</v>
      </c>
      <c r="F1368" s="61">
        <f>(MAX('1. Data'!F:F)-'1. Data'!F1365)/(MAX('1. Data'!F:F)-MIN('1. Data'!F:F))</f>
        <v>0.8864774624</v>
      </c>
      <c r="G1368" s="61">
        <f>(MAX('1. Data'!G:G)-'1. Data'!G1365)/(MAX('1. Data'!G:G)-MIN('1. Data'!G:G))</f>
        <v>0.8591549296</v>
      </c>
      <c r="H1368" s="61">
        <f>(MAX('1. Data'!H:H)-'1. Data'!H1365)/(MAX('1. Data'!H:H)-MIN('1. Data'!H:H))</f>
        <v>0.7985865724</v>
      </c>
      <c r="I1368" s="61">
        <f>(MAX('1. Data'!I:I)-'1. Data'!I1365)/(MAX('1. Data'!I:I)-MIN('1. Data'!I:I))</f>
        <v>0.5264317181</v>
      </c>
      <c r="J1368" s="61">
        <f>(MAX('1. Data'!J:J)-'1. Data'!J1365)/(MAX('1. Data'!J:J)-MIN('1. Data'!J:J))</f>
        <v>0.5669291339</v>
      </c>
      <c r="K1368" s="61">
        <f>('1. Data'!K1365-MIN('1. Data'!K:K))/(MAX('1. Data'!K:K)-MIN('1. Data'!K:K))</f>
        <v>0.08982035928</v>
      </c>
      <c r="L1368" s="61">
        <f>('1. Data'!L1365-MIN('1. Data'!L:L))/(MAX('1. Data'!L:L)-MIN('1. Data'!L:L))</f>
        <v>0.2153846154</v>
      </c>
      <c r="M1368" s="61">
        <f>('1. Data'!M1365-MIN('1. Data'!M:M))/(MAX('1. Data'!M:M)-MIN('1. Data'!M:M))</f>
        <v>0.2</v>
      </c>
    </row>
    <row r="1369" ht="15.75" customHeight="1">
      <c r="A1369" s="60">
        <v>1365.0</v>
      </c>
      <c r="B1369" s="61">
        <f>('1. Data'!B1366-MIN('1. Data'!B:B))/(MAX('1. Data'!B:B)-MIN('1. Data'!B:B))</f>
        <v>0.2300884956</v>
      </c>
      <c r="C1369" s="61">
        <f>(MAX('1. Data'!C:C)-'1. Data'!C1366)/(MAX('1. Data'!C:C)-MIN('1. Data'!C:C))</f>
        <v>0.6678082192</v>
      </c>
      <c r="D1369" s="61">
        <f>('1. Data'!D1366-MIN('1. Data'!D:D))/(MAX('1. Data'!D:D)-MIN('1. Data'!D:D))</f>
        <v>0.02</v>
      </c>
      <c r="E1369" s="61">
        <f>('1. Data'!E1366-MIN('1. Data'!E:E))/(MAX('1. Data'!E:E)-MIN('1. Data'!E:E))</f>
        <v>0.06849315068</v>
      </c>
      <c r="F1369" s="61">
        <f>(MAX('1. Data'!F:F)-'1. Data'!F1366)/(MAX('1. Data'!F:F)-MIN('1. Data'!F:F))</f>
        <v>0.8597662771</v>
      </c>
      <c r="G1369" s="61">
        <f>(MAX('1. Data'!G:G)-'1. Data'!G1366)/(MAX('1. Data'!G:G)-MIN('1. Data'!G:G))</f>
        <v>0.8732394366</v>
      </c>
      <c r="H1369" s="61">
        <f>(MAX('1. Data'!H:H)-'1. Data'!H1366)/(MAX('1. Data'!H:H)-MIN('1. Data'!H:H))</f>
        <v>0.9116607774</v>
      </c>
      <c r="I1369" s="61">
        <f>(MAX('1. Data'!I:I)-'1. Data'!I1366)/(MAX('1. Data'!I:I)-MIN('1. Data'!I:I))</f>
        <v>0.6380323054</v>
      </c>
      <c r="J1369" s="61">
        <f>(MAX('1. Data'!J:J)-'1. Data'!J1366)/(MAX('1. Data'!J:J)-MIN('1. Data'!J:J))</f>
        <v>0.4330708661</v>
      </c>
      <c r="K1369" s="61">
        <f>('1. Data'!K1366-MIN('1. Data'!K:K))/(MAX('1. Data'!K:K)-MIN('1. Data'!K:K))</f>
        <v>0.119760479</v>
      </c>
      <c r="L1369" s="61">
        <f>('1. Data'!L1366-MIN('1. Data'!L:L))/(MAX('1. Data'!L:L)-MIN('1. Data'!L:L))</f>
        <v>0.5230769231</v>
      </c>
      <c r="M1369" s="61">
        <f>('1. Data'!M1366-MIN('1. Data'!M:M))/(MAX('1. Data'!M:M)-MIN('1. Data'!M:M))</f>
        <v>0.6</v>
      </c>
    </row>
    <row r="1370" ht="15.75" customHeight="1">
      <c r="A1370" s="60">
        <v>1366.0</v>
      </c>
      <c r="B1370" s="61">
        <f>('1. Data'!B1367-MIN('1. Data'!B:B))/(MAX('1. Data'!B:B)-MIN('1. Data'!B:B))</f>
        <v>0.2831858407</v>
      </c>
      <c r="C1370" s="61">
        <f>(MAX('1. Data'!C:C)-'1. Data'!C1367)/(MAX('1. Data'!C:C)-MIN('1. Data'!C:C))</f>
        <v>0.7397260274</v>
      </c>
      <c r="D1370" s="61">
        <f>('1. Data'!D1367-MIN('1. Data'!D:D))/(MAX('1. Data'!D:D)-MIN('1. Data'!D:D))</f>
        <v>0.09</v>
      </c>
      <c r="E1370" s="61">
        <f>('1. Data'!E1367-MIN('1. Data'!E:E))/(MAX('1. Data'!E:E)-MIN('1. Data'!E:E))</f>
        <v>0.08904109589</v>
      </c>
      <c r="F1370" s="61">
        <f>(MAX('1. Data'!F:F)-'1. Data'!F1367)/(MAX('1. Data'!F:F)-MIN('1. Data'!F:F))</f>
        <v>0.8280467446</v>
      </c>
      <c r="G1370" s="61">
        <f>(MAX('1. Data'!G:G)-'1. Data'!G1367)/(MAX('1. Data'!G:G)-MIN('1. Data'!G:G))</f>
        <v>0.8732394366</v>
      </c>
      <c r="H1370" s="61">
        <f>(MAX('1. Data'!H:H)-'1. Data'!H1367)/(MAX('1. Data'!H:H)-MIN('1. Data'!H:H))</f>
        <v>0.8727915194</v>
      </c>
      <c r="I1370" s="61">
        <f>(MAX('1. Data'!I:I)-'1. Data'!I1367)/(MAX('1. Data'!I:I)-MIN('1. Data'!I:I))</f>
        <v>0.4838472834</v>
      </c>
      <c r="J1370" s="61">
        <f>(MAX('1. Data'!J:J)-'1. Data'!J1367)/(MAX('1. Data'!J:J)-MIN('1. Data'!J:J))</f>
        <v>0.6535433071</v>
      </c>
      <c r="K1370" s="61">
        <f>('1. Data'!K1367-MIN('1. Data'!K:K))/(MAX('1. Data'!K:K)-MIN('1. Data'!K:K))</f>
        <v>0.1736526946</v>
      </c>
      <c r="L1370" s="61">
        <f>('1. Data'!L1367-MIN('1. Data'!L:L))/(MAX('1. Data'!L:L)-MIN('1. Data'!L:L))</f>
        <v>0.1692307692</v>
      </c>
      <c r="M1370" s="61">
        <f>('1. Data'!M1367-MIN('1. Data'!M:M))/(MAX('1. Data'!M:M)-MIN('1. Data'!M:M))</f>
        <v>0.4</v>
      </c>
    </row>
    <row r="1371" ht="15.75" customHeight="1">
      <c r="A1371" s="60">
        <v>1367.0</v>
      </c>
      <c r="B1371" s="61">
        <f>('1. Data'!B1368-MIN('1. Data'!B:B))/(MAX('1. Data'!B:B)-MIN('1. Data'!B:B))</f>
        <v>0.2389380531</v>
      </c>
      <c r="C1371" s="61">
        <f>(MAX('1. Data'!C:C)-'1. Data'!C1368)/(MAX('1. Data'!C:C)-MIN('1. Data'!C:C))</f>
        <v>0.5753424658</v>
      </c>
      <c r="D1371" s="61">
        <f>('1. Data'!D1368-MIN('1. Data'!D:D))/(MAX('1. Data'!D:D)-MIN('1. Data'!D:D))</f>
        <v>0.08</v>
      </c>
      <c r="E1371" s="61">
        <f>('1. Data'!E1368-MIN('1. Data'!E:E))/(MAX('1. Data'!E:E)-MIN('1. Data'!E:E))</f>
        <v>0.05479452055</v>
      </c>
      <c r="F1371" s="61">
        <f>(MAX('1. Data'!F:F)-'1. Data'!F1368)/(MAX('1. Data'!F:F)-MIN('1. Data'!F:F))</f>
        <v>0.8631051753</v>
      </c>
      <c r="G1371" s="61">
        <f>(MAX('1. Data'!G:G)-'1. Data'!G1368)/(MAX('1. Data'!G:G)-MIN('1. Data'!G:G))</f>
        <v>0.8732394366</v>
      </c>
      <c r="H1371" s="61">
        <f>(MAX('1. Data'!H:H)-'1. Data'!H1368)/(MAX('1. Data'!H:H)-MIN('1. Data'!H:H))</f>
        <v>0.8621908127</v>
      </c>
      <c r="I1371" s="61">
        <f>(MAX('1. Data'!I:I)-'1. Data'!I1368)/(MAX('1. Data'!I:I)-MIN('1. Data'!I:I))</f>
        <v>0.5822320117</v>
      </c>
      <c r="J1371" s="61">
        <f>(MAX('1. Data'!J:J)-'1. Data'!J1368)/(MAX('1. Data'!J:J)-MIN('1. Data'!J:J))</f>
        <v>0.6062992126</v>
      </c>
      <c r="K1371" s="61">
        <f>('1. Data'!K1368-MIN('1. Data'!K:K))/(MAX('1. Data'!K:K)-MIN('1. Data'!K:K))</f>
        <v>0.1017964072</v>
      </c>
      <c r="L1371" s="61">
        <f>('1. Data'!L1368-MIN('1. Data'!L:L))/(MAX('1. Data'!L:L)-MIN('1. Data'!L:L))</f>
        <v>0.2153846154</v>
      </c>
      <c r="M1371" s="61">
        <f>('1. Data'!M1368-MIN('1. Data'!M:M))/(MAX('1. Data'!M:M)-MIN('1. Data'!M:M))</f>
        <v>0.4</v>
      </c>
    </row>
    <row r="1372" ht="15.75" customHeight="1">
      <c r="A1372" s="60">
        <v>1368.0</v>
      </c>
      <c r="B1372" s="61">
        <f>('1. Data'!B1369-MIN('1. Data'!B:B))/(MAX('1. Data'!B:B)-MIN('1. Data'!B:B))</f>
        <v>0.203539823</v>
      </c>
      <c r="C1372" s="61">
        <f>(MAX('1. Data'!C:C)-'1. Data'!C1369)/(MAX('1. Data'!C:C)-MIN('1. Data'!C:C))</f>
        <v>0.7123287671</v>
      </c>
      <c r="D1372" s="61">
        <f>('1. Data'!D1369-MIN('1. Data'!D:D))/(MAX('1. Data'!D:D)-MIN('1. Data'!D:D))</f>
        <v>0.3</v>
      </c>
      <c r="E1372" s="61">
        <f>('1. Data'!E1369-MIN('1. Data'!E:E))/(MAX('1. Data'!E:E)-MIN('1. Data'!E:E))</f>
        <v>0.08904109589</v>
      </c>
      <c r="F1372" s="61">
        <f>(MAX('1. Data'!F:F)-'1. Data'!F1369)/(MAX('1. Data'!F:F)-MIN('1. Data'!F:F))</f>
        <v>0.8731218698</v>
      </c>
      <c r="G1372" s="61">
        <f>(MAX('1. Data'!G:G)-'1. Data'!G1369)/(MAX('1. Data'!G:G)-MIN('1. Data'!G:G))</f>
        <v>0.8873239437</v>
      </c>
      <c r="H1372" s="61">
        <f>(MAX('1. Data'!H:H)-'1. Data'!H1369)/(MAX('1. Data'!H:H)-MIN('1. Data'!H:H))</f>
        <v>0.6501766784</v>
      </c>
      <c r="I1372" s="61">
        <f>(MAX('1. Data'!I:I)-'1. Data'!I1369)/(MAX('1. Data'!I:I)-MIN('1. Data'!I:I))</f>
        <v>0.4728340675</v>
      </c>
      <c r="J1372" s="61">
        <f>(MAX('1. Data'!J:J)-'1. Data'!J1369)/(MAX('1. Data'!J:J)-MIN('1. Data'!J:J))</f>
        <v>0.5984251969</v>
      </c>
      <c r="K1372" s="61">
        <f>('1. Data'!K1369-MIN('1. Data'!K:K))/(MAX('1. Data'!K:K)-MIN('1. Data'!K:K))</f>
        <v>0.5089820359</v>
      </c>
      <c r="L1372" s="61">
        <f>('1. Data'!L1369-MIN('1. Data'!L:L))/(MAX('1. Data'!L:L)-MIN('1. Data'!L:L))</f>
        <v>0.3230769231</v>
      </c>
      <c r="M1372" s="61">
        <f>('1. Data'!M1369-MIN('1. Data'!M:M))/(MAX('1. Data'!M:M)-MIN('1. Data'!M:M))</f>
        <v>0.6</v>
      </c>
    </row>
    <row r="1373" ht="15.75" customHeight="1">
      <c r="A1373" s="60">
        <v>1369.0</v>
      </c>
      <c r="B1373" s="61">
        <f>('1. Data'!B1370-MIN('1. Data'!B:B))/(MAX('1. Data'!B:B)-MIN('1. Data'!B:B))</f>
        <v>0.3008849558</v>
      </c>
      <c r="C1373" s="61">
        <f>(MAX('1. Data'!C:C)-'1. Data'!C1370)/(MAX('1. Data'!C:C)-MIN('1. Data'!C:C))</f>
        <v>0.5547945205</v>
      </c>
      <c r="D1373" s="61">
        <f>('1. Data'!D1370-MIN('1. Data'!D:D))/(MAX('1. Data'!D:D)-MIN('1. Data'!D:D))</f>
        <v>0.32</v>
      </c>
      <c r="E1373" s="61">
        <f>('1. Data'!E1370-MIN('1. Data'!E:E))/(MAX('1. Data'!E:E)-MIN('1. Data'!E:E))</f>
        <v>0.08219178082</v>
      </c>
      <c r="F1373" s="61">
        <f>(MAX('1. Data'!F:F)-'1. Data'!F1370)/(MAX('1. Data'!F:F)-MIN('1. Data'!F:F))</f>
        <v>0.8881469115</v>
      </c>
      <c r="G1373" s="61">
        <f>(MAX('1. Data'!G:G)-'1. Data'!G1370)/(MAX('1. Data'!G:G)-MIN('1. Data'!G:G))</f>
        <v>0.7887323944</v>
      </c>
      <c r="H1373" s="61">
        <f>(MAX('1. Data'!H:H)-'1. Data'!H1370)/(MAX('1. Data'!H:H)-MIN('1. Data'!H:H))</f>
        <v>0.7597173145</v>
      </c>
      <c r="I1373" s="61">
        <f>(MAX('1. Data'!I:I)-'1. Data'!I1370)/(MAX('1. Data'!I:I)-MIN('1. Data'!I:I))</f>
        <v>0.5234948605</v>
      </c>
      <c r="J1373" s="61">
        <f>(MAX('1. Data'!J:J)-'1. Data'!J1370)/(MAX('1. Data'!J:J)-MIN('1. Data'!J:J))</f>
        <v>0.5826771654</v>
      </c>
      <c r="K1373" s="61">
        <f>('1. Data'!K1370-MIN('1. Data'!K:K))/(MAX('1. Data'!K:K)-MIN('1. Data'!K:K))</f>
        <v>0.1017964072</v>
      </c>
      <c r="L1373" s="61">
        <f>('1. Data'!L1370-MIN('1. Data'!L:L))/(MAX('1. Data'!L:L)-MIN('1. Data'!L:L))</f>
        <v>0.2153846154</v>
      </c>
      <c r="M1373" s="61">
        <f>('1. Data'!M1370-MIN('1. Data'!M:M))/(MAX('1. Data'!M:M)-MIN('1. Data'!M:M))</f>
        <v>0.6</v>
      </c>
    </row>
    <row r="1374" ht="15.75" customHeight="1">
      <c r="A1374" s="60">
        <v>1370.0</v>
      </c>
      <c r="B1374" s="61">
        <f>('1. Data'!B1371-MIN('1. Data'!B:B))/(MAX('1. Data'!B:B)-MIN('1. Data'!B:B))</f>
        <v>0.1769911504</v>
      </c>
      <c r="C1374" s="61">
        <f>(MAX('1. Data'!C:C)-'1. Data'!C1371)/(MAX('1. Data'!C:C)-MIN('1. Data'!C:C))</f>
        <v>0.6643835616</v>
      </c>
      <c r="D1374" s="61">
        <f>('1. Data'!D1371-MIN('1. Data'!D:D))/(MAX('1. Data'!D:D)-MIN('1. Data'!D:D))</f>
        <v>0</v>
      </c>
      <c r="E1374" s="61">
        <f>('1. Data'!E1371-MIN('1. Data'!E:E))/(MAX('1. Data'!E:E)-MIN('1. Data'!E:E))</f>
        <v>0.04794520548</v>
      </c>
      <c r="F1374" s="61">
        <f>(MAX('1. Data'!F:F)-'1. Data'!F1371)/(MAX('1. Data'!F:F)-MIN('1. Data'!F:F))</f>
        <v>0.9048414023</v>
      </c>
      <c r="G1374" s="61">
        <f>(MAX('1. Data'!G:G)-'1. Data'!G1371)/(MAX('1. Data'!G:G)-MIN('1. Data'!G:G))</f>
        <v>0.9577464789</v>
      </c>
      <c r="H1374" s="61">
        <f>(MAX('1. Data'!H:H)-'1. Data'!H1371)/(MAX('1. Data'!H:H)-MIN('1. Data'!H:H))</f>
        <v>0.9929328622</v>
      </c>
      <c r="I1374" s="61">
        <f>(MAX('1. Data'!I:I)-'1. Data'!I1371)/(MAX('1. Data'!I:I)-MIN('1. Data'!I:I))</f>
        <v>0.7143906021</v>
      </c>
      <c r="J1374" s="61">
        <f>(MAX('1. Data'!J:J)-'1. Data'!J1371)/(MAX('1. Data'!J:J)-MIN('1. Data'!J:J))</f>
        <v>0.5354330709</v>
      </c>
      <c r="K1374" s="61">
        <f>('1. Data'!K1371-MIN('1. Data'!K:K))/(MAX('1. Data'!K:K)-MIN('1. Data'!K:K))</f>
        <v>0.02395209581</v>
      </c>
      <c r="L1374" s="61">
        <f>('1. Data'!L1371-MIN('1. Data'!L:L))/(MAX('1. Data'!L:L)-MIN('1. Data'!L:L))</f>
        <v>0.3076923077</v>
      </c>
      <c r="M1374" s="61">
        <f>('1. Data'!M1371-MIN('1. Data'!M:M))/(MAX('1. Data'!M:M)-MIN('1. Data'!M:M))</f>
        <v>0.2</v>
      </c>
    </row>
    <row r="1375" ht="15.75" customHeight="1">
      <c r="A1375" s="60">
        <v>1371.0</v>
      </c>
      <c r="B1375" s="61">
        <f>('1. Data'!B1372-MIN('1. Data'!B:B))/(MAX('1. Data'!B:B)-MIN('1. Data'!B:B))</f>
        <v>0.3628318584</v>
      </c>
      <c r="C1375" s="61">
        <f>(MAX('1. Data'!C:C)-'1. Data'!C1372)/(MAX('1. Data'!C:C)-MIN('1. Data'!C:C))</f>
        <v>0.5479452055</v>
      </c>
      <c r="D1375" s="61">
        <f>('1. Data'!D1372-MIN('1. Data'!D:D))/(MAX('1. Data'!D:D)-MIN('1. Data'!D:D))</f>
        <v>0.51</v>
      </c>
      <c r="E1375" s="61">
        <f>('1. Data'!E1372-MIN('1. Data'!E:E))/(MAX('1. Data'!E:E)-MIN('1. Data'!E:E))</f>
        <v>0.05479452055</v>
      </c>
      <c r="F1375" s="61">
        <f>(MAX('1. Data'!F:F)-'1. Data'!F1372)/(MAX('1. Data'!F:F)-MIN('1. Data'!F:F))</f>
        <v>0.32721202</v>
      </c>
      <c r="G1375" s="61">
        <f>(MAX('1. Data'!G:G)-'1. Data'!G1372)/(MAX('1. Data'!G:G)-MIN('1. Data'!G:G))</f>
        <v>0.8450704225</v>
      </c>
      <c r="H1375" s="61">
        <f>(MAX('1. Data'!H:H)-'1. Data'!H1372)/(MAX('1. Data'!H:H)-MIN('1. Data'!H:H))</f>
        <v>0.7879858657</v>
      </c>
      <c r="I1375" s="61">
        <f>(MAX('1. Data'!I:I)-'1. Data'!I1372)/(MAX('1. Data'!I:I)-MIN('1. Data'!I:I))</f>
        <v>0.5477239354</v>
      </c>
      <c r="J1375" s="61">
        <f>(MAX('1. Data'!J:J)-'1. Data'!J1372)/(MAX('1. Data'!J:J)-MIN('1. Data'!J:J))</f>
        <v>0.7952755906</v>
      </c>
      <c r="K1375" s="61">
        <f>('1. Data'!K1372-MIN('1. Data'!K:K))/(MAX('1. Data'!K:K)-MIN('1. Data'!K:K))</f>
        <v>0.502994012</v>
      </c>
      <c r="L1375" s="61">
        <f>('1. Data'!L1372-MIN('1. Data'!L:L))/(MAX('1. Data'!L:L)-MIN('1. Data'!L:L))</f>
        <v>0.1230769231</v>
      </c>
      <c r="M1375" s="61">
        <f>('1. Data'!M1372-MIN('1. Data'!M:M))/(MAX('1. Data'!M:M)-MIN('1. Data'!M:M))</f>
        <v>0.4</v>
      </c>
    </row>
    <row r="1376" ht="15.75" customHeight="1">
      <c r="A1376" s="60">
        <v>1372.0</v>
      </c>
      <c r="B1376" s="61">
        <f>('1. Data'!B1373-MIN('1. Data'!B:B))/(MAX('1. Data'!B:B)-MIN('1. Data'!B:B))</f>
        <v>0.2566371681</v>
      </c>
      <c r="C1376" s="61">
        <f>(MAX('1. Data'!C:C)-'1. Data'!C1373)/(MAX('1. Data'!C:C)-MIN('1. Data'!C:C))</f>
        <v>0.6849315068</v>
      </c>
      <c r="D1376" s="61">
        <f>('1. Data'!D1373-MIN('1. Data'!D:D))/(MAX('1. Data'!D:D)-MIN('1. Data'!D:D))</f>
        <v>0.56</v>
      </c>
      <c r="E1376" s="61">
        <f>('1. Data'!E1373-MIN('1. Data'!E:E))/(MAX('1. Data'!E:E)-MIN('1. Data'!E:E))</f>
        <v>0.1506849315</v>
      </c>
      <c r="F1376" s="61">
        <f>(MAX('1. Data'!F:F)-'1. Data'!F1373)/(MAX('1. Data'!F:F)-MIN('1. Data'!F:F))</f>
        <v>0.7646076795</v>
      </c>
      <c r="G1376" s="61">
        <f>(MAX('1. Data'!G:G)-'1. Data'!G1373)/(MAX('1. Data'!G:G)-MIN('1. Data'!G:G))</f>
        <v>0.9436619718</v>
      </c>
      <c r="H1376" s="61">
        <f>(MAX('1. Data'!H:H)-'1. Data'!H1373)/(MAX('1. Data'!H:H)-MIN('1. Data'!H:H))</f>
        <v>0.9717314488</v>
      </c>
      <c r="I1376" s="61">
        <f>(MAX('1. Data'!I:I)-'1. Data'!I1373)/(MAX('1. Data'!I:I)-MIN('1. Data'!I:I))</f>
        <v>0.6556534508</v>
      </c>
      <c r="J1376" s="61">
        <f>(MAX('1. Data'!J:J)-'1. Data'!J1373)/(MAX('1. Data'!J:J)-MIN('1. Data'!J:J))</f>
        <v>0.6299212598</v>
      </c>
      <c r="K1376" s="61">
        <f>('1. Data'!K1373-MIN('1. Data'!K:K))/(MAX('1. Data'!K:K)-MIN('1. Data'!K:K))</f>
        <v>0.4191616766</v>
      </c>
      <c r="L1376" s="61">
        <f>('1. Data'!L1373-MIN('1. Data'!L:L))/(MAX('1. Data'!L:L)-MIN('1. Data'!L:L))</f>
        <v>0.4923076923</v>
      </c>
      <c r="M1376" s="61">
        <f>('1. Data'!M1373-MIN('1. Data'!M:M))/(MAX('1. Data'!M:M)-MIN('1. Data'!M:M))</f>
        <v>0.6</v>
      </c>
    </row>
    <row r="1377" ht="15.75" customHeight="1">
      <c r="A1377" s="60">
        <v>1373.0</v>
      </c>
      <c r="B1377" s="61">
        <f>('1. Data'!B1374-MIN('1. Data'!B:B))/(MAX('1. Data'!B:B)-MIN('1. Data'!B:B))</f>
        <v>0.3628318584</v>
      </c>
      <c r="C1377" s="61">
        <f>(MAX('1. Data'!C:C)-'1. Data'!C1374)/(MAX('1. Data'!C:C)-MIN('1. Data'!C:C))</f>
        <v>0.5479452055</v>
      </c>
      <c r="D1377" s="61">
        <f>('1. Data'!D1374-MIN('1. Data'!D:D))/(MAX('1. Data'!D:D)-MIN('1. Data'!D:D))</f>
        <v>0.51</v>
      </c>
      <c r="E1377" s="61">
        <f>('1. Data'!E1374-MIN('1. Data'!E:E))/(MAX('1. Data'!E:E)-MIN('1. Data'!E:E))</f>
        <v>0.05479452055</v>
      </c>
      <c r="F1377" s="61">
        <f>(MAX('1. Data'!F:F)-'1. Data'!F1374)/(MAX('1. Data'!F:F)-MIN('1. Data'!F:F))</f>
        <v>0.32721202</v>
      </c>
      <c r="G1377" s="61">
        <f>(MAX('1. Data'!G:G)-'1. Data'!G1374)/(MAX('1. Data'!G:G)-MIN('1. Data'!G:G))</f>
        <v>0.8450704225</v>
      </c>
      <c r="H1377" s="61">
        <f>(MAX('1. Data'!H:H)-'1. Data'!H1374)/(MAX('1. Data'!H:H)-MIN('1. Data'!H:H))</f>
        <v>0.7879858657</v>
      </c>
      <c r="I1377" s="61">
        <f>(MAX('1. Data'!I:I)-'1. Data'!I1374)/(MAX('1. Data'!I:I)-MIN('1. Data'!I:I))</f>
        <v>0.5477239354</v>
      </c>
      <c r="J1377" s="61">
        <f>(MAX('1. Data'!J:J)-'1. Data'!J1374)/(MAX('1. Data'!J:J)-MIN('1. Data'!J:J))</f>
        <v>0.7952755906</v>
      </c>
      <c r="K1377" s="61">
        <f>('1. Data'!K1374-MIN('1. Data'!K:K))/(MAX('1. Data'!K:K)-MIN('1. Data'!K:K))</f>
        <v>0.502994012</v>
      </c>
      <c r="L1377" s="61">
        <f>('1. Data'!L1374-MIN('1. Data'!L:L))/(MAX('1. Data'!L:L)-MIN('1. Data'!L:L))</f>
        <v>0.1230769231</v>
      </c>
      <c r="M1377" s="61">
        <f>('1. Data'!M1374-MIN('1. Data'!M:M))/(MAX('1. Data'!M:M)-MIN('1. Data'!M:M))</f>
        <v>0.4</v>
      </c>
    </row>
    <row r="1378" ht="15.75" customHeight="1">
      <c r="A1378" s="60">
        <v>1374.0</v>
      </c>
      <c r="B1378" s="61">
        <f>('1. Data'!B1375-MIN('1. Data'!B:B))/(MAX('1. Data'!B:B)-MIN('1. Data'!B:B))</f>
        <v>0.2743362832</v>
      </c>
      <c r="C1378" s="61">
        <f>(MAX('1. Data'!C:C)-'1. Data'!C1375)/(MAX('1. Data'!C:C)-MIN('1. Data'!C:C))</f>
        <v>0.5684931507</v>
      </c>
      <c r="D1378" s="61">
        <f>('1. Data'!D1375-MIN('1. Data'!D:D))/(MAX('1. Data'!D:D)-MIN('1. Data'!D:D))</f>
        <v>0.27</v>
      </c>
      <c r="E1378" s="61">
        <f>('1. Data'!E1375-MIN('1. Data'!E:E))/(MAX('1. Data'!E:E)-MIN('1. Data'!E:E))</f>
        <v>0.198630137</v>
      </c>
      <c r="F1378" s="61">
        <f>(MAX('1. Data'!F:F)-'1. Data'!F1375)/(MAX('1. Data'!F:F)-MIN('1. Data'!F:F))</f>
        <v>0.83639399</v>
      </c>
      <c r="G1378" s="61">
        <f>(MAX('1. Data'!G:G)-'1. Data'!G1375)/(MAX('1. Data'!G:G)-MIN('1. Data'!G:G))</f>
        <v>0.5352112676</v>
      </c>
      <c r="H1378" s="61">
        <f>(MAX('1. Data'!H:H)-'1. Data'!H1375)/(MAX('1. Data'!H:H)-MIN('1. Data'!H:H))</f>
        <v>0.7067137809</v>
      </c>
      <c r="I1378" s="61">
        <f>(MAX('1. Data'!I:I)-'1. Data'!I1375)/(MAX('1. Data'!I:I)-MIN('1. Data'!I:I))</f>
        <v>0.5176211454</v>
      </c>
      <c r="J1378" s="61">
        <f>(MAX('1. Data'!J:J)-'1. Data'!J1375)/(MAX('1. Data'!J:J)-MIN('1. Data'!J:J))</f>
        <v>0.6062992126</v>
      </c>
      <c r="K1378" s="61">
        <f>('1. Data'!K1375-MIN('1. Data'!K:K))/(MAX('1. Data'!K:K)-MIN('1. Data'!K:K))</f>
        <v>0.07185628743</v>
      </c>
      <c r="L1378" s="61">
        <f>('1. Data'!L1375-MIN('1. Data'!L:L))/(MAX('1. Data'!L:L)-MIN('1. Data'!L:L))</f>
        <v>0.1384615385</v>
      </c>
      <c r="M1378" s="61">
        <f>('1. Data'!M1375-MIN('1. Data'!M:M))/(MAX('1. Data'!M:M)-MIN('1. Data'!M:M))</f>
        <v>0.4</v>
      </c>
    </row>
    <row r="1379" ht="15.75" customHeight="1">
      <c r="A1379" s="60">
        <v>1375.0</v>
      </c>
      <c r="B1379" s="61">
        <f>('1. Data'!B1376-MIN('1. Data'!B:B))/(MAX('1. Data'!B:B)-MIN('1. Data'!B:B))</f>
        <v>0.1946902655</v>
      </c>
      <c r="C1379" s="61">
        <f>(MAX('1. Data'!C:C)-'1. Data'!C1376)/(MAX('1. Data'!C:C)-MIN('1. Data'!C:C))</f>
        <v>0.5239726027</v>
      </c>
      <c r="D1379" s="61">
        <f>('1. Data'!D1376-MIN('1. Data'!D:D))/(MAX('1. Data'!D:D)-MIN('1. Data'!D:D))</f>
        <v>0</v>
      </c>
      <c r="E1379" s="61">
        <f>('1. Data'!E1376-MIN('1. Data'!E:E))/(MAX('1. Data'!E:E)-MIN('1. Data'!E:E))</f>
        <v>0.02054794521</v>
      </c>
      <c r="F1379" s="61">
        <f>(MAX('1. Data'!F:F)-'1. Data'!F1376)/(MAX('1. Data'!F:F)-MIN('1. Data'!F:F))</f>
        <v>0.5742904841</v>
      </c>
      <c r="G1379" s="61">
        <f>(MAX('1. Data'!G:G)-'1. Data'!G1376)/(MAX('1. Data'!G:G)-MIN('1. Data'!G:G))</f>
        <v>0.7887323944</v>
      </c>
      <c r="H1379" s="61">
        <f>(MAX('1. Data'!H:H)-'1. Data'!H1376)/(MAX('1. Data'!H:H)-MIN('1. Data'!H:H))</f>
        <v>0.9187279152</v>
      </c>
      <c r="I1379" s="61">
        <f>(MAX('1. Data'!I:I)-'1. Data'!I1376)/(MAX('1. Data'!I:I)-MIN('1. Data'!I:I))</f>
        <v>0.6593245228</v>
      </c>
      <c r="J1379" s="61">
        <f>(MAX('1. Data'!J:J)-'1. Data'!J1376)/(MAX('1. Data'!J:J)-MIN('1. Data'!J:J))</f>
        <v>0.5433070866</v>
      </c>
      <c r="K1379" s="61">
        <f>('1. Data'!K1376-MIN('1. Data'!K:K))/(MAX('1. Data'!K:K)-MIN('1. Data'!K:K))</f>
        <v>0.1077844311</v>
      </c>
      <c r="L1379" s="61">
        <f>('1. Data'!L1376-MIN('1. Data'!L:L))/(MAX('1. Data'!L:L)-MIN('1. Data'!L:L))</f>
        <v>0.2153846154</v>
      </c>
      <c r="M1379" s="61">
        <f>('1. Data'!M1376-MIN('1. Data'!M:M))/(MAX('1. Data'!M:M)-MIN('1. Data'!M:M))</f>
        <v>0</v>
      </c>
    </row>
    <row r="1380" ht="15.75" customHeight="1">
      <c r="A1380" s="60">
        <v>1376.0</v>
      </c>
      <c r="B1380" s="61">
        <f>('1. Data'!B1377-MIN('1. Data'!B:B))/(MAX('1. Data'!B:B)-MIN('1. Data'!B:B))</f>
        <v>0.2300884956</v>
      </c>
      <c r="C1380" s="61">
        <f>(MAX('1. Data'!C:C)-'1. Data'!C1377)/(MAX('1. Data'!C:C)-MIN('1. Data'!C:C))</f>
        <v>0.698630137</v>
      </c>
      <c r="D1380" s="61">
        <f>('1. Data'!D1377-MIN('1. Data'!D:D))/(MAX('1. Data'!D:D)-MIN('1. Data'!D:D))</f>
        <v>0.26</v>
      </c>
      <c r="E1380" s="61">
        <f>('1. Data'!E1377-MIN('1. Data'!E:E))/(MAX('1. Data'!E:E)-MIN('1. Data'!E:E))</f>
        <v>0.07534246575</v>
      </c>
      <c r="F1380" s="61">
        <f>(MAX('1. Data'!F:F)-'1. Data'!F1377)/(MAX('1. Data'!F:F)-MIN('1. Data'!F:F))</f>
        <v>0.8814691152</v>
      </c>
      <c r="G1380" s="61">
        <f>(MAX('1. Data'!G:G)-'1. Data'!G1377)/(MAX('1. Data'!G:G)-MIN('1. Data'!G:G))</f>
        <v>0.8309859155</v>
      </c>
      <c r="H1380" s="61">
        <f>(MAX('1. Data'!H:H)-'1. Data'!H1377)/(MAX('1. Data'!H:H)-MIN('1. Data'!H:H))</f>
        <v>0.667844523</v>
      </c>
      <c r="I1380" s="61">
        <f>(MAX('1. Data'!I:I)-'1. Data'!I1377)/(MAX('1. Data'!I:I)-MIN('1. Data'!I:I))</f>
        <v>0.5748898678</v>
      </c>
      <c r="J1380" s="61">
        <f>(MAX('1. Data'!J:J)-'1. Data'!J1377)/(MAX('1. Data'!J:J)-MIN('1. Data'!J:J))</f>
        <v>0.5905511811</v>
      </c>
      <c r="K1380" s="61">
        <f>('1. Data'!K1377-MIN('1. Data'!K:K))/(MAX('1. Data'!K:K)-MIN('1. Data'!K:K))</f>
        <v>0.1137724551</v>
      </c>
      <c r="L1380" s="61">
        <f>('1. Data'!L1377-MIN('1. Data'!L:L))/(MAX('1. Data'!L:L)-MIN('1. Data'!L:L))</f>
        <v>0.2307692308</v>
      </c>
      <c r="M1380" s="61">
        <f>('1. Data'!M1377-MIN('1. Data'!M:M))/(MAX('1. Data'!M:M)-MIN('1. Data'!M:M))</f>
        <v>0.4</v>
      </c>
    </row>
    <row r="1381" ht="15.75" customHeight="1">
      <c r="A1381" s="60">
        <v>1377.0</v>
      </c>
      <c r="B1381" s="61">
        <f>('1. Data'!B1378-MIN('1. Data'!B:B))/(MAX('1. Data'!B:B)-MIN('1. Data'!B:B))</f>
        <v>0.3185840708</v>
      </c>
      <c r="C1381" s="61">
        <f>(MAX('1. Data'!C:C)-'1. Data'!C1378)/(MAX('1. Data'!C:C)-MIN('1. Data'!C:C))</f>
        <v>0.4760273973</v>
      </c>
      <c r="D1381" s="61">
        <f>('1. Data'!D1378-MIN('1. Data'!D:D))/(MAX('1. Data'!D:D)-MIN('1. Data'!D:D))</f>
        <v>0.2</v>
      </c>
      <c r="E1381" s="61">
        <f>('1. Data'!E1378-MIN('1. Data'!E:E))/(MAX('1. Data'!E:E)-MIN('1. Data'!E:E))</f>
        <v>0.03424657534</v>
      </c>
      <c r="F1381" s="61">
        <f>(MAX('1. Data'!F:F)-'1. Data'!F1378)/(MAX('1. Data'!F:F)-MIN('1. Data'!F:F))</f>
        <v>0.8764607679</v>
      </c>
      <c r="G1381" s="61">
        <f>(MAX('1. Data'!G:G)-'1. Data'!G1378)/(MAX('1. Data'!G:G)-MIN('1. Data'!G:G))</f>
        <v>0.9154929577</v>
      </c>
      <c r="H1381" s="61">
        <f>(MAX('1. Data'!H:H)-'1. Data'!H1378)/(MAX('1. Data'!H:H)-MIN('1. Data'!H:H))</f>
        <v>0.9116607774</v>
      </c>
      <c r="I1381" s="61">
        <f>(MAX('1. Data'!I:I)-'1. Data'!I1378)/(MAX('1. Data'!I:I)-MIN('1. Data'!I:I))</f>
        <v>0.6674008811</v>
      </c>
      <c r="J1381" s="61">
        <f>(MAX('1. Data'!J:J)-'1. Data'!J1378)/(MAX('1. Data'!J:J)-MIN('1. Data'!J:J))</f>
        <v>0.7086614173</v>
      </c>
      <c r="K1381" s="61">
        <f>('1. Data'!K1378-MIN('1. Data'!K:K))/(MAX('1. Data'!K:K)-MIN('1. Data'!K:K))</f>
        <v>0.07784431138</v>
      </c>
      <c r="L1381" s="61">
        <f>('1. Data'!L1378-MIN('1. Data'!L:L))/(MAX('1. Data'!L:L)-MIN('1. Data'!L:L))</f>
        <v>0.2461538462</v>
      </c>
      <c r="M1381" s="61">
        <f>('1. Data'!M1378-MIN('1. Data'!M:M))/(MAX('1. Data'!M:M)-MIN('1. Data'!M:M))</f>
        <v>0.4</v>
      </c>
    </row>
    <row r="1382" ht="15.75" customHeight="1">
      <c r="A1382" s="60">
        <v>1378.0</v>
      </c>
      <c r="B1382" s="61">
        <f>('1. Data'!B1379-MIN('1. Data'!B:B))/(MAX('1. Data'!B:B)-MIN('1. Data'!B:B))</f>
        <v>0.05309734513</v>
      </c>
      <c r="C1382" s="61">
        <f>(MAX('1. Data'!C:C)-'1. Data'!C1379)/(MAX('1. Data'!C:C)-MIN('1. Data'!C:C))</f>
        <v>0.7465753425</v>
      </c>
      <c r="D1382" s="61">
        <f>('1. Data'!D1379-MIN('1. Data'!D:D))/(MAX('1. Data'!D:D)-MIN('1. Data'!D:D))</f>
        <v>0.26</v>
      </c>
      <c r="E1382" s="61">
        <f>('1. Data'!E1379-MIN('1. Data'!E:E))/(MAX('1. Data'!E:E)-MIN('1. Data'!E:E))</f>
        <v>0.09589041096</v>
      </c>
      <c r="F1382" s="61">
        <f>(MAX('1. Data'!F:F)-'1. Data'!F1379)/(MAX('1. Data'!F:F)-MIN('1. Data'!F:F))</f>
        <v>0.8697829716</v>
      </c>
      <c r="G1382" s="61">
        <f>(MAX('1. Data'!G:G)-'1. Data'!G1379)/(MAX('1. Data'!G:G)-MIN('1. Data'!G:G))</f>
        <v>0.6901408451</v>
      </c>
      <c r="H1382" s="61">
        <f>(MAX('1. Data'!H:H)-'1. Data'!H1379)/(MAX('1. Data'!H:H)-MIN('1. Data'!H:H))</f>
        <v>0.7597173145</v>
      </c>
      <c r="I1382" s="61">
        <f>(MAX('1. Data'!I:I)-'1. Data'!I1379)/(MAX('1. Data'!I:I)-MIN('1. Data'!I:I))</f>
        <v>0.6160058737</v>
      </c>
      <c r="J1382" s="61">
        <f>(MAX('1. Data'!J:J)-'1. Data'!J1379)/(MAX('1. Data'!J:J)-MIN('1. Data'!J:J))</f>
        <v>0.2362204724</v>
      </c>
      <c r="K1382" s="61">
        <f>('1. Data'!K1379-MIN('1. Data'!K:K))/(MAX('1. Data'!K:K)-MIN('1. Data'!K:K))</f>
        <v>0.1736526946</v>
      </c>
      <c r="L1382" s="61">
        <f>('1. Data'!L1379-MIN('1. Data'!L:L))/(MAX('1. Data'!L:L)-MIN('1. Data'!L:L))</f>
        <v>0.5846153846</v>
      </c>
      <c r="M1382" s="61">
        <f>('1. Data'!M1379-MIN('1. Data'!M:M))/(MAX('1. Data'!M:M)-MIN('1. Data'!M:M))</f>
        <v>0.6</v>
      </c>
    </row>
    <row r="1383" ht="15.75" customHeight="1">
      <c r="A1383" s="60">
        <v>1379.0</v>
      </c>
      <c r="B1383" s="61">
        <f>('1. Data'!B1380-MIN('1. Data'!B:B))/(MAX('1. Data'!B:B)-MIN('1. Data'!B:B))</f>
        <v>0.2300884956</v>
      </c>
      <c r="C1383" s="61">
        <f>(MAX('1. Data'!C:C)-'1. Data'!C1380)/(MAX('1. Data'!C:C)-MIN('1. Data'!C:C))</f>
        <v>0.7739726027</v>
      </c>
      <c r="D1383" s="61">
        <f>('1. Data'!D1380-MIN('1. Data'!D:D))/(MAX('1. Data'!D:D)-MIN('1. Data'!D:D))</f>
        <v>0.15</v>
      </c>
      <c r="E1383" s="61">
        <f>('1. Data'!E1380-MIN('1. Data'!E:E))/(MAX('1. Data'!E:E)-MIN('1. Data'!E:E))</f>
        <v>0.07534246575</v>
      </c>
      <c r="F1383" s="61">
        <f>(MAX('1. Data'!F:F)-'1. Data'!F1380)/(MAX('1. Data'!F:F)-MIN('1. Data'!F:F))</f>
        <v>0.8898163606</v>
      </c>
      <c r="G1383" s="61">
        <f>(MAX('1. Data'!G:G)-'1. Data'!G1380)/(MAX('1. Data'!G:G)-MIN('1. Data'!G:G))</f>
        <v>0.8732394366</v>
      </c>
      <c r="H1383" s="61">
        <f>(MAX('1. Data'!H:H)-'1. Data'!H1380)/(MAX('1. Data'!H:H)-MIN('1. Data'!H:H))</f>
        <v>0.9222614841</v>
      </c>
      <c r="I1383" s="61">
        <f>(MAX('1. Data'!I:I)-'1. Data'!I1380)/(MAX('1. Data'!I:I)-MIN('1. Data'!I:I))</f>
        <v>0.5580029369</v>
      </c>
      <c r="J1383" s="61">
        <f>(MAX('1. Data'!J:J)-'1. Data'!J1380)/(MAX('1. Data'!J:J)-MIN('1. Data'!J:J))</f>
        <v>0.5669291339</v>
      </c>
      <c r="K1383" s="61">
        <f>('1. Data'!K1380-MIN('1. Data'!K:K))/(MAX('1. Data'!K:K)-MIN('1. Data'!K:K))</f>
        <v>0.1077844311</v>
      </c>
      <c r="L1383" s="61">
        <f>('1. Data'!L1380-MIN('1. Data'!L:L))/(MAX('1. Data'!L:L)-MIN('1. Data'!L:L))</f>
        <v>0.2307692308</v>
      </c>
      <c r="M1383" s="61">
        <f>('1. Data'!M1380-MIN('1. Data'!M:M))/(MAX('1. Data'!M:M)-MIN('1. Data'!M:M))</f>
        <v>0.6</v>
      </c>
    </row>
    <row r="1384" ht="15.75" customHeight="1">
      <c r="A1384" s="60">
        <v>1380.0</v>
      </c>
      <c r="B1384" s="61">
        <f>('1. Data'!B1381-MIN('1. Data'!B:B))/(MAX('1. Data'!B:B)-MIN('1. Data'!B:B))</f>
        <v>0.2566371681</v>
      </c>
      <c r="C1384" s="61">
        <f>(MAX('1. Data'!C:C)-'1. Data'!C1381)/(MAX('1. Data'!C:C)-MIN('1. Data'!C:C))</f>
        <v>0.6917808219</v>
      </c>
      <c r="D1384" s="61">
        <f>('1. Data'!D1381-MIN('1. Data'!D:D))/(MAX('1. Data'!D:D)-MIN('1. Data'!D:D))</f>
        <v>0.02</v>
      </c>
      <c r="E1384" s="61">
        <f>('1. Data'!E1381-MIN('1. Data'!E:E))/(MAX('1. Data'!E:E)-MIN('1. Data'!E:E))</f>
        <v>0.1164383562</v>
      </c>
      <c r="F1384" s="61">
        <f>(MAX('1. Data'!F:F)-'1. Data'!F1381)/(MAX('1. Data'!F:F)-MIN('1. Data'!F:F))</f>
        <v>0.8914858097</v>
      </c>
      <c r="G1384" s="61">
        <f>(MAX('1. Data'!G:G)-'1. Data'!G1381)/(MAX('1. Data'!G:G)-MIN('1. Data'!G:G))</f>
        <v>0.8591549296</v>
      </c>
      <c r="H1384" s="61">
        <f>(MAX('1. Data'!H:H)-'1. Data'!H1381)/(MAX('1. Data'!H:H)-MIN('1. Data'!H:H))</f>
        <v>0.8975265018</v>
      </c>
      <c r="I1384" s="61">
        <f>(MAX('1. Data'!I:I)-'1. Data'!I1381)/(MAX('1. Data'!I:I)-MIN('1. Data'!I:I))</f>
        <v>0.5961820852</v>
      </c>
      <c r="J1384" s="61">
        <f>(MAX('1. Data'!J:J)-'1. Data'!J1381)/(MAX('1. Data'!J:J)-MIN('1. Data'!J:J))</f>
        <v>0.5118110236</v>
      </c>
      <c r="K1384" s="61">
        <f>('1. Data'!K1381-MIN('1. Data'!K:K))/(MAX('1. Data'!K:K)-MIN('1. Data'!K:K))</f>
        <v>0.1736526946</v>
      </c>
      <c r="L1384" s="61">
        <f>('1. Data'!L1381-MIN('1. Data'!L:L))/(MAX('1. Data'!L:L)-MIN('1. Data'!L:L))</f>
        <v>0.3692307692</v>
      </c>
      <c r="M1384" s="61">
        <f>('1. Data'!M1381-MIN('1. Data'!M:M))/(MAX('1. Data'!M:M)-MIN('1. Data'!M:M))</f>
        <v>0.6</v>
      </c>
    </row>
    <row r="1385" ht="15.75" customHeight="1">
      <c r="A1385" s="60">
        <v>1381.0</v>
      </c>
      <c r="B1385" s="61">
        <f>('1. Data'!B1382-MIN('1. Data'!B:B))/(MAX('1. Data'!B:B)-MIN('1. Data'!B:B))</f>
        <v>0.2566371681</v>
      </c>
      <c r="C1385" s="61">
        <f>(MAX('1. Data'!C:C)-'1. Data'!C1382)/(MAX('1. Data'!C:C)-MIN('1. Data'!C:C))</f>
        <v>0.6917808219</v>
      </c>
      <c r="D1385" s="61">
        <f>('1. Data'!D1382-MIN('1. Data'!D:D))/(MAX('1. Data'!D:D)-MIN('1. Data'!D:D))</f>
        <v>0.02</v>
      </c>
      <c r="E1385" s="61">
        <f>('1. Data'!E1382-MIN('1. Data'!E:E))/(MAX('1. Data'!E:E)-MIN('1. Data'!E:E))</f>
        <v>0.1164383562</v>
      </c>
      <c r="F1385" s="61">
        <f>(MAX('1. Data'!F:F)-'1. Data'!F1382)/(MAX('1. Data'!F:F)-MIN('1. Data'!F:F))</f>
        <v>0.8914858097</v>
      </c>
      <c r="G1385" s="61">
        <f>(MAX('1. Data'!G:G)-'1. Data'!G1382)/(MAX('1. Data'!G:G)-MIN('1. Data'!G:G))</f>
        <v>0.8591549296</v>
      </c>
      <c r="H1385" s="61">
        <f>(MAX('1. Data'!H:H)-'1. Data'!H1382)/(MAX('1. Data'!H:H)-MIN('1. Data'!H:H))</f>
        <v>0.8975265018</v>
      </c>
      <c r="I1385" s="61">
        <f>(MAX('1. Data'!I:I)-'1. Data'!I1382)/(MAX('1. Data'!I:I)-MIN('1. Data'!I:I))</f>
        <v>0.5961820852</v>
      </c>
      <c r="J1385" s="61">
        <f>(MAX('1. Data'!J:J)-'1. Data'!J1382)/(MAX('1. Data'!J:J)-MIN('1. Data'!J:J))</f>
        <v>0.5118110236</v>
      </c>
      <c r="K1385" s="61">
        <f>('1. Data'!K1382-MIN('1. Data'!K:K))/(MAX('1. Data'!K:K)-MIN('1. Data'!K:K))</f>
        <v>0.1736526946</v>
      </c>
      <c r="L1385" s="61">
        <f>('1. Data'!L1382-MIN('1. Data'!L:L))/(MAX('1. Data'!L:L)-MIN('1. Data'!L:L))</f>
        <v>0.3692307692</v>
      </c>
      <c r="M1385" s="61">
        <f>('1. Data'!M1382-MIN('1. Data'!M:M))/(MAX('1. Data'!M:M)-MIN('1. Data'!M:M))</f>
        <v>0.6</v>
      </c>
    </row>
    <row r="1386" ht="15.75" customHeight="1">
      <c r="A1386" s="60">
        <v>1382.0</v>
      </c>
      <c r="B1386" s="61">
        <f>('1. Data'!B1383-MIN('1. Data'!B:B))/(MAX('1. Data'!B:B)-MIN('1. Data'!B:B))</f>
        <v>0.1946902655</v>
      </c>
      <c r="C1386" s="61">
        <f>(MAX('1. Data'!C:C)-'1. Data'!C1383)/(MAX('1. Data'!C:C)-MIN('1. Data'!C:C))</f>
        <v>0.5136986301</v>
      </c>
      <c r="D1386" s="61">
        <f>('1. Data'!D1383-MIN('1. Data'!D:D))/(MAX('1. Data'!D:D)-MIN('1. Data'!D:D))</f>
        <v>0.09</v>
      </c>
      <c r="E1386" s="61">
        <f>('1. Data'!E1383-MIN('1. Data'!E:E))/(MAX('1. Data'!E:E)-MIN('1. Data'!E:E))</f>
        <v>0.06164383562</v>
      </c>
      <c r="F1386" s="61">
        <f>(MAX('1. Data'!F:F)-'1. Data'!F1383)/(MAX('1. Data'!F:F)-MIN('1. Data'!F:F))</f>
        <v>0.8964941569</v>
      </c>
      <c r="G1386" s="61">
        <f>(MAX('1. Data'!G:G)-'1. Data'!G1383)/(MAX('1. Data'!G:G)-MIN('1. Data'!G:G))</f>
        <v>0.9577464789</v>
      </c>
      <c r="H1386" s="61">
        <f>(MAX('1. Data'!H:H)-'1. Data'!H1383)/(MAX('1. Data'!H:H)-MIN('1. Data'!H:H))</f>
        <v>0.9328621908</v>
      </c>
      <c r="I1386" s="61">
        <f>(MAX('1. Data'!I:I)-'1. Data'!I1383)/(MAX('1. Data'!I:I)-MIN('1. Data'!I:I))</f>
        <v>0.6130690162</v>
      </c>
      <c r="J1386" s="61">
        <f>(MAX('1. Data'!J:J)-'1. Data'!J1383)/(MAX('1. Data'!J:J)-MIN('1. Data'!J:J))</f>
        <v>0.4960629921</v>
      </c>
      <c r="K1386" s="61">
        <f>('1. Data'!K1383-MIN('1. Data'!K:K))/(MAX('1. Data'!K:K)-MIN('1. Data'!K:K))</f>
        <v>0.07185628743</v>
      </c>
      <c r="L1386" s="61">
        <f>('1. Data'!L1383-MIN('1. Data'!L:L))/(MAX('1. Data'!L:L)-MIN('1. Data'!L:L))</f>
        <v>0.1846153846</v>
      </c>
      <c r="M1386" s="61">
        <f>('1. Data'!M1383-MIN('1. Data'!M:M))/(MAX('1. Data'!M:M)-MIN('1. Data'!M:M))</f>
        <v>0.4</v>
      </c>
    </row>
    <row r="1387" ht="15.75" customHeight="1">
      <c r="A1387" s="60">
        <v>1383.0</v>
      </c>
      <c r="B1387" s="61">
        <f>('1. Data'!B1384-MIN('1. Data'!B:B))/(MAX('1. Data'!B:B)-MIN('1. Data'!B:B))</f>
        <v>0.3008849558</v>
      </c>
      <c r="C1387" s="61">
        <f>(MAX('1. Data'!C:C)-'1. Data'!C1384)/(MAX('1. Data'!C:C)-MIN('1. Data'!C:C))</f>
        <v>0.6712328767</v>
      </c>
      <c r="D1387" s="61">
        <f>('1. Data'!D1384-MIN('1. Data'!D:D))/(MAX('1. Data'!D:D)-MIN('1. Data'!D:D))</f>
        <v>0.22</v>
      </c>
      <c r="E1387" s="61">
        <f>('1. Data'!E1384-MIN('1. Data'!E:E))/(MAX('1. Data'!E:E)-MIN('1. Data'!E:E))</f>
        <v>0.08219178082</v>
      </c>
      <c r="F1387" s="61">
        <f>(MAX('1. Data'!F:F)-'1. Data'!F1384)/(MAX('1. Data'!F:F)-MIN('1. Data'!F:F))</f>
        <v>0.8864774624</v>
      </c>
      <c r="G1387" s="61">
        <f>(MAX('1. Data'!G:G)-'1. Data'!G1384)/(MAX('1. Data'!G:G)-MIN('1. Data'!G:G))</f>
        <v>0.661971831</v>
      </c>
      <c r="H1387" s="61">
        <f>(MAX('1. Data'!H:H)-'1. Data'!H1384)/(MAX('1. Data'!H:H)-MIN('1. Data'!H:H))</f>
        <v>0.6501766784</v>
      </c>
      <c r="I1387" s="61">
        <f>(MAX('1. Data'!I:I)-'1. Data'!I1384)/(MAX('1. Data'!I:I)-MIN('1. Data'!I:I))</f>
        <v>0.5550660793</v>
      </c>
      <c r="J1387" s="61">
        <f>(MAX('1. Data'!J:J)-'1. Data'!J1384)/(MAX('1. Data'!J:J)-MIN('1. Data'!J:J))</f>
        <v>0.5590551181</v>
      </c>
      <c r="K1387" s="61">
        <f>('1. Data'!K1384-MIN('1. Data'!K:K))/(MAX('1. Data'!K:K)-MIN('1. Data'!K:K))</f>
        <v>0.09580838323</v>
      </c>
      <c r="L1387" s="61">
        <f>('1. Data'!L1384-MIN('1. Data'!L:L))/(MAX('1. Data'!L:L)-MIN('1. Data'!L:L))</f>
        <v>0.2307692308</v>
      </c>
      <c r="M1387" s="61">
        <f>('1. Data'!M1384-MIN('1. Data'!M:M))/(MAX('1. Data'!M:M)-MIN('1. Data'!M:M))</f>
        <v>0.4</v>
      </c>
    </row>
    <row r="1388" ht="15.75" customHeight="1">
      <c r="A1388" s="60">
        <v>1384.0</v>
      </c>
      <c r="B1388" s="61">
        <f>('1. Data'!B1385-MIN('1. Data'!B:B))/(MAX('1. Data'!B:B)-MIN('1. Data'!B:B))</f>
        <v>0.3008849558</v>
      </c>
      <c r="C1388" s="61">
        <f>(MAX('1. Data'!C:C)-'1. Data'!C1385)/(MAX('1. Data'!C:C)-MIN('1. Data'!C:C))</f>
        <v>0.6712328767</v>
      </c>
      <c r="D1388" s="61">
        <f>('1. Data'!D1385-MIN('1. Data'!D:D))/(MAX('1. Data'!D:D)-MIN('1. Data'!D:D))</f>
        <v>0.22</v>
      </c>
      <c r="E1388" s="61">
        <f>('1. Data'!E1385-MIN('1. Data'!E:E))/(MAX('1. Data'!E:E)-MIN('1. Data'!E:E))</f>
        <v>0.08219178082</v>
      </c>
      <c r="F1388" s="61">
        <f>(MAX('1. Data'!F:F)-'1. Data'!F1385)/(MAX('1. Data'!F:F)-MIN('1. Data'!F:F))</f>
        <v>0.8864774624</v>
      </c>
      <c r="G1388" s="61">
        <f>(MAX('1. Data'!G:G)-'1. Data'!G1385)/(MAX('1. Data'!G:G)-MIN('1. Data'!G:G))</f>
        <v>0.661971831</v>
      </c>
      <c r="H1388" s="61">
        <f>(MAX('1. Data'!H:H)-'1. Data'!H1385)/(MAX('1. Data'!H:H)-MIN('1. Data'!H:H))</f>
        <v>0.6501766784</v>
      </c>
      <c r="I1388" s="61">
        <f>(MAX('1. Data'!I:I)-'1. Data'!I1385)/(MAX('1. Data'!I:I)-MIN('1. Data'!I:I))</f>
        <v>0.5550660793</v>
      </c>
      <c r="J1388" s="61">
        <f>(MAX('1. Data'!J:J)-'1. Data'!J1385)/(MAX('1. Data'!J:J)-MIN('1. Data'!J:J))</f>
        <v>0.5590551181</v>
      </c>
      <c r="K1388" s="61">
        <f>('1. Data'!K1385-MIN('1. Data'!K:K))/(MAX('1. Data'!K:K)-MIN('1. Data'!K:K))</f>
        <v>0.09580838323</v>
      </c>
      <c r="L1388" s="61">
        <f>('1. Data'!L1385-MIN('1. Data'!L:L))/(MAX('1. Data'!L:L)-MIN('1. Data'!L:L))</f>
        <v>0.2307692308</v>
      </c>
      <c r="M1388" s="61">
        <f>('1. Data'!M1385-MIN('1. Data'!M:M))/(MAX('1. Data'!M:M)-MIN('1. Data'!M:M))</f>
        <v>0.4</v>
      </c>
    </row>
    <row r="1389" ht="15.75" customHeight="1">
      <c r="A1389" s="60">
        <v>1385.0</v>
      </c>
      <c r="B1389" s="61">
        <f>('1. Data'!B1386-MIN('1. Data'!B:B))/(MAX('1. Data'!B:B)-MIN('1. Data'!B:B))</f>
        <v>0.2212389381</v>
      </c>
      <c r="C1389" s="61">
        <f>(MAX('1. Data'!C:C)-'1. Data'!C1386)/(MAX('1. Data'!C:C)-MIN('1. Data'!C:C))</f>
        <v>0.5650684932</v>
      </c>
      <c r="D1389" s="61">
        <f>('1. Data'!D1386-MIN('1. Data'!D:D))/(MAX('1. Data'!D:D)-MIN('1. Data'!D:D))</f>
        <v>0.15</v>
      </c>
      <c r="E1389" s="61">
        <f>('1. Data'!E1386-MIN('1. Data'!E:E))/(MAX('1. Data'!E:E)-MIN('1. Data'!E:E))</f>
        <v>0.06164383562</v>
      </c>
      <c r="F1389" s="61">
        <f>(MAX('1. Data'!F:F)-'1. Data'!F1386)/(MAX('1. Data'!F:F)-MIN('1. Data'!F:F))</f>
        <v>0.8414023372</v>
      </c>
      <c r="G1389" s="61">
        <f>(MAX('1. Data'!G:G)-'1. Data'!G1386)/(MAX('1. Data'!G:G)-MIN('1. Data'!G:G))</f>
        <v>0.7323943662</v>
      </c>
      <c r="H1389" s="61">
        <f>(MAX('1. Data'!H:H)-'1. Data'!H1386)/(MAX('1. Data'!H:H)-MIN('1. Data'!H:H))</f>
        <v>0.7243816254</v>
      </c>
      <c r="I1389" s="61">
        <f>(MAX('1. Data'!I:I)-'1. Data'!I1386)/(MAX('1. Data'!I:I)-MIN('1. Data'!I:I))</f>
        <v>0.5697503671</v>
      </c>
      <c r="J1389" s="61">
        <f>(MAX('1. Data'!J:J)-'1. Data'!J1386)/(MAX('1. Data'!J:J)-MIN('1. Data'!J:J))</f>
        <v>0.6456692913</v>
      </c>
      <c r="K1389" s="61">
        <f>('1. Data'!K1386-MIN('1. Data'!K:K))/(MAX('1. Data'!K:K)-MIN('1. Data'!K:K))</f>
        <v>0.1017964072</v>
      </c>
      <c r="L1389" s="61">
        <f>('1. Data'!L1386-MIN('1. Data'!L:L))/(MAX('1. Data'!L:L)-MIN('1. Data'!L:L))</f>
        <v>0.1692307692</v>
      </c>
      <c r="M1389" s="61">
        <f>('1. Data'!M1386-MIN('1. Data'!M:M))/(MAX('1. Data'!M:M)-MIN('1. Data'!M:M))</f>
        <v>0.4</v>
      </c>
    </row>
    <row r="1390" ht="15.75" customHeight="1">
      <c r="A1390" s="60">
        <v>1386.0</v>
      </c>
      <c r="B1390" s="61">
        <f>('1. Data'!B1387-MIN('1. Data'!B:B))/(MAX('1. Data'!B:B)-MIN('1. Data'!B:B))</f>
        <v>0.3008849558</v>
      </c>
      <c r="C1390" s="61">
        <f>(MAX('1. Data'!C:C)-'1. Data'!C1387)/(MAX('1. Data'!C:C)-MIN('1. Data'!C:C))</f>
        <v>0.5273972603</v>
      </c>
      <c r="D1390" s="61">
        <f>('1. Data'!D1387-MIN('1. Data'!D:D))/(MAX('1. Data'!D:D)-MIN('1. Data'!D:D))</f>
        <v>0.25</v>
      </c>
      <c r="E1390" s="61">
        <f>('1. Data'!E1387-MIN('1. Data'!E:E))/(MAX('1. Data'!E:E)-MIN('1. Data'!E:E))</f>
        <v>0.1712328767</v>
      </c>
      <c r="F1390" s="61">
        <f>(MAX('1. Data'!F:F)-'1. Data'!F1387)/(MAX('1. Data'!F:F)-MIN('1. Data'!F:F))</f>
        <v>0.8931552588</v>
      </c>
      <c r="G1390" s="61">
        <f>(MAX('1. Data'!G:G)-'1. Data'!G1387)/(MAX('1. Data'!G:G)-MIN('1. Data'!G:G))</f>
        <v>0.5352112676</v>
      </c>
      <c r="H1390" s="61">
        <f>(MAX('1. Data'!H:H)-'1. Data'!H1387)/(MAX('1. Data'!H:H)-MIN('1. Data'!H:H))</f>
        <v>0.7208480565</v>
      </c>
      <c r="I1390" s="61">
        <f>(MAX('1. Data'!I:I)-'1. Data'!I1387)/(MAX('1. Data'!I:I)-MIN('1. Data'!I:I))</f>
        <v>0.5146842878</v>
      </c>
      <c r="J1390" s="61">
        <f>(MAX('1. Data'!J:J)-'1. Data'!J1387)/(MAX('1. Data'!J:J)-MIN('1. Data'!J:J))</f>
        <v>0.6456692913</v>
      </c>
      <c r="K1390" s="61">
        <f>('1. Data'!K1387-MIN('1. Data'!K:K))/(MAX('1. Data'!K:K)-MIN('1. Data'!K:K))</f>
        <v>0.05389221557</v>
      </c>
      <c r="L1390" s="61">
        <f>('1. Data'!L1387-MIN('1. Data'!L:L))/(MAX('1. Data'!L:L)-MIN('1. Data'!L:L))</f>
        <v>0.1230769231</v>
      </c>
      <c r="M1390" s="61">
        <f>('1. Data'!M1387-MIN('1. Data'!M:M))/(MAX('1. Data'!M:M)-MIN('1. Data'!M:M))</f>
        <v>0.4</v>
      </c>
    </row>
    <row r="1391" ht="15.75" customHeight="1">
      <c r="A1391" s="60">
        <v>1387.0</v>
      </c>
      <c r="B1391" s="61">
        <f>('1. Data'!B1388-MIN('1. Data'!B:B))/(MAX('1. Data'!B:B)-MIN('1. Data'!B:B))</f>
        <v>0.2477876106</v>
      </c>
      <c r="C1391" s="61">
        <f>(MAX('1. Data'!C:C)-'1. Data'!C1388)/(MAX('1. Data'!C:C)-MIN('1. Data'!C:C))</f>
        <v>0.6438356164</v>
      </c>
      <c r="D1391" s="61">
        <f>('1. Data'!D1388-MIN('1. Data'!D:D))/(MAX('1. Data'!D:D)-MIN('1. Data'!D:D))</f>
        <v>0.07</v>
      </c>
      <c r="E1391" s="61">
        <f>('1. Data'!E1388-MIN('1. Data'!E:E))/(MAX('1. Data'!E:E)-MIN('1. Data'!E:E))</f>
        <v>0.06164383562</v>
      </c>
      <c r="F1391" s="61">
        <f>(MAX('1. Data'!F:F)-'1. Data'!F1388)/(MAX('1. Data'!F:F)-MIN('1. Data'!F:F))</f>
        <v>0.8530884808</v>
      </c>
      <c r="G1391" s="61">
        <f>(MAX('1. Data'!G:G)-'1. Data'!G1388)/(MAX('1. Data'!G:G)-MIN('1. Data'!G:G))</f>
        <v>0.9014084507</v>
      </c>
      <c r="H1391" s="61">
        <f>(MAX('1. Data'!H:H)-'1. Data'!H1388)/(MAX('1. Data'!H:H)-MIN('1. Data'!H:H))</f>
        <v>0.9399293286</v>
      </c>
      <c r="I1391" s="61">
        <f>(MAX('1. Data'!I:I)-'1. Data'!I1388)/(MAX('1. Data'!I:I)-MIN('1. Data'!I:I))</f>
        <v>0.5572687225</v>
      </c>
      <c r="J1391" s="61">
        <f>(MAX('1. Data'!J:J)-'1. Data'!J1388)/(MAX('1. Data'!J:J)-MIN('1. Data'!J:J))</f>
        <v>0.5590551181</v>
      </c>
      <c r="K1391" s="61">
        <f>('1. Data'!K1388-MIN('1. Data'!K:K))/(MAX('1. Data'!K:K)-MIN('1. Data'!K:K))</f>
        <v>0.1497005988</v>
      </c>
      <c r="L1391" s="61">
        <f>('1. Data'!L1388-MIN('1. Data'!L:L))/(MAX('1. Data'!L:L)-MIN('1. Data'!L:L))</f>
        <v>0.1846153846</v>
      </c>
      <c r="M1391" s="61">
        <f>('1. Data'!M1388-MIN('1. Data'!M:M))/(MAX('1. Data'!M:M)-MIN('1. Data'!M:M))</f>
        <v>0.4</v>
      </c>
    </row>
    <row r="1392" ht="15.75" customHeight="1">
      <c r="A1392" s="60">
        <v>1388.0</v>
      </c>
      <c r="B1392" s="61">
        <f>('1. Data'!B1389-MIN('1. Data'!B:B))/(MAX('1. Data'!B:B)-MIN('1. Data'!B:B))</f>
        <v>0.2477876106</v>
      </c>
      <c r="C1392" s="61">
        <f>(MAX('1. Data'!C:C)-'1. Data'!C1389)/(MAX('1. Data'!C:C)-MIN('1. Data'!C:C))</f>
        <v>0.6438356164</v>
      </c>
      <c r="D1392" s="61">
        <f>('1. Data'!D1389-MIN('1. Data'!D:D))/(MAX('1. Data'!D:D)-MIN('1. Data'!D:D))</f>
        <v>0.07</v>
      </c>
      <c r="E1392" s="61">
        <f>('1. Data'!E1389-MIN('1. Data'!E:E))/(MAX('1. Data'!E:E)-MIN('1. Data'!E:E))</f>
        <v>0.06164383562</v>
      </c>
      <c r="F1392" s="61">
        <f>(MAX('1. Data'!F:F)-'1. Data'!F1389)/(MAX('1. Data'!F:F)-MIN('1. Data'!F:F))</f>
        <v>0.8530884808</v>
      </c>
      <c r="G1392" s="61">
        <f>(MAX('1. Data'!G:G)-'1. Data'!G1389)/(MAX('1. Data'!G:G)-MIN('1. Data'!G:G))</f>
        <v>0.9014084507</v>
      </c>
      <c r="H1392" s="61">
        <f>(MAX('1. Data'!H:H)-'1. Data'!H1389)/(MAX('1. Data'!H:H)-MIN('1. Data'!H:H))</f>
        <v>0.9399293286</v>
      </c>
      <c r="I1392" s="61">
        <f>(MAX('1. Data'!I:I)-'1. Data'!I1389)/(MAX('1. Data'!I:I)-MIN('1. Data'!I:I))</f>
        <v>0.5572687225</v>
      </c>
      <c r="J1392" s="61">
        <f>(MAX('1. Data'!J:J)-'1. Data'!J1389)/(MAX('1. Data'!J:J)-MIN('1. Data'!J:J))</f>
        <v>0.5590551181</v>
      </c>
      <c r="K1392" s="61">
        <f>('1. Data'!K1389-MIN('1. Data'!K:K))/(MAX('1. Data'!K:K)-MIN('1. Data'!K:K))</f>
        <v>0.1497005988</v>
      </c>
      <c r="L1392" s="61">
        <f>('1. Data'!L1389-MIN('1. Data'!L:L))/(MAX('1. Data'!L:L)-MIN('1. Data'!L:L))</f>
        <v>0.1846153846</v>
      </c>
      <c r="M1392" s="61">
        <f>('1. Data'!M1389-MIN('1. Data'!M:M))/(MAX('1. Data'!M:M)-MIN('1. Data'!M:M))</f>
        <v>0.4</v>
      </c>
    </row>
    <row r="1393" ht="15.75" customHeight="1">
      <c r="A1393" s="60">
        <v>1389.0</v>
      </c>
      <c r="B1393" s="61">
        <f>('1. Data'!B1390-MIN('1. Data'!B:B))/(MAX('1. Data'!B:B)-MIN('1. Data'!B:B))</f>
        <v>0.1769911504</v>
      </c>
      <c r="C1393" s="61">
        <f>(MAX('1. Data'!C:C)-'1. Data'!C1390)/(MAX('1. Data'!C:C)-MIN('1. Data'!C:C))</f>
        <v>0.6438356164</v>
      </c>
      <c r="D1393" s="61">
        <f>('1. Data'!D1390-MIN('1. Data'!D:D))/(MAX('1. Data'!D:D)-MIN('1. Data'!D:D))</f>
        <v>0.31</v>
      </c>
      <c r="E1393" s="61">
        <f>('1. Data'!E1390-MIN('1. Data'!E:E))/(MAX('1. Data'!E:E)-MIN('1. Data'!E:E))</f>
        <v>0.3561643836</v>
      </c>
      <c r="F1393" s="61">
        <f>(MAX('1. Data'!F:F)-'1. Data'!F1390)/(MAX('1. Data'!F:F)-MIN('1. Data'!F:F))</f>
        <v>0.8814691152</v>
      </c>
      <c r="G1393" s="61">
        <f>(MAX('1. Data'!G:G)-'1. Data'!G1390)/(MAX('1. Data'!G:G)-MIN('1. Data'!G:G))</f>
        <v>0.9154929577</v>
      </c>
      <c r="H1393" s="61">
        <f>(MAX('1. Data'!H:H)-'1. Data'!H1390)/(MAX('1. Data'!H:H)-MIN('1. Data'!H:H))</f>
        <v>0.8480565371</v>
      </c>
      <c r="I1393" s="61">
        <f>(MAX('1. Data'!I:I)-'1. Data'!I1390)/(MAX('1. Data'!I:I)-MIN('1. Data'!I:I))</f>
        <v>0.4779735683</v>
      </c>
      <c r="J1393" s="61">
        <f>(MAX('1. Data'!J:J)-'1. Data'!J1390)/(MAX('1. Data'!J:J)-MIN('1. Data'!J:J))</f>
        <v>0.5196850394</v>
      </c>
      <c r="K1393" s="61">
        <f>('1. Data'!K1390-MIN('1. Data'!K:K))/(MAX('1. Data'!K:K)-MIN('1. Data'!K:K))</f>
        <v>0.2095808383</v>
      </c>
      <c r="L1393" s="61">
        <f>('1. Data'!L1390-MIN('1. Data'!L:L))/(MAX('1. Data'!L:L)-MIN('1. Data'!L:L))</f>
        <v>0.2923076923</v>
      </c>
      <c r="M1393" s="61">
        <f>('1. Data'!M1390-MIN('1. Data'!M:M))/(MAX('1. Data'!M:M)-MIN('1. Data'!M:M))</f>
        <v>0.4</v>
      </c>
    </row>
    <row r="1394" ht="15.75" customHeight="1">
      <c r="A1394" s="60">
        <v>1390.0</v>
      </c>
      <c r="B1394" s="61">
        <f>('1. Data'!B1391-MIN('1. Data'!B:B))/(MAX('1. Data'!B:B)-MIN('1. Data'!B:B))</f>
        <v>0.185840708</v>
      </c>
      <c r="C1394" s="61">
        <f>(MAX('1. Data'!C:C)-'1. Data'!C1391)/(MAX('1. Data'!C:C)-MIN('1. Data'!C:C))</f>
        <v>0.7534246575</v>
      </c>
      <c r="D1394" s="61">
        <f>('1. Data'!D1391-MIN('1. Data'!D:D))/(MAX('1. Data'!D:D)-MIN('1. Data'!D:D))</f>
        <v>0.02</v>
      </c>
      <c r="E1394" s="61">
        <f>('1. Data'!E1391-MIN('1. Data'!E:E))/(MAX('1. Data'!E:E)-MIN('1. Data'!E:E))</f>
        <v>0.08904109589</v>
      </c>
      <c r="F1394" s="61">
        <f>(MAX('1. Data'!F:F)-'1. Data'!F1391)/(MAX('1. Data'!F:F)-MIN('1. Data'!F:F))</f>
        <v>0.8864774624</v>
      </c>
      <c r="G1394" s="61">
        <f>(MAX('1. Data'!G:G)-'1. Data'!G1391)/(MAX('1. Data'!G:G)-MIN('1. Data'!G:G))</f>
        <v>0.5070422535</v>
      </c>
      <c r="H1394" s="61">
        <f>(MAX('1. Data'!H:H)-'1. Data'!H1391)/(MAX('1. Data'!H:H)-MIN('1. Data'!H:H))</f>
        <v>0.628975265</v>
      </c>
      <c r="I1394" s="61">
        <f>(MAX('1. Data'!I:I)-'1. Data'!I1391)/(MAX('1. Data'!I:I)-MIN('1. Data'!I:I))</f>
        <v>0.6204111601</v>
      </c>
      <c r="J1394" s="61">
        <f>(MAX('1. Data'!J:J)-'1. Data'!J1391)/(MAX('1. Data'!J:J)-MIN('1. Data'!J:J))</f>
        <v>0.7165354331</v>
      </c>
      <c r="K1394" s="61">
        <f>('1. Data'!K1391-MIN('1. Data'!K:K))/(MAX('1. Data'!K:K)-MIN('1. Data'!K:K))</f>
        <v>0.119760479</v>
      </c>
      <c r="L1394" s="61">
        <f>('1. Data'!L1391-MIN('1. Data'!L:L))/(MAX('1. Data'!L:L)-MIN('1. Data'!L:L))</f>
        <v>0.2</v>
      </c>
      <c r="M1394" s="61">
        <f>('1. Data'!M1391-MIN('1. Data'!M:M))/(MAX('1. Data'!M:M)-MIN('1. Data'!M:M))</f>
        <v>0.4</v>
      </c>
    </row>
    <row r="1395" ht="15.75" customHeight="1">
      <c r="A1395" s="60">
        <v>1391.0</v>
      </c>
      <c r="B1395" s="61">
        <f>('1. Data'!B1392-MIN('1. Data'!B:B))/(MAX('1. Data'!B:B)-MIN('1. Data'!B:B))</f>
        <v>0.1238938053</v>
      </c>
      <c r="C1395" s="61">
        <f>(MAX('1. Data'!C:C)-'1. Data'!C1392)/(MAX('1. Data'!C:C)-MIN('1. Data'!C:C))</f>
        <v>0.7465753425</v>
      </c>
      <c r="D1395" s="61">
        <f>('1. Data'!D1392-MIN('1. Data'!D:D))/(MAX('1. Data'!D:D)-MIN('1. Data'!D:D))</f>
        <v>0</v>
      </c>
      <c r="E1395" s="61">
        <f>('1. Data'!E1392-MIN('1. Data'!E:E))/(MAX('1. Data'!E:E)-MIN('1. Data'!E:E))</f>
        <v>0.09589041096</v>
      </c>
      <c r="F1395" s="61">
        <f>(MAX('1. Data'!F:F)-'1. Data'!F1392)/(MAX('1. Data'!F:F)-MIN('1. Data'!F:F))</f>
        <v>0.9065108514</v>
      </c>
      <c r="G1395" s="61">
        <f>(MAX('1. Data'!G:G)-'1. Data'!G1392)/(MAX('1. Data'!G:G)-MIN('1. Data'!G:G))</f>
        <v>0.8028169014</v>
      </c>
      <c r="H1395" s="61">
        <f>(MAX('1. Data'!H:H)-'1. Data'!H1392)/(MAX('1. Data'!H:H)-MIN('1. Data'!H:H))</f>
        <v>0.9045936396</v>
      </c>
      <c r="I1395" s="61">
        <f>(MAX('1. Data'!I:I)-'1. Data'!I1392)/(MAX('1. Data'!I:I)-MIN('1. Data'!I:I))</f>
        <v>0.7907488987</v>
      </c>
      <c r="J1395" s="61">
        <f>(MAX('1. Data'!J:J)-'1. Data'!J1392)/(MAX('1. Data'!J:J)-MIN('1. Data'!J:J))</f>
        <v>0.3385826772</v>
      </c>
      <c r="K1395" s="61">
        <f>('1. Data'!K1392-MIN('1. Data'!K:K))/(MAX('1. Data'!K:K)-MIN('1. Data'!K:K))</f>
        <v>0.1556886228</v>
      </c>
      <c r="L1395" s="61">
        <f>('1. Data'!L1392-MIN('1. Data'!L:L))/(MAX('1. Data'!L:L)-MIN('1. Data'!L:L))</f>
        <v>0.6307692308</v>
      </c>
      <c r="M1395" s="61">
        <f>('1. Data'!M1392-MIN('1. Data'!M:M))/(MAX('1. Data'!M:M)-MIN('1. Data'!M:M))</f>
        <v>0.6</v>
      </c>
    </row>
    <row r="1396" ht="15.75" customHeight="1">
      <c r="A1396" s="60">
        <v>1392.0</v>
      </c>
      <c r="B1396" s="61">
        <f>('1. Data'!B1393-MIN('1. Data'!B:B))/(MAX('1. Data'!B:B)-MIN('1. Data'!B:B))</f>
        <v>0.3008849558</v>
      </c>
      <c r="C1396" s="61">
        <f>(MAX('1. Data'!C:C)-'1. Data'!C1393)/(MAX('1. Data'!C:C)-MIN('1. Data'!C:C))</f>
        <v>0.6438356164</v>
      </c>
      <c r="D1396" s="61">
        <f>('1. Data'!D1393-MIN('1. Data'!D:D))/(MAX('1. Data'!D:D)-MIN('1. Data'!D:D))</f>
        <v>0.22</v>
      </c>
      <c r="E1396" s="61">
        <f>('1. Data'!E1393-MIN('1. Data'!E:E))/(MAX('1. Data'!E:E)-MIN('1. Data'!E:E))</f>
        <v>0.102739726</v>
      </c>
      <c r="F1396" s="61">
        <f>(MAX('1. Data'!F:F)-'1. Data'!F1393)/(MAX('1. Data'!F:F)-MIN('1. Data'!F:F))</f>
        <v>0.8631051753</v>
      </c>
      <c r="G1396" s="61">
        <f>(MAX('1. Data'!G:G)-'1. Data'!G1393)/(MAX('1. Data'!G:G)-MIN('1. Data'!G:G))</f>
        <v>0.9436619718</v>
      </c>
      <c r="H1396" s="61">
        <f>(MAX('1. Data'!H:H)-'1. Data'!H1393)/(MAX('1. Data'!H:H)-MIN('1. Data'!H:H))</f>
        <v>0.9045936396</v>
      </c>
      <c r="I1396" s="61">
        <f>(MAX('1. Data'!I:I)-'1. Data'!I1393)/(MAX('1. Data'!I:I)-MIN('1. Data'!I:I))</f>
        <v>0.5558002937</v>
      </c>
      <c r="J1396" s="61">
        <f>(MAX('1. Data'!J:J)-'1. Data'!J1393)/(MAX('1. Data'!J:J)-MIN('1. Data'!J:J))</f>
        <v>0.5039370079</v>
      </c>
      <c r="K1396" s="61">
        <f>('1. Data'!K1393-MIN('1. Data'!K:K))/(MAX('1. Data'!K:K)-MIN('1. Data'!K:K))</f>
        <v>0.1497005988</v>
      </c>
      <c r="L1396" s="61">
        <f>('1. Data'!L1393-MIN('1. Data'!L:L))/(MAX('1. Data'!L:L)-MIN('1. Data'!L:L))</f>
        <v>0.4</v>
      </c>
      <c r="M1396" s="61">
        <f>('1. Data'!M1393-MIN('1. Data'!M:M))/(MAX('1. Data'!M:M)-MIN('1. Data'!M:M))</f>
        <v>0.4</v>
      </c>
    </row>
    <row r="1397" ht="15.75" customHeight="1">
      <c r="A1397" s="60">
        <v>1393.0</v>
      </c>
      <c r="B1397" s="61">
        <f>('1. Data'!B1394-MIN('1. Data'!B:B))/(MAX('1. Data'!B:B)-MIN('1. Data'!B:B))</f>
        <v>0.2212389381</v>
      </c>
      <c r="C1397" s="61">
        <f>(MAX('1. Data'!C:C)-'1. Data'!C1394)/(MAX('1. Data'!C:C)-MIN('1. Data'!C:C))</f>
        <v>0.6575342466</v>
      </c>
      <c r="D1397" s="61">
        <f>('1. Data'!D1394-MIN('1. Data'!D:D))/(MAX('1. Data'!D:D)-MIN('1. Data'!D:D))</f>
        <v>0.06</v>
      </c>
      <c r="E1397" s="61">
        <f>('1. Data'!E1394-MIN('1. Data'!E:E))/(MAX('1. Data'!E:E)-MIN('1. Data'!E:E))</f>
        <v>0.02739726027</v>
      </c>
      <c r="F1397" s="61">
        <f>(MAX('1. Data'!F:F)-'1. Data'!F1394)/(MAX('1. Data'!F:F)-MIN('1. Data'!F:F))</f>
        <v>0.9031719533</v>
      </c>
      <c r="G1397" s="61">
        <f>(MAX('1. Data'!G:G)-'1. Data'!G1394)/(MAX('1. Data'!G:G)-MIN('1. Data'!G:G))</f>
        <v>0.9436619718</v>
      </c>
      <c r="H1397" s="61">
        <f>(MAX('1. Data'!H:H)-'1. Data'!H1394)/(MAX('1. Data'!H:H)-MIN('1. Data'!H:H))</f>
        <v>0.9787985866</v>
      </c>
      <c r="I1397" s="61">
        <f>(MAX('1. Data'!I:I)-'1. Data'!I1394)/(MAX('1. Data'!I:I)-MIN('1. Data'!I:I))</f>
        <v>0.6967694567</v>
      </c>
      <c r="J1397" s="61">
        <f>(MAX('1. Data'!J:J)-'1. Data'!J1394)/(MAX('1. Data'!J:J)-MIN('1. Data'!J:J))</f>
        <v>0.6614173228</v>
      </c>
      <c r="K1397" s="61">
        <f>('1. Data'!K1394-MIN('1. Data'!K:K))/(MAX('1. Data'!K:K)-MIN('1. Data'!K:K))</f>
        <v>0.08982035928</v>
      </c>
      <c r="L1397" s="61">
        <f>('1. Data'!L1394-MIN('1. Data'!L:L))/(MAX('1. Data'!L:L)-MIN('1. Data'!L:L))</f>
        <v>0.2153846154</v>
      </c>
      <c r="M1397" s="61">
        <f>('1. Data'!M1394-MIN('1. Data'!M:M))/(MAX('1. Data'!M:M)-MIN('1. Data'!M:M))</f>
        <v>0.4</v>
      </c>
    </row>
    <row r="1398" ht="15.75" customHeight="1">
      <c r="A1398" s="60">
        <v>1394.0</v>
      </c>
      <c r="B1398" s="61">
        <f>('1. Data'!B1395-MIN('1. Data'!B:B))/(MAX('1. Data'!B:B)-MIN('1. Data'!B:B))</f>
        <v>0.3008849558</v>
      </c>
      <c r="C1398" s="61">
        <f>(MAX('1. Data'!C:C)-'1. Data'!C1395)/(MAX('1. Data'!C:C)-MIN('1. Data'!C:C))</f>
        <v>0.7260273973</v>
      </c>
      <c r="D1398" s="61">
        <f>('1. Data'!D1395-MIN('1. Data'!D:D))/(MAX('1. Data'!D:D)-MIN('1. Data'!D:D))</f>
        <v>0.25</v>
      </c>
      <c r="E1398" s="61">
        <f>('1. Data'!E1395-MIN('1. Data'!E:E))/(MAX('1. Data'!E:E)-MIN('1. Data'!E:E))</f>
        <v>0.07534246575</v>
      </c>
      <c r="F1398" s="61">
        <f>(MAX('1. Data'!F:F)-'1. Data'!F1395)/(MAX('1. Data'!F:F)-MIN('1. Data'!F:F))</f>
        <v>0.8898163606</v>
      </c>
      <c r="G1398" s="61">
        <f>(MAX('1. Data'!G:G)-'1. Data'!G1395)/(MAX('1. Data'!G:G)-MIN('1. Data'!G:G))</f>
        <v>0.7464788732</v>
      </c>
      <c r="H1398" s="61">
        <f>(MAX('1. Data'!H:H)-'1. Data'!H1395)/(MAX('1. Data'!H:H)-MIN('1. Data'!H:H))</f>
        <v>0.8127208481</v>
      </c>
      <c r="I1398" s="61">
        <f>(MAX('1. Data'!I:I)-'1. Data'!I1395)/(MAX('1. Data'!I:I)-MIN('1. Data'!I:I))</f>
        <v>0.5558002937</v>
      </c>
      <c r="J1398" s="61">
        <f>(MAX('1. Data'!J:J)-'1. Data'!J1395)/(MAX('1. Data'!J:J)-MIN('1. Data'!J:J))</f>
        <v>0.5590551181</v>
      </c>
      <c r="K1398" s="61">
        <f>('1. Data'!K1395-MIN('1. Data'!K:K))/(MAX('1. Data'!K:K)-MIN('1. Data'!K:K))</f>
        <v>0.08982035928</v>
      </c>
      <c r="L1398" s="61">
        <f>('1. Data'!L1395-MIN('1. Data'!L:L))/(MAX('1. Data'!L:L)-MIN('1. Data'!L:L))</f>
        <v>0.2769230769</v>
      </c>
      <c r="M1398" s="61">
        <f>('1. Data'!M1395-MIN('1. Data'!M:M))/(MAX('1. Data'!M:M)-MIN('1. Data'!M:M))</f>
        <v>0.4</v>
      </c>
    </row>
    <row r="1399" ht="15.75" customHeight="1">
      <c r="A1399" s="60">
        <v>1395.0</v>
      </c>
      <c r="B1399" s="61">
        <f>('1. Data'!B1396-MIN('1. Data'!B:B))/(MAX('1. Data'!B:B)-MIN('1. Data'!B:B))</f>
        <v>0.1592920354</v>
      </c>
      <c r="C1399" s="61">
        <f>(MAX('1. Data'!C:C)-'1. Data'!C1396)/(MAX('1. Data'!C:C)-MIN('1. Data'!C:C))</f>
        <v>0.6917808219</v>
      </c>
      <c r="D1399" s="61">
        <f>('1. Data'!D1396-MIN('1. Data'!D:D))/(MAX('1. Data'!D:D)-MIN('1. Data'!D:D))</f>
        <v>0.14</v>
      </c>
      <c r="E1399" s="61">
        <f>('1. Data'!E1396-MIN('1. Data'!E:E))/(MAX('1. Data'!E:E)-MIN('1. Data'!E:E))</f>
        <v>0.2054794521</v>
      </c>
      <c r="F1399" s="61">
        <f>(MAX('1. Data'!F:F)-'1. Data'!F1396)/(MAX('1. Data'!F:F)-MIN('1. Data'!F:F))</f>
        <v>0.9031719533</v>
      </c>
      <c r="G1399" s="61">
        <f>(MAX('1. Data'!G:G)-'1. Data'!G1396)/(MAX('1. Data'!G:G)-MIN('1. Data'!G:G))</f>
        <v>0.6338028169</v>
      </c>
      <c r="H1399" s="61">
        <f>(MAX('1. Data'!H:H)-'1. Data'!H1396)/(MAX('1. Data'!H:H)-MIN('1. Data'!H:H))</f>
        <v>0.7632508834</v>
      </c>
      <c r="I1399" s="61">
        <f>(MAX('1. Data'!I:I)-'1. Data'!I1396)/(MAX('1. Data'!I:I)-MIN('1. Data'!I:I))</f>
        <v>0.5139500734</v>
      </c>
      <c r="J1399" s="61">
        <f>(MAX('1. Data'!J:J)-'1. Data'!J1396)/(MAX('1. Data'!J:J)-MIN('1. Data'!J:J))</f>
        <v>0.5433070866</v>
      </c>
      <c r="K1399" s="61">
        <f>('1. Data'!K1396-MIN('1. Data'!K:K))/(MAX('1. Data'!K:K)-MIN('1. Data'!K:K))</f>
        <v>0.08982035928</v>
      </c>
      <c r="L1399" s="61">
        <f>('1. Data'!L1396-MIN('1. Data'!L:L))/(MAX('1. Data'!L:L)-MIN('1. Data'!L:L))</f>
        <v>0.1230769231</v>
      </c>
      <c r="M1399" s="61">
        <f>('1. Data'!M1396-MIN('1. Data'!M:M))/(MAX('1. Data'!M:M)-MIN('1. Data'!M:M))</f>
        <v>0.4</v>
      </c>
    </row>
    <row r="1400" ht="15.75" customHeight="1">
      <c r="A1400" s="60">
        <v>1396.0</v>
      </c>
      <c r="B1400" s="61">
        <f>('1. Data'!B1397-MIN('1. Data'!B:B))/(MAX('1. Data'!B:B)-MIN('1. Data'!B:B))</f>
        <v>0.3539823009</v>
      </c>
      <c r="C1400" s="61">
        <f>(MAX('1. Data'!C:C)-'1. Data'!C1397)/(MAX('1. Data'!C:C)-MIN('1. Data'!C:C))</f>
        <v>0.6130136986</v>
      </c>
      <c r="D1400" s="61">
        <f>('1. Data'!D1397-MIN('1. Data'!D:D))/(MAX('1. Data'!D:D)-MIN('1. Data'!D:D))</f>
        <v>0.1</v>
      </c>
      <c r="E1400" s="61">
        <f>('1. Data'!E1397-MIN('1. Data'!E:E))/(MAX('1. Data'!E:E)-MIN('1. Data'!E:E))</f>
        <v>0.04794520548</v>
      </c>
      <c r="F1400" s="61">
        <f>(MAX('1. Data'!F:F)-'1. Data'!F1397)/(MAX('1. Data'!F:F)-MIN('1. Data'!F:F))</f>
        <v>0.8664440735</v>
      </c>
      <c r="G1400" s="61">
        <f>(MAX('1. Data'!G:G)-'1. Data'!G1397)/(MAX('1. Data'!G:G)-MIN('1. Data'!G:G))</f>
        <v>0.9718309859</v>
      </c>
      <c r="H1400" s="61">
        <f>(MAX('1. Data'!H:H)-'1. Data'!H1397)/(MAX('1. Data'!H:H)-MIN('1. Data'!H:H))</f>
        <v>0.9787985866</v>
      </c>
      <c r="I1400" s="61">
        <f>(MAX('1. Data'!I:I)-'1. Data'!I1397)/(MAX('1. Data'!I:I)-MIN('1. Data'!I:I))</f>
        <v>0.4581497797</v>
      </c>
      <c r="J1400" s="61">
        <f>(MAX('1. Data'!J:J)-'1. Data'!J1397)/(MAX('1. Data'!J:J)-MIN('1. Data'!J:J))</f>
        <v>0.5511811024</v>
      </c>
      <c r="K1400" s="61">
        <f>('1. Data'!K1397-MIN('1. Data'!K:K))/(MAX('1. Data'!K:K)-MIN('1. Data'!K:K))</f>
        <v>0.1916167665</v>
      </c>
      <c r="L1400" s="61">
        <f>('1. Data'!L1397-MIN('1. Data'!L:L))/(MAX('1. Data'!L:L)-MIN('1. Data'!L:L))</f>
        <v>0.1769230769</v>
      </c>
      <c r="M1400" s="61">
        <f>('1. Data'!M1397-MIN('1. Data'!M:M))/(MAX('1. Data'!M:M)-MIN('1. Data'!M:M))</f>
        <v>0.6</v>
      </c>
    </row>
    <row r="1401" ht="15.75" customHeight="1">
      <c r="A1401" s="60">
        <v>1397.0</v>
      </c>
      <c r="B1401" s="61">
        <f>('1. Data'!B1398-MIN('1. Data'!B:B))/(MAX('1. Data'!B:B)-MIN('1. Data'!B:B))</f>
        <v>0.3628318584</v>
      </c>
      <c r="C1401" s="61">
        <f>(MAX('1. Data'!C:C)-'1. Data'!C1398)/(MAX('1. Data'!C:C)-MIN('1. Data'!C:C))</f>
        <v>0.6198630137</v>
      </c>
      <c r="D1401" s="61">
        <f>('1. Data'!D1398-MIN('1. Data'!D:D))/(MAX('1. Data'!D:D)-MIN('1. Data'!D:D))</f>
        <v>0.1</v>
      </c>
      <c r="E1401" s="61">
        <f>('1. Data'!E1398-MIN('1. Data'!E:E))/(MAX('1. Data'!E:E)-MIN('1. Data'!E:E))</f>
        <v>0.04794520548</v>
      </c>
      <c r="F1401" s="61">
        <f>(MAX('1. Data'!F:F)-'1. Data'!F1398)/(MAX('1. Data'!F:F)-MIN('1. Data'!F:F))</f>
        <v>0.8697829716</v>
      </c>
      <c r="G1401" s="61">
        <f>(MAX('1. Data'!G:G)-'1. Data'!G1398)/(MAX('1. Data'!G:G)-MIN('1. Data'!G:G))</f>
        <v>0.9577464789</v>
      </c>
      <c r="H1401" s="61">
        <f>(MAX('1. Data'!H:H)-'1. Data'!H1398)/(MAX('1. Data'!H:H)-MIN('1. Data'!H:H))</f>
        <v>0.9823321555</v>
      </c>
      <c r="I1401" s="61">
        <f>(MAX('1. Data'!I:I)-'1. Data'!I1398)/(MAX('1. Data'!I:I)-MIN('1. Data'!I:I))</f>
        <v>0.4581497797</v>
      </c>
      <c r="J1401" s="61">
        <f>(MAX('1. Data'!J:J)-'1. Data'!J1398)/(MAX('1. Data'!J:J)-MIN('1. Data'!J:J))</f>
        <v>0.5511811024</v>
      </c>
      <c r="K1401" s="61">
        <f>('1. Data'!K1398-MIN('1. Data'!K:K))/(MAX('1. Data'!K:K)-MIN('1. Data'!K:K))</f>
        <v>0.1916167665</v>
      </c>
      <c r="L1401" s="61">
        <f>('1. Data'!L1398-MIN('1. Data'!L:L))/(MAX('1. Data'!L:L)-MIN('1. Data'!L:L))</f>
        <v>0.1769230769</v>
      </c>
      <c r="M1401" s="61">
        <f>('1. Data'!M1398-MIN('1. Data'!M:M))/(MAX('1. Data'!M:M)-MIN('1. Data'!M:M))</f>
        <v>0.4</v>
      </c>
    </row>
    <row r="1402" ht="15.75" customHeight="1">
      <c r="A1402" s="60">
        <v>1398.0</v>
      </c>
      <c r="B1402" s="61">
        <f>('1. Data'!B1399-MIN('1. Data'!B:B))/(MAX('1. Data'!B:B)-MIN('1. Data'!B:B))</f>
        <v>0.2389380531</v>
      </c>
      <c r="C1402" s="61">
        <f>(MAX('1. Data'!C:C)-'1. Data'!C1399)/(MAX('1. Data'!C:C)-MIN('1. Data'!C:C))</f>
        <v>0.6780821918</v>
      </c>
      <c r="D1402" s="61">
        <f>('1. Data'!D1399-MIN('1. Data'!D:D))/(MAX('1. Data'!D:D)-MIN('1. Data'!D:D))</f>
        <v>0.26</v>
      </c>
      <c r="E1402" s="61">
        <f>('1. Data'!E1399-MIN('1. Data'!E:E))/(MAX('1. Data'!E:E)-MIN('1. Data'!E:E))</f>
        <v>0.07534246575</v>
      </c>
      <c r="F1402" s="61">
        <f>(MAX('1. Data'!F:F)-'1. Data'!F1399)/(MAX('1. Data'!F:F)-MIN('1. Data'!F:F))</f>
        <v>0.8864774624</v>
      </c>
      <c r="G1402" s="61">
        <f>(MAX('1. Data'!G:G)-'1. Data'!G1399)/(MAX('1. Data'!G:G)-MIN('1. Data'!G:G))</f>
        <v>0.7746478873</v>
      </c>
      <c r="H1402" s="61">
        <f>(MAX('1. Data'!H:H)-'1. Data'!H1399)/(MAX('1. Data'!H:H)-MIN('1. Data'!H:H))</f>
        <v>0.6537102473</v>
      </c>
      <c r="I1402" s="61">
        <f>(MAX('1. Data'!I:I)-'1. Data'!I1399)/(MAX('1. Data'!I:I)-MIN('1. Data'!I:I))</f>
        <v>0.5763582966</v>
      </c>
      <c r="J1402" s="61">
        <f>(MAX('1. Data'!J:J)-'1. Data'!J1399)/(MAX('1. Data'!J:J)-MIN('1. Data'!J:J))</f>
        <v>0.5748031496</v>
      </c>
      <c r="K1402" s="61">
        <f>('1. Data'!K1399-MIN('1. Data'!K:K))/(MAX('1. Data'!K:K)-MIN('1. Data'!K:K))</f>
        <v>0.1137724551</v>
      </c>
      <c r="L1402" s="61">
        <f>('1. Data'!L1399-MIN('1. Data'!L:L))/(MAX('1. Data'!L:L)-MIN('1. Data'!L:L))</f>
        <v>0.2307692308</v>
      </c>
      <c r="M1402" s="61">
        <f>('1. Data'!M1399-MIN('1. Data'!M:M))/(MAX('1. Data'!M:M)-MIN('1. Data'!M:M))</f>
        <v>0.4</v>
      </c>
    </row>
    <row r="1403" ht="15.75" customHeight="1">
      <c r="A1403" s="60">
        <v>1399.0</v>
      </c>
      <c r="B1403" s="61">
        <f>('1. Data'!B1400-MIN('1. Data'!B:B))/(MAX('1. Data'!B:B)-MIN('1. Data'!B:B))</f>
        <v>0.2123893805</v>
      </c>
      <c r="C1403" s="61">
        <f>(MAX('1. Data'!C:C)-'1. Data'!C1400)/(MAX('1. Data'!C:C)-MIN('1. Data'!C:C))</f>
        <v>0.6712328767</v>
      </c>
      <c r="D1403" s="61">
        <f>('1. Data'!D1400-MIN('1. Data'!D:D))/(MAX('1. Data'!D:D)-MIN('1. Data'!D:D))</f>
        <v>0.12</v>
      </c>
      <c r="E1403" s="61">
        <f>('1. Data'!E1400-MIN('1. Data'!E:E))/(MAX('1. Data'!E:E)-MIN('1. Data'!E:E))</f>
        <v>0.08904109589</v>
      </c>
      <c r="F1403" s="61">
        <f>(MAX('1. Data'!F:F)-'1. Data'!F1400)/(MAX('1. Data'!F:F)-MIN('1. Data'!F:F))</f>
        <v>0.8814691152</v>
      </c>
      <c r="G1403" s="61">
        <f>(MAX('1. Data'!G:G)-'1. Data'!G1400)/(MAX('1. Data'!G:G)-MIN('1. Data'!G:G))</f>
        <v>0.8309859155</v>
      </c>
      <c r="H1403" s="61">
        <f>(MAX('1. Data'!H:H)-'1. Data'!H1400)/(MAX('1. Data'!H:H)-MIN('1. Data'!H:H))</f>
        <v>0.9222614841</v>
      </c>
      <c r="I1403" s="61">
        <f>(MAX('1. Data'!I:I)-'1. Data'!I1400)/(MAX('1. Data'!I:I)-MIN('1. Data'!I:I))</f>
        <v>0.5205580029</v>
      </c>
      <c r="J1403" s="61">
        <f>(MAX('1. Data'!J:J)-'1. Data'!J1400)/(MAX('1. Data'!J:J)-MIN('1. Data'!J:J))</f>
        <v>0.3858267717</v>
      </c>
      <c r="K1403" s="61">
        <f>('1. Data'!K1400-MIN('1. Data'!K:K))/(MAX('1. Data'!K:K)-MIN('1. Data'!K:K))</f>
        <v>0.1736526946</v>
      </c>
      <c r="L1403" s="61">
        <f>('1. Data'!L1400-MIN('1. Data'!L:L))/(MAX('1. Data'!L:L)-MIN('1. Data'!L:L))</f>
        <v>0.2769230769</v>
      </c>
      <c r="M1403" s="61">
        <f>('1. Data'!M1400-MIN('1. Data'!M:M))/(MAX('1. Data'!M:M)-MIN('1. Data'!M:M))</f>
        <v>0.8</v>
      </c>
    </row>
    <row r="1404" ht="15.75" customHeight="1">
      <c r="A1404" s="60">
        <v>1400.0</v>
      </c>
      <c r="B1404" s="61">
        <f>('1. Data'!B1401-MIN('1. Data'!B:B))/(MAX('1. Data'!B:B)-MIN('1. Data'!B:B))</f>
        <v>0.2300884956</v>
      </c>
      <c r="C1404" s="61">
        <f>(MAX('1. Data'!C:C)-'1. Data'!C1401)/(MAX('1. Data'!C:C)-MIN('1. Data'!C:C))</f>
        <v>0.6232876712</v>
      </c>
      <c r="D1404" s="61">
        <f>('1. Data'!D1401-MIN('1. Data'!D:D))/(MAX('1. Data'!D:D)-MIN('1. Data'!D:D))</f>
        <v>0</v>
      </c>
      <c r="E1404" s="61">
        <f>('1. Data'!E1401-MIN('1. Data'!E:E))/(MAX('1. Data'!E:E)-MIN('1. Data'!E:E))</f>
        <v>0.08904109589</v>
      </c>
      <c r="F1404" s="61">
        <f>(MAX('1. Data'!F:F)-'1. Data'!F1401)/(MAX('1. Data'!F:F)-MIN('1. Data'!F:F))</f>
        <v>0.9065108514</v>
      </c>
      <c r="G1404" s="61">
        <f>(MAX('1. Data'!G:G)-'1. Data'!G1401)/(MAX('1. Data'!G:G)-MIN('1. Data'!G:G))</f>
        <v>0.8732394366</v>
      </c>
      <c r="H1404" s="61">
        <f>(MAX('1. Data'!H:H)-'1. Data'!H1401)/(MAX('1. Data'!H:H)-MIN('1. Data'!H:H))</f>
        <v>0.9363957597</v>
      </c>
      <c r="I1404" s="61">
        <f>(MAX('1. Data'!I:I)-'1. Data'!I1401)/(MAX('1. Data'!I:I)-MIN('1. Data'!I:I))</f>
        <v>0.593979442</v>
      </c>
      <c r="J1404" s="61">
        <f>(MAX('1. Data'!J:J)-'1. Data'!J1401)/(MAX('1. Data'!J:J)-MIN('1. Data'!J:J))</f>
        <v>0.4645669291</v>
      </c>
      <c r="K1404" s="61">
        <f>('1. Data'!K1401-MIN('1. Data'!K:K))/(MAX('1. Data'!K:K)-MIN('1. Data'!K:K))</f>
        <v>0.2335329341</v>
      </c>
      <c r="L1404" s="61">
        <f>('1. Data'!L1401-MIN('1. Data'!L:L))/(MAX('1. Data'!L:L)-MIN('1. Data'!L:L))</f>
        <v>0.4153846154</v>
      </c>
      <c r="M1404" s="61">
        <f>('1. Data'!M1401-MIN('1. Data'!M:M))/(MAX('1. Data'!M:M)-MIN('1. Data'!M:M))</f>
        <v>0.6</v>
      </c>
    </row>
    <row r="1405" ht="15.75" customHeight="1">
      <c r="A1405" s="60">
        <v>1401.0</v>
      </c>
      <c r="B1405" s="61">
        <f>('1. Data'!B1402-MIN('1. Data'!B:B))/(MAX('1. Data'!B:B)-MIN('1. Data'!B:B))</f>
        <v>0.2920353982</v>
      </c>
      <c r="C1405" s="61">
        <f>(MAX('1. Data'!C:C)-'1. Data'!C1402)/(MAX('1. Data'!C:C)-MIN('1. Data'!C:C))</f>
        <v>0.6095890411</v>
      </c>
      <c r="D1405" s="61">
        <f>('1. Data'!D1402-MIN('1. Data'!D:D))/(MAX('1. Data'!D:D)-MIN('1. Data'!D:D))</f>
        <v>0.21</v>
      </c>
      <c r="E1405" s="61">
        <f>('1. Data'!E1402-MIN('1. Data'!E:E))/(MAX('1. Data'!E:E)-MIN('1. Data'!E:E))</f>
        <v>0.08219178082</v>
      </c>
      <c r="F1405" s="61">
        <f>(MAX('1. Data'!F:F)-'1. Data'!F1402)/(MAX('1. Data'!F:F)-MIN('1. Data'!F:F))</f>
        <v>0.8864774624</v>
      </c>
      <c r="G1405" s="61">
        <f>(MAX('1. Data'!G:G)-'1. Data'!G1402)/(MAX('1. Data'!G:G)-MIN('1. Data'!G:G))</f>
        <v>0.5492957746</v>
      </c>
      <c r="H1405" s="61">
        <f>(MAX('1. Data'!H:H)-'1. Data'!H1402)/(MAX('1. Data'!H:H)-MIN('1. Data'!H:H))</f>
        <v>0.5229681979</v>
      </c>
      <c r="I1405" s="61">
        <f>(MAX('1. Data'!I:I)-'1. Data'!I1402)/(MAX('1. Data'!I:I)-MIN('1. Data'!I:I))</f>
        <v>0.5499265786</v>
      </c>
      <c r="J1405" s="61">
        <f>(MAX('1. Data'!J:J)-'1. Data'!J1402)/(MAX('1. Data'!J:J)-MIN('1. Data'!J:J))</f>
        <v>0.5984251969</v>
      </c>
      <c r="K1405" s="61">
        <f>('1. Data'!K1402-MIN('1. Data'!K:K))/(MAX('1. Data'!K:K)-MIN('1. Data'!K:K))</f>
        <v>0.1077844311</v>
      </c>
      <c r="L1405" s="61">
        <f>('1. Data'!L1402-MIN('1. Data'!L:L))/(MAX('1. Data'!L:L)-MIN('1. Data'!L:L))</f>
        <v>0.2307692308</v>
      </c>
      <c r="M1405" s="61">
        <f>('1. Data'!M1402-MIN('1. Data'!M:M))/(MAX('1. Data'!M:M)-MIN('1. Data'!M:M))</f>
        <v>0.4</v>
      </c>
    </row>
    <row r="1406" ht="15.75" customHeight="1">
      <c r="A1406" s="60">
        <v>1402.0</v>
      </c>
      <c r="B1406" s="61">
        <f>('1. Data'!B1403-MIN('1. Data'!B:B))/(MAX('1. Data'!B:B)-MIN('1. Data'!B:B))</f>
        <v>0.2920353982</v>
      </c>
      <c r="C1406" s="61">
        <f>(MAX('1. Data'!C:C)-'1. Data'!C1403)/(MAX('1. Data'!C:C)-MIN('1. Data'!C:C))</f>
        <v>0.6095890411</v>
      </c>
      <c r="D1406" s="61">
        <f>('1. Data'!D1403-MIN('1. Data'!D:D))/(MAX('1. Data'!D:D)-MIN('1. Data'!D:D))</f>
        <v>0.21</v>
      </c>
      <c r="E1406" s="61">
        <f>('1. Data'!E1403-MIN('1. Data'!E:E))/(MAX('1. Data'!E:E)-MIN('1. Data'!E:E))</f>
        <v>0.08219178082</v>
      </c>
      <c r="F1406" s="61">
        <f>(MAX('1. Data'!F:F)-'1. Data'!F1403)/(MAX('1. Data'!F:F)-MIN('1. Data'!F:F))</f>
        <v>0.8864774624</v>
      </c>
      <c r="G1406" s="61">
        <f>(MAX('1. Data'!G:G)-'1. Data'!G1403)/(MAX('1. Data'!G:G)-MIN('1. Data'!G:G))</f>
        <v>0.5492957746</v>
      </c>
      <c r="H1406" s="61">
        <f>(MAX('1. Data'!H:H)-'1. Data'!H1403)/(MAX('1. Data'!H:H)-MIN('1. Data'!H:H))</f>
        <v>0.5229681979</v>
      </c>
      <c r="I1406" s="61">
        <f>(MAX('1. Data'!I:I)-'1. Data'!I1403)/(MAX('1. Data'!I:I)-MIN('1. Data'!I:I))</f>
        <v>0.5499265786</v>
      </c>
      <c r="J1406" s="61">
        <f>(MAX('1. Data'!J:J)-'1. Data'!J1403)/(MAX('1. Data'!J:J)-MIN('1. Data'!J:J))</f>
        <v>0.5984251969</v>
      </c>
      <c r="K1406" s="61">
        <f>('1. Data'!K1403-MIN('1. Data'!K:K))/(MAX('1. Data'!K:K)-MIN('1. Data'!K:K))</f>
        <v>0.1077844311</v>
      </c>
      <c r="L1406" s="61">
        <f>('1. Data'!L1403-MIN('1. Data'!L:L))/(MAX('1. Data'!L:L)-MIN('1. Data'!L:L))</f>
        <v>0.2307692308</v>
      </c>
      <c r="M1406" s="61">
        <f>('1. Data'!M1403-MIN('1. Data'!M:M))/(MAX('1. Data'!M:M)-MIN('1. Data'!M:M))</f>
        <v>0.4</v>
      </c>
    </row>
    <row r="1407" ht="15.75" customHeight="1">
      <c r="A1407" s="60">
        <v>1403.0</v>
      </c>
      <c r="B1407" s="61">
        <f>('1. Data'!B1404-MIN('1. Data'!B:B))/(MAX('1. Data'!B:B)-MIN('1. Data'!B:B))</f>
        <v>0.2654867257</v>
      </c>
      <c r="C1407" s="61">
        <f>(MAX('1. Data'!C:C)-'1. Data'!C1404)/(MAX('1. Data'!C:C)-MIN('1. Data'!C:C))</f>
        <v>0.8767123288</v>
      </c>
      <c r="D1407" s="61">
        <f>('1. Data'!D1404-MIN('1. Data'!D:D))/(MAX('1. Data'!D:D)-MIN('1. Data'!D:D))</f>
        <v>0.42</v>
      </c>
      <c r="E1407" s="61">
        <f>('1. Data'!E1404-MIN('1. Data'!E:E))/(MAX('1. Data'!E:E)-MIN('1. Data'!E:E))</f>
        <v>0.07534246575</v>
      </c>
      <c r="F1407" s="61">
        <f>(MAX('1. Data'!F:F)-'1. Data'!F1404)/(MAX('1. Data'!F:F)-MIN('1. Data'!F:F))</f>
        <v>0.9332220367</v>
      </c>
      <c r="G1407" s="61">
        <f>(MAX('1. Data'!G:G)-'1. Data'!G1404)/(MAX('1. Data'!G:G)-MIN('1. Data'!G:G))</f>
        <v>0.9295774648</v>
      </c>
      <c r="H1407" s="61">
        <f>(MAX('1. Data'!H:H)-'1. Data'!H1404)/(MAX('1. Data'!H:H)-MIN('1. Data'!H:H))</f>
        <v>0.9363957597</v>
      </c>
      <c r="I1407" s="61">
        <f>(MAX('1. Data'!I:I)-'1. Data'!I1404)/(MAX('1. Data'!I:I)-MIN('1. Data'!I:I))</f>
        <v>0.5425844347</v>
      </c>
      <c r="J1407" s="61">
        <f>(MAX('1. Data'!J:J)-'1. Data'!J1404)/(MAX('1. Data'!J:J)-MIN('1. Data'!J:J))</f>
        <v>0.4488188976</v>
      </c>
      <c r="K1407" s="61">
        <f>('1. Data'!K1404-MIN('1. Data'!K:K))/(MAX('1. Data'!K:K)-MIN('1. Data'!K:K))</f>
        <v>0.2934131737</v>
      </c>
      <c r="L1407" s="61">
        <f>('1. Data'!L1404-MIN('1. Data'!L:L))/(MAX('1. Data'!L:L)-MIN('1. Data'!L:L))</f>
        <v>0.5384615385</v>
      </c>
      <c r="M1407" s="61">
        <f>('1. Data'!M1404-MIN('1. Data'!M:M))/(MAX('1. Data'!M:M)-MIN('1. Data'!M:M))</f>
        <v>0.6</v>
      </c>
    </row>
    <row r="1408" ht="15.75" customHeight="1">
      <c r="A1408" s="60">
        <v>1404.0</v>
      </c>
      <c r="B1408" s="61">
        <f>('1. Data'!B1405-MIN('1. Data'!B:B))/(MAX('1. Data'!B:B)-MIN('1. Data'!B:B))</f>
        <v>0.2300884956</v>
      </c>
      <c r="C1408" s="61">
        <f>(MAX('1. Data'!C:C)-'1. Data'!C1405)/(MAX('1. Data'!C:C)-MIN('1. Data'!C:C))</f>
        <v>0.8561643836</v>
      </c>
      <c r="D1408" s="61">
        <f>('1. Data'!D1405-MIN('1. Data'!D:D))/(MAX('1. Data'!D:D)-MIN('1. Data'!D:D))</f>
        <v>0.33</v>
      </c>
      <c r="E1408" s="61">
        <f>('1. Data'!E1405-MIN('1. Data'!E:E))/(MAX('1. Data'!E:E)-MIN('1. Data'!E:E))</f>
        <v>0.05479452055</v>
      </c>
      <c r="F1408" s="61">
        <f>(MAX('1. Data'!F:F)-'1. Data'!F1405)/(MAX('1. Data'!F:F)-MIN('1. Data'!F:F))</f>
        <v>0.918196995</v>
      </c>
      <c r="G1408" s="61">
        <f>(MAX('1. Data'!G:G)-'1. Data'!G1405)/(MAX('1. Data'!G:G)-MIN('1. Data'!G:G))</f>
        <v>0.9718309859</v>
      </c>
      <c r="H1408" s="61">
        <f>(MAX('1. Data'!H:H)-'1. Data'!H1405)/(MAX('1. Data'!H:H)-MIN('1. Data'!H:H))</f>
        <v>0.9752650177</v>
      </c>
      <c r="I1408" s="61">
        <f>(MAX('1. Data'!I:I)-'1. Data'!I1405)/(MAX('1. Data'!I:I)-MIN('1. Data'!I:I))</f>
        <v>0.5646108664</v>
      </c>
      <c r="J1408" s="61">
        <f>(MAX('1. Data'!J:J)-'1. Data'!J1405)/(MAX('1. Data'!J:J)-MIN('1. Data'!J:J))</f>
        <v>0.6141732283</v>
      </c>
      <c r="K1408" s="61">
        <f>('1. Data'!K1405-MIN('1. Data'!K:K))/(MAX('1. Data'!K:K)-MIN('1. Data'!K:K))</f>
        <v>0.4610778443</v>
      </c>
      <c r="L1408" s="61">
        <f>('1. Data'!L1405-MIN('1. Data'!L:L))/(MAX('1. Data'!L:L)-MIN('1. Data'!L:L))</f>
        <v>0.2461538462</v>
      </c>
      <c r="M1408" s="61">
        <f>('1. Data'!M1405-MIN('1. Data'!M:M))/(MAX('1. Data'!M:M)-MIN('1. Data'!M:M))</f>
        <v>1</v>
      </c>
    </row>
    <row r="1409" ht="15.75" customHeight="1">
      <c r="A1409" s="60">
        <v>1405.0</v>
      </c>
      <c r="B1409" s="61">
        <f>('1. Data'!B1406-MIN('1. Data'!B:B))/(MAX('1. Data'!B:B)-MIN('1. Data'!B:B))</f>
        <v>0.3008849558</v>
      </c>
      <c r="C1409" s="61">
        <f>(MAX('1. Data'!C:C)-'1. Data'!C1406)/(MAX('1. Data'!C:C)-MIN('1. Data'!C:C))</f>
        <v>0.7397260274</v>
      </c>
      <c r="D1409" s="61">
        <f>('1. Data'!D1406-MIN('1. Data'!D:D))/(MAX('1. Data'!D:D)-MIN('1. Data'!D:D))</f>
        <v>0.39</v>
      </c>
      <c r="E1409" s="61">
        <f>('1. Data'!E1406-MIN('1. Data'!E:E))/(MAX('1. Data'!E:E)-MIN('1. Data'!E:E))</f>
        <v>0.1164383562</v>
      </c>
      <c r="F1409" s="61">
        <f>(MAX('1. Data'!F:F)-'1. Data'!F1406)/(MAX('1. Data'!F:F)-MIN('1. Data'!F:F))</f>
        <v>0.8831385643</v>
      </c>
      <c r="G1409" s="61">
        <f>(MAX('1. Data'!G:G)-'1. Data'!G1406)/(MAX('1. Data'!G:G)-MIN('1. Data'!G:G))</f>
        <v>0.8450704225</v>
      </c>
      <c r="H1409" s="61">
        <f>(MAX('1. Data'!H:H)-'1. Data'!H1406)/(MAX('1. Data'!H:H)-MIN('1. Data'!H:H))</f>
        <v>0.8586572438</v>
      </c>
      <c r="I1409" s="61">
        <f>(MAX('1. Data'!I:I)-'1. Data'!I1406)/(MAX('1. Data'!I:I)-MIN('1. Data'!I:I))</f>
        <v>0.3810572687</v>
      </c>
      <c r="J1409" s="61">
        <f>(MAX('1. Data'!J:J)-'1. Data'!J1406)/(MAX('1. Data'!J:J)-MIN('1. Data'!J:J))</f>
        <v>0.4566929134</v>
      </c>
      <c r="K1409" s="61">
        <f>('1. Data'!K1406-MIN('1. Data'!K:K))/(MAX('1. Data'!K:K)-MIN('1. Data'!K:K))</f>
        <v>0.1736526946</v>
      </c>
      <c r="L1409" s="61">
        <f>('1. Data'!L1406-MIN('1. Data'!L:L))/(MAX('1. Data'!L:L)-MIN('1. Data'!L:L))</f>
        <v>0.3538461538</v>
      </c>
      <c r="M1409" s="61">
        <f>('1. Data'!M1406-MIN('1. Data'!M:M))/(MAX('1. Data'!M:M)-MIN('1. Data'!M:M))</f>
        <v>0.6</v>
      </c>
    </row>
    <row r="1410" ht="15.75" customHeight="1">
      <c r="A1410" s="60">
        <v>1406.0</v>
      </c>
      <c r="B1410" s="61">
        <f>('1. Data'!B1407-MIN('1. Data'!B:B))/(MAX('1. Data'!B:B)-MIN('1. Data'!B:B))</f>
        <v>0.2743362832</v>
      </c>
      <c r="C1410" s="61">
        <f>(MAX('1. Data'!C:C)-'1. Data'!C1407)/(MAX('1. Data'!C:C)-MIN('1. Data'!C:C))</f>
        <v>0.8904109589</v>
      </c>
      <c r="D1410" s="61">
        <f>('1. Data'!D1407-MIN('1. Data'!D:D))/(MAX('1. Data'!D:D)-MIN('1. Data'!D:D))</f>
        <v>0.3</v>
      </c>
      <c r="E1410" s="61">
        <f>('1. Data'!E1407-MIN('1. Data'!E:E))/(MAX('1. Data'!E:E)-MIN('1. Data'!E:E))</f>
        <v>0.07534246575</v>
      </c>
      <c r="F1410" s="61">
        <f>(MAX('1. Data'!F:F)-'1. Data'!F1407)/(MAX('1. Data'!F:F)-MIN('1. Data'!F:F))</f>
        <v>0.9165275459</v>
      </c>
      <c r="G1410" s="61">
        <f>(MAX('1. Data'!G:G)-'1. Data'!G1407)/(MAX('1. Data'!G:G)-MIN('1. Data'!G:G))</f>
        <v>0.7605633803</v>
      </c>
      <c r="H1410" s="61">
        <f>(MAX('1. Data'!H:H)-'1. Data'!H1407)/(MAX('1. Data'!H:H)-MIN('1. Data'!H:H))</f>
        <v>0.9010600707</v>
      </c>
      <c r="I1410" s="61">
        <f>(MAX('1. Data'!I:I)-'1. Data'!I1407)/(MAX('1. Data'!I:I)-MIN('1. Data'!I:I))</f>
        <v>0.6233480176</v>
      </c>
      <c r="J1410" s="61">
        <f>(MAX('1. Data'!J:J)-'1. Data'!J1407)/(MAX('1. Data'!J:J)-MIN('1. Data'!J:J))</f>
        <v>0.5748031496</v>
      </c>
      <c r="K1410" s="61">
        <f>('1. Data'!K1407-MIN('1. Data'!K:K))/(MAX('1. Data'!K:K)-MIN('1. Data'!K:K))</f>
        <v>0.3413173653</v>
      </c>
      <c r="L1410" s="61">
        <f>('1. Data'!L1407-MIN('1. Data'!L:L))/(MAX('1. Data'!L:L)-MIN('1. Data'!L:L))</f>
        <v>0.4461538462</v>
      </c>
      <c r="M1410" s="61">
        <f>('1. Data'!M1407-MIN('1. Data'!M:M))/(MAX('1. Data'!M:M)-MIN('1. Data'!M:M))</f>
        <v>0.8</v>
      </c>
    </row>
    <row r="1411" ht="15.75" customHeight="1">
      <c r="A1411" s="60">
        <v>1407.0</v>
      </c>
      <c r="B1411" s="61">
        <f>('1. Data'!B1408-MIN('1. Data'!B:B))/(MAX('1. Data'!B:B)-MIN('1. Data'!B:B))</f>
        <v>0.3185840708</v>
      </c>
      <c r="C1411" s="61">
        <f>(MAX('1. Data'!C:C)-'1. Data'!C1408)/(MAX('1. Data'!C:C)-MIN('1. Data'!C:C))</f>
        <v>0.9178082192</v>
      </c>
      <c r="D1411" s="61">
        <f>('1. Data'!D1408-MIN('1. Data'!D:D))/(MAX('1. Data'!D:D)-MIN('1. Data'!D:D))</f>
        <v>0.34</v>
      </c>
      <c r="E1411" s="61">
        <f>('1. Data'!E1408-MIN('1. Data'!E:E))/(MAX('1. Data'!E:E)-MIN('1. Data'!E:E))</f>
        <v>0.2876712329</v>
      </c>
      <c r="F1411" s="61">
        <f>(MAX('1. Data'!F:F)-'1. Data'!F1408)/(MAX('1. Data'!F:F)-MIN('1. Data'!F:F))</f>
        <v>0.9165275459</v>
      </c>
      <c r="G1411" s="61">
        <f>(MAX('1. Data'!G:G)-'1. Data'!G1408)/(MAX('1. Data'!G:G)-MIN('1. Data'!G:G))</f>
        <v>0.9014084507</v>
      </c>
      <c r="H1411" s="61">
        <f>(MAX('1. Data'!H:H)-'1. Data'!H1408)/(MAX('1. Data'!H:H)-MIN('1. Data'!H:H))</f>
        <v>0.9434628975</v>
      </c>
      <c r="I1411" s="61">
        <f>(MAX('1. Data'!I:I)-'1. Data'!I1408)/(MAX('1. Data'!I:I)-MIN('1. Data'!I:I))</f>
        <v>0.4618208517</v>
      </c>
      <c r="J1411" s="61">
        <f>(MAX('1. Data'!J:J)-'1. Data'!J1408)/(MAX('1. Data'!J:J)-MIN('1. Data'!J:J))</f>
        <v>0.6220472441</v>
      </c>
      <c r="K1411" s="61">
        <f>('1. Data'!K1408-MIN('1. Data'!K:K))/(MAX('1. Data'!K:K)-MIN('1. Data'!K:K))</f>
        <v>0.3652694611</v>
      </c>
      <c r="L1411" s="61">
        <f>('1. Data'!L1408-MIN('1. Data'!L:L))/(MAX('1. Data'!L:L)-MIN('1. Data'!L:L))</f>
        <v>0.3846153846</v>
      </c>
      <c r="M1411" s="61">
        <f>('1. Data'!M1408-MIN('1. Data'!M:M))/(MAX('1. Data'!M:M)-MIN('1. Data'!M:M))</f>
        <v>0.6</v>
      </c>
    </row>
    <row r="1412" ht="15.75" customHeight="1">
      <c r="A1412" s="60">
        <v>1408.0</v>
      </c>
      <c r="B1412" s="61">
        <f>('1. Data'!B1409-MIN('1. Data'!B:B))/(MAX('1. Data'!B:B)-MIN('1. Data'!B:B))</f>
        <v>0.1238938053</v>
      </c>
      <c r="C1412" s="61">
        <f>(MAX('1. Data'!C:C)-'1. Data'!C1409)/(MAX('1. Data'!C:C)-MIN('1. Data'!C:C))</f>
        <v>0.7328767123</v>
      </c>
      <c r="D1412" s="61">
        <f>('1. Data'!D1409-MIN('1. Data'!D:D))/(MAX('1. Data'!D:D)-MIN('1. Data'!D:D))</f>
        <v>0</v>
      </c>
      <c r="E1412" s="61">
        <f>('1. Data'!E1409-MIN('1. Data'!E:E))/(MAX('1. Data'!E:E)-MIN('1. Data'!E:E))</f>
        <v>0.08219178082</v>
      </c>
      <c r="F1412" s="61">
        <f>(MAX('1. Data'!F:F)-'1. Data'!F1409)/(MAX('1. Data'!F:F)-MIN('1. Data'!F:F))</f>
        <v>0.9131886477</v>
      </c>
      <c r="G1412" s="61">
        <f>(MAX('1. Data'!G:G)-'1. Data'!G1409)/(MAX('1. Data'!G:G)-MIN('1. Data'!G:G))</f>
        <v>0.4507042254</v>
      </c>
      <c r="H1412" s="61">
        <f>(MAX('1. Data'!H:H)-'1. Data'!H1409)/(MAX('1. Data'!H:H)-MIN('1. Data'!H:H))</f>
        <v>0.8303886926</v>
      </c>
      <c r="I1412" s="61">
        <f>(MAX('1. Data'!I:I)-'1. Data'!I1409)/(MAX('1. Data'!I:I)-MIN('1. Data'!I:I))</f>
        <v>0.6380323054</v>
      </c>
      <c r="J1412" s="61">
        <f>(MAX('1. Data'!J:J)-'1. Data'!J1409)/(MAX('1. Data'!J:J)-MIN('1. Data'!J:J))</f>
        <v>0.3700787402</v>
      </c>
      <c r="K1412" s="61">
        <f>('1. Data'!K1409-MIN('1. Data'!K:K))/(MAX('1. Data'!K:K)-MIN('1. Data'!K:K))</f>
        <v>0.3592814371</v>
      </c>
      <c r="L1412" s="61">
        <f>('1. Data'!L1409-MIN('1. Data'!L:L))/(MAX('1. Data'!L:L)-MIN('1. Data'!L:L))</f>
        <v>0.3538461538</v>
      </c>
      <c r="M1412" s="61">
        <f>('1. Data'!M1409-MIN('1. Data'!M:M))/(MAX('1. Data'!M:M)-MIN('1. Data'!M:M))</f>
        <v>0.6</v>
      </c>
    </row>
    <row r="1413" ht="15.75" customHeight="1">
      <c r="A1413" s="60">
        <v>1409.0</v>
      </c>
      <c r="B1413" s="61">
        <f>('1. Data'!B1410-MIN('1. Data'!B:B))/(MAX('1. Data'!B:B)-MIN('1. Data'!B:B))</f>
        <v>0.3097345133</v>
      </c>
      <c r="C1413" s="61">
        <f>(MAX('1. Data'!C:C)-'1. Data'!C1410)/(MAX('1. Data'!C:C)-MIN('1. Data'!C:C))</f>
        <v>0.8835616438</v>
      </c>
      <c r="D1413" s="61">
        <f>('1. Data'!D1410-MIN('1. Data'!D:D))/(MAX('1. Data'!D:D)-MIN('1. Data'!D:D))</f>
        <v>0.36</v>
      </c>
      <c r="E1413" s="61">
        <f>('1. Data'!E1410-MIN('1. Data'!E:E))/(MAX('1. Data'!E:E)-MIN('1. Data'!E:E))</f>
        <v>0.08904109589</v>
      </c>
      <c r="F1413" s="61">
        <f>(MAX('1. Data'!F:F)-'1. Data'!F1410)/(MAX('1. Data'!F:F)-MIN('1. Data'!F:F))</f>
        <v>0.9398998331</v>
      </c>
      <c r="G1413" s="61">
        <f>(MAX('1. Data'!G:G)-'1. Data'!G1410)/(MAX('1. Data'!G:G)-MIN('1. Data'!G:G))</f>
        <v>0.5211267606</v>
      </c>
      <c r="H1413" s="61">
        <f>(MAX('1. Data'!H:H)-'1. Data'!H1410)/(MAX('1. Data'!H:H)-MIN('1. Data'!H:H))</f>
        <v>0.8339222615</v>
      </c>
      <c r="I1413" s="61">
        <f>(MAX('1. Data'!I:I)-'1. Data'!I1410)/(MAX('1. Data'!I:I)-MIN('1. Data'!I:I))</f>
        <v>0.6380323054</v>
      </c>
      <c r="J1413" s="61">
        <f>(MAX('1. Data'!J:J)-'1. Data'!J1410)/(MAX('1. Data'!J:J)-MIN('1. Data'!J:J))</f>
        <v>0.5826771654</v>
      </c>
      <c r="K1413" s="61">
        <f>('1. Data'!K1410-MIN('1. Data'!K:K))/(MAX('1. Data'!K:K)-MIN('1. Data'!K:K))</f>
        <v>0.4071856287</v>
      </c>
      <c r="L1413" s="61">
        <f>('1. Data'!L1410-MIN('1. Data'!L:L))/(MAX('1. Data'!L:L)-MIN('1. Data'!L:L))</f>
        <v>0.6153846154</v>
      </c>
      <c r="M1413" s="61">
        <f>('1. Data'!M1410-MIN('1. Data'!M:M))/(MAX('1. Data'!M:M)-MIN('1. Data'!M:M))</f>
        <v>0.8</v>
      </c>
    </row>
    <row r="1414" ht="15.75" customHeight="1">
      <c r="A1414" s="60">
        <v>1410.0</v>
      </c>
      <c r="B1414" s="61">
        <f>('1. Data'!B1411-MIN('1. Data'!B:B))/(MAX('1. Data'!B:B)-MIN('1. Data'!B:B))</f>
        <v>0.1238938053</v>
      </c>
      <c r="C1414" s="61">
        <f>(MAX('1. Data'!C:C)-'1. Data'!C1411)/(MAX('1. Data'!C:C)-MIN('1. Data'!C:C))</f>
        <v>0.7328767123</v>
      </c>
      <c r="D1414" s="61">
        <f>('1. Data'!D1411-MIN('1. Data'!D:D))/(MAX('1. Data'!D:D)-MIN('1. Data'!D:D))</f>
        <v>0</v>
      </c>
      <c r="E1414" s="61">
        <f>('1. Data'!E1411-MIN('1. Data'!E:E))/(MAX('1. Data'!E:E)-MIN('1. Data'!E:E))</f>
        <v>0.08219178082</v>
      </c>
      <c r="F1414" s="61">
        <f>(MAX('1. Data'!F:F)-'1. Data'!F1411)/(MAX('1. Data'!F:F)-MIN('1. Data'!F:F))</f>
        <v>0.9131886477</v>
      </c>
      <c r="G1414" s="61">
        <f>(MAX('1. Data'!G:G)-'1. Data'!G1411)/(MAX('1. Data'!G:G)-MIN('1. Data'!G:G))</f>
        <v>0.4507042254</v>
      </c>
      <c r="H1414" s="61">
        <f>(MAX('1. Data'!H:H)-'1. Data'!H1411)/(MAX('1. Data'!H:H)-MIN('1. Data'!H:H))</f>
        <v>0.8303886926</v>
      </c>
      <c r="I1414" s="61">
        <f>(MAX('1. Data'!I:I)-'1. Data'!I1411)/(MAX('1. Data'!I:I)-MIN('1. Data'!I:I))</f>
        <v>0.6380323054</v>
      </c>
      <c r="J1414" s="61">
        <f>(MAX('1. Data'!J:J)-'1. Data'!J1411)/(MAX('1. Data'!J:J)-MIN('1. Data'!J:J))</f>
        <v>0.3700787402</v>
      </c>
      <c r="K1414" s="61">
        <f>('1. Data'!K1411-MIN('1. Data'!K:K))/(MAX('1. Data'!K:K)-MIN('1. Data'!K:K))</f>
        <v>0.3592814371</v>
      </c>
      <c r="L1414" s="61">
        <f>('1. Data'!L1411-MIN('1. Data'!L:L))/(MAX('1. Data'!L:L)-MIN('1. Data'!L:L))</f>
        <v>0.3538461538</v>
      </c>
      <c r="M1414" s="61">
        <f>('1. Data'!M1411-MIN('1. Data'!M:M))/(MAX('1. Data'!M:M)-MIN('1. Data'!M:M))</f>
        <v>0.6</v>
      </c>
    </row>
    <row r="1415" ht="15.75" customHeight="1">
      <c r="A1415" s="60">
        <v>1411.0</v>
      </c>
      <c r="B1415" s="61">
        <f>('1. Data'!B1412-MIN('1. Data'!B:B))/(MAX('1. Data'!B:B)-MIN('1. Data'!B:B))</f>
        <v>0.1769911504</v>
      </c>
      <c r="C1415" s="61">
        <f>(MAX('1. Data'!C:C)-'1. Data'!C1412)/(MAX('1. Data'!C:C)-MIN('1. Data'!C:C))</f>
        <v>0.4246575342</v>
      </c>
      <c r="D1415" s="61">
        <f>('1. Data'!D1412-MIN('1. Data'!D:D))/(MAX('1. Data'!D:D)-MIN('1. Data'!D:D))</f>
        <v>0</v>
      </c>
      <c r="E1415" s="61">
        <f>('1. Data'!E1412-MIN('1. Data'!E:E))/(MAX('1. Data'!E:E)-MIN('1. Data'!E:E))</f>
        <v>0.06164383562</v>
      </c>
      <c r="F1415" s="61">
        <f>(MAX('1. Data'!F:F)-'1. Data'!F1412)/(MAX('1. Data'!F:F)-MIN('1. Data'!F:F))</f>
        <v>0.8831385643</v>
      </c>
      <c r="G1415" s="61">
        <f>(MAX('1. Data'!G:G)-'1. Data'!G1412)/(MAX('1. Data'!G:G)-MIN('1. Data'!G:G))</f>
        <v>0.9436619718</v>
      </c>
      <c r="H1415" s="61">
        <f>(MAX('1. Data'!H:H)-'1. Data'!H1412)/(MAX('1. Data'!H:H)-MIN('1. Data'!H:H))</f>
        <v>0.964664311</v>
      </c>
      <c r="I1415" s="61">
        <f>(MAX('1. Data'!I:I)-'1. Data'!I1412)/(MAX('1. Data'!I:I)-MIN('1. Data'!I:I))</f>
        <v>0.7408223201</v>
      </c>
      <c r="J1415" s="61">
        <f>(MAX('1. Data'!J:J)-'1. Data'!J1412)/(MAX('1. Data'!J:J)-MIN('1. Data'!J:J))</f>
        <v>0.4015748031</v>
      </c>
      <c r="K1415" s="61">
        <f>('1. Data'!K1412-MIN('1. Data'!K:K))/(MAX('1. Data'!K:K)-MIN('1. Data'!K:K))</f>
        <v>0.06586826347</v>
      </c>
      <c r="L1415" s="61">
        <f>('1. Data'!L1412-MIN('1. Data'!L:L))/(MAX('1. Data'!L:L)-MIN('1. Data'!L:L))</f>
        <v>0.5384615385</v>
      </c>
      <c r="M1415" s="61">
        <f>('1. Data'!M1412-MIN('1. Data'!M:M))/(MAX('1. Data'!M:M)-MIN('1. Data'!M:M))</f>
        <v>0.6</v>
      </c>
    </row>
    <row r="1416" ht="15.75" customHeight="1">
      <c r="A1416" s="60">
        <v>1412.0</v>
      </c>
      <c r="B1416" s="61">
        <f>('1. Data'!B1413-MIN('1. Data'!B:B))/(MAX('1. Data'!B:B)-MIN('1. Data'!B:B))</f>
        <v>0.1592920354</v>
      </c>
      <c r="C1416" s="61">
        <f>(MAX('1. Data'!C:C)-'1. Data'!C1413)/(MAX('1. Data'!C:C)-MIN('1. Data'!C:C))</f>
        <v>0.7602739726</v>
      </c>
      <c r="D1416" s="61">
        <f>('1. Data'!D1413-MIN('1. Data'!D:D))/(MAX('1. Data'!D:D)-MIN('1. Data'!D:D))</f>
        <v>0.4</v>
      </c>
      <c r="E1416" s="61">
        <f>('1. Data'!E1413-MIN('1. Data'!E:E))/(MAX('1. Data'!E:E)-MIN('1. Data'!E:E))</f>
        <v>0.102739726</v>
      </c>
      <c r="F1416" s="61">
        <f>(MAX('1. Data'!F:F)-'1. Data'!F1413)/(MAX('1. Data'!F:F)-MIN('1. Data'!F:F))</f>
        <v>0.9015025042</v>
      </c>
      <c r="G1416" s="61">
        <f>(MAX('1. Data'!G:G)-'1. Data'!G1413)/(MAX('1. Data'!G:G)-MIN('1. Data'!G:G))</f>
        <v>0.9014084507</v>
      </c>
      <c r="H1416" s="61">
        <f>(MAX('1. Data'!H:H)-'1. Data'!H1413)/(MAX('1. Data'!H:H)-MIN('1. Data'!H:H))</f>
        <v>0.9540636042</v>
      </c>
      <c r="I1416" s="61">
        <f>(MAX('1. Data'!I:I)-'1. Data'!I1413)/(MAX('1. Data'!I:I)-MIN('1. Data'!I:I))</f>
        <v>0.5425844347</v>
      </c>
      <c r="J1416" s="61">
        <f>(MAX('1. Data'!J:J)-'1. Data'!J1413)/(MAX('1. Data'!J:J)-MIN('1. Data'!J:J))</f>
        <v>0.3543307087</v>
      </c>
      <c r="K1416" s="61">
        <f>('1. Data'!K1413-MIN('1. Data'!K:K))/(MAX('1. Data'!K:K)-MIN('1. Data'!K:K))</f>
        <v>0.2395209581</v>
      </c>
      <c r="L1416" s="61">
        <f>('1. Data'!L1413-MIN('1. Data'!L:L))/(MAX('1. Data'!L:L)-MIN('1. Data'!L:L))</f>
        <v>0.3384615385</v>
      </c>
      <c r="M1416" s="61">
        <f>('1. Data'!M1413-MIN('1. Data'!M:M))/(MAX('1. Data'!M:M)-MIN('1. Data'!M:M))</f>
        <v>0.6</v>
      </c>
    </row>
    <row r="1417" ht="15.75" customHeight="1">
      <c r="A1417" s="60">
        <v>1413.0</v>
      </c>
      <c r="B1417" s="61">
        <f>('1. Data'!B1414-MIN('1. Data'!B:B))/(MAX('1. Data'!B:B)-MIN('1. Data'!B:B))</f>
        <v>0.3185840708</v>
      </c>
      <c r="C1417" s="61">
        <f>(MAX('1. Data'!C:C)-'1. Data'!C1414)/(MAX('1. Data'!C:C)-MIN('1. Data'!C:C))</f>
        <v>0.9178082192</v>
      </c>
      <c r="D1417" s="61">
        <f>('1. Data'!D1414-MIN('1. Data'!D:D))/(MAX('1. Data'!D:D)-MIN('1. Data'!D:D))</f>
        <v>0.34</v>
      </c>
      <c r="E1417" s="61">
        <f>('1. Data'!E1414-MIN('1. Data'!E:E))/(MAX('1. Data'!E:E)-MIN('1. Data'!E:E))</f>
        <v>0.2876712329</v>
      </c>
      <c r="F1417" s="61">
        <f>(MAX('1. Data'!F:F)-'1. Data'!F1414)/(MAX('1. Data'!F:F)-MIN('1. Data'!F:F))</f>
        <v>0.9165275459</v>
      </c>
      <c r="G1417" s="61">
        <f>(MAX('1. Data'!G:G)-'1. Data'!G1414)/(MAX('1. Data'!G:G)-MIN('1. Data'!G:G))</f>
        <v>0.9014084507</v>
      </c>
      <c r="H1417" s="61">
        <f>(MAX('1. Data'!H:H)-'1. Data'!H1414)/(MAX('1. Data'!H:H)-MIN('1. Data'!H:H))</f>
        <v>0.9434628975</v>
      </c>
      <c r="I1417" s="61">
        <f>(MAX('1. Data'!I:I)-'1. Data'!I1414)/(MAX('1. Data'!I:I)-MIN('1. Data'!I:I))</f>
        <v>0.4618208517</v>
      </c>
      <c r="J1417" s="61">
        <f>(MAX('1. Data'!J:J)-'1. Data'!J1414)/(MAX('1. Data'!J:J)-MIN('1. Data'!J:J))</f>
        <v>0.6220472441</v>
      </c>
      <c r="K1417" s="61">
        <f>('1. Data'!K1414-MIN('1. Data'!K:K))/(MAX('1. Data'!K:K)-MIN('1. Data'!K:K))</f>
        <v>0.3652694611</v>
      </c>
      <c r="L1417" s="61">
        <f>('1. Data'!L1414-MIN('1. Data'!L:L))/(MAX('1. Data'!L:L)-MIN('1. Data'!L:L))</f>
        <v>0.3846153846</v>
      </c>
      <c r="M1417" s="61">
        <f>('1. Data'!M1414-MIN('1. Data'!M:M))/(MAX('1. Data'!M:M)-MIN('1. Data'!M:M))</f>
        <v>0.6</v>
      </c>
    </row>
    <row r="1418" ht="15.75" customHeight="1">
      <c r="A1418" s="60">
        <v>1414.0</v>
      </c>
      <c r="B1418" s="61">
        <f>('1. Data'!B1415-MIN('1. Data'!B:B))/(MAX('1. Data'!B:B)-MIN('1. Data'!B:B))</f>
        <v>0.4690265487</v>
      </c>
      <c r="C1418" s="61">
        <f>(MAX('1. Data'!C:C)-'1. Data'!C1415)/(MAX('1. Data'!C:C)-MIN('1. Data'!C:C))</f>
        <v>0.6917808219</v>
      </c>
      <c r="D1418" s="61">
        <f>('1. Data'!D1415-MIN('1. Data'!D:D))/(MAX('1. Data'!D:D)-MIN('1. Data'!D:D))</f>
        <v>0.25</v>
      </c>
      <c r="E1418" s="61">
        <f>('1. Data'!E1415-MIN('1. Data'!E:E))/(MAX('1. Data'!E:E)-MIN('1. Data'!E:E))</f>
        <v>0.07534246575</v>
      </c>
      <c r="F1418" s="61">
        <f>(MAX('1. Data'!F:F)-'1. Data'!F1415)/(MAX('1. Data'!F:F)-MIN('1. Data'!F:F))</f>
        <v>0.8464106845</v>
      </c>
      <c r="G1418" s="61">
        <f>(MAX('1. Data'!G:G)-'1. Data'!G1415)/(MAX('1. Data'!G:G)-MIN('1. Data'!G:G))</f>
        <v>0.8450704225</v>
      </c>
      <c r="H1418" s="61">
        <f>(MAX('1. Data'!H:H)-'1. Data'!H1415)/(MAX('1. Data'!H:H)-MIN('1. Data'!H:H))</f>
        <v>0.7067137809</v>
      </c>
      <c r="I1418" s="61">
        <f>(MAX('1. Data'!I:I)-'1. Data'!I1415)/(MAX('1. Data'!I:I)-MIN('1. Data'!I:I))</f>
        <v>0.5425844347</v>
      </c>
      <c r="J1418" s="61">
        <f>(MAX('1. Data'!J:J)-'1. Data'!J1415)/(MAX('1. Data'!J:J)-MIN('1. Data'!J:J))</f>
        <v>0.7637795276</v>
      </c>
      <c r="K1418" s="61">
        <f>('1. Data'!K1415-MIN('1. Data'!K:K))/(MAX('1. Data'!K:K)-MIN('1. Data'!K:K))</f>
        <v>0.3413173653</v>
      </c>
      <c r="L1418" s="61">
        <f>('1. Data'!L1415-MIN('1. Data'!L:L))/(MAX('1. Data'!L:L)-MIN('1. Data'!L:L))</f>
        <v>0.2615384615</v>
      </c>
      <c r="M1418" s="61">
        <f>('1. Data'!M1415-MIN('1. Data'!M:M))/(MAX('1. Data'!M:M)-MIN('1. Data'!M:M))</f>
        <v>0.4</v>
      </c>
    </row>
    <row r="1419" ht="15.75" customHeight="1">
      <c r="A1419" s="60">
        <v>1415.0</v>
      </c>
      <c r="B1419" s="61">
        <f>('1. Data'!B1416-MIN('1. Data'!B:B))/(MAX('1. Data'!B:B)-MIN('1. Data'!B:B))</f>
        <v>0.4778761062</v>
      </c>
      <c r="C1419" s="61">
        <f>(MAX('1. Data'!C:C)-'1. Data'!C1416)/(MAX('1. Data'!C:C)-MIN('1. Data'!C:C))</f>
        <v>0.8630136986</v>
      </c>
      <c r="D1419" s="61">
        <f>('1. Data'!D1416-MIN('1. Data'!D:D))/(MAX('1. Data'!D:D)-MIN('1. Data'!D:D))</f>
        <v>0.59</v>
      </c>
      <c r="E1419" s="61">
        <f>('1. Data'!E1416-MIN('1. Data'!E:E))/(MAX('1. Data'!E:E)-MIN('1. Data'!E:E))</f>
        <v>0.08904109589</v>
      </c>
      <c r="F1419" s="61">
        <f>(MAX('1. Data'!F:F)-'1. Data'!F1416)/(MAX('1. Data'!F:F)-MIN('1. Data'!F:F))</f>
        <v>0.8914858097</v>
      </c>
      <c r="G1419" s="61">
        <f>(MAX('1. Data'!G:G)-'1. Data'!G1416)/(MAX('1. Data'!G:G)-MIN('1. Data'!G:G))</f>
        <v>0.9718309859</v>
      </c>
      <c r="H1419" s="61">
        <f>(MAX('1. Data'!H:H)-'1. Data'!H1416)/(MAX('1. Data'!H:H)-MIN('1. Data'!H:H))</f>
        <v>0.9681978799</v>
      </c>
      <c r="I1419" s="61">
        <f>(MAX('1. Data'!I:I)-'1. Data'!I1416)/(MAX('1. Data'!I:I)-MIN('1. Data'!I:I))</f>
        <v>0.3149779736</v>
      </c>
      <c r="J1419" s="61">
        <f>(MAX('1. Data'!J:J)-'1. Data'!J1416)/(MAX('1. Data'!J:J)-MIN('1. Data'!J:J))</f>
        <v>0.6377952756</v>
      </c>
      <c r="K1419" s="61">
        <f>('1. Data'!K1416-MIN('1. Data'!K:K))/(MAX('1. Data'!K:K)-MIN('1. Data'!K:K))</f>
        <v>0.2694610778</v>
      </c>
      <c r="L1419" s="61">
        <f>('1. Data'!L1416-MIN('1. Data'!L:L))/(MAX('1. Data'!L:L)-MIN('1. Data'!L:L))</f>
        <v>0.1846153846</v>
      </c>
      <c r="M1419" s="61">
        <f>('1. Data'!M1416-MIN('1. Data'!M:M))/(MAX('1. Data'!M:M)-MIN('1. Data'!M:M))</f>
        <v>0.4</v>
      </c>
    </row>
    <row r="1420" ht="15.75" customHeight="1">
      <c r="A1420" s="60">
        <v>1416.0</v>
      </c>
      <c r="B1420" s="61">
        <f>('1. Data'!B1417-MIN('1. Data'!B:B))/(MAX('1. Data'!B:B)-MIN('1. Data'!B:B))</f>
        <v>0.1415929204</v>
      </c>
      <c r="C1420" s="61">
        <f>(MAX('1. Data'!C:C)-'1. Data'!C1417)/(MAX('1. Data'!C:C)-MIN('1. Data'!C:C))</f>
        <v>0.6849315068</v>
      </c>
      <c r="D1420" s="61">
        <f>('1. Data'!D1417-MIN('1. Data'!D:D))/(MAX('1. Data'!D:D)-MIN('1. Data'!D:D))</f>
        <v>0</v>
      </c>
      <c r="E1420" s="61">
        <f>('1. Data'!E1417-MIN('1. Data'!E:E))/(MAX('1. Data'!E:E)-MIN('1. Data'!E:E))</f>
        <v>0.04794520548</v>
      </c>
      <c r="F1420" s="61">
        <f>(MAX('1. Data'!F:F)-'1. Data'!F1417)/(MAX('1. Data'!F:F)-MIN('1. Data'!F:F))</f>
        <v>0.9115191987</v>
      </c>
      <c r="G1420" s="61">
        <f>(MAX('1. Data'!G:G)-'1. Data'!G1417)/(MAX('1. Data'!G:G)-MIN('1. Data'!G:G))</f>
        <v>0.9014084507</v>
      </c>
      <c r="H1420" s="61">
        <f>(MAX('1. Data'!H:H)-'1. Data'!H1417)/(MAX('1. Data'!H:H)-MIN('1. Data'!H:H))</f>
        <v>0.9575971731</v>
      </c>
      <c r="I1420" s="61">
        <f>(MAX('1. Data'!I:I)-'1. Data'!I1417)/(MAX('1. Data'!I:I)-MIN('1. Data'!I:I))</f>
        <v>0.5205580029</v>
      </c>
      <c r="J1420" s="61">
        <f>(MAX('1. Data'!J:J)-'1. Data'!J1417)/(MAX('1. Data'!J:J)-MIN('1. Data'!J:J))</f>
        <v>0.3543307087</v>
      </c>
      <c r="K1420" s="61">
        <f>('1. Data'!K1417-MIN('1. Data'!K:K))/(MAX('1. Data'!K:K)-MIN('1. Data'!K:K))</f>
        <v>0.3053892216</v>
      </c>
      <c r="L1420" s="61">
        <f>('1. Data'!L1417-MIN('1. Data'!L:L))/(MAX('1. Data'!L:L)-MIN('1. Data'!L:L))</f>
        <v>0.1538461538</v>
      </c>
      <c r="M1420" s="61">
        <f>('1. Data'!M1417-MIN('1. Data'!M:M))/(MAX('1. Data'!M:M)-MIN('1. Data'!M:M))</f>
        <v>0.4</v>
      </c>
    </row>
    <row r="1421" ht="15.75" customHeight="1">
      <c r="A1421" s="60">
        <v>1417.0</v>
      </c>
      <c r="B1421" s="61">
        <f>('1. Data'!B1418-MIN('1. Data'!B:B))/(MAX('1. Data'!B:B)-MIN('1. Data'!B:B))</f>
        <v>0.4778761062</v>
      </c>
      <c r="C1421" s="61">
        <f>(MAX('1. Data'!C:C)-'1. Data'!C1418)/(MAX('1. Data'!C:C)-MIN('1. Data'!C:C))</f>
        <v>0.8630136986</v>
      </c>
      <c r="D1421" s="61">
        <f>('1. Data'!D1418-MIN('1. Data'!D:D))/(MAX('1. Data'!D:D)-MIN('1. Data'!D:D))</f>
        <v>0.59</v>
      </c>
      <c r="E1421" s="61">
        <f>('1. Data'!E1418-MIN('1. Data'!E:E))/(MAX('1. Data'!E:E)-MIN('1. Data'!E:E))</f>
        <v>0.08904109589</v>
      </c>
      <c r="F1421" s="61">
        <f>(MAX('1. Data'!F:F)-'1. Data'!F1418)/(MAX('1. Data'!F:F)-MIN('1. Data'!F:F))</f>
        <v>0.8914858097</v>
      </c>
      <c r="G1421" s="61">
        <f>(MAX('1. Data'!G:G)-'1. Data'!G1418)/(MAX('1. Data'!G:G)-MIN('1. Data'!G:G))</f>
        <v>0.9718309859</v>
      </c>
      <c r="H1421" s="61">
        <f>(MAX('1. Data'!H:H)-'1. Data'!H1418)/(MAX('1. Data'!H:H)-MIN('1. Data'!H:H))</f>
        <v>0.9681978799</v>
      </c>
      <c r="I1421" s="61">
        <f>(MAX('1. Data'!I:I)-'1. Data'!I1418)/(MAX('1. Data'!I:I)-MIN('1. Data'!I:I))</f>
        <v>0.3149779736</v>
      </c>
      <c r="J1421" s="61">
        <f>(MAX('1. Data'!J:J)-'1. Data'!J1418)/(MAX('1. Data'!J:J)-MIN('1. Data'!J:J))</f>
        <v>0.6377952756</v>
      </c>
      <c r="K1421" s="61">
        <f>('1. Data'!K1418-MIN('1. Data'!K:K))/(MAX('1. Data'!K:K)-MIN('1. Data'!K:K))</f>
        <v>0.2694610778</v>
      </c>
      <c r="L1421" s="61">
        <f>('1. Data'!L1418-MIN('1. Data'!L:L))/(MAX('1. Data'!L:L)-MIN('1. Data'!L:L))</f>
        <v>0.1846153846</v>
      </c>
      <c r="M1421" s="61">
        <f>('1. Data'!M1418-MIN('1. Data'!M:M))/(MAX('1. Data'!M:M)-MIN('1. Data'!M:M))</f>
        <v>0.4</v>
      </c>
    </row>
    <row r="1422" ht="15.75" customHeight="1">
      <c r="A1422" s="60">
        <v>1418.0</v>
      </c>
      <c r="B1422" s="61">
        <f>('1. Data'!B1419-MIN('1. Data'!B:B))/(MAX('1. Data'!B:B)-MIN('1. Data'!B:B))</f>
        <v>0.2389380531</v>
      </c>
      <c r="C1422" s="61">
        <f>(MAX('1. Data'!C:C)-'1. Data'!C1419)/(MAX('1. Data'!C:C)-MIN('1. Data'!C:C))</f>
        <v>0.8493150685</v>
      </c>
      <c r="D1422" s="61">
        <f>('1. Data'!D1419-MIN('1. Data'!D:D))/(MAX('1. Data'!D:D)-MIN('1. Data'!D:D))</f>
        <v>0.33</v>
      </c>
      <c r="E1422" s="61">
        <f>('1. Data'!E1419-MIN('1. Data'!E:E))/(MAX('1. Data'!E:E)-MIN('1. Data'!E:E))</f>
        <v>0.1095890411</v>
      </c>
      <c r="F1422" s="61">
        <f>(MAX('1. Data'!F:F)-'1. Data'!F1419)/(MAX('1. Data'!F:F)-MIN('1. Data'!F:F))</f>
        <v>0.9131886477</v>
      </c>
      <c r="G1422" s="61">
        <f>(MAX('1. Data'!G:G)-'1. Data'!G1419)/(MAX('1. Data'!G:G)-MIN('1. Data'!G:G))</f>
        <v>0.7183098592</v>
      </c>
      <c r="H1422" s="61">
        <f>(MAX('1. Data'!H:H)-'1. Data'!H1419)/(MAX('1. Data'!H:H)-MIN('1. Data'!H:H))</f>
        <v>0.890459364</v>
      </c>
      <c r="I1422" s="61">
        <f>(MAX('1. Data'!I:I)-'1. Data'!I1419)/(MAX('1. Data'!I:I)-MIN('1. Data'!I:I))</f>
        <v>0.6233480176</v>
      </c>
      <c r="J1422" s="61">
        <f>(MAX('1. Data'!J:J)-'1. Data'!J1419)/(MAX('1. Data'!J:J)-MIN('1. Data'!J:J))</f>
        <v>0.5196850394</v>
      </c>
      <c r="K1422" s="61">
        <f>('1. Data'!K1419-MIN('1. Data'!K:K))/(MAX('1. Data'!K:K)-MIN('1. Data'!K:K))</f>
        <v>0.2634730539</v>
      </c>
      <c r="L1422" s="61">
        <f>('1. Data'!L1419-MIN('1. Data'!L:L))/(MAX('1. Data'!L:L)-MIN('1. Data'!L:L))</f>
        <v>0.5692307692</v>
      </c>
      <c r="M1422" s="61">
        <f>('1. Data'!M1419-MIN('1. Data'!M:M))/(MAX('1. Data'!M:M)-MIN('1. Data'!M:M))</f>
        <v>0.8</v>
      </c>
    </row>
    <row r="1423" ht="15.75" customHeight="1">
      <c r="A1423" s="60">
        <v>1419.0</v>
      </c>
      <c r="B1423" s="61">
        <f>('1. Data'!B1420-MIN('1. Data'!B:B))/(MAX('1. Data'!B:B)-MIN('1. Data'!B:B))</f>
        <v>0.2831858407</v>
      </c>
      <c r="C1423" s="61">
        <f>(MAX('1. Data'!C:C)-'1. Data'!C1420)/(MAX('1. Data'!C:C)-MIN('1. Data'!C:C))</f>
        <v>0.7191780822</v>
      </c>
      <c r="D1423" s="61">
        <f>('1. Data'!D1420-MIN('1. Data'!D:D))/(MAX('1. Data'!D:D)-MIN('1. Data'!D:D))</f>
        <v>0.01</v>
      </c>
      <c r="E1423" s="61">
        <f>('1. Data'!E1420-MIN('1. Data'!E:E))/(MAX('1. Data'!E:E)-MIN('1. Data'!E:E))</f>
        <v>0.04794520548</v>
      </c>
      <c r="F1423" s="61">
        <f>(MAX('1. Data'!F:F)-'1. Data'!F1420)/(MAX('1. Data'!F:F)-MIN('1. Data'!F:F))</f>
        <v>0.8914858097</v>
      </c>
      <c r="G1423" s="61">
        <f>(MAX('1. Data'!G:G)-'1. Data'!G1420)/(MAX('1. Data'!G:G)-MIN('1. Data'!G:G))</f>
        <v>0.9718309859</v>
      </c>
      <c r="H1423" s="61">
        <f>(MAX('1. Data'!H:H)-'1. Data'!H1420)/(MAX('1. Data'!H:H)-MIN('1. Data'!H:H))</f>
        <v>0.9540636042</v>
      </c>
      <c r="I1423" s="61">
        <f>(MAX('1. Data'!I:I)-'1. Data'!I1420)/(MAX('1. Data'!I:I)-MIN('1. Data'!I:I))</f>
        <v>0.6380323054</v>
      </c>
      <c r="J1423" s="61">
        <f>(MAX('1. Data'!J:J)-'1. Data'!J1420)/(MAX('1. Data'!J:J)-MIN('1. Data'!J:J))</f>
        <v>0.6692913386</v>
      </c>
      <c r="K1423" s="61">
        <f>('1. Data'!K1420-MIN('1. Data'!K:K))/(MAX('1. Data'!K:K)-MIN('1. Data'!K:K))</f>
        <v>0.07784431138</v>
      </c>
      <c r="L1423" s="61">
        <f>('1. Data'!L1420-MIN('1. Data'!L:L))/(MAX('1. Data'!L:L)-MIN('1. Data'!L:L))</f>
        <v>0.2153846154</v>
      </c>
      <c r="M1423" s="61">
        <f>('1. Data'!M1420-MIN('1. Data'!M:M))/(MAX('1. Data'!M:M)-MIN('1. Data'!M:M))</f>
        <v>0.4</v>
      </c>
    </row>
    <row r="1424" ht="15.75" customHeight="1">
      <c r="A1424" s="60">
        <v>1420.0</v>
      </c>
      <c r="B1424" s="61">
        <f>('1. Data'!B1421-MIN('1. Data'!B:B))/(MAX('1. Data'!B:B)-MIN('1. Data'!B:B))</f>
        <v>0.2743362832</v>
      </c>
      <c r="C1424" s="61">
        <f>(MAX('1. Data'!C:C)-'1. Data'!C1421)/(MAX('1. Data'!C:C)-MIN('1. Data'!C:C))</f>
        <v>0.6438356164</v>
      </c>
      <c r="D1424" s="61">
        <f>('1. Data'!D1421-MIN('1. Data'!D:D))/(MAX('1. Data'!D:D)-MIN('1. Data'!D:D))</f>
        <v>0.21</v>
      </c>
      <c r="E1424" s="61">
        <f>('1. Data'!E1421-MIN('1. Data'!E:E))/(MAX('1. Data'!E:E)-MIN('1. Data'!E:E))</f>
        <v>0.08904109589</v>
      </c>
      <c r="F1424" s="61">
        <f>(MAX('1. Data'!F:F)-'1. Data'!F1421)/(MAX('1. Data'!F:F)-MIN('1. Data'!F:F))</f>
        <v>0.8914858097</v>
      </c>
      <c r="G1424" s="61">
        <f>(MAX('1. Data'!G:G)-'1. Data'!G1421)/(MAX('1. Data'!G:G)-MIN('1. Data'!G:G))</f>
        <v>0.5633802817</v>
      </c>
      <c r="H1424" s="61">
        <f>(MAX('1. Data'!H:H)-'1. Data'!H1421)/(MAX('1. Data'!H:H)-MIN('1. Data'!H:H))</f>
        <v>0.5512367491</v>
      </c>
      <c r="I1424" s="61">
        <f>(MAX('1. Data'!I:I)-'1. Data'!I1421)/(MAX('1. Data'!I:I)-MIN('1. Data'!I:I))</f>
        <v>0.593979442</v>
      </c>
      <c r="J1424" s="61">
        <f>(MAX('1. Data'!J:J)-'1. Data'!J1421)/(MAX('1. Data'!J:J)-MIN('1. Data'!J:J))</f>
        <v>0.5826771654</v>
      </c>
      <c r="K1424" s="61">
        <f>('1. Data'!K1421-MIN('1. Data'!K:K))/(MAX('1. Data'!K:K)-MIN('1. Data'!K:K))</f>
        <v>0.07185628743</v>
      </c>
      <c r="L1424" s="61">
        <f>('1. Data'!L1421-MIN('1. Data'!L:L))/(MAX('1. Data'!L:L)-MIN('1. Data'!L:L))</f>
        <v>0.2307692308</v>
      </c>
      <c r="M1424" s="61">
        <f>('1. Data'!M1421-MIN('1. Data'!M:M))/(MAX('1. Data'!M:M)-MIN('1. Data'!M:M))</f>
        <v>0.4</v>
      </c>
    </row>
    <row r="1425" ht="15.75" customHeight="1">
      <c r="A1425" s="60">
        <v>1421.0</v>
      </c>
      <c r="B1425" s="61">
        <f>('1. Data'!B1422-MIN('1. Data'!B:B))/(MAX('1. Data'!B:B)-MIN('1. Data'!B:B))</f>
        <v>0.2831858407</v>
      </c>
      <c r="C1425" s="61">
        <f>(MAX('1. Data'!C:C)-'1. Data'!C1422)/(MAX('1. Data'!C:C)-MIN('1. Data'!C:C))</f>
        <v>0.7191780822</v>
      </c>
      <c r="D1425" s="61">
        <f>('1. Data'!D1422-MIN('1. Data'!D:D))/(MAX('1. Data'!D:D)-MIN('1. Data'!D:D))</f>
        <v>0.01</v>
      </c>
      <c r="E1425" s="61">
        <f>('1. Data'!E1422-MIN('1. Data'!E:E))/(MAX('1. Data'!E:E)-MIN('1. Data'!E:E))</f>
        <v>0.04794520548</v>
      </c>
      <c r="F1425" s="61">
        <f>(MAX('1. Data'!F:F)-'1. Data'!F1422)/(MAX('1. Data'!F:F)-MIN('1. Data'!F:F))</f>
        <v>0.8914858097</v>
      </c>
      <c r="G1425" s="61">
        <f>(MAX('1. Data'!G:G)-'1. Data'!G1422)/(MAX('1. Data'!G:G)-MIN('1. Data'!G:G))</f>
        <v>0.9718309859</v>
      </c>
      <c r="H1425" s="61">
        <f>(MAX('1. Data'!H:H)-'1. Data'!H1422)/(MAX('1. Data'!H:H)-MIN('1. Data'!H:H))</f>
        <v>0.9540636042</v>
      </c>
      <c r="I1425" s="61">
        <f>(MAX('1. Data'!I:I)-'1. Data'!I1422)/(MAX('1. Data'!I:I)-MIN('1. Data'!I:I))</f>
        <v>0.6380323054</v>
      </c>
      <c r="J1425" s="61">
        <f>(MAX('1. Data'!J:J)-'1. Data'!J1422)/(MAX('1. Data'!J:J)-MIN('1. Data'!J:J))</f>
        <v>0.6692913386</v>
      </c>
      <c r="K1425" s="61">
        <f>('1. Data'!K1422-MIN('1. Data'!K:K))/(MAX('1. Data'!K:K)-MIN('1. Data'!K:K))</f>
        <v>0.07784431138</v>
      </c>
      <c r="L1425" s="61">
        <f>('1. Data'!L1422-MIN('1. Data'!L:L))/(MAX('1. Data'!L:L)-MIN('1. Data'!L:L))</f>
        <v>0.2153846154</v>
      </c>
      <c r="M1425" s="61">
        <f>('1. Data'!M1422-MIN('1. Data'!M:M))/(MAX('1. Data'!M:M)-MIN('1. Data'!M:M))</f>
        <v>0.4</v>
      </c>
    </row>
    <row r="1426" ht="15.75" customHeight="1">
      <c r="A1426" s="60">
        <v>1422.0</v>
      </c>
      <c r="B1426" s="61">
        <f>('1. Data'!B1423-MIN('1. Data'!B:B))/(MAX('1. Data'!B:B)-MIN('1. Data'!B:B))</f>
        <v>0.2566371681</v>
      </c>
      <c r="C1426" s="61">
        <f>(MAX('1. Data'!C:C)-'1. Data'!C1423)/(MAX('1. Data'!C:C)-MIN('1. Data'!C:C))</f>
        <v>0.8082191781</v>
      </c>
      <c r="D1426" s="61">
        <f>('1. Data'!D1423-MIN('1. Data'!D:D))/(MAX('1. Data'!D:D)-MIN('1. Data'!D:D))</f>
        <v>0.18</v>
      </c>
      <c r="E1426" s="61">
        <f>('1. Data'!E1423-MIN('1. Data'!E:E))/(MAX('1. Data'!E:E)-MIN('1. Data'!E:E))</f>
        <v>0.04794520548</v>
      </c>
      <c r="F1426" s="61">
        <f>(MAX('1. Data'!F:F)-'1. Data'!F1423)/(MAX('1. Data'!F:F)-MIN('1. Data'!F:F))</f>
        <v>0.8881469115</v>
      </c>
      <c r="G1426" s="61">
        <f>(MAX('1. Data'!G:G)-'1. Data'!G1423)/(MAX('1. Data'!G:G)-MIN('1. Data'!G:G))</f>
        <v>0.676056338</v>
      </c>
      <c r="H1426" s="61">
        <f>(MAX('1. Data'!H:H)-'1. Data'!H1423)/(MAX('1. Data'!H:H)-MIN('1. Data'!H:H))</f>
        <v>0.816254417</v>
      </c>
      <c r="I1426" s="61">
        <f>(MAX('1. Data'!I:I)-'1. Data'!I1423)/(MAX('1. Data'!I:I)-MIN('1. Data'!I:I))</f>
        <v>0.5279001468</v>
      </c>
      <c r="J1426" s="61">
        <f>(MAX('1. Data'!J:J)-'1. Data'!J1423)/(MAX('1. Data'!J:J)-MIN('1. Data'!J:J))</f>
        <v>0.5275590551</v>
      </c>
      <c r="K1426" s="61">
        <f>('1. Data'!K1423-MIN('1. Data'!K:K))/(MAX('1. Data'!K:K)-MIN('1. Data'!K:K))</f>
        <v>0.1497005988</v>
      </c>
      <c r="L1426" s="61">
        <f>('1. Data'!L1423-MIN('1. Data'!L:L))/(MAX('1. Data'!L:L)-MIN('1. Data'!L:L))</f>
        <v>0.1538461538</v>
      </c>
      <c r="M1426" s="61">
        <f>('1. Data'!M1423-MIN('1. Data'!M:M))/(MAX('1. Data'!M:M)-MIN('1. Data'!M:M))</f>
        <v>0.4</v>
      </c>
    </row>
    <row r="1427" ht="15.75" customHeight="1">
      <c r="A1427" s="60">
        <v>1423.0</v>
      </c>
      <c r="B1427" s="61">
        <f>('1. Data'!B1424-MIN('1. Data'!B:B))/(MAX('1. Data'!B:B)-MIN('1. Data'!B:B))</f>
        <v>0.2123893805</v>
      </c>
      <c r="C1427" s="61">
        <f>(MAX('1. Data'!C:C)-'1. Data'!C1424)/(MAX('1. Data'!C:C)-MIN('1. Data'!C:C))</f>
        <v>0.7123287671</v>
      </c>
      <c r="D1427" s="61">
        <f>('1. Data'!D1424-MIN('1. Data'!D:D))/(MAX('1. Data'!D:D)-MIN('1. Data'!D:D))</f>
        <v>0</v>
      </c>
      <c r="E1427" s="61">
        <f>('1. Data'!E1424-MIN('1. Data'!E:E))/(MAX('1. Data'!E:E)-MIN('1. Data'!E:E))</f>
        <v>0.08219178082</v>
      </c>
      <c r="F1427" s="61">
        <f>(MAX('1. Data'!F:F)-'1. Data'!F1424)/(MAX('1. Data'!F:F)-MIN('1. Data'!F:F))</f>
        <v>0.8881469115</v>
      </c>
      <c r="G1427" s="61">
        <f>(MAX('1. Data'!G:G)-'1. Data'!G1424)/(MAX('1. Data'!G:G)-MIN('1. Data'!G:G))</f>
        <v>0.4647887324</v>
      </c>
      <c r="H1427" s="61">
        <f>(MAX('1. Data'!H:H)-'1. Data'!H1424)/(MAX('1. Data'!H:H)-MIN('1. Data'!H:H))</f>
        <v>0.8268551237</v>
      </c>
      <c r="I1427" s="61">
        <f>(MAX('1. Data'!I:I)-'1. Data'!I1424)/(MAX('1. Data'!I:I)-MIN('1. Data'!I:I))</f>
        <v>0.593979442</v>
      </c>
      <c r="J1427" s="61">
        <f>(MAX('1. Data'!J:J)-'1. Data'!J1424)/(MAX('1. Data'!J:J)-MIN('1. Data'!J:J))</f>
        <v>0.4881889764</v>
      </c>
      <c r="K1427" s="61">
        <f>('1. Data'!K1424-MIN('1. Data'!K:K))/(MAX('1. Data'!K:K)-MIN('1. Data'!K:K))</f>
        <v>0.3053892216</v>
      </c>
      <c r="L1427" s="61">
        <f>('1. Data'!L1424-MIN('1. Data'!L:L))/(MAX('1. Data'!L:L)-MIN('1. Data'!L:L))</f>
        <v>0.4615384615</v>
      </c>
      <c r="M1427" s="61">
        <f>('1. Data'!M1424-MIN('1. Data'!M:M))/(MAX('1. Data'!M:M)-MIN('1. Data'!M:M))</f>
        <v>0.6</v>
      </c>
    </row>
    <row r="1428" ht="15.75" customHeight="1">
      <c r="A1428" s="60">
        <v>1424.0</v>
      </c>
      <c r="B1428" s="61">
        <f>('1. Data'!B1425-MIN('1. Data'!B:B))/(MAX('1. Data'!B:B)-MIN('1. Data'!B:B))</f>
        <v>0.1592920354</v>
      </c>
      <c r="C1428" s="61">
        <f>(MAX('1. Data'!C:C)-'1. Data'!C1425)/(MAX('1. Data'!C:C)-MIN('1. Data'!C:C))</f>
        <v>0.7191780822</v>
      </c>
      <c r="D1428" s="61">
        <f>('1. Data'!D1425-MIN('1. Data'!D:D))/(MAX('1. Data'!D:D)-MIN('1. Data'!D:D))</f>
        <v>0.09</v>
      </c>
      <c r="E1428" s="61">
        <f>('1. Data'!E1425-MIN('1. Data'!E:E))/(MAX('1. Data'!E:E)-MIN('1. Data'!E:E))</f>
        <v>0.2054794521</v>
      </c>
      <c r="F1428" s="61">
        <f>(MAX('1. Data'!F:F)-'1. Data'!F1425)/(MAX('1. Data'!F:F)-MIN('1. Data'!F:F))</f>
        <v>0.8146911519</v>
      </c>
      <c r="G1428" s="61">
        <f>(MAX('1. Data'!G:G)-'1. Data'!G1425)/(MAX('1. Data'!G:G)-MIN('1. Data'!G:G))</f>
        <v>0.8169014085</v>
      </c>
      <c r="H1428" s="61">
        <f>(MAX('1. Data'!H:H)-'1. Data'!H1425)/(MAX('1. Data'!H:H)-MIN('1. Data'!H:H))</f>
        <v>0.9116607774</v>
      </c>
      <c r="I1428" s="61">
        <f>(MAX('1. Data'!I:I)-'1. Data'!I1425)/(MAX('1. Data'!I:I)-MIN('1. Data'!I:I))</f>
        <v>0.5058737151</v>
      </c>
      <c r="J1428" s="61">
        <f>(MAX('1. Data'!J:J)-'1. Data'!J1425)/(MAX('1. Data'!J:J)-MIN('1. Data'!J:J))</f>
        <v>0.4015748031</v>
      </c>
      <c r="K1428" s="61">
        <f>('1. Data'!K1425-MIN('1. Data'!K:K))/(MAX('1. Data'!K:K)-MIN('1. Data'!K:K))</f>
        <v>0.2035928144</v>
      </c>
      <c r="L1428" s="61">
        <f>('1. Data'!L1425-MIN('1. Data'!L:L))/(MAX('1. Data'!L:L)-MIN('1. Data'!L:L))</f>
        <v>0.4</v>
      </c>
      <c r="M1428" s="61">
        <f>('1. Data'!M1425-MIN('1. Data'!M:M))/(MAX('1. Data'!M:M)-MIN('1. Data'!M:M))</f>
        <v>0.2</v>
      </c>
    </row>
    <row r="1429" ht="15.75" customHeight="1">
      <c r="A1429" s="60">
        <v>1425.0</v>
      </c>
      <c r="B1429" s="61">
        <f>('1. Data'!B1426-MIN('1. Data'!B:B))/(MAX('1. Data'!B:B)-MIN('1. Data'!B:B))</f>
        <v>0.3274336283</v>
      </c>
      <c r="C1429" s="61">
        <f>(MAX('1. Data'!C:C)-'1. Data'!C1426)/(MAX('1. Data'!C:C)-MIN('1. Data'!C:C))</f>
        <v>0.904109589</v>
      </c>
      <c r="D1429" s="61">
        <f>('1. Data'!D1426-MIN('1. Data'!D:D))/(MAX('1. Data'!D:D)-MIN('1. Data'!D:D))</f>
        <v>0.37</v>
      </c>
      <c r="E1429" s="61">
        <f>('1. Data'!E1426-MIN('1. Data'!E:E))/(MAX('1. Data'!E:E)-MIN('1. Data'!E:E))</f>
        <v>0.03424657534</v>
      </c>
      <c r="F1429" s="61">
        <f>(MAX('1. Data'!F:F)-'1. Data'!F1426)/(MAX('1. Data'!F:F)-MIN('1. Data'!F:F))</f>
        <v>0.8931552588</v>
      </c>
      <c r="G1429" s="61">
        <f>(MAX('1. Data'!G:G)-'1. Data'!G1426)/(MAX('1. Data'!G:G)-MIN('1. Data'!G:G))</f>
        <v>0.9014084507</v>
      </c>
      <c r="H1429" s="61">
        <f>(MAX('1. Data'!H:H)-'1. Data'!H1426)/(MAX('1. Data'!H:H)-MIN('1. Data'!H:H))</f>
        <v>0.9399293286</v>
      </c>
      <c r="I1429" s="61">
        <f>(MAX('1. Data'!I:I)-'1. Data'!I1426)/(MAX('1. Data'!I:I)-MIN('1. Data'!I:I))</f>
        <v>0.4618208517</v>
      </c>
      <c r="J1429" s="61">
        <f>(MAX('1. Data'!J:J)-'1. Data'!J1426)/(MAX('1. Data'!J:J)-MIN('1. Data'!J:J))</f>
        <v>0.5905511811</v>
      </c>
      <c r="K1429" s="61">
        <f>('1. Data'!K1426-MIN('1. Data'!K:K))/(MAX('1. Data'!K:K)-MIN('1. Data'!K:K))</f>
        <v>0.2215568862</v>
      </c>
      <c r="L1429" s="61">
        <f>('1. Data'!L1426-MIN('1. Data'!L:L))/(MAX('1. Data'!L:L)-MIN('1. Data'!L:L))</f>
        <v>0.1846153846</v>
      </c>
      <c r="M1429" s="61">
        <f>('1. Data'!M1426-MIN('1. Data'!M:M))/(MAX('1. Data'!M:M)-MIN('1. Data'!M:M))</f>
        <v>0.6</v>
      </c>
    </row>
    <row r="1430" ht="15.75" customHeight="1">
      <c r="A1430" s="60">
        <v>1426.0</v>
      </c>
      <c r="B1430" s="61">
        <f>('1. Data'!B1427-MIN('1. Data'!B:B))/(MAX('1. Data'!B:B)-MIN('1. Data'!B:B))</f>
        <v>0.3274336283</v>
      </c>
      <c r="C1430" s="61">
        <f>(MAX('1. Data'!C:C)-'1. Data'!C1427)/(MAX('1. Data'!C:C)-MIN('1. Data'!C:C))</f>
        <v>0.904109589</v>
      </c>
      <c r="D1430" s="61">
        <f>('1. Data'!D1427-MIN('1. Data'!D:D))/(MAX('1. Data'!D:D)-MIN('1. Data'!D:D))</f>
        <v>0.37</v>
      </c>
      <c r="E1430" s="61">
        <f>('1. Data'!E1427-MIN('1. Data'!E:E))/(MAX('1. Data'!E:E)-MIN('1. Data'!E:E))</f>
        <v>0.03424657534</v>
      </c>
      <c r="F1430" s="61">
        <f>(MAX('1. Data'!F:F)-'1. Data'!F1427)/(MAX('1. Data'!F:F)-MIN('1. Data'!F:F))</f>
        <v>0.8931552588</v>
      </c>
      <c r="G1430" s="61">
        <f>(MAX('1. Data'!G:G)-'1. Data'!G1427)/(MAX('1. Data'!G:G)-MIN('1. Data'!G:G))</f>
        <v>0.9014084507</v>
      </c>
      <c r="H1430" s="61">
        <f>(MAX('1. Data'!H:H)-'1. Data'!H1427)/(MAX('1. Data'!H:H)-MIN('1. Data'!H:H))</f>
        <v>0.9399293286</v>
      </c>
      <c r="I1430" s="61">
        <f>(MAX('1. Data'!I:I)-'1. Data'!I1427)/(MAX('1. Data'!I:I)-MIN('1. Data'!I:I))</f>
        <v>0.4618208517</v>
      </c>
      <c r="J1430" s="61">
        <f>(MAX('1. Data'!J:J)-'1. Data'!J1427)/(MAX('1. Data'!J:J)-MIN('1. Data'!J:J))</f>
        <v>0.5905511811</v>
      </c>
      <c r="K1430" s="61">
        <f>('1. Data'!K1427-MIN('1. Data'!K:K))/(MAX('1. Data'!K:K)-MIN('1. Data'!K:K))</f>
        <v>0.2215568862</v>
      </c>
      <c r="L1430" s="61">
        <f>('1. Data'!L1427-MIN('1. Data'!L:L))/(MAX('1. Data'!L:L)-MIN('1. Data'!L:L))</f>
        <v>0.1846153846</v>
      </c>
      <c r="M1430" s="61">
        <f>('1. Data'!M1427-MIN('1. Data'!M:M))/(MAX('1. Data'!M:M)-MIN('1. Data'!M:M))</f>
        <v>0.6</v>
      </c>
    </row>
    <row r="1431" ht="15.75" customHeight="1">
      <c r="A1431" s="60">
        <v>1427.0</v>
      </c>
      <c r="B1431" s="61">
        <f>('1. Data'!B1428-MIN('1. Data'!B:B))/(MAX('1. Data'!B:B)-MIN('1. Data'!B:B))</f>
        <v>0.2743362832</v>
      </c>
      <c r="C1431" s="61">
        <f>(MAX('1. Data'!C:C)-'1. Data'!C1428)/(MAX('1. Data'!C:C)-MIN('1. Data'!C:C))</f>
        <v>0.9246575342</v>
      </c>
      <c r="D1431" s="61">
        <f>('1. Data'!D1428-MIN('1. Data'!D:D))/(MAX('1. Data'!D:D)-MIN('1. Data'!D:D))</f>
        <v>0.37</v>
      </c>
      <c r="E1431" s="61">
        <f>('1. Data'!E1428-MIN('1. Data'!E:E))/(MAX('1. Data'!E:E)-MIN('1. Data'!E:E))</f>
        <v>0.06164383562</v>
      </c>
      <c r="F1431" s="61">
        <f>(MAX('1. Data'!F:F)-'1. Data'!F1428)/(MAX('1. Data'!F:F)-MIN('1. Data'!F:F))</f>
        <v>0.9432387312</v>
      </c>
      <c r="G1431" s="61">
        <f>(MAX('1. Data'!G:G)-'1. Data'!G1428)/(MAX('1. Data'!G:G)-MIN('1. Data'!G:G))</f>
        <v>0.6901408451</v>
      </c>
      <c r="H1431" s="61">
        <f>(MAX('1. Data'!H:H)-'1. Data'!H1428)/(MAX('1. Data'!H:H)-MIN('1. Data'!H:H))</f>
        <v>0.8091872792</v>
      </c>
      <c r="I1431" s="61">
        <f>(MAX('1. Data'!I:I)-'1. Data'!I1428)/(MAX('1. Data'!I:I)-MIN('1. Data'!I:I))</f>
        <v>0.4838472834</v>
      </c>
      <c r="J1431" s="61">
        <f>(MAX('1. Data'!J:J)-'1. Data'!J1428)/(MAX('1. Data'!J:J)-MIN('1. Data'!J:J))</f>
        <v>0.4724409449</v>
      </c>
      <c r="K1431" s="61">
        <f>('1. Data'!K1428-MIN('1. Data'!K:K))/(MAX('1. Data'!K:K)-MIN('1. Data'!K:K))</f>
        <v>0.2275449102</v>
      </c>
      <c r="L1431" s="61">
        <f>('1. Data'!L1428-MIN('1. Data'!L:L))/(MAX('1. Data'!L:L)-MIN('1. Data'!L:L))</f>
        <v>0.5692307692</v>
      </c>
      <c r="M1431" s="61">
        <f>('1. Data'!M1428-MIN('1. Data'!M:M))/(MAX('1. Data'!M:M)-MIN('1. Data'!M:M))</f>
        <v>0.6</v>
      </c>
    </row>
    <row r="1432" ht="15.75" customHeight="1">
      <c r="A1432" s="60">
        <v>1428.0</v>
      </c>
      <c r="B1432" s="61">
        <f>('1. Data'!B1429-MIN('1. Data'!B:B))/(MAX('1. Data'!B:B)-MIN('1. Data'!B:B))</f>
        <v>0.2654867257</v>
      </c>
      <c r="C1432" s="61">
        <f>(MAX('1. Data'!C:C)-'1. Data'!C1429)/(MAX('1. Data'!C:C)-MIN('1. Data'!C:C))</f>
        <v>0.801369863</v>
      </c>
      <c r="D1432" s="61">
        <f>('1. Data'!D1429-MIN('1. Data'!D:D))/(MAX('1. Data'!D:D)-MIN('1. Data'!D:D))</f>
        <v>0.33</v>
      </c>
      <c r="E1432" s="61">
        <f>('1. Data'!E1429-MIN('1. Data'!E:E))/(MAX('1. Data'!E:E)-MIN('1. Data'!E:E))</f>
        <v>0.1095890411</v>
      </c>
      <c r="F1432" s="61">
        <f>(MAX('1. Data'!F:F)-'1. Data'!F1429)/(MAX('1. Data'!F:F)-MIN('1. Data'!F:F))</f>
        <v>0.8898163606</v>
      </c>
      <c r="G1432" s="61">
        <f>(MAX('1. Data'!G:G)-'1. Data'!G1429)/(MAX('1. Data'!G:G)-MIN('1. Data'!G:G))</f>
        <v>0.9295774648</v>
      </c>
      <c r="H1432" s="61">
        <f>(MAX('1. Data'!H:H)-'1. Data'!H1429)/(MAX('1. Data'!H:H)-MIN('1. Data'!H:H))</f>
        <v>0.9399293286</v>
      </c>
      <c r="I1432" s="61">
        <f>(MAX('1. Data'!I:I)-'1. Data'!I1429)/(MAX('1. Data'!I:I)-MIN('1. Data'!I:I))</f>
        <v>0.5866372981</v>
      </c>
      <c r="J1432" s="61">
        <f>(MAX('1. Data'!J:J)-'1. Data'!J1429)/(MAX('1. Data'!J:J)-MIN('1. Data'!J:J))</f>
        <v>0.5590551181</v>
      </c>
      <c r="K1432" s="61">
        <f>('1. Data'!K1429-MIN('1. Data'!K:K))/(MAX('1. Data'!K:K)-MIN('1. Data'!K:K))</f>
        <v>0.1497005988</v>
      </c>
      <c r="L1432" s="61">
        <f>('1. Data'!L1429-MIN('1. Data'!L:L))/(MAX('1. Data'!L:L)-MIN('1. Data'!L:L))</f>
        <v>0.4307692308</v>
      </c>
      <c r="M1432" s="61">
        <f>('1. Data'!M1429-MIN('1. Data'!M:M))/(MAX('1. Data'!M:M)-MIN('1. Data'!M:M))</f>
        <v>0.4</v>
      </c>
    </row>
    <row r="1433" ht="15.75" customHeight="1">
      <c r="A1433" s="60">
        <v>1429.0</v>
      </c>
      <c r="B1433" s="61">
        <f>('1. Data'!B1430-MIN('1. Data'!B:B))/(MAX('1. Data'!B:B)-MIN('1. Data'!B:B))</f>
        <v>0.2831858407</v>
      </c>
      <c r="C1433" s="61">
        <f>(MAX('1. Data'!C:C)-'1. Data'!C1430)/(MAX('1. Data'!C:C)-MIN('1. Data'!C:C))</f>
        <v>0.6438356164</v>
      </c>
      <c r="D1433" s="61">
        <f>('1. Data'!D1430-MIN('1. Data'!D:D))/(MAX('1. Data'!D:D)-MIN('1. Data'!D:D))</f>
        <v>0</v>
      </c>
      <c r="E1433" s="61">
        <f>('1. Data'!E1430-MIN('1. Data'!E:E))/(MAX('1. Data'!E:E)-MIN('1. Data'!E:E))</f>
        <v>0.06849315068</v>
      </c>
      <c r="F1433" s="61">
        <f>(MAX('1. Data'!F:F)-'1. Data'!F1430)/(MAX('1. Data'!F:F)-MIN('1. Data'!F:F))</f>
        <v>0.8998330551</v>
      </c>
      <c r="G1433" s="61">
        <f>(MAX('1. Data'!G:G)-'1. Data'!G1430)/(MAX('1. Data'!G:G)-MIN('1. Data'!G:G))</f>
        <v>0.6338028169</v>
      </c>
      <c r="H1433" s="61">
        <f>(MAX('1. Data'!H:H)-'1. Data'!H1430)/(MAX('1. Data'!H:H)-MIN('1. Data'!H:H))</f>
        <v>0.8268551237</v>
      </c>
      <c r="I1433" s="61">
        <f>(MAX('1. Data'!I:I)-'1. Data'!I1430)/(MAX('1. Data'!I:I)-MIN('1. Data'!I:I))</f>
        <v>0.5499265786</v>
      </c>
      <c r="J1433" s="61">
        <f>(MAX('1. Data'!J:J)-'1. Data'!J1430)/(MAX('1. Data'!J:J)-MIN('1. Data'!J:J))</f>
        <v>0.5511811024</v>
      </c>
      <c r="K1433" s="61">
        <f>('1. Data'!K1430-MIN('1. Data'!K:K))/(MAX('1. Data'!K:K)-MIN('1. Data'!K:K))</f>
        <v>0.1796407186</v>
      </c>
      <c r="L1433" s="61">
        <f>('1. Data'!L1430-MIN('1. Data'!L:L))/(MAX('1. Data'!L:L)-MIN('1. Data'!L:L))</f>
        <v>0.4</v>
      </c>
      <c r="M1433" s="61">
        <f>('1. Data'!M1430-MIN('1. Data'!M:M))/(MAX('1. Data'!M:M)-MIN('1. Data'!M:M))</f>
        <v>0.4</v>
      </c>
    </row>
    <row r="1434" ht="15.75" customHeight="1">
      <c r="A1434" s="60">
        <v>1430.0</v>
      </c>
      <c r="B1434" s="61">
        <f>('1. Data'!B1431-MIN('1. Data'!B:B))/(MAX('1. Data'!B:B)-MIN('1. Data'!B:B))</f>
        <v>0.2920353982</v>
      </c>
      <c r="C1434" s="61">
        <f>(MAX('1. Data'!C:C)-'1. Data'!C1431)/(MAX('1. Data'!C:C)-MIN('1. Data'!C:C))</f>
        <v>0.9589041096</v>
      </c>
      <c r="D1434" s="61">
        <f>('1. Data'!D1431-MIN('1. Data'!D:D))/(MAX('1. Data'!D:D)-MIN('1. Data'!D:D))</f>
        <v>0.4</v>
      </c>
      <c r="E1434" s="61">
        <f>('1. Data'!E1431-MIN('1. Data'!E:E))/(MAX('1. Data'!E:E)-MIN('1. Data'!E:E))</f>
        <v>0.08904109589</v>
      </c>
      <c r="F1434" s="61">
        <f>(MAX('1. Data'!F:F)-'1. Data'!F1431)/(MAX('1. Data'!F:F)-MIN('1. Data'!F:F))</f>
        <v>0.938230384</v>
      </c>
      <c r="G1434" s="61">
        <f>(MAX('1. Data'!G:G)-'1. Data'!G1431)/(MAX('1. Data'!G:G)-MIN('1. Data'!G:G))</f>
        <v>0.4788732394</v>
      </c>
      <c r="H1434" s="61">
        <f>(MAX('1. Data'!H:H)-'1. Data'!H1431)/(MAX('1. Data'!H:H)-MIN('1. Data'!H:H))</f>
        <v>0.7844522968</v>
      </c>
      <c r="I1434" s="61">
        <f>(MAX('1. Data'!I:I)-'1. Data'!I1431)/(MAX('1. Data'!I:I)-MIN('1. Data'!I:I))</f>
        <v>0.5646108664</v>
      </c>
      <c r="J1434" s="61">
        <f>(MAX('1. Data'!J:J)-'1. Data'!J1431)/(MAX('1. Data'!J:J)-MIN('1. Data'!J:J))</f>
        <v>0.5354330709</v>
      </c>
      <c r="K1434" s="61">
        <f>('1. Data'!K1431-MIN('1. Data'!K:K))/(MAX('1. Data'!K:K)-MIN('1. Data'!K:K))</f>
        <v>0.3592814371</v>
      </c>
      <c r="L1434" s="61">
        <f>('1. Data'!L1431-MIN('1. Data'!L:L))/(MAX('1. Data'!L:L)-MIN('1. Data'!L:L))</f>
        <v>0.4461538462</v>
      </c>
      <c r="M1434" s="61">
        <f>('1. Data'!M1431-MIN('1. Data'!M:M))/(MAX('1. Data'!M:M)-MIN('1. Data'!M:M))</f>
        <v>0.4</v>
      </c>
    </row>
    <row r="1435" ht="15.75" customHeight="1">
      <c r="A1435" s="60">
        <v>1431.0</v>
      </c>
      <c r="B1435" s="61">
        <f>('1. Data'!B1432-MIN('1. Data'!B:B))/(MAX('1. Data'!B:B)-MIN('1. Data'!B:B))</f>
        <v>0.2477876106</v>
      </c>
      <c r="C1435" s="61">
        <f>(MAX('1. Data'!C:C)-'1. Data'!C1432)/(MAX('1. Data'!C:C)-MIN('1. Data'!C:C))</f>
        <v>0.801369863</v>
      </c>
      <c r="D1435" s="61">
        <f>('1. Data'!D1432-MIN('1. Data'!D:D))/(MAX('1. Data'!D:D)-MIN('1. Data'!D:D))</f>
        <v>0.24</v>
      </c>
      <c r="E1435" s="61">
        <f>('1. Data'!E1432-MIN('1. Data'!E:E))/(MAX('1. Data'!E:E)-MIN('1. Data'!E:E))</f>
        <v>0.06164383562</v>
      </c>
      <c r="F1435" s="61">
        <f>(MAX('1. Data'!F:F)-'1. Data'!F1432)/(MAX('1. Data'!F:F)-MIN('1. Data'!F:F))</f>
        <v>0.9098497496</v>
      </c>
      <c r="G1435" s="61">
        <f>(MAX('1. Data'!G:G)-'1. Data'!G1432)/(MAX('1. Data'!G:G)-MIN('1. Data'!G:G))</f>
        <v>0.7605633803</v>
      </c>
      <c r="H1435" s="61">
        <f>(MAX('1. Data'!H:H)-'1. Data'!H1432)/(MAX('1. Data'!H:H)-MIN('1. Data'!H:H))</f>
        <v>0.8551236749</v>
      </c>
      <c r="I1435" s="61">
        <f>(MAX('1. Data'!I:I)-'1. Data'!I1432)/(MAX('1. Data'!I:I)-MIN('1. Data'!I:I))</f>
        <v>0.593979442</v>
      </c>
      <c r="J1435" s="61">
        <f>(MAX('1. Data'!J:J)-'1. Data'!J1432)/(MAX('1. Data'!J:J)-MIN('1. Data'!J:J))</f>
        <v>0.5039370079</v>
      </c>
      <c r="K1435" s="61">
        <f>('1. Data'!K1432-MIN('1. Data'!K:K))/(MAX('1. Data'!K:K)-MIN('1. Data'!K:K))</f>
        <v>0.1736526946</v>
      </c>
      <c r="L1435" s="61">
        <f>('1. Data'!L1432-MIN('1. Data'!L:L))/(MAX('1. Data'!L:L)-MIN('1. Data'!L:L))</f>
        <v>0.3076923077</v>
      </c>
      <c r="M1435" s="61">
        <f>('1. Data'!M1432-MIN('1. Data'!M:M))/(MAX('1. Data'!M:M)-MIN('1. Data'!M:M))</f>
        <v>0.4</v>
      </c>
    </row>
    <row r="1436" ht="15.75" customHeight="1">
      <c r="A1436" s="60">
        <v>1432.0</v>
      </c>
      <c r="B1436" s="61">
        <f>('1. Data'!B1433-MIN('1. Data'!B:B))/(MAX('1. Data'!B:B)-MIN('1. Data'!B:B))</f>
        <v>0.2654867257</v>
      </c>
      <c r="C1436" s="61">
        <f>(MAX('1. Data'!C:C)-'1. Data'!C1433)/(MAX('1. Data'!C:C)-MIN('1. Data'!C:C))</f>
        <v>0.7876712329</v>
      </c>
      <c r="D1436" s="61">
        <f>('1. Data'!D1433-MIN('1. Data'!D:D))/(MAX('1. Data'!D:D)-MIN('1. Data'!D:D))</f>
        <v>0.31</v>
      </c>
      <c r="E1436" s="61">
        <f>('1. Data'!E1433-MIN('1. Data'!E:E))/(MAX('1. Data'!E:E)-MIN('1. Data'!E:E))</f>
        <v>0.08219178082</v>
      </c>
      <c r="F1436" s="61">
        <f>(MAX('1. Data'!F:F)-'1. Data'!F1433)/(MAX('1. Data'!F:F)-MIN('1. Data'!F:F))</f>
        <v>0.9048414023</v>
      </c>
      <c r="G1436" s="61">
        <f>(MAX('1. Data'!G:G)-'1. Data'!G1433)/(MAX('1. Data'!G:G)-MIN('1. Data'!G:G))</f>
        <v>0.8309859155</v>
      </c>
      <c r="H1436" s="61">
        <f>(MAX('1. Data'!H:H)-'1. Data'!H1433)/(MAX('1. Data'!H:H)-MIN('1. Data'!H:H))</f>
        <v>0.7597173145</v>
      </c>
      <c r="I1436" s="61">
        <f>(MAX('1. Data'!I:I)-'1. Data'!I1433)/(MAX('1. Data'!I:I)-MIN('1. Data'!I:I))</f>
        <v>0.5792951542</v>
      </c>
      <c r="J1436" s="61">
        <f>(MAX('1. Data'!J:J)-'1. Data'!J1433)/(MAX('1. Data'!J:J)-MIN('1. Data'!J:J))</f>
        <v>0.5905511811</v>
      </c>
      <c r="K1436" s="61">
        <f>('1. Data'!K1433-MIN('1. Data'!K:K))/(MAX('1. Data'!K:K)-MIN('1. Data'!K:K))</f>
        <v>0.125748503</v>
      </c>
      <c r="L1436" s="61">
        <f>('1. Data'!L1433-MIN('1. Data'!L:L))/(MAX('1. Data'!L:L)-MIN('1. Data'!L:L))</f>
        <v>0.2307692308</v>
      </c>
      <c r="M1436" s="61">
        <f>('1. Data'!M1433-MIN('1. Data'!M:M))/(MAX('1. Data'!M:M)-MIN('1. Data'!M:M))</f>
        <v>0.6</v>
      </c>
    </row>
    <row r="1437" ht="15.75" customHeight="1">
      <c r="A1437" s="60">
        <v>1433.0</v>
      </c>
      <c r="B1437" s="61">
        <f>('1. Data'!B1434-MIN('1. Data'!B:B))/(MAX('1. Data'!B:B)-MIN('1. Data'!B:B))</f>
        <v>0.1150442478</v>
      </c>
      <c r="C1437" s="61">
        <f>(MAX('1. Data'!C:C)-'1. Data'!C1434)/(MAX('1. Data'!C:C)-MIN('1. Data'!C:C))</f>
        <v>0.7808219178</v>
      </c>
      <c r="D1437" s="61">
        <f>('1. Data'!D1434-MIN('1. Data'!D:D))/(MAX('1. Data'!D:D)-MIN('1. Data'!D:D))</f>
        <v>0</v>
      </c>
      <c r="E1437" s="61">
        <f>('1. Data'!E1434-MIN('1. Data'!E:E))/(MAX('1. Data'!E:E)-MIN('1. Data'!E:E))</f>
        <v>0.04794520548</v>
      </c>
      <c r="F1437" s="61">
        <f>(MAX('1. Data'!F:F)-'1. Data'!F1434)/(MAX('1. Data'!F:F)-MIN('1. Data'!F:F))</f>
        <v>0.9499165275</v>
      </c>
      <c r="G1437" s="61">
        <f>(MAX('1. Data'!G:G)-'1. Data'!G1434)/(MAX('1. Data'!G:G)-MIN('1. Data'!G:G))</f>
        <v>0.9718309859</v>
      </c>
      <c r="H1437" s="61">
        <f>(MAX('1. Data'!H:H)-'1. Data'!H1434)/(MAX('1. Data'!H:H)-MIN('1. Data'!H:H))</f>
        <v>0.9823321555</v>
      </c>
      <c r="I1437" s="61">
        <f>(MAX('1. Data'!I:I)-'1. Data'!I1434)/(MAX('1. Data'!I:I)-MIN('1. Data'!I:I))</f>
        <v>0.6820851689</v>
      </c>
      <c r="J1437" s="61">
        <f>(MAX('1. Data'!J:J)-'1. Data'!J1434)/(MAX('1. Data'!J:J)-MIN('1. Data'!J:J))</f>
        <v>0.4173228346</v>
      </c>
      <c r="K1437" s="61">
        <f>('1. Data'!K1434-MIN('1. Data'!K:K))/(MAX('1. Data'!K:K)-MIN('1. Data'!K:K))</f>
        <v>0.3113772455</v>
      </c>
      <c r="L1437" s="61">
        <f>('1. Data'!L1434-MIN('1. Data'!L:L))/(MAX('1. Data'!L:L)-MIN('1. Data'!L:L))</f>
        <v>0.5076923077</v>
      </c>
      <c r="M1437" s="61">
        <f>('1. Data'!M1434-MIN('1. Data'!M:M))/(MAX('1. Data'!M:M)-MIN('1. Data'!M:M))</f>
        <v>0.6</v>
      </c>
    </row>
    <row r="1438" ht="15.75" customHeight="1">
      <c r="A1438" s="60">
        <v>1434.0</v>
      </c>
      <c r="B1438" s="61">
        <f>('1. Data'!B1435-MIN('1. Data'!B:B))/(MAX('1. Data'!B:B)-MIN('1. Data'!B:B))</f>
        <v>0.1327433628</v>
      </c>
      <c r="C1438" s="61">
        <f>(MAX('1. Data'!C:C)-'1. Data'!C1435)/(MAX('1. Data'!C:C)-MIN('1. Data'!C:C))</f>
        <v>0.8082191781</v>
      </c>
      <c r="D1438" s="61">
        <f>('1. Data'!D1435-MIN('1. Data'!D:D))/(MAX('1. Data'!D:D)-MIN('1. Data'!D:D))</f>
        <v>0.16</v>
      </c>
      <c r="E1438" s="61">
        <f>('1. Data'!E1435-MIN('1. Data'!E:E))/(MAX('1. Data'!E:E)-MIN('1. Data'!E:E))</f>
        <v>0.06164383562</v>
      </c>
      <c r="F1438" s="61">
        <f>(MAX('1. Data'!F:F)-'1. Data'!F1435)/(MAX('1. Data'!F:F)-MIN('1. Data'!F:F))</f>
        <v>0.9048414023</v>
      </c>
      <c r="G1438" s="61">
        <f>(MAX('1. Data'!G:G)-'1. Data'!G1435)/(MAX('1. Data'!G:G)-MIN('1. Data'!G:G))</f>
        <v>0.8591549296</v>
      </c>
      <c r="H1438" s="61">
        <f>(MAX('1. Data'!H:H)-'1. Data'!H1435)/(MAX('1. Data'!H:H)-MIN('1. Data'!H:H))</f>
        <v>0.9328621908</v>
      </c>
      <c r="I1438" s="61">
        <f>(MAX('1. Data'!I:I)-'1. Data'!I1435)/(MAX('1. Data'!I:I)-MIN('1. Data'!I:I))</f>
        <v>0.6013215859</v>
      </c>
      <c r="J1438" s="61">
        <f>(MAX('1. Data'!J:J)-'1. Data'!J1435)/(MAX('1. Data'!J:J)-MIN('1. Data'!J:J))</f>
        <v>0.4645669291</v>
      </c>
      <c r="K1438" s="61">
        <f>('1. Data'!K1435-MIN('1. Data'!K:K))/(MAX('1. Data'!K:K)-MIN('1. Data'!K:K))</f>
        <v>0.245508982</v>
      </c>
      <c r="L1438" s="61">
        <f>('1. Data'!L1435-MIN('1. Data'!L:L))/(MAX('1. Data'!L:L)-MIN('1. Data'!L:L))</f>
        <v>0.2615384615</v>
      </c>
      <c r="M1438" s="61">
        <f>('1. Data'!M1435-MIN('1. Data'!M:M))/(MAX('1. Data'!M:M)-MIN('1. Data'!M:M))</f>
        <v>0.8</v>
      </c>
    </row>
    <row r="1439" ht="15.75" customHeight="1">
      <c r="A1439" s="60">
        <v>1435.0</v>
      </c>
      <c r="B1439" s="61">
        <f>('1. Data'!B1436-MIN('1. Data'!B:B))/(MAX('1. Data'!B:B)-MIN('1. Data'!B:B))</f>
        <v>0.4955752212</v>
      </c>
      <c r="C1439" s="61">
        <f>(MAX('1. Data'!C:C)-'1. Data'!C1436)/(MAX('1. Data'!C:C)-MIN('1. Data'!C:C))</f>
        <v>0.7123287671</v>
      </c>
      <c r="D1439" s="61">
        <f>('1. Data'!D1436-MIN('1. Data'!D:D))/(MAX('1. Data'!D:D)-MIN('1. Data'!D:D))</f>
        <v>0.37</v>
      </c>
      <c r="E1439" s="61">
        <f>('1. Data'!E1436-MIN('1. Data'!E:E))/(MAX('1. Data'!E:E)-MIN('1. Data'!E:E))</f>
        <v>0.9931506849</v>
      </c>
      <c r="F1439" s="61">
        <f>(MAX('1. Data'!F:F)-'1. Data'!F1436)/(MAX('1. Data'!F:F)-MIN('1. Data'!F:F))</f>
        <v>0.6627712855</v>
      </c>
      <c r="G1439" s="61">
        <f>(MAX('1. Data'!G:G)-'1. Data'!G1436)/(MAX('1. Data'!G:G)-MIN('1. Data'!G:G))</f>
        <v>0.2394366197</v>
      </c>
      <c r="H1439" s="61">
        <f>(MAX('1. Data'!H:H)-'1. Data'!H1436)/(MAX('1. Data'!H:H)-MIN('1. Data'!H:H))</f>
        <v>0.6855123675</v>
      </c>
      <c r="I1439" s="61">
        <f>(MAX('1. Data'!I:I)-'1. Data'!I1436)/(MAX('1. Data'!I:I)-MIN('1. Data'!I:I))</f>
        <v>0</v>
      </c>
      <c r="J1439" s="61">
        <f>(MAX('1. Data'!J:J)-'1. Data'!J1436)/(MAX('1. Data'!J:J)-MIN('1. Data'!J:J))</f>
        <v>0.6535433071</v>
      </c>
      <c r="K1439" s="61">
        <f>('1. Data'!K1436-MIN('1. Data'!K:K))/(MAX('1. Data'!K:K)-MIN('1. Data'!K:K))</f>
        <v>0.2634730539</v>
      </c>
      <c r="L1439" s="61">
        <f>('1. Data'!L1436-MIN('1. Data'!L:L))/(MAX('1. Data'!L:L)-MIN('1. Data'!L:L))</f>
        <v>0.09230769231</v>
      </c>
      <c r="M1439" s="61">
        <f>('1. Data'!M1436-MIN('1. Data'!M:M))/(MAX('1. Data'!M:M)-MIN('1. Data'!M:M))</f>
        <v>0.6</v>
      </c>
    </row>
    <row r="1440" ht="15.75" customHeight="1">
      <c r="A1440" s="60">
        <v>1436.0</v>
      </c>
      <c r="B1440" s="61">
        <f>('1. Data'!B1437-MIN('1. Data'!B:B))/(MAX('1. Data'!B:B)-MIN('1. Data'!B:B))</f>
        <v>0.4955752212</v>
      </c>
      <c r="C1440" s="61">
        <f>(MAX('1. Data'!C:C)-'1. Data'!C1437)/(MAX('1. Data'!C:C)-MIN('1. Data'!C:C))</f>
        <v>0.7123287671</v>
      </c>
      <c r="D1440" s="61">
        <f>('1. Data'!D1437-MIN('1. Data'!D:D))/(MAX('1. Data'!D:D)-MIN('1. Data'!D:D))</f>
        <v>0.37</v>
      </c>
      <c r="E1440" s="61">
        <f>('1. Data'!E1437-MIN('1. Data'!E:E))/(MAX('1. Data'!E:E)-MIN('1. Data'!E:E))</f>
        <v>0.9931506849</v>
      </c>
      <c r="F1440" s="61">
        <f>(MAX('1. Data'!F:F)-'1. Data'!F1437)/(MAX('1. Data'!F:F)-MIN('1. Data'!F:F))</f>
        <v>0.6627712855</v>
      </c>
      <c r="G1440" s="61">
        <f>(MAX('1. Data'!G:G)-'1. Data'!G1437)/(MAX('1. Data'!G:G)-MIN('1. Data'!G:G))</f>
        <v>0.2394366197</v>
      </c>
      <c r="H1440" s="61">
        <f>(MAX('1. Data'!H:H)-'1. Data'!H1437)/(MAX('1. Data'!H:H)-MIN('1. Data'!H:H))</f>
        <v>0.6855123675</v>
      </c>
      <c r="I1440" s="61">
        <f>(MAX('1. Data'!I:I)-'1. Data'!I1437)/(MAX('1. Data'!I:I)-MIN('1. Data'!I:I))</f>
        <v>0</v>
      </c>
      <c r="J1440" s="61">
        <f>(MAX('1. Data'!J:J)-'1. Data'!J1437)/(MAX('1. Data'!J:J)-MIN('1. Data'!J:J))</f>
        <v>0.6535433071</v>
      </c>
      <c r="K1440" s="61">
        <f>('1. Data'!K1437-MIN('1. Data'!K:K))/(MAX('1. Data'!K:K)-MIN('1. Data'!K:K))</f>
        <v>0.2634730539</v>
      </c>
      <c r="L1440" s="61">
        <f>('1. Data'!L1437-MIN('1. Data'!L:L))/(MAX('1. Data'!L:L)-MIN('1. Data'!L:L))</f>
        <v>0.09230769231</v>
      </c>
      <c r="M1440" s="61">
        <f>('1. Data'!M1437-MIN('1. Data'!M:M))/(MAX('1. Data'!M:M)-MIN('1. Data'!M:M))</f>
        <v>0.6</v>
      </c>
    </row>
    <row r="1441" ht="15.75" customHeight="1">
      <c r="A1441" s="60">
        <v>1437.0</v>
      </c>
      <c r="B1441" s="61">
        <f>('1. Data'!B1438-MIN('1. Data'!B:B))/(MAX('1. Data'!B:B)-MIN('1. Data'!B:B))</f>
        <v>0.4778761062</v>
      </c>
      <c r="C1441" s="61">
        <f>(MAX('1. Data'!C:C)-'1. Data'!C1438)/(MAX('1. Data'!C:C)-MIN('1. Data'!C:C))</f>
        <v>0.8219178082</v>
      </c>
      <c r="D1441" s="61">
        <f>('1. Data'!D1438-MIN('1. Data'!D:D))/(MAX('1. Data'!D:D)-MIN('1. Data'!D:D))</f>
        <v>0.38</v>
      </c>
      <c r="E1441" s="61">
        <f>('1. Data'!E1438-MIN('1. Data'!E:E))/(MAX('1. Data'!E:E)-MIN('1. Data'!E:E))</f>
        <v>0.04794520548</v>
      </c>
      <c r="F1441" s="61">
        <f>(MAX('1. Data'!F:F)-'1. Data'!F1438)/(MAX('1. Data'!F:F)-MIN('1. Data'!F:F))</f>
        <v>0.7378964942</v>
      </c>
      <c r="G1441" s="61">
        <f>(MAX('1. Data'!G:G)-'1. Data'!G1438)/(MAX('1. Data'!G:G)-MIN('1. Data'!G:G))</f>
        <v>0.6338028169</v>
      </c>
      <c r="H1441" s="61">
        <f>(MAX('1. Data'!H:H)-'1. Data'!H1438)/(MAX('1. Data'!H:H)-MIN('1. Data'!H:H))</f>
        <v>0.703180212</v>
      </c>
      <c r="I1441" s="61">
        <f>(MAX('1. Data'!I:I)-'1. Data'!I1438)/(MAX('1. Data'!I:I)-MIN('1. Data'!I:I))</f>
        <v>0.3340675477</v>
      </c>
      <c r="J1441" s="61">
        <f>(MAX('1. Data'!J:J)-'1. Data'!J1438)/(MAX('1. Data'!J:J)-MIN('1. Data'!J:J))</f>
        <v>0.6771653543</v>
      </c>
      <c r="K1441" s="61">
        <f>('1. Data'!K1438-MIN('1. Data'!K:K))/(MAX('1. Data'!K:K)-MIN('1. Data'!K:K))</f>
        <v>0.1916167665</v>
      </c>
      <c r="L1441" s="61">
        <f>('1. Data'!L1438-MIN('1. Data'!L:L))/(MAX('1. Data'!L:L)-MIN('1. Data'!L:L))</f>
        <v>0.01538461538</v>
      </c>
      <c r="M1441" s="61">
        <f>('1. Data'!M1438-MIN('1. Data'!M:M))/(MAX('1. Data'!M:M)-MIN('1. Data'!M:M))</f>
        <v>0.4</v>
      </c>
    </row>
    <row r="1442" ht="15.75" customHeight="1">
      <c r="A1442" s="60">
        <v>1438.0</v>
      </c>
      <c r="B1442" s="61">
        <f>('1. Data'!B1439-MIN('1. Data'!B:B))/(MAX('1. Data'!B:B)-MIN('1. Data'!B:B))</f>
        <v>0.1946902655</v>
      </c>
      <c r="C1442" s="61">
        <f>(MAX('1. Data'!C:C)-'1. Data'!C1439)/(MAX('1. Data'!C:C)-MIN('1. Data'!C:C))</f>
        <v>0.4554794521</v>
      </c>
      <c r="D1442" s="61">
        <f>('1. Data'!D1439-MIN('1. Data'!D:D))/(MAX('1. Data'!D:D)-MIN('1. Data'!D:D))</f>
        <v>0.29</v>
      </c>
      <c r="E1442" s="61">
        <f>('1. Data'!E1439-MIN('1. Data'!E:E))/(MAX('1. Data'!E:E)-MIN('1. Data'!E:E))</f>
        <v>0.2671232877</v>
      </c>
      <c r="F1442" s="61">
        <f>(MAX('1. Data'!F:F)-'1. Data'!F1439)/(MAX('1. Data'!F:F)-MIN('1. Data'!F:F))</f>
        <v>0.9031719533</v>
      </c>
      <c r="G1442" s="61">
        <f>(MAX('1. Data'!G:G)-'1. Data'!G1439)/(MAX('1. Data'!G:G)-MIN('1. Data'!G:G))</f>
        <v>0.8028169014</v>
      </c>
      <c r="H1442" s="61">
        <f>(MAX('1. Data'!H:H)-'1. Data'!H1439)/(MAX('1. Data'!H:H)-MIN('1. Data'!H:H))</f>
        <v>0.8833922261</v>
      </c>
      <c r="I1442" s="61">
        <f>(MAX('1. Data'!I:I)-'1. Data'!I1439)/(MAX('1. Data'!I:I)-MIN('1. Data'!I:I))</f>
        <v>0.5814977974</v>
      </c>
      <c r="J1442" s="61">
        <f>(MAX('1. Data'!J:J)-'1. Data'!J1439)/(MAX('1. Data'!J:J)-MIN('1. Data'!J:J))</f>
        <v>0.3779527559</v>
      </c>
      <c r="K1442" s="61">
        <f>('1. Data'!K1439-MIN('1. Data'!K:K))/(MAX('1. Data'!K:K)-MIN('1. Data'!K:K))</f>
        <v>0.125748503</v>
      </c>
      <c r="L1442" s="61">
        <f>('1. Data'!L1439-MIN('1. Data'!L:L))/(MAX('1. Data'!L:L)-MIN('1. Data'!L:L))</f>
        <v>0.4153846154</v>
      </c>
      <c r="M1442" s="61">
        <f>('1. Data'!M1439-MIN('1. Data'!M:M))/(MAX('1. Data'!M:M)-MIN('1. Data'!M:M))</f>
        <v>0.4</v>
      </c>
    </row>
    <row r="1443" ht="15.75" customHeight="1">
      <c r="A1443" s="60">
        <v>1439.0</v>
      </c>
      <c r="B1443" s="61">
        <f>('1. Data'!B1440-MIN('1. Data'!B:B))/(MAX('1. Data'!B:B)-MIN('1. Data'!B:B))</f>
        <v>0.2123893805</v>
      </c>
      <c r="C1443" s="61">
        <f>(MAX('1. Data'!C:C)-'1. Data'!C1440)/(MAX('1. Data'!C:C)-MIN('1. Data'!C:C))</f>
        <v>0.6780821918</v>
      </c>
      <c r="D1443" s="61">
        <f>('1. Data'!D1440-MIN('1. Data'!D:D))/(MAX('1. Data'!D:D)-MIN('1. Data'!D:D))</f>
        <v>0</v>
      </c>
      <c r="E1443" s="61">
        <f>('1. Data'!E1440-MIN('1. Data'!E:E))/(MAX('1. Data'!E:E)-MIN('1. Data'!E:E))</f>
        <v>0.05479452055</v>
      </c>
      <c r="F1443" s="61">
        <f>(MAX('1. Data'!F:F)-'1. Data'!F1440)/(MAX('1. Data'!F:F)-MIN('1. Data'!F:F))</f>
        <v>0.9332220367</v>
      </c>
      <c r="G1443" s="61">
        <f>(MAX('1. Data'!G:G)-'1. Data'!G1440)/(MAX('1. Data'!G:G)-MIN('1. Data'!G:G))</f>
        <v>0.9718309859</v>
      </c>
      <c r="H1443" s="61">
        <f>(MAX('1. Data'!H:H)-'1. Data'!H1440)/(MAX('1. Data'!H:H)-MIN('1. Data'!H:H))</f>
        <v>0.9929328622</v>
      </c>
      <c r="I1443" s="61">
        <f>(MAX('1. Data'!I:I)-'1. Data'!I1440)/(MAX('1. Data'!I:I)-MIN('1. Data'!I:I))</f>
        <v>0.5646108664</v>
      </c>
      <c r="J1443" s="61">
        <f>(MAX('1. Data'!J:J)-'1. Data'!J1440)/(MAX('1. Data'!J:J)-MIN('1. Data'!J:J))</f>
        <v>0.4724409449</v>
      </c>
      <c r="K1443" s="61">
        <f>('1. Data'!K1440-MIN('1. Data'!K:K))/(MAX('1. Data'!K:K)-MIN('1. Data'!K:K))</f>
        <v>0.08383233533</v>
      </c>
      <c r="L1443" s="61">
        <f>('1. Data'!L1440-MIN('1. Data'!L:L))/(MAX('1. Data'!L:L)-MIN('1. Data'!L:L))</f>
        <v>0.2923076923</v>
      </c>
      <c r="M1443" s="61">
        <f>('1. Data'!M1440-MIN('1. Data'!M:M))/(MAX('1. Data'!M:M)-MIN('1. Data'!M:M))</f>
        <v>0.4</v>
      </c>
    </row>
    <row r="1444" ht="15.75" customHeight="1">
      <c r="A1444" s="60">
        <v>1440.0</v>
      </c>
      <c r="B1444" s="61">
        <f>('1. Data'!B1441-MIN('1. Data'!B:B))/(MAX('1. Data'!B:B)-MIN('1. Data'!B:B))</f>
        <v>0.2389380531</v>
      </c>
      <c r="C1444" s="61">
        <f>(MAX('1. Data'!C:C)-'1. Data'!C1441)/(MAX('1. Data'!C:C)-MIN('1. Data'!C:C))</f>
        <v>0.6232876712</v>
      </c>
      <c r="D1444" s="61">
        <f>('1. Data'!D1441-MIN('1. Data'!D:D))/(MAX('1. Data'!D:D)-MIN('1. Data'!D:D))</f>
        <v>0.02</v>
      </c>
      <c r="E1444" s="61">
        <f>('1. Data'!E1441-MIN('1. Data'!E:E))/(MAX('1. Data'!E:E)-MIN('1. Data'!E:E))</f>
        <v>0.08904109589</v>
      </c>
      <c r="F1444" s="61">
        <f>(MAX('1. Data'!F:F)-'1. Data'!F1441)/(MAX('1. Data'!F:F)-MIN('1. Data'!F:F))</f>
        <v>0.8998330551</v>
      </c>
      <c r="G1444" s="61">
        <f>(MAX('1. Data'!G:G)-'1. Data'!G1441)/(MAX('1. Data'!G:G)-MIN('1. Data'!G:G))</f>
        <v>0.5774647887</v>
      </c>
      <c r="H1444" s="61">
        <f>(MAX('1. Data'!H:H)-'1. Data'!H1441)/(MAX('1. Data'!H:H)-MIN('1. Data'!H:H))</f>
        <v>0.6961130742</v>
      </c>
      <c r="I1444" s="61">
        <f>(MAX('1. Data'!I:I)-'1. Data'!I1441)/(MAX('1. Data'!I:I)-MIN('1. Data'!I:I))</f>
        <v>0.5895741557</v>
      </c>
      <c r="J1444" s="61">
        <f>(MAX('1. Data'!J:J)-'1. Data'!J1441)/(MAX('1. Data'!J:J)-MIN('1. Data'!J:J))</f>
        <v>0.5433070866</v>
      </c>
      <c r="K1444" s="61">
        <f>('1. Data'!K1441-MIN('1. Data'!K:K))/(MAX('1. Data'!K:K)-MIN('1. Data'!K:K))</f>
        <v>0.2095808383</v>
      </c>
      <c r="L1444" s="61">
        <f>('1. Data'!L1441-MIN('1. Data'!L:L))/(MAX('1. Data'!L:L)-MIN('1. Data'!L:L))</f>
        <v>0.4102564103</v>
      </c>
      <c r="M1444" s="61">
        <f>('1. Data'!M1441-MIN('1. Data'!M:M))/(MAX('1. Data'!M:M)-MIN('1. Data'!M:M))</f>
        <v>0.6</v>
      </c>
    </row>
    <row r="1445" ht="15.75" customHeight="1">
      <c r="A1445" s="60">
        <v>1441.0</v>
      </c>
      <c r="B1445" s="61">
        <f>('1. Data'!B1442-MIN('1. Data'!B:B))/(MAX('1. Data'!B:B)-MIN('1. Data'!B:B))</f>
        <v>0.2300884956</v>
      </c>
      <c r="C1445" s="61">
        <f>(MAX('1. Data'!C:C)-'1. Data'!C1442)/(MAX('1. Data'!C:C)-MIN('1. Data'!C:C))</f>
        <v>0.8287671233</v>
      </c>
      <c r="D1445" s="61">
        <f>('1. Data'!D1442-MIN('1. Data'!D:D))/(MAX('1. Data'!D:D)-MIN('1. Data'!D:D))</f>
        <v>0.32</v>
      </c>
      <c r="E1445" s="61">
        <f>('1. Data'!E1442-MIN('1. Data'!E:E))/(MAX('1. Data'!E:E)-MIN('1. Data'!E:E))</f>
        <v>0.07534246575</v>
      </c>
      <c r="F1445" s="61">
        <f>(MAX('1. Data'!F:F)-'1. Data'!F1442)/(MAX('1. Data'!F:F)-MIN('1. Data'!F:F))</f>
        <v>0.9165275459</v>
      </c>
      <c r="G1445" s="61">
        <f>(MAX('1. Data'!G:G)-'1. Data'!G1442)/(MAX('1. Data'!G:G)-MIN('1. Data'!G:G))</f>
        <v>0.8028169014</v>
      </c>
      <c r="H1445" s="61">
        <f>(MAX('1. Data'!H:H)-'1. Data'!H1442)/(MAX('1. Data'!H:H)-MIN('1. Data'!H:H))</f>
        <v>0.9222614841</v>
      </c>
      <c r="I1445" s="61">
        <f>(MAX('1. Data'!I:I)-'1. Data'!I1442)/(MAX('1. Data'!I:I)-MIN('1. Data'!I:I))</f>
        <v>0.6600587372</v>
      </c>
      <c r="J1445" s="61">
        <f>(MAX('1. Data'!J:J)-'1. Data'!J1442)/(MAX('1. Data'!J:J)-MIN('1. Data'!J:J))</f>
        <v>0.6141732283</v>
      </c>
      <c r="K1445" s="61">
        <f>('1. Data'!K1442-MIN('1. Data'!K:K))/(MAX('1. Data'!K:K)-MIN('1. Data'!K:K))</f>
        <v>0.2395209581</v>
      </c>
      <c r="L1445" s="61">
        <f>('1. Data'!L1442-MIN('1. Data'!L:L))/(MAX('1. Data'!L:L)-MIN('1. Data'!L:L))</f>
        <v>0.4461538462</v>
      </c>
      <c r="M1445" s="61">
        <f>('1. Data'!M1442-MIN('1. Data'!M:M))/(MAX('1. Data'!M:M)-MIN('1. Data'!M:M))</f>
        <v>0.8</v>
      </c>
    </row>
    <row r="1446" ht="15.75" customHeight="1">
      <c r="A1446" s="60">
        <v>1442.0</v>
      </c>
      <c r="B1446" s="61">
        <f>('1. Data'!B1443-MIN('1. Data'!B:B))/(MAX('1. Data'!B:B)-MIN('1. Data'!B:B))</f>
        <v>0.2477876106</v>
      </c>
      <c r="C1446" s="61">
        <f>(MAX('1. Data'!C:C)-'1. Data'!C1443)/(MAX('1. Data'!C:C)-MIN('1. Data'!C:C))</f>
        <v>0.5445205479</v>
      </c>
      <c r="D1446" s="61">
        <f>('1. Data'!D1443-MIN('1. Data'!D:D))/(MAX('1. Data'!D:D)-MIN('1. Data'!D:D))</f>
        <v>0.19</v>
      </c>
      <c r="E1446" s="61">
        <f>('1. Data'!E1443-MIN('1. Data'!E:E))/(MAX('1. Data'!E:E)-MIN('1. Data'!E:E))</f>
        <v>0.2945205479</v>
      </c>
      <c r="F1446" s="61">
        <f>(MAX('1. Data'!F:F)-'1. Data'!F1443)/(MAX('1. Data'!F:F)-MIN('1. Data'!F:F))</f>
        <v>0.8631051753</v>
      </c>
      <c r="G1446" s="61">
        <f>(MAX('1. Data'!G:G)-'1. Data'!G1443)/(MAX('1. Data'!G:G)-MIN('1. Data'!G:G))</f>
        <v>0.7464788732</v>
      </c>
      <c r="H1446" s="61">
        <f>(MAX('1. Data'!H:H)-'1. Data'!H1443)/(MAX('1. Data'!H:H)-MIN('1. Data'!H:H))</f>
        <v>0.6749116608</v>
      </c>
      <c r="I1446" s="61">
        <f>(MAX('1. Data'!I:I)-'1. Data'!I1443)/(MAX('1. Data'!I:I)-MIN('1. Data'!I:I))</f>
        <v>0.4816446402</v>
      </c>
      <c r="J1446" s="61">
        <f>(MAX('1. Data'!J:J)-'1. Data'!J1443)/(MAX('1. Data'!J:J)-MIN('1. Data'!J:J))</f>
        <v>0.6692913386</v>
      </c>
      <c r="K1446" s="61">
        <f>('1. Data'!K1443-MIN('1. Data'!K:K))/(MAX('1. Data'!K:K)-MIN('1. Data'!K:K))</f>
        <v>0.1137724551</v>
      </c>
      <c r="L1446" s="61">
        <f>('1. Data'!L1443-MIN('1. Data'!L:L))/(MAX('1. Data'!L:L)-MIN('1. Data'!L:L))</f>
        <v>0.1794871795</v>
      </c>
      <c r="M1446" s="61">
        <f>('1. Data'!M1443-MIN('1. Data'!M:M))/(MAX('1. Data'!M:M)-MIN('1. Data'!M:M))</f>
        <v>0.6</v>
      </c>
    </row>
    <row r="1447" ht="15.75" customHeight="1">
      <c r="A1447" s="60">
        <v>1443.0</v>
      </c>
      <c r="B1447" s="61">
        <f>('1. Data'!B1444-MIN('1. Data'!B:B))/(MAX('1. Data'!B:B)-MIN('1. Data'!B:B))</f>
        <v>0.203539823</v>
      </c>
      <c r="C1447" s="61">
        <f>(MAX('1. Data'!C:C)-'1. Data'!C1444)/(MAX('1. Data'!C:C)-MIN('1. Data'!C:C))</f>
        <v>0.6506849315</v>
      </c>
      <c r="D1447" s="61">
        <f>('1. Data'!D1444-MIN('1. Data'!D:D))/(MAX('1. Data'!D:D)-MIN('1. Data'!D:D))</f>
        <v>0.02</v>
      </c>
      <c r="E1447" s="61">
        <f>('1. Data'!E1444-MIN('1. Data'!E:E))/(MAX('1. Data'!E:E)-MIN('1. Data'!E:E))</f>
        <v>0.06849315068</v>
      </c>
      <c r="F1447" s="61">
        <f>(MAX('1. Data'!F:F)-'1. Data'!F1444)/(MAX('1. Data'!F:F)-MIN('1. Data'!F:F))</f>
        <v>0.8898163606</v>
      </c>
      <c r="G1447" s="61">
        <f>(MAX('1. Data'!G:G)-'1. Data'!G1444)/(MAX('1. Data'!G:G)-MIN('1. Data'!G:G))</f>
        <v>0.7605633803</v>
      </c>
      <c r="H1447" s="61">
        <f>(MAX('1. Data'!H:H)-'1. Data'!H1444)/(MAX('1. Data'!H:H)-MIN('1. Data'!H:H))</f>
        <v>0.9151943463</v>
      </c>
      <c r="I1447" s="61">
        <f>(MAX('1. Data'!I:I)-'1. Data'!I1444)/(MAX('1. Data'!I:I)-MIN('1. Data'!I:I))</f>
        <v>0.4823788546</v>
      </c>
      <c r="J1447" s="61">
        <f>(MAX('1. Data'!J:J)-'1. Data'!J1444)/(MAX('1. Data'!J:J)-MIN('1. Data'!J:J))</f>
        <v>0.4803149606</v>
      </c>
      <c r="K1447" s="61">
        <f>('1. Data'!K1444-MIN('1. Data'!K:K))/(MAX('1. Data'!K:K)-MIN('1. Data'!K:K))</f>
        <v>0.251497006</v>
      </c>
      <c r="L1447" s="61">
        <f>('1. Data'!L1444-MIN('1. Data'!L:L))/(MAX('1. Data'!L:L)-MIN('1. Data'!L:L))</f>
        <v>0.2153846154</v>
      </c>
      <c r="M1447" s="61">
        <f>('1. Data'!M1444-MIN('1. Data'!M:M))/(MAX('1. Data'!M:M)-MIN('1. Data'!M:M))</f>
        <v>0.4</v>
      </c>
    </row>
    <row r="1448" ht="15.75" customHeight="1">
      <c r="A1448" s="60">
        <v>1444.0</v>
      </c>
      <c r="B1448" s="61">
        <f>('1. Data'!B1445-MIN('1. Data'!B:B))/(MAX('1. Data'!B:B)-MIN('1. Data'!B:B))</f>
        <v>0.203539823</v>
      </c>
      <c r="C1448" s="61">
        <f>(MAX('1. Data'!C:C)-'1. Data'!C1445)/(MAX('1. Data'!C:C)-MIN('1. Data'!C:C))</f>
        <v>0.6849315068</v>
      </c>
      <c r="D1448" s="61">
        <f>('1. Data'!D1445-MIN('1. Data'!D:D))/(MAX('1. Data'!D:D)-MIN('1. Data'!D:D))</f>
        <v>0.2</v>
      </c>
      <c r="E1448" s="61">
        <f>('1. Data'!E1445-MIN('1. Data'!E:E))/(MAX('1. Data'!E:E)-MIN('1. Data'!E:E))</f>
        <v>0.05821917808</v>
      </c>
      <c r="F1448" s="61">
        <f>(MAX('1. Data'!F:F)-'1. Data'!F1445)/(MAX('1. Data'!F:F)-MIN('1. Data'!F:F))</f>
        <v>0.9232053422</v>
      </c>
      <c r="G1448" s="61">
        <f>(MAX('1. Data'!G:G)-'1. Data'!G1445)/(MAX('1. Data'!G:G)-MIN('1. Data'!G:G))</f>
        <v>0.9014084507</v>
      </c>
      <c r="H1448" s="61">
        <f>(MAX('1. Data'!H:H)-'1. Data'!H1445)/(MAX('1. Data'!H:H)-MIN('1. Data'!H:H))</f>
        <v>0.9434628975</v>
      </c>
      <c r="I1448" s="61">
        <f>(MAX('1. Data'!I:I)-'1. Data'!I1445)/(MAX('1. Data'!I:I)-MIN('1. Data'!I:I))</f>
        <v>0.768722467</v>
      </c>
      <c r="J1448" s="61">
        <f>(MAX('1. Data'!J:J)-'1. Data'!J1445)/(MAX('1. Data'!J:J)-MIN('1. Data'!J:J))</f>
        <v>0.4960629921</v>
      </c>
      <c r="K1448" s="61">
        <f>('1. Data'!K1445-MIN('1. Data'!K:K))/(MAX('1. Data'!K:K)-MIN('1. Data'!K:K))</f>
        <v>0.09580838323</v>
      </c>
      <c r="L1448" s="61">
        <f>('1. Data'!L1445-MIN('1. Data'!L:L))/(MAX('1. Data'!L:L)-MIN('1. Data'!L:L))</f>
        <v>0.5076923077</v>
      </c>
      <c r="M1448" s="61">
        <f>('1. Data'!M1445-MIN('1. Data'!M:M))/(MAX('1. Data'!M:M)-MIN('1. Data'!M:M))</f>
        <v>0.4</v>
      </c>
    </row>
    <row r="1449" ht="15.75" customHeight="1">
      <c r="A1449" s="60">
        <v>1445.0</v>
      </c>
      <c r="B1449" s="61">
        <f>('1. Data'!B1446-MIN('1. Data'!B:B))/(MAX('1. Data'!B:B)-MIN('1. Data'!B:B))</f>
        <v>0.2389380531</v>
      </c>
      <c r="C1449" s="61">
        <f>(MAX('1. Data'!C:C)-'1. Data'!C1446)/(MAX('1. Data'!C:C)-MIN('1. Data'!C:C))</f>
        <v>0.6232876712</v>
      </c>
      <c r="D1449" s="61">
        <f>('1. Data'!D1446-MIN('1. Data'!D:D))/(MAX('1. Data'!D:D)-MIN('1. Data'!D:D))</f>
        <v>0.02</v>
      </c>
      <c r="E1449" s="61">
        <f>('1. Data'!E1446-MIN('1. Data'!E:E))/(MAX('1. Data'!E:E)-MIN('1. Data'!E:E))</f>
        <v>0.08904109589</v>
      </c>
      <c r="F1449" s="61">
        <f>(MAX('1. Data'!F:F)-'1. Data'!F1446)/(MAX('1. Data'!F:F)-MIN('1. Data'!F:F))</f>
        <v>0.8998330551</v>
      </c>
      <c r="G1449" s="61">
        <f>(MAX('1. Data'!G:G)-'1. Data'!G1446)/(MAX('1. Data'!G:G)-MIN('1. Data'!G:G))</f>
        <v>0.5774647887</v>
      </c>
      <c r="H1449" s="61">
        <f>(MAX('1. Data'!H:H)-'1. Data'!H1446)/(MAX('1. Data'!H:H)-MIN('1. Data'!H:H))</f>
        <v>0.6961130742</v>
      </c>
      <c r="I1449" s="61">
        <f>(MAX('1. Data'!I:I)-'1. Data'!I1446)/(MAX('1. Data'!I:I)-MIN('1. Data'!I:I))</f>
        <v>0.5895741557</v>
      </c>
      <c r="J1449" s="61">
        <f>(MAX('1. Data'!J:J)-'1. Data'!J1446)/(MAX('1. Data'!J:J)-MIN('1. Data'!J:J))</f>
        <v>0.5433070866</v>
      </c>
      <c r="K1449" s="61">
        <f>('1. Data'!K1446-MIN('1. Data'!K:K))/(MAX('1. Data'!K:K)-MIN('1. Data'!K:K))</f>
        <v>0.2095808383</v>
      </c>
      <c r="L1449" s="61">
        <f>('1. Data'!L1446-MIN('1. Data'!L:L))/(MAX('1. Data'!L:L)-MIN('1. Data'!L:L))</f>
        <v>0.4153846154</v>
      </c>
      <c r="M1449" s="61">
        <f>('1. Data'!M1446-MIN('1. Data'!M:M))/(MAX('1. Data'!M:M)-MIN('1. Data'!M:M))</f>
        <v>0.6</v>
      </c>
    </row>
    <row r="1450" ht="15.75" customHeight="1">
      <c r="A1450" s="60">
        <v>1446.0</v>
      </c>
      <c r="B1450" s="61">
        <f>('1. Data'!B1447-MIN('1. Data'!B:B))/(MAX('1. Data'!B:B)-MIN('1. Data'!B:B))</f>
        <v>0.2477876106</v>
      </c>
      <c r="C1450" s="61">
        <f>(MAX('1. Data'!C:C)-'1. Data'!C1447)/(MAX('1. Data'!C:C)-MIN('1. Data'!C:C))</f>
        <v>0.5445205479</v>
      </c>
      <c r="D1450" s="61">
        <f>('1. Data'!D1447-MIN('1. Data'!D:D))/(MAX('1. Data'!D:D)-MIN('1. Data'!D:D))</f>
        <v>0.19</v>
      </c>
      <c r="E1450" s="61">
        <f>('1. Data'!E1447-MIN('1. Data'!E:E))/(MAX('1. Data'!E:E)-MIN('1. Data'!E:E))</f>
        <v>0.2945205479</v>
      </c>
      <c r="F1450" s="61">
        <f>(MAX('1. Data'!F:F)-'1. Data'!F1447)/(MAX('1. Data'!F:F)-MIN('1. Data'!F:F))</f>
        <v>0.8631051753</v>
      </c>
      <c r="G1450" s="61">
        <f>(MAX('1. Data'!G:G)-'1. Data'!G1447)/(MAX('1. Data'!G:G)-MIN('1. Data'!G:G))</f>
        <v>0.7464788732</v>
      </c>
      <c r="H1450" s="61">
        <f>(MAX('1. Data'!H:H)-'1. Data'!H1447)/(MAX('1. Data'!H:H)-MIN('1. Data'!H:H))</f>
        <v>0.6749116608</v>
      </c>
      <c r="I1450" s="61">
        <f>(MAX('1. Data'!I:I)-'1. Data'!I1447)/(MAX('1. Data'!I:I)-MIN('1. Data'!I:I))</f>
        <v>0.4816446402</v>
      </c>
      <c r="J1450" s="61">
        <f>(MAX('1. Data'!J:J)-'1. Data'!J1447)/(MAX('1. Data'!J:J)-MIN('1. Data'!J:J))</f>
        <v>0.6692913386</v>
      </c>
      <c r="K1450" s="61">
        <f>('1. Data'!K1447-MIN('1. Data'!K:K))/(MAX('1. Data'!K:K)-MIN('1. Data'!K:K))</f>
        <v>0.1137724551</v>
      </c>
      <c r="L1450" s="61">
        <f>('1. Data'!L1447-MIN('1. Data'!L:L))/(MAX('1. Data'!L:L)-MIN('1. Data'!L:L))</f>
        <v>0.1846153846</v>
      </c>
      <c r="M1450" s="61">
        <f>('1. Data'!M1447-MIN('1. Data'!M:M))/(MAX('1. Data'!M:M)-MIN('1. Data'!M:M))</f>
        <v>0.6</v>
      </c>
    </row>
    <row r="1451" ht="15.75" customHeight="1">
      <c r="A1451" s="60">
        <v>1447.0</v>
      </c>
      <c r="B1451" s="61">
        <f>('1. Data'!B1448-MIN('1. Data'!B:B))/(MAX('1. Data'!B:B)-MIN('1. Data'!B:B))</f>
        <v>0.203539823</v>
      </c>
      <c r="C1451" s="61">
        <f>(MAX('1. Data'!C:C)-'1. Data'!C1448)/(MAX('1. Data'!C:C)-MIN('1. Data'!C:C))</f>
        <v>0.6506849315</v>
      </c>
      <c r="D1451" s="61">
        <f>('1. Data'!D1448-MIN('1. Data'!D:D))/(MAX('1. Data'!D:D)-MIN('1. Data'!D:D))</f>
        <v>0.02</v>
      </c>
      <c r="E1451" s="61">
        <f>('1. Data'!E1448-MIN('1. Data'!E:E))/(MAX('1. Data'!E:E)-MIN('1. Data'!E:E))</f>
        <v>0.06849315068</v>
      </c>
      <c r="F1451" s="61">
        <f>(MAX('1. Data'!F:F)-'1. Data'!F1448)/(MAX('1. Data'!F:F)-MIN('1. Data'!F:F))</f>
        <v>0.8898163606</v>
      </c>
      <c r="G1451" s="61">
        <f>(MAX('1. Data'!G:G)-'1. Data'!G1448)/(MAX('1. Data'!G:G)-MIN('1. Data'!G:G))</f>
        <v>0.7605633803</v>
      </c>
      <c r="H1451" s="61">
        <f>(MAX('1. Data'!H:H)-'1. Data'!H1448)/(MAX('1. Data'!H:H)-MIN('1. Data'!H:H))</f>
        <v>0.9151943463</v>
      </c>
      <c r="I1451" s="61">
        <f>(MAX('1. Data'!I:I)-'1. Data'!I1448)/(MAX('1. Data'!I:I)-MIN('1. Data'!I:I))</f>
        <v>0.4823788546</v>
      </c>
      <c r="J1451" s="61">
        <f>(MAX('1. Data'!J:J)-'1. Data'!J1448)/(MAX('1. Data'!J:J)-MIN('1. Data'!J:J))</f>
        <v>0.4803149606</v>
      </c>
      <c r="K1451" s="61">
        <f>('1. Data'!K1448-MIN('1. Data'!K:K))/(MAX('1. Data'!K:K)-MIN('1. Data'!K:K))</f>
        <v>0.251497006</v>
      </c>
      <c r="L1451" s="61">
        <f>('1. Data'!L1448-MIN('1. Data'!L:L))/(MAX('1. Data'!L:L)-MIN('1. Data'!L:L))</f>
        <v>0.2153846154</v>
      </c>
      <c r="M1451" s="61">
        <f>('1. Data'!M1448-MIN('1. Data'!M:M))/(MAX('1. Data'!M:M)-MIN('1. Data'!M:M))</f>
        <v>0.4</v>
      </c>
    </row>
    <row r="1452" ht="15.75" customHeight="1">
      <c r="A1452" s="60">
        <v>1448.0</v>
      </c>
      <c r="B1452" s="61">
        <f>('1. Data'!B1449-MIN('1. Data'!B:B))/(MAX('1. Data'!B:B)-MIN('1. Data'!B:B))</f>
        <v>0.1946902655</v>
      </c>
      <c r="C1452" s="61">
        <f>(MAX('1. Data'!C:C)-'1. Data'!C1449)/(MAX('1. Data'!C:C)-MIN('1. Data'!C:C))</f>
        <v>0.6232876712</v>
      </c>
      <c r="D1452" s="61">
        <f>('1. Data'!D1449-MIN('1. Data'!D:D))/(MAX('1. Data'!D:D)-MIN('1. Data'!D:D))</f>
        <v>0</v>
      </c>
      <c r="E1452" s="61">
        <f>('1. Data'!E1449-MIN('1. Data'!E:E))/(MAX('1. Data'!E:E)-MIN('1. Data'!E:E))</f>
        <v>0.06849315068</v>
      </c>
      <c r="F1452" s="61">
        <f>(MAX('1. Data'!F:F)-'1. Data'!F1449)/(MAX('1. Data'!F:F)-MIN('1. Data'!F:F))</f>
        <v>0.8864774624</v>
      </c>
      <c r="G1452" s="61">
        <f>(MAX('1. Data'!G:G)-'1. Data'!G1449)/(MAX('1. Data'!G:G)-MIN('1. Data'!G:G))</f>
        <v>0.7042253521</v>
      </c>
      <c r="H1452" s="61">
        <f>(MAX('1. Data'!H:H)-'1. Data'!H1449)/(MAX('1. Data'!H:H)-MIN('1. Data'!H:H))</f>
        <v>0.8833922261</v>
      </c>
      <c r="I1452" s="61">
        <f>(MAX('1. Data'!I:I)-'1. Data'!I1449)/(MAX('1. Data'!I:I)-MIN('1. Data'!I:I))</f>
        <v>0.4904552129</v>
      </c>
      <c r="J1452" s="61">
        <f>(MAX('1. Data'!J:J)-'1. Data'!J1449)/(MAX('1. Data'!J:J)-MIN('1. Data'!J:J))</f>
        <v>0.4803149606</v>
      </c>
      <c r="K1452" s="61">
        <f>('1. Data'!K1449-MIN('1. Data'!K:K))/(MAX('1. Data'!K:K)-MIN('1. Data'!K:K))</f>
        <v>0.245508982</v>
      </c>
      <c r="L1452" s="61">
        <f>('1. Data'!L1449-MIN('1. Data'!L:L))/(MAX('1. Data'!L:L)-MIN('1. Data'!L:L))</f>
        <v>0.2</v>
      </c>
      <c r="M1452" s="61">
        <f>('1. Data'!M1449-MIN('1. Data'!M:M))/(MAX('1. Data'!M:M)-MIN('1. Data'!M:M))</f>
        <v>0.4</v>
      </c>
    </row>
    <row r="1453" ht="15.75" customHeight="1">
      <c r="A1453" s="60">
        <v>1449.0</v>
      </c>
      <c r="B1453" s="61">
        <f>('1. Data'!B1450-MIN('1. Data'!B:B))/(MAX('1. Data'!B:B)-MIN('1. Data'!B:B))</f>
        <v>0.203539823</v>
      </c>
      <c r="C1453" s="61">
        <f>(MAX('1. Data'!C:C)-'1. Data'!C1450)/(MAX('1. Data'!C:C)-MIN('1. Data'!C:C))</f>
        <v>0.6849315068</v>
      </c>
      <c r="D1453" s="61">
        <f>('1. Data'!D1450-MIN('1. Data'!D:D))/(MAX('1. Data'!D:D)-MIN('1. Data'!D:D))</f>
        <v>0.01</v>
      </c>
      <c r="E1453" s="61">
        <f>('1. Data'!E1450-MIN('1. Data'!E:E))/(MAX('1. Data'!E:E)-MIN('1. Data'!E:E))</f>
        <v>0.06849315068</v>
      </c>
      <c r="F1453" s="61">
        <f>(MAX('1. Data'!F:F)-'1. Data'!F1450)/(MAX('1. Data'!F:F)-MIN('1. Data'!F:F))</f>
        <v>0.8864774624</v>
      </c>
      <c r="G1453" s="61">
        <f>(MAX('1. Data'!G:G)-'1. Data'!G1450)/(MAX('1. Data'!G:G)-MIN('1. Data'!G:G))</f>
        <v>0.4507042254</v>
      </c>
      <c r="H1453" s="61">
        <f>(MAX('1. Data'!H:H)-'1. Data'!H1450)/(MAX('1. Data'!H:H)-MIN('1. Data'!H:H))</f>
        <v>0.8303886926</v>
      </c>
      <c r="I1453" s="61">
        <f>(MAX('1. Data'!I:I)-'1. Data'!I1450)/(MAX('1. Data'!I:I)-MIN('1. Data'!I:I))</f>
        <v>0.503671072</v>
      </c>
      <c r="J1453" s="61">
        <f>(MAX('1. Data'!J:J)-'1. Data'!J1450)/(MAX('1. Data'!J:J)-MIN('1. Data'!J:J))</f>
        <v>0.4803149606</v>
      </c>
      <c r="K1453" s="61">
        <f>('1. Data'!K1450-MIN('1. Data'!K:K))/(MAX('1. Data'!K:K)-MIN('1. Data'!K:K))</f>
        <v>0.2395209581</v>
      </c>
      <c r="L1453" s="61">
        <f>('1. Data'!L1450-MIN('1. Data'!L:L))/(MAX('1. Data'!L:L)-MIN('1. Data'!L:L))</f>
        <v>0.2</v>
      </c>
      <c r="M1453" s="61">
        <f>('1. Data'!M1450-MIN('1. Data'!M:M))/(MAX('1. Data'!M:M)-MIN('1. Data'!M:M))</f>
        <v>0.4</v>
      </c>
    </row>
    <row r="1454" ht="15.75" customHeight="1">
      <c r="A1454" s="60">
        <v>1450.0</v>
      </c>
      <c r="B1454" s="61">
        <f>('1. Data'!B1451-MIN('1. Data'!B:B))/(MAX('1. Data'!B:B)-MIN('1. Data'!B:B))</f>
        <v>0.2300884956</v>
      </c>
      <c r="C1454" s="61">
        <f>(MAX('1. Data'!C:C)-'1. Data'!C1451)/(MAX('1. Data'!C:C)-MIN('1. Data'!C:C))</f>
        <v>0.8219178082</v>
      </c>
      <c r="D1454" s="61">
        <f>('1. Data'!D1451-MIN('1. Data'!D:D))/(MAX('1. Data'!D:D)-MIN('1. Data'!D:D))</f>
        <v>0.31</v>
      </c>
      <c r="E1454" s="61">
        <f>('1. Data'!E1451-MIN('1. Data'!E:E))/(MAX('1. Data'!E:E)-MIN('1. Data'!E:E))</f>
        <v>0.07534246575</v>
      </c>
      <c r="F1454" s="61">
        <f>(MAX('1. Data'!F:F)-'1. Data'!F1451)/(MAX('1. Data'!F:F)-MIN('1. Data'!F:F))</f>
        <v>0.9265442404</v>
      </c>
      <c r="G1454" s="61">
        <f>(MAX('1. Data'!G:G)-'1. Data'!G1451)/(MAX('1. Data'!G:G)-MIN('1. Data'!G:G))</f>
        <v>0.8028169014</v>
      </c>
      <c r="H1454" s="61">
        <f>(MAX('1. Data'!H:H)-'1. Data'!H1451)/(MAX('1. Data'!H:H)-MIN('1. Data'!H:H))</f>
        <v>0.9187279152</v>
      </c>
      <c r="I1454" s="61">
        <f>(MAX('1. Data'!I:I)-'1. Data'!I1451)/(MAX('1. Data'!I:I)-MIN('1. Data'!I:I))</f>
        <v>0.6585903084</v>
      </c>
      <c r="J1454" s="61">
        <f>(MAX('1. Data'!J:J)-'1. Data'!J1451)/(MAX('1. Data'!J:J)-MIN('1. Data'!J:J))</f>
        <v>0.6141732283</v>
      </c>
      <c r="K1454" s="61">
        <f>('1. Data'!K1451-MIN('1. Data'!K:K))/(MAX('1. Data'!K:K)-MIN('1. Data'!K:K))</f>
        <v>0.2574850299</v>
      </c>
      <c r="L1454" s="61">
        <f>('1. Data'!L1451-MIN('1. Data'!L:L))/(MAX('1. Data'!L:L)-MIN('1. Data'!L:L))</f>
        <v>0.4461538462</v>
      </c>
      <c r="M1454" s="61">
        <f>('1. Data'!M1451-MIN('1. Data'!M:M))/(MAX('1. Data'!M:M)-MIN('1. Data'!M:M))</f>
        <v>1</v>
      </c>
    </row>
    <row r="1455" ht="15.75" customHeight="1">
      <c r="A1455" s="60">
        <v>1451.0</v>
      </c>
      <c r="B1455" s="61">
        <f>('1. Data'!B1452-MIN('1. Data'!B:B))/(MAX('1. Data'!B:B)-MIN('1. Data'!B:B))</f>
        <v>0.2300884956</v>
      </c>
      <c r="C1455" s="61">
        <f>(MAX('1. Data'!C:C)-'1. Data'!C1452)/(MAX('1. Data'!C:C)-MIN('1. Data'!C:C))</f>
        <v>0.8287671233</v>
      </c>
      <c r="D1455" s="61">
        <f>('1. Data'!D1452-MIN('1. Data'!D:D))/(MAX('1. Data'!D:D)-MIN('1. Data'!D:D))</f>
        <v>0.32</v>
      </c>
      <c r="E1455" s="61">
        <f>('1. Data'!E1452-MIN('1. Data'!E:E))/(MAX('1. Data'!E:E)-MIN('1. Data'!E:E))</f>
        <v>0.07534246575</v>
      </c>
      <c r="F1455" s="61">
        <f>(MAX('1. Data'!F:F)-'1. Data'!F1452)/(MAX('1. Data'!F:F)-MIN('1. Data'!F:F))</f>
        <v>0.9165275459</v>
      </c>
      <c r="G1455" s="61">
        <f>(MAX('1. Data'!G:G)-'1. Data'!G1452)/(MAX('1. Data'!G:G)-MIN('1. Data'!G:G))</f>
        <v>0.8028169014</v>
      </c>
      <c r="H1455" s="61">
        <f>(MAX('1. Data'!H:H)-'1. Data'!H1452)/(MAX('1. Data'!H:H)-MIN('1. Data'!H:H))</f>
        <v>0.9222614841</v>
      </c>
      <c r="I1455" s="61">
        <f>(MAX('1. Data'!I:I)-'1. Data'!I1452)/(MAX('1. Data'!I:I)-MIN('1. Data'!I:I))</f>
        <v>0.6600587372</v>
      </c>
      <c r="J1455" s="61">
        <f>(MAX('1. Data'!J:J)-'1. Data'!J1452)/(MAX('1. Data'!J:J)-MIN('1. Data'!J:J))</f>
        <v>0.6141732283</v>
      </c>
      <c r="K1455" s="61">
        <f>('1. Data'!K1452-MIN('1. Data'!K:K))/(MAX('1. Data'!K:K)-MIN('1. Data'!K:K))</f>
        <v>0.2395209581</v>
      </c>
      <c r="L1455" s="61">
        <f>('1. Data'!L1452-MIN('1. Data'!L:L))/(MAX('1. Data'!L:L)-MIN('1. Data'!L:L))</f>
        <v>0.4461538462</v>
      </c>
      <c r="M1455" s="61">
        <f>('1. Data'!M1452-MIN('1. Data'!M:M))/(MAX('1. Data'!M:M)-MIN('1. Data'!M:M))</f>
        <v>0.8</v>
      </c>
    </row>
    <row r="1456" ht="15.75" customHeight="1">
      <c r="A1456" s="60">
        <v>1452.0</v>
      </c>
      <c r="B1456" s="61">
        <f>('1. Data'!B1453-MIN('1. Data'!B:B))/(MAX('1. Data'!B:B)-MIN('1. Data'!B:B))</f>
        <v>0.2831858407</v>
      </c>
      <c r="C1456" s="61">
        <f>(MAX('1. Data'!C:C)-'1. Data'!C1453)/(MAX('1. Data'!C:C)-MIN('1. Data'!C:C))</f>
        <v>0.8630136986</v>
      </c>
      <c r="D1456" s="61">
        <f>('1. Data'!D1453-MIN('1. Data'!D:D))/(MAX('1. Data'!D:D)-MIN('1. Data'!D:D))</f>
        <v>0.44</v>
      </c>
      <c r="E1456" s="61">
        <f>('1. Data'!E1453-MIN('1. Data'!E:E))/(MAX('1. Data'!E:E)-MIN('1. Data'!E:E))</f>
        <v>0.1232876712</v>
      </c>
      <c r="F1456" s="61">
        <f>(MAX('1. Data'!F:F)-'1. Data'!F1453)/(MAX('1. Data'!F:F)-MIN('1. Data'!F:F))</f>
        <v>0.8464106845</v>
      </c>
      <c r="G1456" s="61">
        <f>(MAX('1. Data'!G:G)-'1. Data'!G1453)/(MAX('1. Data'!G:G)-MIN('1. Data'!G:G))</f>
        <v>0.9014084507</v>
      </c>
      <c r="H1456" s="61">
        <f>(MAX('1. Data'!H:H)-'1. Data'!H1453)/(MAX('1. Data'!H:H)-MIN('1. Data'!H:H))</f>
        <v>0.961130742</v>
      </c>
      <c r="I1456" s="61">
        <f>(MAX('1. Data'!I:I)-'1. Data'!I1453)/(MAX('1. Data'!I:I)-MIN('1. Data'!I:I))</f>
        <v>0.4676945668</v>
      </c>
      <c r="J1456" s="61">
        <f>(MAX('1. Data'!J:J)-'1. Data'!J1453)/(MAX('1. Data'!J:J)-MIN('1. Data'!J:J))</f>
        <v>0.5354330709</v>
      </c>
      <c r="K1456" s="61">
        <f>('1. Data'!K1453-MIN('1. Data'!K:K))/(MAX('1. Data'!K:K)-MIN('1. Data'!K:K))</f>
        <v>0.2694610778</v>
      </c>
      <c r="L1456" s="61">
        <f>('1. Data'!L1453-MIN('1. Data'!L:L))/(MAX('1. Data'!L:L)-MIN('1. Data'!L:L))</f>
        <v>0.4</v>
      </c>
      <c r="M1456" s="61">
        <f>('1. Data'!M1453-MIN('1. Data'!M:M))/(MAX('1. Data'!M:M)-MIN('1. Data'!M:M))</f>
        <v>0.8</v>
      </c>
    </row>
    <row r="1457" ht="15.75" customHeight="1">
      <c r="A1457" s="60">
        <v>1453.0</v>
      </c>
      <c r="B1457" s="61">
        <f>('1. Data'!B1454-MIN('1. Data'!B:B))/(MAX('1. Data'!B:B)-MIN('1. Data'!B:B))</f>
        <v>0.1769911504</v>
      </c>
      <c r="C1457" s="61">
        <f>(MAX('1. Data'!C:C)-'1. Data'!C1454)/(MAX('1. Data'!C:C)-MIN('1. Data'!C:C))</f>
        <v>0.6849315068</v>
      </c>
      <c r="D1457" s="61">
        <f>('1. Data'!D1454-MIN('1. Data'!D:D))/(MAX('1. Data'!D:D)-MIN('1. Data'!D:D))</f>
        <v>0.02</v>
      </c>
      <c r="E1457" s="61">
        <f>('1. Data'!E1454-MIN('1. Data'!E:E))/(MAX('1. Data'!E:E)-MIN('1. Data'!E:E))</f>
        <v>0.07534246575</v>
      </c>
      <c r="F1457" s="61">
        <f>(MAX('1. Data'!F:F)-'1. Data'!F1454)/(MAX('1. Data'!F:F)-MIN('1. Data'!F:F))</f>
        <v>0.9165275459</v>
      </c>
      <c r="G1457" s="61">
        <f>(MAX('1. Data'!G:G)-'1. Data'!G1454)/(MAX('1. Data'!G:G)-MIN('1. Data'!G:G))</f>
        <v>0.4929577465</v>
      </c>
      <c r="H1457" s="61">
        <f>(MAX('1. Data'!H:H)-'1. Data'!H1454)/(MAX('1. Data'!H:H)-MIN('1. Data'!H:H))</f>
        <v>0.8339222615</v>
      </c>
      <c r="I1457" s="61">
        <f>(MAX('1. Data'!I:I)-'1. Data'!I1454)/(MAX('1. Data'!I:I)-MIN('1. Data'!I:I))</f>
        <v>0.7305433186</v>
      </c>
      <c r="J1457" s="61">
        <f>(MAX('1. Data'!J:J)-'1. Data'!J1454)/(MAX('1. Data'!J:J)-MIN('1. Data'!J:J))</f>
        <v>0.5196850394</v>
      </c>
      <c r="K1457" s="61">
        <f>('1. Data'!K1454-MIN('1. Data'!K:K))/(MAX('1. Data'!K:K)-MIN('1. Data'!K:K))</f>
        <v>0.2574850299</v>
      </c>
      <c r="L1457" s="61">
        <f>('1. Data'!L1454-MIN('1. Data'!L:L))/(MAX('1. Data'!L:L)-MIN('1. Data'!L:L))</f>
        <v>0.4923076923</v>
      </c>
      <c r="M1457" s="61">
        <f>('1. Data'!M1454-MIN('1. Data'!M:M))/(MAX('1. Data'!M:M)-MIN('1. Data'!M:M))</f>
        <v>0.8</v>
      </c>
    </row>
    <row r="1458" ht="15.75" customHeight="1">
      <c r="A1458" s="60">
        <v>1454.0</v>
      </c>
      <c r="B1458" s="61">
        <f>('1. Data'!B1455-MIN('1. Data'!B:B))/(MAX('1. Data'!B:B)-MIN('1. Data'!B:B))</f>
        <v>0.2654867257</v>
      </c>
      <c r="C1458" s="61">
        <f>(MAX('1. Data'!C:C)-'1. Data'!C1455)/(MAX('1. Data'!C:C)-MIN('1. Data'!C:C))</f>
        <v>0.7465753425</v>
      </c>
      <c r="D1458" s="61">
        <f>('1. Data'!D1455-MIN('1. Data'!D:D))/(MAX('1. Data'!D:D)-MIN('1. Data'!D:D))</f>
        <v>0.33</v>
      </c>
      <c r="E1458" s="61">
        <f>('1. Data'!E1455-MIN('1. Data'!E:E))/(MAX('1. Data'!E:E)-MIN('1. Data'!E:E))</f>
        <v>0.06849315068</v>
      </c>
      <c r="F1458" s="61">
        <f>(MAX('1. Data'!F:F)-'1. Data'!F1455)/(MAX('1. Data'!F:F)-MIN('1. Data'!F:F))</f>
        <v>0.8964941569</v>
      </c>
      <c r="G1458" s="61">
        <f>(MAX('1. Data'!G:G)-'1. Data'!G1455)/(MAX('1. Data'!G:G)-MIN('1. Data'!G:G))</f>
        <v>0.6338028169</v>
      </c>
      <c r="H1458" s="61">
        <f>(MAX('1. Data'!H:H)-'1. Data'!H1455)/(MAX('1. Data'!H:H)-MIN('1. Data'!H:H))</f>
        <v>0.7208480565</v>
      </c>
      <c r="I1458" s="61">
        <f>(MAX('1. Data'!I:I)-'1. Data'!I1455)/(MAX('1. Data'!I:I)-MIN('1. Data'!I:I))</f>
        <v>0.486784141</v>
      </c>
      <c r="J1458" s="61">
        <f>(MAX('1. Data'!J:J)-'1. Data'!J1455)/(MAX('1. Data'!J:J)-MIN('1. Data'!J:J))</f>
        <v>0.4724409449</v>
      </c>
      <c r="K1458" s="61">
        <f>('1. Data'!K1455-MIN('1. Data'!K:K))/(MAX('1. Data'!K:K)-MIN('1. Data'!K:K))</f>
        <v>0.1497005988</v>
      </c>
      <c r="L1458" s="61">
        <f>('1. Data'!L1455-MIN('1. Data'!L:L))/(MAX('1. Data'!L:L)-MIN('1. Data'!L:L))</f>
        <v>0.09230769231</v>
      </c>
      <c r="M1458" s="61">
        <f>('1. Data'!M1455-MIN('1. Data'!M:M))/(MAX('1. Data'!M:M)-MIN('1. Data'!M:M))</f>
        <v>0.4</v>
      </c>
    </row>
    <row r="1459" ht="15.75" customHeight="1">
      <c r="A1459" s="60">
        <v>1455.0</v>
      </c>
      <c r="B1459" s="61">
        <f>('1. Data'!B1456-MIN('1. Data'!B:B))/(MAX('1. Data'!B:B)-MIN('1. Data'!B:B))</f>
        <v>0.6283185841</v>
      </c>
      <c r="C1459" s="61">
        <f>(MAX('1. Data'!C:C)-'1. Data'!C1456)/(MAX('1. Data'!C:C)-MIN('1. Data'!C:C))</f>
        <v>0.7739726027</v>
      </c>
      <c r="D1459" s="61">
        <f>('1. Data'!D1456-MIN('1. Data'!D:D))/(MAX('1. Data'!D:D)-MIN('1. Data'!D:D))</f>
        <v>0.63</v>
      </c>
      <c r="E1459" s="61">
        <f>('1. Data'!E1456-MIN('1. Data'!E:E))/(MAX('1. Data'!E:E)-MIN('1. Data'!E:E))</f>
        <v>0.08904109589</v>
      </c>
      <c r="F1459" s="61">
        <f>(MAX('1. Data'!F:F)-'1. Data'!F1456)/(MAX('1. Data'!F:F)-MIN('1. Data'!F:F))</f>
        <v>0.898163606</v>
      </c>
      <c r="G1459" s="61">
        <f>(MAX('1. Data'!G:G)-'1. Data'!G1456)/(MAX('1. Data'!G:G)-MIN('1. Data'!G:G))</f>
        <v>0.9154929577</v>
      </c>
      <c r="H1459" s="61">
        <f>(MAX('1. Data'!H:H)-'1. Data'!H1456)/(MAX('1. Data'!H:H)-MIN('1. Data'!H:H))</f>
        <v>0.9399293286</v>
      </c>
      <c r="I1459" s="61">
        <f>(MAX('1. Data'!I:I)-'1. Data'!I1456)/(MAX('1. Data'!I:I)-MIN('1. Data'!I:I))</f>
        <v>0.2900146843</v>
      </c>
      <c r="J1459" s="61">
        <f>(MAX('1. Data'!J:J)-'1. Data'!J1456)/(MAX('1. Data'!J:J)-MIN('1. Data'!J:J))</f>
        <v>0.6299212598</v>
      </c>
      <c r="K1459" s="61">
        <f>('1. Data'!K1456-MIN('1. Data'!K:K))/(MAX('1. Data'!K:K)-MIN('1. Data'!K:K))</f>
        <v>0.2155688623</v>
      </c>
      <c r="L1459" s="61">
        <f>('1. Data'!L1456-MIN('1. Data'!L:L))/(MAX('1. Data'!L:L)-MIN('1. Data'!L:L))</f>
        <v>0.3846153846</v>
      </c>
      <c r="M1459" s="61">
        <f>('1. Data'!M1456-MIN('1. Data'!M:M))/(MAX('1. Data'!M:M)-MIN('1. Data'!M:M))</f>
        <v>0.6</v>
      </c>
    </row>
    <row r="1460" ht="15.75" customHeight="1">
      <c r="A1460" s="60">
        <v>1456.0</v>
      </c>
      <c r="B1460" s="61">
        <f>('1. Data'!B1457-MIN('1. Data'!B:B))/(MAX('1. Data'!B:B)-MIN('1. Data'!B:B))</f>
        <v>0.1681415929</v>
      </c>
      <c r="C1460" s="61">
        <f>(MAX('1. Data'!C:C)-'1. Data'!C1457)/(MAX('1. Data'!C:C)-MIN('1. Data'!C:C))</f>
        <v>0.4657534247</v>
      </c>
      <c r="D1460" s="61">
        <f>('1. Data'!D1457-MIN('1. Data'!D:D))/(MAX('1. Data'!D:D)-MIN('1. Data'!D:D))</f>
        <v>0</v>
      </c>
      <c r="E1460" s="61">
        <f>('1. Data'!E1457-MIN('1. Data'!E:E))/(MAX('1. Data'!E:E)-MIN('1. Data'!E:E))</f>
        <v>0.04794520548</v>
      </c>
      <c r="F1460" s="61">
        <f>(MAX('1. Data'!F:F)-'1. Data'!F1457)/(MAX('1. Data'!F:F)-MIN('1. Data'!F:F))</f>
        <v>0.9332220367</v>
      </c>
      <c r="G1460" s="61">
        <f>(MAX('1. Data'!G:G)-'1. Data'!G1457)/(MAX('1. Data'!G:G)-MIN('1. Data'!G:G))</f>
        <v>0.8873239437</v>
      </c>
      <c r="H1460" s="61">
        <f>(MAX('1. Data'!H:H)-'1. Data'!H1457)/(MAX('1. Data'!H:H)-MIN('1. Data'!H:H))</f>
        <v>0.961130742</v>
      </c>
      <c r="I1460" s="61">
        <f>(MAX('1. Data'!I:I)-'1. Data'!I1457)/(MAX('1. Data'!I:I)-MIN('1. Data'!I:I))</f>
        <v>0.6622613803</v>
      </c>
      <c r="J1460" s="61">
        <f>(MAX('1. Data'!J:J)-'1. Data'!J1457)/(MAX('1. Data'!J:J)-MIN('1. Data'!J:J))</f>
        <v>0.4015748031</v>
      </c>
      <c r="K1460" s="61">
        <f>('1. Data'!K1457-MIN('1. Data'!K:K))/(MAX('1. Data'!K:K)-MIN('1. Data'!K:K))</f>
        <v>0.1796407186</v>
      </c>
      <c r="L1460" s="61">
        <f>('1. Data'!L1457-MIN('1. Data'!L:L))/(MAX('1. Data'!L:L)-MIN('1. Data'!L:L))</f>
        <v>0.3846153846</v>
      </c>
      <c r="M1460" s="61">
        <f>('1. Data'!M1457-MIN('1. Data'!M:M))/(MAX('1. Data'!M:M)-MIN('1. Data'!M:M))</f>
        <v>0.6</v>
      </c>
    </row>
    <row r="1461" ht="15.75" customHeight="1">
      <c r="A1461" s="60">
        <v>1457.0</v>
      </c>
      <c r="B1461" s="61">
        <f>('1. Data'!B1458-MIN('1. Data'!B:B))/(MAX('1. Data'!B:B)-MIN('1. Data'!B:B))</f>
        <v>0.1238938053</v>
      </c>
      <c r="C1461" s="61">
        <f>(MAX('1. Data'!C:C)-'1. Data'!C1458)/(MAX('1. Data'!C:C)-MIN('1. Data'!C:C))</f>
        <v>0.7123287671</v>
      </c>
      <c r="D1461" s="61">
        <f>('1. Data'!D1458-MIN('1. Data'!D:D))/(MAX('1. Data'!D:D)-MIN('1. Data'!D:D))</f>
        <v>0.06</v>
      </c>
      <c r="E1461" s="61">
        <f>('1. Data'!E1458-MIN('1. Data'!E:E))/(MAX('1. Data'!E:E)-MIN('1. Data'!E:E))</f>
        <v>0.06164383562</v>
      </c>
      <c r="F1461" s="61">
        <f>(MAX('1. Data'!F:F)-'1. Data'!F1458)/(MAX('1. Data'!F:F)-MIN('1. Data'!F:F))</f>
        <v>0.9365609349</v>
      </c>
      <c r="G1461" s="61">
        <f>(MAX('1. Data'!G:G)-'1. Data'!G1458)/(MAX('1. Data'!G:G)-MIN('1. Data'!G:G))</f>
        <v>0.4788732394</v>
      </c>
      <c r="H1461" s="61">
        <f>(MAX('1. Data'!H:H)-'1. Data'!H1458)/(MAX('1. Data'!H:H)-MIN('1. Data'!H:H))</f>
        <v>0.7067137809</v>
      </c>
      <c r="I1461" s="61">
        <f>(MAX('1. Data'!I:I)-'1. Data'!I1458)/(MAX('1. Data'!I:I)-MIN('1. Data'!I:I))</f>
        <v>0.8318649046</v>
      </c>
      <c r="J1461" s="61">
        <f>(MAX('1. Data'!J:J)-'1. Data'!J1458)/(MAX('1. Data'!J:J)-MIN('1. Data'!J:J))</f>
        <v>0.5590551181</v>
      </c>
      <c r="K1461" s="61">
        <f>('1. Data'!K1458-MIN('1. Data'!K:K))/(MAX('1. Data'!K:K)-MIN('1. Data'!K:K))</f>
        <v>0.1017964072</v>
      </c>
      <c r="L1461" s="61">
        <f>('1. Data'!L1458-MIN('1. Data'!L:L))/(MAX('1. Data'!L:L)-MIN('1. Data'!L:L))</f>
        <v>0.3307692308</v>
      </c>
      <c r="M1461" s="61">
        <f>('1. Data'!M1458-MIN('1. Data'!M:M))/(MAX('1. Data'!M:M)-MIN('1. Data'!M:M))</f>
        <v>0.6</v>
      </c>
    </row>
    <row r="1462" ht="15.75" customHeight="1">
      <c r="A1462" s="60">
        <v>1458.0</v>
      </c>
      <c r="B1462" s="61">
        <f>('1. Data'!B1459-MIN('1. Data'!B:B))/(MAX('1. Data'!B:B)-MIN('1. Data'!B:B))</f>
        <v>0.2654867257</v>
      </c>
      <c r="C1462" s="61">
        <f>(MAX('1. Data'!C:C)-'1. Data'!C1459)/(MAX('1. Data'!C:C)-MIN('1. Data'!C:C))</f>
        <v>0.7465753425</v>
      </c>
      <c r="D1462" s="61">
        <f>('1. Data'!D1459-MIN('1. Data'!D:D))/(MAX('1. Data'!D:D)-MIN('1. Data'!D:D))</f>
        <v>0.33</v>
      </c>
      <c r="E1462" s="61">
        <f>('1. Data'!E1459-MIN('1. Data'!E:E))/(MAX('1. Data'!E:E)-MIN('1. Data'!E:E))</f>
        <v>0.06849315068</v>
      </c>
      <c r="F1462" s="61">
        <f>(MAX('1. Data'!F:F)-'1. Data'!F1459)/(MAX('1. Data'!F:F)-MIN('1. Data'!F:F))</f>
        <v>0.8964941569</v>
      </c>
      <c r="G1462" s="61">
        <f>(MAX('1. Data'!G:G)-'1. Data'!G1459)/(MAX('1. Data'!G:G)-MIN('1. Data'!G:G))</f>
        <v>0.6338028169</v>
      </c>
      <c r="H1462" s="61">
        <f>(MAX('1. Data'!H:H)-'1. Data'!H1459)/(MAX('1. Data'!H:H)-MIN('1. Data'!H:H))</f>
        <v>0.7208480565</v>
      </c>
      <c r="I1462" s="61">
        <f>(MAX('1. Data'!I:I)-'1. Data'!I1459)/(MAX('1. Data'!I:I)-MIN('1. Data'!I:I))</f>
        <v>0.486784141</v>
      </c>
      <c r="J1462" s="61">
        <f>(MAX('1. Data'!J:J)-'1. Data'!J1459)/(MAX('1. Data'!J:J)-MIN('1. Data'!J:J))</f>
        <v>0.4724409449</v>
      </c>
      <c r="K1462" s="61">
        <f>('1. Data'!K1459-MIN('1. Data'!K:K))/(MAX('1. Data'!K:K)-MIN('1. Data'!K:K))</f>
        <v>0.1497005988</v>
      </c>
      <c r="L1462" s="61">
        <f>('1. Data'!L1459-MIN('1. Data'!L:L))/(MAX('1. Data'!L:L)-MIN('1. Data'!L:L))</f>
        <v>0.09230769231</v>
      </c>
      <c r="M1462" s="61">
        <f>('1. Data'!M1459-MIN('1. Data'!M:M))/(MAX('1. Data'!M:M)-MIN('1. Data'!M:M))</f>
        <v>0.4</v>
      </c>
    </row>
    <row r="1463" ht="15.75" customHeight="1">
      <c r="A1463" s="60">
        <v>1459.0</v>
      </c>
      <c r="B1463" s="61">
        <f>('1. Data'!B1460-MIN('1. Data'!B:B))/(MAX('1. Data'!B:B)-MIN('1. Data'!B:B))</f>
        <v>0.3362831858</v>
      </c>
      <c r="C1463" s="61">
        <f>(MAX('1. Data'!C:C)-'1. Data'!C1460)/(MAX('1. Data'!C:C)-MIN('1. Data'!C:C))</f>
        <v>0.8835616438</v>
      </c>
      <c r="D1463" s="61">
        <f>('1. Data'!D1460-MIN('1. Data'!D:D))/(MAX('1. Data'!D:D)-MIN('1. Data'!D:D))</f>
        <v>0.4</v>
      </c>
      <c r="E1463" s="61">
        <f>('1. Data'!E1460-MIN('1. Data'!E:E))/(MAX('1. Data'!E:E)-MIN('1. Data'!E:E))</f>
        <v>0.05479452055</v>
      </c>
      <c r="F1463" s="61">
        <f>(MAX('1. Data'!F:F)-'1. Data'!F1460)/(MAX('1. Data'!F:F)-MIN('1. Data'!F:F))</f>
        <v>0.9081803005</v>
      </c>
      <c r="G1463" s="61">
        <f>(MAX('1. Data'!G:G)-'1. Data'!G1460)/(MAX('1. Data'!G:G)-MIN('1. Data'!G:G))</f>
        <v>0.9014084507</v>
      </c>
      <c r="H1463" s="61">
        <f>(MAX('1. Data'!H:H)-'1. Data'!H1460)/(MAX('1. Data'!H:H)-MIN('1. Data'!H:H))</f>
        <v>0.9505300353</v>
      </c>
      <c r="I1463" s="61">
        <f>(MAX('1. Data'!I:I)-'1. Data'!I1460)/(MAX('1. Data'!I:I)-MIN('1. Data'!I:I))</f>
        <v>0.5624082232</v>
      </c>
      <c r="J1463" s="61">
        <f>(MAX('1. Data'!J:J)-'1. Data'!J1460)/(MAX('1. Data'!J:J)-MIN('1. Data'!J:J))</f>
        <v>0.4881889764</v>
      </c>
      <c r="K1463" s="61">
        <f>('1. Data'!K1460-MIN('1. Data'!K:K))/(MAX('1. Data'!K:K)-MIN('1. Data'!K:K))</f>
        <v>0.1616766467</v>
      </c>
      <c r="L1463" s="61">
        <f>('1. Data'!L1460-MIN('1. Data'!L:L))/(MAX('1. Data'!L:L)-MIN('1. Data'!L:L))</f>
        <v>0.3230769231</v>
      </c>
      <c r="M1463" s="61">
        <f>('1. Data'!M1460-MIN('1. Data'!M:M))/(MAX('1. Data'!M:M)-MIN('1. Data'!M:M))</f>
        <v>0.4</v>
      </c>
    </row>
    <row r="1464" ht="15.75" customHeight="1">
      <c r="A1464" s="60">
        <v>1460.0</v>
      </c>
      <c r="B1464" s="61">
        <f>('1. Data'!B1461-MIN('1. Data'!B:B))/(MAX('1. Data'!B:B)-MIN('1. Data'!B:B))</f>
        <v>0.2920353982</v>
      </c>
      <c r="C1464" s="61">
        <f>(MAX('1. Data'!C:C)-'1. Data'!C1461)/(MAX('1. Data'!C:C)-MIN('1. Data'!C:C))</f>
        <v>0.9452054795</v>
      </c>
      <c r="D1464" s="61">
        <f>('1. Data'!D1461-MIN('1. Data'!D:D))/(MAX('1. Data'!D:D)-MIN('1. Data'!D:D))</f>
        <v>0.35</v>
      </c>
      <c r="E1464" s="61">
        <f>('1. Data'!E1461-MIN('1. Data'!E:E))/(MAX('1. Data'!E:E)-MIN('1. Data'!E:E))</f>
        <v>0.05479452055</v>
      </c>
      <c r="F1464" s="61">
        <f>(MAX('1. Data'!F:F)-'1. Data'!F1461)/(MAX('1. Data'!F:F)-MIN('1. Data'!F:F))</f>
        <v>0.9298831386</v>
      </c>
      <c r="G1464" s="61">
        <f>(MAX('1. Data'!G:G)-'1. Data'!G1461)/(MAX('1. Data'!G:G)-MIN('1. Data'!G:G))</f>
        <v>0.9154929577</v>
      </c>
      <c r="H1464" s="61">
        <f>(MAX('1. Data'!H:H)-'1. Data'!H1461)/(MAX('1. Data'!H:H)-MIN('1. Data'!H:H))</f>
        <v>0.9681978799</v>
      </c>
      <c r="I1464" s="61">
        <f>(MAX('1. Data'!I:I)-'1. Data'!I1461)/(MAX('1. Data'!I:I)-MIN('1. Data'!I:I))</f>
        <v>0.6688693098</v>
      </c>
      <c r="J1464" s="61">
        <f>(MAX('1. Data'!J:J)-'1. Data'!J1461)/(MAX('1. Data'!J:J)-MIN('1. Data'!J:J))</f>
        <v>0.5433070866</v>
      </c>
      <c r="K1464" s="61">
        <f>('1. Data'!K1461-MIN('1. Data'!K:K))/(MAX('1. Data'!K:K)-MIN('1. Data'!K:K))</f>
        <v>0.2814371257</v>
      </c>
      <c r="L1464" s="61">
        <f>('1. Data'!L1461-MIN('1. Data'!L:L))/(MAX('1. Data'!L:L)-MIN('1. Data'!L:L))</f>
        <v>0.5384615385</v>
      </c>
      <c r="M1464" s="61">
        <f>('1. Data'!M1461-MIN('1. Data'!M:M))/(MAX('1. Data'!M:M)-MIN('1. Data'!M:M))</f>
        <v>0.8</v>
      </c>
    </row>
    <row r="1465" ht="15.75" customHeight="1">
      <c r="A1465" s="60">
        <v>1461.0</v>
      </c>
      <c r="B1465" s="61">
        <f>('1. Data'!B1462-MIN('1. Data'!B:B))/(MAX('1. Data'!B:B)-MIN('1. Data'!B:B))</f>
        <v>0.1592920354</v>
      </c>
      <c r="C1465" s="61">
        <f>(MAX('1. Data'!C:C)-'1. Data'!C1462)/(MAX('1. Data'!C:C)-MIN('1. Data'!C:C))</f>
        <v>0.7945205479</v>
      </c>
      <c r="D1465" s="61">
        <f>('1. Data'!D1462-MIN('1. Data'!D:D))/(MAX('1. Data'!D:D)-MIN('1. Data'!D:D))</f>
        <v>0.09</v>
      </c>
      <c r="E1465" s="61">
        <f>('1. Data'!E1462-MIN('1. Data'!E:E))/(MAX('1. Data'!E:E)-MIN('1. Data'!E:E))</f>
        <v>0.09589041096</v>
      </c>
      <c r="F1465" s="61">
        <f>(MAX('1. Data'!F:F)-'1. Data'!F1462)/(MAX('1. Data'!F:F)-MIN('1. Data'!F:F))</f>
        <v>0.9298831386</v>
      </c>
      <c r="G1465" s="61">
        <f>(MAX('1. Data'!G:G)-'1. Data'!G1462)/(MAX('1. Data'!G:G)-MIN('1. Data'!G:G))</f>
        <v>0.5352112676</v>
      </c>
      <c r="H1465" s="61">
        <f>(MAX('1. Data'!H:H)-'1. Data'!H1462)/(MAX('1. Data'!H:H)-MIN('1. Data'!H:H))</f>
        <v>0.7950530035</v>
      </c>
      <c r="I1465" s="61">
        <f>(MAX('1. Data'!I:I)-'1. Data'!I1462)/(MAX('1. Data'!I:I)-MIN('1. Data'!I:I))</f>
        <v>0.4735682819</v>
      </c>
      <c r="J1465" s="61">
        <f>(MAX('1. Data'!J:J)-'1. Data'!J1462)/(MAX('1. Data'!J:J)-MIN('1. Data'!J:J))</f>
        <v>0.4724409449</v>
      </c>
      <c r="K1465" s="61">
        <f>('1. Data'!K1462-MIN('1. Data'!K:K))/(MAX('1. Data'!K:K)-MIN('1. Data'!K:K))</f>
        <v>0.2095808383</v>
      </c>
      <c r="L1465" s="61">
        <f>('1. Data'!L1462-MIN('1. Data'!L:L))/(MAX('1. Data'!L:L)-MIN('1. Data'!L:L))</f>
        <v>0.3076923077</v>
      </c>
      <c r="M1465" s="61">
        <f>('1. Data'!M1462-MIN('1. Data'!M:M))/(MAX('1. Data'!M:M)-MIN('1. Data'!M:M))</f>
        <v>0.6</v>
      </c>
    </row>
    <row r="1466" ht="15.75" customHeight="1">
      <c r="A1466" s="60">
        <v>1462.0</v>
      </c>
      <c r="B1466" s="61">
        <f>('1. Data'!B1463-MIN('1. Data'!B:B))/(MAX('1. Data'!B:B)-MIN('1. Data'!B:B))</f>
        <v>0.1415929204</v>
      </c>
      <c r="C1466" s="61">
        <f>(MAX('1. Data'!C:C)-'1. Data'!C1463)/(MAX('1. Data'!C:C)-MIN('1. Data'!C:C))</f>
        <v>0.5445205479</v>
      </c>
      <c r="D1466" s="61">
        <f>('1. Data'!D1463-MIN('1. Data'!D:D))/(MAX('1. Data'!D:D)-MIN('1. Data'!D:D))</f>
        <v>0</v>
      </c>
      <c r="E1466" s="61">
        <f>('1. Data'!E1463-MIN('1. Data'!E:E))/(MAX('1. Data'!E:E)-MIN('1. Data'!E:E))</f>
        <v>0.08219178082</v>
      </c>
      <c r="F1466" s="61">
        <f>(MAX('1. Data'!F:F)-'1. Data'!F1463)/(MAX('1. Data'!F:F)-MIN('1. Data'!F:F))</f>
        <v>0.9198664441</v>
      </c>
      <c r="G1466" s="61">
        <f>(MAX('1. Data'!G:G)-'1. Data'!G1463)/(MAX('1. Data'!G:G)-MIN('1. Data'!G:G))</f>
        <v>0.9295774648</v>
      </c>
      <c r="H1466" s="61">
        <f>(MAX('1. Data'!H:H)-'1. Data'!H1463)/(MAX('1. Data'!H:H)-MIN('1. Data'!H:H))</f>
        <v>0.9752650177</v>
      </c>
      <c r="I1466" s="61">
        <f>(MAX('1. Data'!I:I)-'1. Data'!I1463)/(MAX('1. Data'!I:I)-MIN('1. Data'!I:I))</f>
        <v>0.5176211454</v>
      </c>
      <c r="J1466" s="61">
        <f>(MAX('1. Data'!J:J)-'1. Data'!J1463)/(MAX('1. Data'!J:J)-MIN('1. Data'!J:J))</f>
        <v>0.3307086614</v>
      </c>
      <c r="K1466" s="61">
        <f>('1. Data'!K1463-MIN('1. Data'!K:K))/(MAX('1. Data'!K:K)-MIN('1. Data'!K:K))</f>
        <v>0.1676646707</v>
      </c>
      <c r="L1466" s="61">
        <f>('1. Data'!L1463-MIN('1. Data'!L:L))/(MAX('1. Data'!L:L)-MIN('1. Data'!L:L))</f>
        <v>0.2461538462</v>
      </c>
      <c r="M1466" s="61">
        <f>('1. Data'!M1463-MIN('1. Data'!M:M))/(MAX('1. Data'!M:M)-MIN('1. Data'!M:M))</f>
        <v>0.2</v>
      </c>
    </row>
    <row r="1467" ht="15.75" customHeight="1">
      <c r="A1467" s="60">
        <v>1463.0</v>
      </c>
      <c r="B1467" s="61">
        <f>('1. Data'!B1464-MIN('1. Data'!B:B))/(MAX('1. Data'!B:B)-MIN('1. Data'!B:B))</f>
        <v>0.1946902655</v>
      </c>
      <c r="C1467" s="61">
        <f>(MAX('1. Data'!C:C)-'1. Data'!C1464)/(MAX('1. Data'!C:C)-MIN('1. Data'!C:C))</f>
        <v>0.6438356164</v>
      </c>
      <c r="D1467" s="61">
        <f>('1. Data'!D1464-MIN('1. Data'!D:D))/(MAX('1. Data'!D:D)-MIN('1. Data'!D:D))</f>
        <v>0.03</v>
      </c>
      <c r="E1467" s="61">
        <f>('1. Data'!E1464-MIN('1. Data'!E:E))/(MAX('1. Data'!E:E)-MIN('1. Data'!E:E))</f>
        <v>0.09589041096</v>
      </c>
      <c r="F1467" s="61">
        <f>(MAX('1. Data'!F:F)-'1. Data'!F1464)/(MAX('1. Data'!F:F)-MIN('1. Data'!F:F))</f>
        <v>0.8948247078</v>
      </c>
      <c r="G1467" s="61">
        <f>(MAX('1. Data'!G:G)-'1. Data'!G1464)/(MAX('1. Data'!G:G)-MIN('1. Data'!G:G))</f>
        <v>0.8169014085</v>
      </c>
      <c r="H1467" s="61">
        <f>(MAX('1. Data'!H:H)-'1. Data'!H1464)/(MAX('1. Data'!H:H)-MIN('1. Data'!H:H))</f>
        <v>0.9116607774</v>
      </c>
      <c r="I1467" s="61">
        <f>(MAX('1. Data'!I:I)-'1. Data'!I1464)/(MAX('1. Data'!I:I)-MIN('1. Data'!I:I))</f>
        <v>0.6049926579</v>
      </c>
      <c r="J1467" s="61">
        <f>(MAX('1. Data'!J:J)-'1. Data'!J1464)/(MAX('1. Data'!J:J)-MIN('1. Data'!J:J))</f>
        <v>0.5118110236</v>
      </c>
      <c r="K1467" s="61">
        <f>('1. Data'!K1464-MIN('1. Data'!K:K))/(MAX('1. Data'!K:K)-MIN('1. Data'!K:K))</f>
        <v>0.1497005988</v>
      </c>
      <c r="L1467" s="61">
        <f>('1. Data'!L1464-MIN('1. Data'!L:L))/(MAX('1. Data'!L:L)-MIN('1. Data'!L:L))</f>
        <v>0.3076923077</v>
      </c>
      <c r="M1467" s="61">
        <f>('1. Data'!M1464-MIN('1. Data'!M:M))/(MAX('1. Data'!M:M)-MIN('1. Data'!M:M))</f>
        <v>0.6</v>
      </c>
    </row>
    <row r="1468" ht="15.75" customHeight="1">
      <c r="A1468" s="60">
        <v>1464.0</v>
      </c>
      <c r="B1468" s="61">
        <f>('1. Data'!B1465-MIN('1. Data'!B:B))/(MAX('1. Data'!B:B)-MIN('1. Data'!B:B))</f>
        <v>0.203539823</v>
      </c>
      <c r="C1468" s="61">
        <f>(MAX('1. Data'!C:C)-'1. Data'!C1465)/(MAX('1. Data'!C:C)-MIN('1. Data'!C:C))</f>
        <v>0.6506849315</v>
      </c>
      <c r="D1468" s="61">
        <f>('1. Data'!D1465-MIN('1. Data'!D:D))/(MAX('1. Data'!D:D)-MIN('1. Data'!D:D))</f>
        <v>0.01</v>
      </c>
      <c r="E1468" s="61">
        <f>('1. Data'!E1465-MIN('1. Data'!E:E))/(MAX('1. Data'!E:E)-MIN('1. Data'!E:E))</f>
        <v>0.102739726</v>
      </c>
      <c r="F1468" s="61">
        <f>(MAX('1. Data'!F:F)-'1. Data'!F1465)/(MAX('1. Data'!F:F)-MIN('1. Data'!F:F))</f>
        <v>0.8931552588</v>
      </c>
      <c r="G1468" s="61">
        <f>(MAX('1. Data'!G:G)-'1. Data'!G1465)/(MAX('1. Data'!G:G)-MIN('1. Data'!G:G))</f>
        <v>0.8169014085</v>
      </c>
      <c r="H1468" s="61">
        <f>(MAX('1. Data'!H:H)-'1. Data'!H1465)/(MAX('1. Data'!H:H)-MIN('1. Data'!H:H))</f>
        <v>0.8833922261</v>
      </c>
      <c r="I1468" s="61">
        <f>(MAX('1. Data'!I:I)-'1. Data'!I1465)/(MAX('1. Data'!I:I)-MIN('1. Data'!I:I))</f>
        <v>0.6218795888</v>
      </c>
      <c r="J1468" s="61">
        <f>(MAX('1. Data'!J:J)-'1. Data'!J1465)/(MAX('1. Data'!J:J)-MIN('1. Data'!J:J))</f>
        <v>0.5275590551</v>
      </c>
      <c r="K1468" s="61">
        <f>('1. Data'!K1465-MIN('1. Data'!K:K))/(MAX('1. Data'!K:K)-MIN('1. Data'!K:K))</f>
        <v>0.119760479</v>
      </c>
      <c r="L1468" s="61">
        <f>('1. Data'!L1465-MIN('1. Data'!L:L))/(MAX('1. Data'!L:L)-MIN('1. Data'!L:L))</f>
        <v>0.3692307692</v>
      </c>
      <c r="M1468" s="61">
        <f>('1. Data'!M1465-MIN('1. Data'!M:M))/(MAX('1. Data'!M:M)-MIN('1. Data'!M:M))</f>
        <v>0.6</v>
      </c>
    </row>
    <row r="1469" ht="15.75" customHeight="1">
      <c r="A1469" s="60">
        <v>1465.0</v>
      </c>
      <c r="B1469" s="61">
        <f>('1. Data'!B1466-MIN('1. Data'!B:B))/(MAX('1. Data'!B:B)-MIN('1. Data'!B:B))</f>
        <v>0.1946902655</v>
      </c>
      <c r="C1469" s="61">
        <f>(MAX('1. Data'!C:C)-'1. Data'!C1466)/(MAX('1. Data'!C:C)-MIN('1. Data'!C:C))</f>
        <v>0.6780821918</v>
      </c>
      <c r="D1469" s="61">
        <f>('1. Data'!D1466-MIN('1. Data'!D:D))/(MAX('1. Data'!D:D)-MIN('1. Data'!D:D))</f>
        <v>0.1</v>
      </c>
      <c r="E1469" s="61">
        <f>('1. Data'!E1466-MIN('1. Data'!E:E))/(MAX('1. Data'!E:E)-MIN('1. Data'!E:E))</f>
        <v>0.05479452055</v>
      </c>
      <c r="F1469" s="61">
        <f>(MAX('1. Data'!F:F)-'1. Data'!F1466)/(MAX('1. Data'!F:F)-MIN('1. Data'!F:F))</f>
        <v>0.9148580968</v>
      </c>
      <c r="G1469" s="61">
        <f>(MAX('1. Data'!G:G)-'1. Data'!G1466)/(MAX('1. Data'!G:G)-MIN('1. Data'!G:G))</f>
        <v>0.5352112676</v>
      </c>
      <c r="H1469" s="61">
        <f>(MAX('1. Data'!H:H)-'1. Data'!H1466)/(MAX('1. Data'!H:H)-MIN('1. Data'!H:H))</f>
        <v>0.8339222615</v>
      </c>
      <c r="I1469" s="61">
        <f>(MAX('1. Data'!I:I)-'1. Data'!I1466)/(MAX('1. Data'!I:I)-MIN('1. Data'!I:I))</f>
        <v>0.5792951542</v>
      </c>
      <c r="J1469" s="61">
        <f>(MAX('1. Data'!J:J)-'1. Data'!J1466)/(MAX('1. Data'!J:J)-MIN('1. Data'!J:J))</f>
        <v>0.4724409449</v>
      </c>
      <c r="K1469" s="61">
        <f>('1. Data'!K1466-MIN('1. Data'!K:K))/(MAX('1. Data'!K:K)-MIN('1. Data'!K:K))</f>
        <v>0.2035928144</v>
      </c>
      <c r="L1469" s="61">
        <f>('1. Data'!L1466-MIN('1. Data'!L:L))/(MAX('1. Data'!L:L)-MIN('1. Data'!L:L))</f>
        <v>0.2</v>
      </c>
      <c r="M1469" s="61">
        <f>('1. Data'!M1466-MIN('1. Data'!M:M))/(MAX('1. Data'!M:M)-MIN('1. Data'!M:M))</f>
        <v>0.4</v>
      </c>
    </row>
    <row r="1470" ht="15.75" customHeight="1">
      <c r="A1470" s="60">
        <v>1466.0</v>
      </c>
      <c r="B1470" s="61">
        <f>('1. Data'!B1467-MIN('1. Data'!B:B))/(MAX('1. Data'!B:B)-MIN('1. Data'!B:B))</f>
        <v>0.1946902655</v>
      </c>
      <c r="C1470" s="61">
        <f>(MAX('1. Data'!C:C)-'1. Data'!C1467)/(MAX('1. Data'!C:C)-MIN('1. Data'!C:C))</f>
        <v>0.6780821918</v>
      </c>
      <c r="D1470" s="61">
        <f>('1. Data'!D1467-MIN('1. Data'!D:D))/(MAX('1. Data'!D:D)-MIN('1. Data'!D:D))</f>
        <v>0.1</v>
      </c>
      <c r="E1470" s="61">
        <f>('1. Data'!E1467-MIN('1. Data'!E:E))/(MAX('1. Data'!E:E)-MIN('1. Data'!E:E))</f>
        <v>0.05479452055</v>
      </c>
      <c r="F1470" s="61">
        <f>(MAX('1. Data'!F:F)-'1. Data'!F1467)/(MAX('1. Data'!F:F)-MIN('1. Data'!F:F))</f>
        <v>0.9148580968</v>
      </c>
      <c r="G1470" s="61">
        <f>(MAX('1. Data'!G:G)-'1. Data'!G1467)/(MAX('1. Data'!G:G)-MIN('1. Data'!G:G))</f>
        <v>0.5352112676</v>
      </c>
      <c r="H1470" s="61">
        <f>(MAX('1. Data'!H:H)-'1. Data'!H1467)/(MAX('1. Data'!H:H)-MIN('1. Data'!H:H))</f>
        <v>0.8339222615</v>
      </c>
      <c r="I1470" s="61">
        <f>(MAX('1. Data'!I:I)-'1. Data'!I1467)/(MAX('1. Data'!I:I)-MIN('1. Data'!I:I))</f>
        <v>0.5792951542</v>
      </c>
      <c r="J1470" s="61">
        <f>(MAX('1. Data'!J:J)-'1. Data'!J1467)/(MAX('1. Data'!J:J)-MIN('1. Data'!J:J))</f>
        <v>0.4724409449</v>
      </c>
      <c r="K1470" s="61">
        <f>('1. Data'!K1467-MIN('1. Data'!K:K))/(MAX('1. Data'!K:K)-MIN('1. Data'!K:K))</f>
        <v>0.2035928144</v>
      </c>
      <c r="L1470" s="61">
        <f>('1. Data'!L1467-MIN('1. Data'!L:L))/(MAX('1. Data'!L:L)-MIN('1. Data'!L:L))</f>
        <v>0.2</v>
      </c>
      <c r="M1470" s="61">
        <f>('1. Data'!M1467-MIN('1. Data'!M:M))/(MAX('1. Data'!M:M)-MIN('1. Data'!M:M))</f>
        <v>0.4</v>
      </c>
    </row>
    <row r="1471" ht="15.75" customHeight="1">
      <c r="A1471" s="60">
        <v>1467.0</v>
      </c>
      <c r="B1471" s="61">
        <f>('1. Data'!B1468-MIN('1. Data'!B:B))/(MAX('1. Data'!B:B)-MIN('1. Data'!B:B))</f>
        <v>0.2389380531</v>
      </c>
      <c r="C1471" s="61">
        <f>(MAX('1. Data'!C:C)-'1. Data'!C1468)/(MAX('1. Data'!C:C)-MIN('1. Data'!C:C))</f>
        <v>0.7534246575</v>
      </c>
      <c r="D1471" s="61">
        <f>('1. Data'!D1468-MIN('1. Data'!D:D))/(MAX('1. Data'!D:D)-MIN('1. Data'!D:D))</f>
        <v>0.32</v>
      </c>
      <c r="E1471" s="61">
        <f>('1. Data'!E1468-MIN('1. Data'!E:E))/(MAX('1. Data'!E:E)-MIN('1. Data'!E:E))</f>
        <v>0.08219178082</v>
      </c>
      <c r="F1471" s="61">
        <f>(MAX('1. Data'!F:F)-'1. Data'!F1468)/(MAX('1. Data'!F:F)-MIN('1. Data'!F:F))</f>
        <v>0.9165275459</v>
      </c>
      <c r="G1471" s="61">
        <f>(MAX('1. Data'!G:G)-'1. Data'!G1468)/(MAX('1. Data'!G:G)-MIN('1. Data'!G:G))</f>
        <v>0.5774647887</v>
      </c>
      <c r="H1471" s="61">
        <f>(MAX('1. Data'!H:H)-'1. Data'!H1468)/(MAX('1. Data'!H:H)-MIN('1. Data'!H:H))</f>
        <v>0.8303886926</v>
      </c>
      <c r="I1471" s="61">
        <f>(MAX('1. Data'!I:I)-'1. Data'!I1468)/(MAX('1. Data'!I:I)-MIN('1. Data'!I:I))</f>
        <v>0.4706314244</v>
      </c>
      <c r="J1471" s="61">
        <f>(MAX('1. Data'!J:J)-'1. Data'!J1468)/(MAX('1. Data'!J:J)-MIN('1. Data'!J:J))</f>
        <v>0.5590551181</v>
      </c>
      <c r="K1471" s="61">
        <f>('1. Data'!K1468-MIN('1. Data'!K:K))/(MAX('1. Data'!K:K)-MIN('1. Data'!K:K))</f>
        <v>0.1916167665</v>
      </c>
      <c r="L1471" s="61">
        <f>('1. Data'!L1468-MIN('1. Data'!L:L))/(MAX('1. Data'!L:L)-MIN('1. Data'!L:L))</f>
        <v>0.2461538462</v>
      </c>
      <c r="M1471" s="61">
        <f>('1. Data'!M1468-MIN('1. Data'!M:M))/(MAX('1. Data'!M:M)-MIN('1. Data'!M:M))</f>
        <v>0.8</v>
      </c>
    </row>
    <row r="1472" ht="15.75" customHeight="1">
      <c r="A1472" s="60">
        <v>1468.0</v>
      </c>
      <c r="B1472" s="61">
        <f>('1. Data'!B1469-MIN('1. Data'!B:B))/(MAX('1. Data'!B:B)-MIN('1. Data'!B:B))</f>
        <v>0.185840708</v>
      </c>
      <c r="C1472" s="61">
        <f>(MAX('1. Data'!C:C)-'1. Data'!C1469)/(MAX('1. Data'!C:C)-MIN('1. Data'!C:C))</f>
        <v>0.3698630137</v>
      </c>
      <c r="D1472" s="61">
        <f>('1. Data'!D1469-MIN('1. Data'!D:D))/(MAX('1. Data'!D:D)-MIN('1. Data'!D:D))</f>
        <v>0.08</v>
      </c>
      <c r="E1472" s="61">
        <f>('1. Data'!E1469-MIN('1. Data'!E:E))/(MAX('1. Data'!E:E)-MIN('1. Data'!E:E))</f>
        <v>0.09589041096</v>
      </c>
      <c r="F1472" s="61">
        <f>(MAX('1. Data'!F:F)-'1. Data'!F1469)/(MAX('1. Data'!F:F)-MIN('1. Data'!F:F))</f>
        <v>0.9081803005</v>
      </c>
      <c r="G1472" s="61">
        <f>(MAX('1. Data'!G:G)-'1. Data'!G1469)/(MAX('1. Data'!G:G)-MIN('1. Data'!G:G))</f>
        <v>0.7464788732</v>
      </c>
      <c r="H1472" s="61">
        <f>(MAX('1. Data'!H:H)-'1. Data'!H1469)/(MAX('1. Data'!H:H)-MIN('1. Data'!H:H))</f>
        <v>0.9081272085</v>
      </c>
      <c r="I1472" s="61">
        <f>(MAX('1. Data'!I:I)-'1. Data'!I1469)/(MAX('1. Data'!I:I)-MIN('1. Data'!I:I))</f>
        <v>0.5293685756</v>
      </c>
      <c r="J1472" s="61">
        <f>(MAX('1. Data'!J:J)-'1. Data'!J1469)/(MAX('1. Data'!J:J)-MIN('1. Data'!J:J))</f>
        <v>0.3858267717</v>
      </c>
      <c r="K1472" s="61">
        <f>('1. Data'!K1469-MIN('1. Data'!K:K))/(MAX('1. Data'!K:K)-MIN('1. Data'!K:K))</f>
        <v>0.1437125749</v>
      </c>
      <c r="L1472" s="61">
        <f>('1. Data'!L1469-MIN('1. Data'!L:L))/(MAX('1. Data'!L:L)-MIN('1. Data'!L:L))</f>
        <v>0.4</v>
      </c>
      <c r="M1472" s="61">
        <f>('1. Data'!M1469-MIN('1. Data'!M:M))/(MAX('1. Data'!M:M)-MIN('1. Data'!M:M))</f>
        <v>0.2</v>
      </c>
    </row>
    <row r="1473" ht="15.75" customHeight="1">
      <c r="A1473" s="60">
        <v>1469.0</v>
      </c>
      <c r="B1473" s="61">
        <f>('1. Data'!B1470-MIN('1. Data'!B:B))/(MAX('1. Data'!B:B)-MIN('1. Data'!B:B))</f>
        <v>0.2389380531</v>
      </c>
      <c r="C1473" s="61">
        <f>(MAX('1. Data'!C:C)-'1. Data'!C1470)/(MAX('1. Data'!C:C)-MIN('1. Data'!C:C))</f>
        <v>0.7534246575</v>
      </c>
      <c r="D1473" s="61">
        <f>('1. Data'!D1470-MIN('1. Data'!D:D))/(MAX('1. Data'!D:D)-MIN('1. Data'!D:D))</f>
        <v>0.32</v>
      </c>
      <c r="E1473" s="61">
        <f>('1. Data'!E1470-MIN('1. Data'!E:E))/(MAX('1. Data'!E:E)-MIN('1. Data'!E:E))</f>
        <v>0.08219178082</v>
      </c>
      <c r="F1473" s="61">
        <f>(MAX('1. Data'!F:F)-'1. Data'!F1470)/(MAX('1. Data'!F:F)-MIN('1. Data'!F:F))</f>
        <v>0.9165275459</v>
      </c>
      <c r="G1473" s="61">
        <f>(MAX('1. Data'!G:G)-'1. Data'!G1470)/(MAX('1. Data'!G:G)-MIN('1. Data'!G:G))</f>
        <v>0.5774647887</v>
      </c>
      <c r="H1473" s="61">
        <f>(MAX('1. Data'!H:H)-'1. Data'!H1470)/(MAX('1. Data'!H:H)-MIN('1. Data'!H:H))</f>
        <v>0.8303886926</v>
      </c>
      <c r="I1473" s="61">
        <f>(MAX('1. Data'!I:I)-'1. Data'!I1470)/(MAX('1. Data'!I:I)-MIN('1. Data'!I:I))</f>
        <v>0.4706314244</v>
      </c>
      <c r="J1473" s="61">
        <f>(MAX('1. Data'!J:J)-'1. Data'!J1470)/(MAX('1. Data'!J:J)-MIN('1. Data'!J:J))</f>
        <v>0.5590551181</v>
      </c>
      <c r="K1473" s="61">
        <f>('1. Data'!K1470-MIN('1. Data'!K:K))/(MAX('1. Data'!K:K)-MIN('1. Data'!K:K))</f>
        <v>0.1916167665</v>
      </c>
      <c r="L1473" s="61">
        <f>('1. Data'!L1470-MIN('1. Data'!L:L))/(MAX('1. Data'!L:L)-MIN('1. Data'!L:L))</f>
        <v>0.2461538462</v>
      </c>
      <c r="M1473" s="61">
        <f>('1. Data'!M1470-MIN('1. Data'!M:M))/(MAX('1. Data'!M:M)-MIN('1. Data'!M:M))</f>
        <v>0.8</v>
      </c>
    </row>
    <row r="1474" ht="15.75" customHeight="1">
      <c r="A1474" s="60">
        <v>1470.0</v>
      </c>
      <c r="B1474" s="61">
        <f>('1. Data'!B1471-MIN('1. Data'!B:B))/(MAX('1. Data'!B:B)-MIN('1. Data'!B:B))</f>
        <v>0.2389380531</v>
      </c>
      <c r="C1474" s="61">
        <f>(MAX('1. Data'!C:C)-'1. Data'!C1471)/(MAX('1. Data'!C:C)-MIN('1. Data'!C:C))</f>
        <v>0.4109589041</v>
      </c>
      <c r="D1474" s="61">
        <f>('1. Data'!D1471-MIN('1. Data'!D:D))/(MAX('1. Data'!D:D)-MIN('1. Data'!D:D))</f>
        <v>0.05</v>
      </c>
      <c r="E1474" s="61">
        <f>('1. Data'!E1471-MIN('1. Data'!E:E))/(MAX('1. Data'!E:E)-MIN('1. Data'!E:E))</f>
        <v>0.08219178082</v>
      </c>
      <c r="F1474" s="61">
        <f>(MAX('1. Data'!F:F)-'1. Data'!F1471)/(MAX('1. Data'!F:F)-MIN('1. Data'!F:F))</f>
        <v>0.918196995</v>
      </c>
      <c r="G1474" s="61">
        <f>(MAX('1. Data'!G:G)-'1. Data'!G1471)/(MAX('1. Data'!G:G)-MIN('1. Data'!G:G))</f>
        <v>0.7323943662</v>
      </c>
      <c r="H1474" s="61">
        <f>(MAX('1. Data'!H:H)-'1. Data'!H1471)/(MAX('1. Data'!H:H)-MIN('1. Data'!H:H))</f>
        <v>0.8480565371</v>
      </c>
      <c r="I1474" s="61">
        <f>(MAX('1. Data'!I:I)-'1. Data'!I1471)/(MAX('1. Data'!I:I)-MIN('1. Data'!I:I))</f>
        <v>0.4875183554</v>
      </c>
      <c r="J1474" s="61">
        <f>(MAX('1. Data'!J:J)-'1. Data'!J1471)/(MAX('1. Data'!J:J)-MIN('1. Data'!J:J))</f>
        <v>0.5511811024</v>
      </c>
      <c r="K1474" s="61">
        <f>('1. Data'!K1471-MIN('1. Data'!K:K))/(MAX('1. Data'!K:K)-MIN('1. Data'!K:K))</f>
        <v>0.1317365269</v>
      </c>
      <c r="L1474" s="61">
        <f>('1. Data'!L1471-MIN('1. Data'!L:L))/(MAX('1. Data'!L:L)-MIN('1. Data'!L:L))</f>
        <v>0.2</v>
      </c>
      <c r="M1474" s="61">
        <f>('1. Data'!M1471-MIN('1. Data'!M:M))/(MAX('1. Data'!M:M)-MIN('1. Data'!M:M))</f>
        <v>0</v>
      </c>
    </row>
    <row r="1475" ht="15.75" customHeight="1">
      <c r="A1475" s="60">
        <v>1471.0</v>
      </c>
      <c r="B1475" s="61">
        <f>('1. Data'!B1472-MIN('1. Data'!B:B))/(MAX('1. Data'!B:B)-MIN('1. Data'!B:B))</f>
        <v>0.4778761062</v>
      </c>
      <c r="C1475" s="61">
        <f>(MAX('1. Data'!C:C)-'1. Data'!C1472)/(MAX('1. Data'!C:C)-MIN('1. Data'!C:C))</f>
        <v>0.6095890411</v>
      </c>
      <c r="D1475" s="61">
        <f>('1. Data'!D1472-MIN('1. Data'!D:D))/(MAX('1. Data'!D:D)-MIN('1. Data'!D:D))</f>
        <v>0.11</v>
      </c>
      <c r="E1475" s="61">
        <f>('1. Data'!E1472-MIN('1. Data'!E:E))/(MAX('1. Data'!E:E)-MIN('1. Data'!E:E))</f>
        <v>0.03424657534</v>
      </c>
      <c r="F1475" s="61">
        <f>(MAX('1. Data'!F:F)-'1. Data'!F1472)/(MAX('1. Data'!F:F)-MIN('1. Data'!F:F))</f>
        <v>0.8797996661</v>
      </c>
      <c r="G1475" s="61">
        <f>(MAX('1. Data'!G:G)-'1. Data'!G1472)/(MAX('1. Data'!G:G)-MIN('1. Data'!G:G))</f>
        <v>0.9014084507</v>
      </c>
      <c r="H1475" s="61">
        <f>(MAX('1. Data'!H:H)-'1. Data'!H1472)/(MAX('1. Data'!H:H)-MIN('1. Data'!H:H))</f>
        <v>0.9363957597</v>
      </c>
      <c r="I1475" s="61">
        <f>(MAX('1. Data'!I:I)-'1. Data'!I1472)/(MAX('1. Data'!I:I)-MIN('1. Data'!I:I))</f>
        <v>0.580763583</v>
      </c>
      <c r="J1475" s="61">
        <f>(MAX('1. Data'!J:J)-'1. Data'!J1472)/(MAX('1. Data'!J:J)-MIN('1. Data'!J:J))</f>
        <v>0.8897637795</v>
      </c>
      <c r="K1475" s="61">
        <f>('1. Data'!K1472-MIN('1. Data'!K:K))/(MAX('1. Data'!K:K)-MIN('1. Data'!K:K))</f>
        <v>0.08383233533</v>
      </c>
      <c r="L1475" s="61">
        <f>('1. Data'!L1472-MIN('1. Data'!L:L))/(MAX('1. Data'!L:L)-MIN('1. Data'!L:L))</f>
        <v>0.2</v>
      </c>
      <c r="M1475" s="61">
        <f>('1. Data'!M1472-MIN('1. Data'!M:M))/(MAX('1. Data'!M:M)-MIN('1. Data'!M:M))</f>
        <v>0.4</v>
      </c>
    </row>
    <row r="1476" ht="15.75" customHeight="1">
      <c r="A1476" s="60">
        <v>1472.0</v>
      </c>
      <c r="B1476" s="61">
        <f>('1. Data'!B1473-MIN('1. Data'!B:B))/(MAX('1. Data'!B:B)-MIN('1. Data'!B:B))</f>
        <v>0.185840708</v>
      </c>
      <c r="C1476" s="61">
        <f>(MAX('1. Data'!C:C)-'1. Data'!C1473)/(MAX('1. Data'!C:C)-MIN('1. Data'!C:C))</f>
        <v>0.602739726</v>
      </c>
      <c r="D1476" s="61">
        <f>('1. Data'!D1473-MIN('1. Data'!D:D))/(MAX('1. Data'!D:D)-MIN('1. Data'!D:D))</f>
        <v>0.08</v>
      </c>
      <c r="E1476" s="61">
        <f>('1. Data'!E1473-MIN('1. Data'!E:E))/(MAX('1. Data'!E:E)-MIN('1. Data'!E:E))</f>
        <v>0.1952054795</v>
      </c>
      <c r="F1476" s="61">
        <f>(MAX('1. Data'!F:F)-'1. Data'!F1473)/(MAX('1. Data'!F:F)-MIN('1. Data'!F:F))</f>
        <v>0.9081803005</v>
      </c>
      <c r="G1476" s="61">
        <f>(MAX('1. Data'!G:G)-'1. Data'!G1473)/(MAX('1. Data'!G:G)-MIN('1. Data'!G:G))</f>
        <v>0.9014084507</v>
      </c>
      <c r="H1476" s="61">
        <f>(MAX('1. Data'!H:H)-'1. Data'!H1473)/(MAX('1. Data'!H:H)-MIN('1. Data'!H:H))</f>
        <v>0.964664311</v>
      </c>
      <c r="I1476" s="61">
        <f>(MAX('1. Data'!I:I)-'1. Data'!I1473)/(MAX('1. Data'!I:I)-MIN('1. Data'!I:I))</f>
        <v>0.7599118943</v>
      </c>
      <c r="J1476" s="61">
        <f>(MAX('1. Data'!J:J)-'1. Data'!J1473)/(MAX('1. Data'!J:J)-MIN('1. Data'!J:J))</f>
        <v>0.4566929134</v>
      </c>
      <c r="K1476" s="61">
        <f>('1. Data'!K1473-MIN('1. Data'!K:K))/(MAX('1. Data'!K:K)-MIN('1. Data'!K:K))</f>
        <v>0.1137724551</v>
      </c>
      <c r="L1476" s="61">
        <f>('1. Data'!L1473-MIN('1. Data'!L:L))/(MAX('1. Data'!L:L)-MIN('1. Data'!L:L))</f>
        <v>0.6461538462</v>
      </c>
      <c r="M1476" s="61">
        <f>('1. Data'!M1473-MIN('1. Data'!M:M))/(MAX('1. Data'!M:M)-MIN('1. Data'!M:M))</f>
        <v>0.4</v>
      </c>
    </row>
    <row r="1477" ht="15.75" customHeight="1">
      <c r="A1477" s="60">
        <v>1473.0</v>
      </c>
      <c r="B1477" s="61">
        <f>('1. Data'!B1474-MIN('1. Data'!B:B))/(MAX('1. Data'!B:B)-MIN('1. Data'!B:B))</f>
        <v>0.2654867257</v>
      </c>
      <c r="C1477" s="61">
        <f>(MAX('1. Data'!C:C)-'1. Data'!C1474)/(MAX('1. Data'!C:C)-MIN('1. Data'!C:C))</f>
        <v>0.8424657534</v>
      </c>
      <c r="D1477" s="61">
        <f>('1. Data'!D1474-MIN('1. Data'!D:D))/(MAX('1. Data'!D:D)-MIN('1. Data'!D:D))</f>
        <v>0.6</v>
      </c>
      <c r="E1477" s="61">
        <f>('1. Data'!E1474-MIN('1. Data'!E:E))/(MAX('1. Data'!E:E)-MIN('1. Data'!E:E))</f>
        <v>0.1164383562</v>
      </c>
      <c r="F1477" s="61">
        <f>(MAX('1. Data'!F:F)-'1. Data'!F1474)/(MAX('1. Data'!F:F)-MIN('1. Data'!F:F))</f>
        <v>0.898163606</v>
      </c>
      <c r="G1477" s="61">
        <f>(MAX('1. Data'!G:G)-'1. Data'!G1474)/(MAX('1. Data'!G:G)-MIN('1. Data'!G:G))</f>
        <v>0.6901408451</v>
      </c>
      <c r="H1477" s="61">
        <f>(MAX('1. Data'!H:H)-'1. Data'!H1474)/(MAX('1. Data'!H:H)-MIN('1. Data'!H:H))</f>
        <v>0.8657243816</v>
      </c>
      <c r="I1477" s="61">
        <f>(MAX('1. Data'!I:I)-'1. Data'!I1474)/(MAX('1. Data'!I:I)-MIN('1. Data'!I:I))</f>
        <v>0.5234948605</v>
      </c>
      <c r="J1477" s="61">
        <f>(MAX('1. Data'!J:J)-'1. Data'!J1474)/(MAX('1. Data'!J:J)-MIN('1. Data'!J:J))</f>
        <v>0.4960629921</v>
      </c>
      <c r="K1477" s="61">
        <f>('1. Data'!K1474-MIN('1. Data'!K:K))/(MAX('1. Data'!K:K)-MIN('1. Data'!K:K))</f>
        <v>0.2754491018</v>
      </c>
      <c r="L1477" s="61">
        <f>('1. Data'!L1474-MIN('1. Data'!L:L))/(MAX('1. Data'!L:L)-MIN('1. Data'!L:L))</f>
        <v>0.4153846154</v>
      </c>
      <c r="M1477" s="61">
        <f>('1. Data'!M1474-MIN('1. Data'!M:M))/(MAX('1. Data'!M:M)-MIN('1. Data'!M:M))</f>
        <v>0.6</v>
      </c>
    </row>
    <row r="1478" ht="15.75" customHeight="1">
      <c r="A1478" s="60">
        <v>1474.0</v>
      </c>
      <c r="B1478" s="61">
        <f>('1. Data'!B1475-MIN('1. Data'!B:B))/(MAX('1. Data'!B:B)-MIN('1. Data'!B:B))</f>
        <v>0.1327433628</v>
      </c>
      <c r="C1478" s="61">
        <f>(MAX('1. Data'!C:C)-'1. Data'!C1475)/(MAX('1. Data'!C:C)-MIN('1. Data'!C:C))</f>
        <v>0.6712328767</v>
      </c>
      <c r="D1478" s="61">
        <f>('1. Data'!D1475-MIN('1. Data'!D:D))/(MAX('1. Data'!D:D)-MIN('1. Data'!D:D))</f>
        <v>0.08</v>
      </c>
      <c r="E1478" s="61">
        <f>('1. Data'!E1475-MIN('1. Data'!E:E))/(MAX('1. Data'!E:E)-MIN('1. Data'!E:E))</f>
        <v>0.06164383562</v>
      </c>
      <c r="F1478" s="61">
        <f>(MAX('1. Data'!F:F)-'1. Data'!F1475)/(MAX('1. Data'!F:F)-MIN('1. Data'!F:F))</f>
        <v>0.9015025042</v>
      </c>
      <c r="G1478" s="61">
        <f>(MAX('1. Data'!G:G)-'1. Data'!G1475)/(MAX('1. Data'!G:G)-MIN('1. Data'!G:G))</f>
        <v>0.8169014085</v>
      </c>
      <c r="H1478" s="61">
        <f>(MAX('1. Data'!H:H)-'1. Data'!H1475)/(MAX('1. Data'!H:H)-MIN('1. Data'!H:H))</f>
        <v>0.8621908127</v>
      </c>
      <c r="I1478" s="61">
        <f>(MAX('1. Data'!I:I)-'1. Data'!I1475)/(MAX('1. Data'!I:I)-MIN('1. Data'!I:I))</f>
        <v>0.7584434655</v>
      </c>
      <c r="J1478" s="61">
        <f>(MAX('1. Data'!J:J)-'1. Data'!J1475)/(MAX('1. Data'!J:J)-MIN('1. Data'!J:J))</f>
        <v>0.4960629921</v>
      </c>
      <c r="K1478" s="61">
        <f>('1. Data'!K1475-MIN('1. Data'!K:K))/(MAX('1. Data'!K:K)-MIN('1. Data'!K:K))</f>
        <v>0.125748503</v>
      </c>
      <c r="L1478" s="61">
        <f>('1. Data'!L1475-MIN('1. Data'!L:L))/(MAX('1. Data'!L:L)-MIN('1. Data'!L:L))</f>
        <v>0.4</v>
      </c>
      <c r="M1478" s="61">
        <f>('1. Data'!M1475-MIN('1. Data'!M:M))/(MAX('1. Data'!M:M)-MIN('1. Data'!M:M))</f>
        <v>0.4</v>
      </c>
    </row>
    <row r="1479" ht="15.75" customHeight="1">
      <c r="A1479" s="60">
        <v>1475.0</v>
      </c>
      <c r="B1479" s="61">
        <f>('1. Data'!B1476-MIN('1. Data'!B:B))/(MAX('1. Data'!B:B)-MIN('1. Data'!B:B))</f>
        <v>0.4690265487</v>
      </c>
      <c r="C1479" s="61">
        <f>(MAX('1. Data'!C:C)-'1. Data'!C1476)/(MAX('1. Data'!C:C)-MIN('1. Data'!C:C))</f>
        <v>0.7397260274</v>
      </c>
      <c r="D1479" s="61">
        <f>('1. Data'!D1476-MIN('1. Data'!D:D))/(MAX('1. Data'!D:D)-MIN('1. Data'!D:D))</f>
        <v>0.5</v>
      </c>
      <c r="E1479" s="61">
        <f>('1. Data'!E1476-MIN('1. Data'!E:E))/(MAX('1. Data'!E:E)-MIN('1. Data'!E:E))</f>
        <v>0.8835616438</v>
      </c>
      <c r="F1479" s="61">
        <f>(MAX('1. Data'!F:F)-'1. Data'!F1476)/(MAX('1. Data'!F:F)-MIN('1. Data'!F:F))</f>
        <v>0.6777963272</v>
      </c>
      <c r="G1479" s="61">
        <f>(MAX('1. Data'!G:G)-'1. Data'!G1476)/(MAX('1. Data'!G:G)-MIN('1. Data'!G:G))</f>
        <v>0.338028169</v>
      </c>
      <c r="H1479" s="61">
        <f>(MAX('1. Data'!H:H)-'1. Data'!H1476)/(MAX('1. Data'!H:H)-MIN('1. Data'!H:H))</f>
        <v>0.7314487633</v>
      </c>
      <c r="I1479" s="61">
        <f>(MAX('1. Data'!I:I)-'1. Data'!I1476)/(MAX('1. Data'!I:I)-MIN('1. Data'!I:I))</f>
        <v>0.09324522761</v>
      </c>
      <c r="J1479" s="61">
        <f>(MAX('1. Data'!J:J)-'1. Data'!J1476)/(MAX('1. Data'!J:J)-MIN('1. Data'!J:J))</f>
        <v>0.6692913386</v>
      </c>
      <c r="K1479" s="61">
        <f>('1. Data'!K1476-MIN('1. Data'!K:K))/(MAX('1. Data'!K:K)-MIN('1. Data'!K:K))</f>
        <v>0.251497006</v>
      </c>
      <c r="L1479" s="61">
        <f>('1. Data'!L1476-MIN('1. Data'!L:L))/(MAX('1. Data'!L:L)-MIN('1. Data'!L:L))</f>
        <v>0.06153846154</v>
      </c>
      <c r="M1479" s="61">
        <f>('1. Data'!M1476-MIN('1. Data'!M:M))/(MAX('1. Data'!M:M)-MIN('1. Data'!M:M))</f>
        <v>0.4</v>
      </c>
    </row>
    <row r="1480" ht="15.75" customHeight="1">
      <c r="A1480" s="60">
        <v>1476.0</v>
      </c>
      <c r="B1480" s="61">
        <f>('1. Data'!B1477-MIN('1. Data'!B:B))/(MAX('1. Data'!B:B)-MIN('1. Data'!B:B))</f>
        <v>0.06194690265</v>
      </c>
      <c r="C1480" s="61">
        <f>(MAX('1. Data'!C:C)-'1. Data'!C1477)/(MAX('1. Data'!C:C)-MIN('1. Data'!C:C))</f>
        <v>0.7602739726</v>
      </c>
      <c r="D1480" s="61">
        <f>('1. Data'!D1477-MIN('1. Data'!D:D))/(MAX('1. Data'!D:D)-MIN('1. Data'!D:D))</f>
        <v>0.11</v>
      </c>
      <c r="E1480" s="61">
        <f>('1. Data'!E1477-MIN('1. Data'!E:E))/(MAX('1. Data'!E:E)-MIN('1. Data'!E:E))</f>
        <v>0.08904109589</v>
      </c>
      <c r="F1480" s="61">
        <f>(MAX('1. Data'!F:F)-'1. Data'!F1477)/(MAX('1. Data'!F:F)-MIN('1. Data'!F:F))</f>
        <v>0.9398998331</v>
      </c>
      <c r="G1480" s="61">
        <f>(MAX('1. Data'!G:G)-'1. Data'!G1477)/(MAX('1. Data'!G:G)-MIN('1. Data'!G:G))</f>
        <v>0.7887323944</v>
      </c>
      <c r="H1480" s="61">
        <f>(MAX('1. Data'!H:H)-'1. Data'!H1477)/(MAX('1. Data'!H:H)-MIN('1. Data'!H:H))</f>
        <v>0.7067137809</v>
      </c>
      <c r="I1480" s="61">
        <f>(MAX('1. Data'!I:I)-'1. Data'!I1477)/(MAX('1. Data'!I:I)-MIN('1. Data'!I:I))</f>
        <v>0.8715124816</v>
      </c>
      <c r="J1480" s="61">
        <f>(MAX('1. Data'!J:J)-'1. Data'!J1477)/(MAX('1. Data'!J:J)-MIN('1. Data'!J:J))</f>
        <v>0.3700787402</v>
      </c>
      <c r="K1480" s="61">
        <f>('1. Data'!K1477-MIN('1. Data'!K:K))/(MAX('1. Data'!K:K)-MIN('1. Data'!K:K))</f>
        <v>0.3293413174</v>
      </c>
      <c r="L1480" s="61">
        <f>('1. Data'!L1477-MIN('1. Data'!L:L))/(MAX('1. Data'!L:L)-MIN('1. Data'!L:L))</f>
        <v>0.7948717949</v>
      </c>
      <c r="M1480" s="61">
        <f>('1. Data'!M1477-MIN('1. Data'!M:M))/(MAX('1. Data'!M:M)-MIN('1. Data'!M:M))</f>
        <v>0.8</v>
      </c>
    </row>
    <row r="1481" ht="15.75" customHeight="1">
      <c r="A1481" s="60">
        <v>1477.0</v>
      </c>
      <c r="B1481" s="61">
        <f>('1. Data'!B1478-MIN('1. Data'!B:B))/(MAX('1. Data'!B:B)-MIN('1. Data'!B:B))</f>
        <v>0.4690265487</v>
      </c>
      <c r="C1481" s="61">
        <f>(MAX('1. Data'!C:C)-'1. Data'!C1478)/(MAX('1. Data'!C:C)-MIN('1. Data'!C:C))</f>
        <v>0.7397260274</v>
      </c>
      <c r="D1481" s="61">
        <f>('1. Data'!D1478-MIN('1. Data'!D:D))/(MAX('1. Data'!D:D)-MIN('1. Data'!D:D))</f>
        <v>0.5</v>
      </c>
      <c r="E1481" s="61">
        <f>('1. Data'!E1478-MIN('1. Data'!E:E))/(MAX('1. Data'!E:E)-MIN('1. Data'!E:E))</f>
        <v>0.8835616438</v>
      </c>
      <c r="F1481" s="61">
        <f>(MAX('1. Data'!F:F)-'1. Data'!F1478)/(MAX('1. Data'!F:F)-MIN('1. Data'!F:F))</f>
        <v>0.6777963272</v>
      </c>
      <c r="G1481" s="61">
        <f>(MAX('1. Data'!G:G)-'1. Data'!G1478)/(MAX('1. Data'!G:G)-MIN('1. Data'!G:G))</f>
        <v>0.338028169</v>
      </c>
      <c r="H1481" s="61">
        <f>(MAX('1. Data'!H:H)-'1. Data'!H1478)/(MAX('1. Data'!H:H)-MIN('1. Data'!H:H))</f>
        <v>0.7314487633</v>
      </c>
      <c r="I1481" s="61">
        <f>(MAX('1. Data'!I:I)-'1. Data'!I1478)/(MAX('1. Data'!I:I)-MIN('1. Data'!I:I))</f>
        <v>0.09324522761</v>
      </c>
      <c r="J1481" s="61">
        <f>(MAX('1. Data'!J:J)-'1. Data'!J1478)/(MAX('1. Data'!J:J)-MIN('1. Data'!J:J))</f>
        <v>0.6692913386</v>
      </c>
      <c r="K1481" s="61">
        <f>('1. Data'!K1478-MIN('1. Data'!K:K))/(MAX('1. Data'!K:K)-MIN('1. Data'!K:K))</f>
        <v>0.251497006</v>
      </c>
      <c r="L1481" s="61">
        <f>('1. Data'!L1478-MIN('1. Data'!L:L))/(MAX('1. Data'!L:L)-MIN('1. Data'!L:L))</f>
        <v>0.06153846154</v>
      </c>
      <c r="M1481" s="61">
        <f>('1. Data'!M1478-MIN('1. Data'!M:M))/(MAX('1. Data'!M:M)-MIN('1. Data'!M:M))</f>
        <v>0.4</v>
      </c>
    </row>
    <row r="1482" ht="15.75" customHeight="1">
      <c r="A1482" s="60">
        <v>1478.0</v>
      </c>
      <c r="B1482" s="61">
        <f>('1. Data'!B1479-MIN('1. Data'!B:B))/(MAX('1. Data'!B:B)-MIN('1. Data'!B:B))</f>
        <v>0.06194690265</v>
      </c>
      <c r="C1482" s="61">
        <f>(MAX('1. Data'!C:C)-'1. Data'!C1479)/(MAX('1. Data'!C:C)-MIN('1. Data'!C:C))</f>
        <v>0.7602739726</v>
      </c>
      <c r="D1482" s="61">
        <f>('1. Data'!D1479-MIN('1. Data'!D:D))/(MAX('1. Data'!D:D)-MIN('1. Data'!D:D))</f>
        <v>0.11</v>
      </c>
      <c r="E1482" s="61">
        <f>('1. Data'!E1479-MIN('1. Data'!E:E))/(MAX('1. Data'!E:E)-MIN('1. Data'!E:E))</f>
        <v>0.08904109589</v>
      </c>
      <c r="F1482" s="61">
        <f>(MAX('1. Data'!F:F)-'1. Data'!F1479)/(MAX('1. Data'!F:F)-MIN('1. Data'!F:F))</f>
        <v>0.9398998331</v>
      </c>
      <c r="G1482" s="61">
        <f>(MAX('1. Data'!G:G)-'1. Data'!G1479)/(MAX('1. Data'!G:G)-MIN('1. Data'!G:G))</f>
        <v>0.7887323944</v>
      </c>
      <c r="H1482" s="61">
        <f>(MAX('1. Data'!H:H)-'1. Data'!H1479)/(MAX('1. Data'!H:H)-MIN('1. Data'!H:H))</f>
        <v>0.7067137809</v>
      </c>
      <c r="I1482" s="61">
        <f>(MAX('1. Data'!I:I)-'1. Data'!I1479)/(MAX('1. Data'!I:I)-MIN('1. Data'!I:I))</f>
        <v>0.8715124816</v>
      </c>
      <c r="J1482" s="61">
        <f>(MAX('1. Data'!J:J)-'1. Data'!J1479)/(MAX('1. Data'!J:J)-MIN('1. Data'!J:J))</f>
        <v>0.3700787402</v>
      </c>
      <c r="K1482" s="61">
        <f>('1. Data'!K1479-MIN('1. Data'!K:K))/(MAX('1. Data'!K:K)-MIN('1. Data'!K:K))</f>
        <v>0.3293413174</v>
      </c>
      <c r="L1482" s="61">
        <f>('1. Data'!L1479-MIN('1. Data'!L:L))/(MAX('1. Data'!L:L)-MIN('1. Data'!L:L))</f>
        <v>0.8</v>
      </c>
      <c r="M1482" s="61">
        <f>('1. Data'!M1479-MIN('1. Data'!M:M))/(MAX('1. Data'!M:M)-MIN('1. Data'!M:M))</f>
        <v>0.8</v>
      </c>
    </row>
    <row r="1483" ht="15.75" customHeight="1">
      <c r="A1483" s="60">
        <v>1479.0</v>
      </c>
      <c r="B1483" s="61">
        <f>('1. Data'!B1480-MIN('1. Data'!B:B))/(MAX('1. Data'!B:B)-MIN('1. Data'!B:B))</f>
        <v>0.2212389381</v>
      </c>
      <c r="C1483" s="61">
        <f>(MAX('1. Data'!C:C)-'1. Data'!C1480)/(MAX('1. Data'!C:C)-MIN('1. Data'!C:C))</f>
        <v>0.4828767123</v>
      </c>
      <c r="D1483" s="61">
        <f>('1. Data'!D1480-MIN('1. Data'!D:D))/(MAX('1. Data'!D:D)-MIN('1. Data'!D:D))</f>
        <v>0.05</v>
      </c>
      <c r="E1483" s="61">
        <f>('1. Data'!E1480-MIN('1. Data'!E:E))/(MAX('1. Data'!E:E)-MIN('1. Data'!E:E))</f>
        <v>0.3287671233</v>
      </c>
      <c r="F1483" s="61">
        <f>(MAX('1. Data'!F:F)-'1. Data'!F1480)/(MAX('1. Data'!F:F)-MIN('1. Data'!F:F))</f>
        <v>0.8831385643</v>
      </c>
      <c r="G1483" s="61">
        <f>(MAX('1. Data'!G:G)-'1. Data'!G1480)/(MAX('1. Data'!G:G)-MIN('1. Data'!G:G))</f>
        <v>0.9718309859</v>
      </c>
      <c r="H1483" s="61">
        <f>(MAX('1. Data'!H:H)-'1. Data'!H1480)/(MAX('1. Data'!H:H)-MIN('1. Data'!H:H))</f>
        <v>0.9717314488</v>
      </c>
      <c r="I1483" s="61">
        <f>(MAX('1. Data'!I:I)-'1. Data'!I1480)/(MAX('1. Data'!I:I)-MIN('1. Data'!I:I))</f>
        <v>0.4118942731</v>
      </c>
      <c r="J1483" s="61">
        <f>(MAX('1. Data'!J:J)-'1. Data'!J1480)/(MAX('1. Data'!J:J)-MIN('1. Data'!J:J))</f>
        <v>0.4803149606</v>
      </c>
      <c r="K1483" s="61">
        <f>('1. Data'!K1480-MIN('1. Data'!K:K))/(MAX('1. Data'!K:K)-MIN('1. Data'!K:K))</f>
        <v>0.1137724551</v>
      </c>
      <c r="L1483" s="61">
        <f>('1. Data'!L1480-MIN('1. Data'!L:L))/(MAX('1. Data'!L:L)-MIN('1. Data'!L:L))</f>
        <v>0.2769230769</v>
      </c>
      <c r="M1483" s="61">
        <f>('1. Data'!M1480-MIN('1. Data'!M:M))/(MAX('1. Data'!M:M)-MIN('1. Data'!M:M))</f>
        <v>0</v>
      </c>
    </row>
    <row r="1484" ht="15.75" customHeight="1">
      <c r="A1484" s="60">
        <v>1480.0</v>
      </c>
      <c r="B1484" s="61">
        <f>('1. Data'!B1481-MIN('1. Data'!B:B))/(MAX('1. Data'!B:B)-MIN('1. Data'!B:B))</f>
        <v>0.3185840708</v>
      </c>
      <c r="C1484" s="61">
        <f>(MAX('1. Data'!C:C)-'1. Data'!C1481)/(MAX('1. Data'!C:C)-MIN('1. Data'!C:C))</f>
        <v>0.8904109589</v>
      </c>
      <c r="D1484" s="61">
        <f>('1. Data'!D1481-MIN('1. Data'!D:D))/(MAX('1. Data'!D:D)-MIN('1. Data'!D:D))</f>
        <v>0.6</v>
      </c>
      <c r="E1484" s="61">
        <f>('1. Data'!E1481-MIN('1. Data'!E:E))/(MAX('1. Data'!E:E)-MIN('1. Data'!E:E))</f>
        <v>0.1438356164</v>
      </c>
      <c r="F1484" s="61">
        <f>(MAX('1. Data'!F:F)-'1. Data'!F1481)/(MAX('1. Data'!F:F)-MIN('1. Data'!F:F))</f>
        <v>0.8464106845</v>
      </c>
      <c r="G1484" s="61">
        <f>(MAX('1. Data'!G:G)-'1. Data'!G1481)/(MAX('1. Data'!G:G)-MIN('1. Data'!G:G))</f>
        <v>0.8732394366</v>
      </c>
      <c r="H1484" s="61">
        <f>(MAX('1. Data'!H:H)-'1. Data'!H1481)/(MAX('1. Data'!H:H)-MIN('1. Data'!H:H))</f>
        <v>0.9434628975</v>
      </c>
      <c r="I1484" s="61">
        <f>(MAX('1. Data'!I:I)-'1. Data'!I1481)/(MAX('1. Data'!I:I)-MIN('1. Data'!I:I))</f>
        <v>0.3972099853</v>
      </c>
      <c r="J1484" s="61">
        <f>(MAX('1. Data'!J:J)-'1. Data'!J1481)/(MAX('1. Data'!J:J)-MIN('1. Data'!J:J))</f>
        <v>0.4881889764</v>
      </c>
      <c r="K1484" s="61">
        <f>('1. Data'!K1481-MIN('1. Data'!K:K))/(MAX('1. Data'!K:K)-MIN('1. Data'!K:K))</f>
        <v>0.2095808383</v>
      </c>
      <c r="L1484" s="61">
        <f>('1. Data'!L1481-MIN('1. Data'!L:L))/(MAX('1. Data'!L:L)-MIN('1. Data'!L:L))</f>
        <v>0.3384615385</v>
      </c>
      <c r="M1484" s="61">
        <f>('1. Data'!M1481-MIN('1. Data'!M:M))/(MAX('1. Data'!M:M)-MIN('1. Data'!M:M))</f>
        <v>0.4</v>
      </c>
    </row>
    <row r="1485" ht="15.75" customHeight="1">
      <c r="A1485" s="60">
        <v>1481.0</v>
      </c>
      <c r="B1485" s="61">
        <f>('1. Data'!B1482-MIN('1. Data'!B:B))/(MAX('1. Data'!B:B)-MIN('1. Data'!B:B))</f>
        <v>0.08849557522</v>
      </c>
      <c r="C1485" s="61">
        <f>(MAX('1. Data'!C:C)-'1. Data'!C1482)/(MAX('1. Data'!C:C)-MIN('1. Data'!C:C))</f>
        <v>0.6575342466</v>
      </c>
      <c r="D1485" s="61">
        <f>('1. Data'!D1482-MIN('1. Data'!D:D))/(MAX('1. Data'!D:D)-MIN('1. Data'!D:D))</f>
        <v>0.03</v>
      </c>
      <c r="E1485" s="61">
        <f>('1. Data'!E1482-MIN('1. Data'!E:E))/(MAX('1. Data'!E:E)-MIN('1. Data'!E:E))</f>
        <v>0.04109589041</v>
      </c>
      <c r="F1485" s="61">
        <f>(MAX('1. Data'!F:F)-'1. Data'!F1482)/(MAX('1. Data'!F:F)-MIN('1. Data'!F:F))</f>
        <v>0.8864774624</v>
      </c>
      <c r="G1485" s="61">
        <f>(MAX('1. Data'!G:G)-'1. Data'!G1482)/(MAX('1. Data'!G:G)-MIN('1. Data'!G:G))</f>
        <v>0.9295774648</v>
      </c>
      <c r="H1485" s="61">
        <f>(MAX('1. Data'!H:H)-'1. Data'!H1482)/(MAX('1. Data'!H:H)-MIN('1. Data'!H:H))</f>
        <v>0.9752650177</v>
      </c>
      <c r="I1485" s="61">
        <f>(MAX('1. Data'!I:I)-'1. Data'!I1482)/(MAX('1. Data'!I:I)-MIN('1. Data'!I:I))</f>
        <v>0.6395007342</v>
      </c>
      <c r="J1485" s="61">
        <f>(MAX('1. Data'!J:J)-'1. Data'!J1482)/(MAX('1. Data'!J:J)-MIN('1. Data'!J:J))</f>
        <v>0.2755905512</v>
      </c>
      <c r="K1485" s="61">
        <f>('1. Data'!K1482-MIN('1. Data'!K:K))/(MAX('1. Data'!K:K)-MIN('1. Data'!K:K))</f>
        <v>0.1736526946</v>
      </c>
      <c r="L1485" s="61">
        <f>('1. Data'!L1482-MIN('1. Data'!L:L))/(MAX('1. Data'!L:L)-MIN('1. Data'!L:L))</f>
        <v>0.2615384615</v>
      </c>
      <c r="M1485" s="61">
        <f>('1. Data'!M1482-MIN('1. Data'!M:M))/(MAX('1. Data'!M:M)-MIN('1. Data'!M:M))</f>
        <v>0.2</v>
      </c>
    </row>
    <row r="1486" ht="15.75" customHeight="1">
      <c r="A1486" s="60">
        <v>1482.0</v>
      </c>
      <c r="B1486" s="61">
        <f>('1. Data'!B1483-MIN('1. Data'!B:B))/(MAX('1. Data'!B:B)-MIN('1. Data'!B:B))</f>
        <v>0.3185840708</v>
      </c>
      <c r="C1486" s="61">
        <f>(MAX('1. Data'!C:C)-'1. Data'!C1483)/(MAX('1. Data'!C:C)-MIN('1. Data'!C:C))</f>
        <v>0.8904109589</v>
      </c>
      <c r="D1486" s="61">
        <f>('1. Data'!D1483-MIN('1. Data'!D:D))/(MAX('1. Data'!D:D)-MIN('1. Data'!D:D))</f>
        <v>0.6</v>
      </c>
      <c r="E1486" s="61">
        <f>('1. Data'!E1483-MIN('1. Data'!E:E))/(MAX('1. Data'!E:E)-MIN('1. Data'!E:E))</f>
        <v>0.1438356164</v>
      </c>
      <c r="F1486" s="61">
        <f>(MAX('1. Data'!F:F)-'1. Data'!F1483)/(MAX('1. Data'!F:F)-MIN('1. Data'!F:F))</f>
        <v>0.8464106845</v>
      </c>
      <c r="G1486" s="61">
        <f>(MAX('1. Data'!G:G)-'1. Data'!G1483)/(MAX('1. Data'!G:G)-MIN('1. Data'!G:G))</f>
        <v>0.8732394366</v>
      </c>
      <c r="H1486" s="61">
        <f>(MAX('1. Data'!H:H)-'1. Data'!H1483)/(MAX('1. Data'!H:H)-MIN('1. Data'!H:H))</f>
        <v>0.9434628975</v>
      </c>
      <c r="I1486" s="61">
        <f>(MAX('1. Data'!I:I)-'1. Data'!I1483)/(MAX('1. Data'!I:I)-MIN('1. Data'!I:I))</f>
        <v>0.3972099853</v>
      </c>
      <c r="J1486" s="61">
        <f>(MAX('1. Data'!J:J)-'1. Data'!J1483)/(MAX('1. Data'!J:J)-MIN('1. Data'!J:J))</f>
        <v>0.4881889764</v>
      </c>
      <c r="K1486" s="61">
        <f>('1. Data'!K1483-MIN('1. Data'!K:K))/(MAX('1. Data'!K:K)-MIN('1. Data'!K:K))</f>
        <v>0.2095808383</v>
      </c>
      <c r="L1486" s="61">
        <f>('1. Data'!L1483-MIN('1. Data'!L:L))/(MAX('1. Data'!L:L)-MIN('1. Data'!L:L))</f>
        <v>0.3384615385</v>
      </c>
      <c r="M1486" s="61">
        <f>('1. Data'!M1483-MIN('1. Data'!M:M))/(MAX('1. Data'!M:M)-MIN('1. Data'!M:M))</f>
        <v>0.4</v>
      </c>
    </row>
    <row r="1487" ht="15.75" customHeight="1">
      <c r="A1487" s="60">
        <v>1483.0</v>
      </c>
      <c r="B1487" s="61">
        <f>('1. Data'!B1484-MIN('1. Data'!B:B))/(MAX('1. Data'!B:B)-MIN('1. Data'!B:B))</f>
        <v>0.2300884956</v>
      </c>
      <c r="C1487" s="61">
        <f>(MAX('1. Data'!C:C)-'1. Data'!C1484)/(MAX('1. Data'!C:C)-MIN('1. Data'!C:C))</f>
        <v>0.6849315068</v>
      </c>
      <c r="D1487" s="61">
        <f>('1. Data'!D1484-MIN('1. Data'!D:D))/(MAX('1. Data'!D:D)-MIN('1. Data'!D:D))</f>
        <v>0.54</v>
      </c>
      <c r="E1487" s="61">
        <f>('1. Data'!E1484-MIN('1. Data'!E:E))/(MAX('1. Data'!E:E)-MIN('1. Data'!E:E))</f>
        <v>0.08219178082</v>
      </c>
      <c r="F1487" s="61">
        <f>(MAX('1. Data'!F:F)-'1. Data'!F1484)/(MAX('1. Data'!F:F)-MIN('1. Data'!F:F))</f>
        <v>0.8297161937</v>
      </c>
      <c r="G1487" s="61">
        <f>(MAX('1. Data'!G:G)-'1. Data'!G1484)/(MAX('1. Data'!G:G)-MIN('1. Data'!G:G))</f>
        <v>0.9718309859</v>
      </c>
      <c r="H1487" s="61">
        <f>(MAX('1. Data'!H:H)-'1. Data'!H1484)/(MAX('1. Data'!H:H)-MIN('1. Data'!H:H))</f>
        <v>0.9893992933</v>
      </c>
      <c r="I1487" s="61">
        <f>(MAX('1. Data'!I:I)-'1. Data'!I1484)/(MAX('1. Data'!I:I)-MIN('1. Data'!I:I))</f>
        <v>0.4772393539</v>
      </c>
      <c r="J1487" s="61">
        <f>(MAX('1. Data'!J:J)-'1. Data'!J1484)/(MAX('1. Data'!J:J)-MIN('1. Data'!J:J))</f>
        <v>0.5354330709</v>
      </c>
      <c r="K1487" s="61">
        <f>('1. Data'!K1484-MIN('1. Data'!K:K))/(MAX('1. Data'!K:K)-MIN('1. Data'!K:K))</f>
        <v>0.1437125749</v>
      </c>
      <c r="L1487" s="61">
        <f>('1. Data'!L1484-MIN('1. Data'!L:L))/(MAX('1. Data'!L:L)-MIN('1. Data'!L:L))</f>
        <v>0.2923076923</v>
      </c>
      <c r="M1487" s="61">
        <f>('1. Data'!M1484-MIN('1. Data'!M:M))/(MAX('1. Data'!M:M)-MIN('1. Data'!M:M))</f>
        <v>0.2</v>
      </c>
    </row>
    <row r="1488" ht="15.75" customHeight="1">
      <c r="A1488" s="60">
        <v>1484.0</v>
      </c>
      <c r="B1488" s="61">
        <f>('1. Data'!B1485-MIN('1. Data'!B:B))/(MAX('1. Data'!B:B)-MIN('1. Data'!B:B))</f>
        <v>0.3097345133</v>
      </c>
      <c r="C1488" s="61">
        <f>(MAX('1. Data'!C:C)-'1. Data'!C1485)/(MAX('1. Data'!C:C)-MIN('1. Data'!C:C))</f>
        <v>0.8561643836</v>
      </c>
      <c r="D1488" s="61">
        <f>('1. Data'!D1485-MIN('1. Data'!D:D))/(MAX('1. Data'!D:D)-MIN('1. Data'!D:D))</f>
        <v>0.44</v>
      </c>
      <c r="E1488" s="61">
        <f>('1. Data'!E1485-MIN('1. Data'!E:E))/(MAX('1. Data'!E:E)-MIN('1. Data'!E:E))</f>
        <v>0.04109589041</v>
      </c>
      <c r="F1488" s="61">
        <f>(MAX('1. Data'!F:F)-'1. Data'!F1485)/(MAX('1. Data'!F:F)-MIN('1. Data'!F:F))</f>
        <v>0.9499165275</v>
      </c>
      <c r="G1488" s="61">
        <f>(MAX('1. Data'!G:G)-'1. Data'!G1485)/(MAX('1. Data'!G:G)-MIN('1. Data'!G:G))</f>
        <v>0.9295774648</v>
      </c>
      <c r="H1488" s="61">
        <f>(MAX('1. Data'!H:H)-'1. Data'!H1485)/(MAX('1. Data'!H:H)-MIN('1. Data'!H:H))</f>
        <v>0.9787985866</v>
      </c>
      <c r="I1488" s="61">
        <f>(MAX('1. Data'!I:I)-'1. Data'!I1485)/(MAX('1. Data'!I:I)-MIN('1. Data'!I:I))</f>
        <v>0.607195301</v>
      </c>
      <c r="J1488" s="61">
        <f>(MAX('1. Data'!J:J)-'1. Data'!J1485)/(MAX('1. Data'!J:J)-MIN('1. Data'!J:J))</f>
        <v>0.5196850394</v>
      </c>
      <c r="K1488" s="61">
        <f>('1. Data'!K1485-MIN('1. Data'!K:K))/(MAX('1. Data'!K:K)-MIN('1. Data'!K:K))</f>
        <v>0.1676646707</v>
      </c>
      <c r="L1488" s="61">
        <f>('1. Data'!L1485-MIN('1. Data'!L:L))/(MAX('1. Data'!L:L)-MIN('1. Data'!L:L))</f>
        <v>0.3538461538</v>
      </c>
      <c r="M1488" s="61">
        <f>('1. Data'!M1485-MIN('1. Data'!M:M))/(MAX('1. Data'!M:M)-MIN('1. Data'!M:M))</f>
        <v>0.4</v>
      </c>
    </row>
    <row r="1489" ht="15.75" customHeight="1">
      <c r="A1489" s="60">
        <v>1485.0</v>
      </c>
      <c r="B1489" s="61">
        <f>('1. Data'!B1486-MIN('1. Data'!B:B))/(MAX('1. Data'!B:B)-MIN('1. Data'!B:B))</f>
        <v>0.1946902655</v>
      </c>
      <c r="C1489" s="61">
        <f>(MAX('1. Data'!C:C)-'1. Data'!C1486)/(MAX('1. Data'!C:C)-MIN('1. Data'!C:C))</f>
        <v>0.4589041096</v>
      </c>
      <c r="D1489" s="61">
        <f>('1. Data'!D1486-MIN('1. Data'!D:D))/(MAX('1. Data'!D:D)-MIN('1. Data'!D:D))</f>
        <v>0.06</v>
      </c>
      <c r="E1489" s="61">
        <f>('1. Data'!E1486-MIN('1. Data'!E:E))/(MAX('1. Data'!E:E)-MIN('1. Data'!E:E))</f>
        <v>0.07534246575</v>
      </c>
      <c r="F1489" s="61">
        <f>(MAX('1. Data'!F:F)-'1. Data'!F1486)/(MAX('1. Data'!F:F)-MIN('1. Data'!F:F))</f>
        <v>0.9198664441</v>
      </c>
      <c r="G1489" s="61">
        <f>(MAX('1. Data'!G:G)-'1. Data'!G1486)/(MAX('1. Data'!G:G)-MIN('1. Data'!G:G))</f>
        <v>0.9577464789</v>
      </c>
      <c r="H1489" s="61">
        <f>(MAX('1. Data'!H:H)-'1. Data'!H1486)/(MAX('1. Data'!H:H)-MIN('1. Data'!H:H))</f>
        <v>0.9823321555</v>
      </c>
      <c r="I1489" s="61">
        <f>(MAX('1. Data'!I:I)-'1. Data'!I1486)/(MAX('1. Data'!I:I)-MIN('1. Data'!I:I))</f>
        <v>0.5704845815</v>
      </c>
      <c r="J1489" s="61">
        <f>(MAX('1. Data'!J:J)-'1. Data'!J1486)/(MAX('1. Data'!J:J)-MIN('1. Data'!J:J))</f>
        <v>0.3779527559</v>
      </c>
      <c r="K1489" s="61">
        <f>('1. Data'!K1486-MIN('1. Data'!K:K))/(MAX('1. Data'!K:K)-MIN('1. Data'!K:K))</f>
        <v>0.1856287425</v>
      </c>
      <c r="L1489" s="61">
        <f>('1. Data'!L1486-MIN('1. Data'!L:L))/(MAX('1. Data'!L:L)-MIN('1. Data'!L:L))</f>
        <v>0.3846153846</v>
      </c>
      <c r="M1489" s="61">
        <f>('1. Data'!M1486-MIN('1. Data'!M:M))/(MAX('1. Data'!M:M)-MIN('1. Data'!M:M))</f>
        <v>0.2</v>
      </c>
    </row>
    <row r="1490" ht="15.75" customHeight="1">
      <c r="A1490" s="60">
        <v>1486.0</v>
      </c>
      <c r="B1490" s="61">
        <f>('1. Data'!B1487-MIN('1. Data'!B:B))/(MAX('1. Data'!B:B)-MIN('1. Data'!B:B))</f>
        <v>0.2123893805</v>
      </c>
      <c r="C1490" s="61">
        <f>(MAX('1. Data'!C:C)-'1. Data'!C1487)/(MAX('1. Data'!C:C)-MIN('1. Data'!C:C))</f>
        <v>0.6335616438</v>
      </c>
      <c r="D1490" s="61">
        <f>('1. Data'!D1487-MIN('1. Data'!D:D))/(MAX('1. Data'!D:D)-MIN('1. Data'!D:D))</f>
        <v>0.16</v>
      </c>
      <c r="E1490" s="61">
        <f>('1. Data'!E1487-MIN('1. Data'!E:E))/(MAX('1. Data'!E:E)-MIN('1. Data'!E:E))</f>
        <v>0.08219178082</v>
      </c>
      <c r="F1490" s="61">
        <f>(MAX('1. Data'!F:F)-'1. Data'!F1487)/(MAX('1. Data'!F:F)-MIN('1. Data'!F:F))</f>
        <v>0.8964941569</v>
      </c>
      <c r="G1490" s="61">
        <f>(MAX('1. Data'!G:G)-'1. Data'!G1487)/(MAX('1. Data'!G:G)-MIN('1. Data'!G:G))</f>
        <v>0.9014084507</v>
      </c>
      <c r="H1490" s="61">
        <f>(MAX('1. Data'!H:H)-'1. Data'!H1487)/(MAX('1. Data'!H:H)-MIN('1. Data'!H:H))</f>
        <v>0.9328621908</v>
      </c>
      <c r="I1490" s="61">
        <f>(MAX('1. Data'!I:I)-'1. Data'!I1487)/(MAX('1. Data'!I:I)-MIN('1. Data'!I:I))</f>
        <v>0.56020558</v>
      </c>
      <c r="J1490" s="61">
        <f>(MAX('1. Data'!J:J)-'1. Data'!J1487)/(MAX('1. Data'!J:J)-MIN('1. Data'!J:J))</f>
        <v>0.5039370079</v>
      </c>
      <c r="K1490" s="61">
        <f>('1. Data'!K1487-MIN('1. Data'!K:K))/(MAX('1. Data'!K:K)-MIN('1. Data'!K:K))</f>
        <v>0.1317365269</v>
      </c>
      <c r="L1490" s="61">
        <f>('1. Data'!L1487-MIN('1. Data'!L:L))/(MAX('1. Data'!L:L)-MIN('1. Data'!L:L))</f>
        <v>0.2</v>
      </c>
      <c r="M1490" s="61">
        <f>('1. Data'!M1487-MIN('1. Data'!M:M))/(MAX('1. Data'!M:M)-MIN('1. Data'!M:M))</f>
        <v>0.4</v>
      </c>
    </row>
    <row r="1491" ht="15.75" customHeight="1">
      <c r="A1491" s="60">
        <v>1487.0</v>
      </c>
      <c r="B1491" s="61">
        <f>('1. Data'!B1488-MIN('1. Data'!B:B))/(MAX('1. Data'!B:B)-MIN('1. Data'!B:B))</f>
        <v>0.1946902655</v>
      </c>
      <c r="C1491" s="61">
        <f>(MAX('1. Data'!C:C)-'1. Data'!C1488)/(MAX('1. Data'!C:C)-MIN('1. Data'!C:C))</f>
        <v>0.6164383562</v>
      </c>
      <c r="D1491" s="61">
        <f>('1. Data'!D1488-MIN('1. Data'!D:D))/(MAX('1. Data'!D:D)-MIN('1. Data'!D:D))</f>
        <v>0.21</v>
      </c>
      <c r="E1491" s="61">
        <f>('1. Data'!E1488-MIN('1. Data'!E:E))/(MAX('1. Data'!E:E)-MIN('1. Data'!E:E))</f>
        <v>0.08219178082</v>
      </c>
      <c r="F1491" s="61">
        <f>(MAX('1. Data'!F:F)-'1. Data'!F1488)/(MAX('1. Data'!F:F)-MIN('1. Data'!F:F))</f>
        <v>0.9031719533</v>
      </c>
      <c r="G1491" s="61">
        <f>(MAX('1. Data'!G:G)-'1. Data'!G1488)/(MAX('1. Data'!G:G)-MIN('1. Data'!G:G))</f>
        <v>0.8873239437</v>
      </c>
      <c r="H1491" s="61">
        <f>(MAX('1. Data'!H:H)-'1. Data'!H1488)/(MAX('1. Data'!H:H)-MIN('1. Data'!H:H))</f>
        <v>0.9399293286</v>
      </c>
      <c r="I1491" s="61">
        <f>(MAX('1. Data'!I:I)-'1. Data'!I1488)/(MAX('1. Data'!I:I)-MIN('1. Data'!I:I))</f>
        <v>0.6042584435</v>
      </c>
      <c r="J1491" s="61">
        <f>(MAX('1. Data'!J:J)-'1. Data'!J1488)/(MAX('1. Data'!J:J)-MIN('1. Data'!J:J))</f>
        <v>0.4960629921</v>
      </c>
      <c r="K1491" s="61">
        <f>('1. Data'!K1488-MIN('1. Data'!K:K))/(MAX('1. Data'!K:K)-MIN('1. Data'!K:K))</f>
        <v>0.1616766467</v>
      </c>
      <c r="L1491" s="61">
        <f>('1. Data'!L1488-MIN('1. Data'!L:L))/(MAX('1. Data'!L:L)-MIN('1. Data'!L:L))</f>
        <v>0.2923076923</v>
      </c>
      <c r="M1491" s="61">
        <f>('1. Data'!M1488-MIN('1. Data'!M:M))/(MAX('1. Data'!M:M)-MIN('1. Data'!M:M))</f>
        <v>0.4</v>
      </c>
    </row>
    <row r="1492" ht="15.75" customHeight="1">
      <c r="A1492" s="60">
        <v>1488.0</v>
      </c>
      <c r="B1492" s="61">
        <f>('1. Data'!B1489-MIN('1. Data'!B:B))/(MAX('1. Data'!B:B)-MIN('1. Data'!B:B))</f>
        <v>0.1238938053</v>
      </c>
      <c r="C1492" s="61">
        <f>(MAX('1. Data'!C:C)-'1. Data'!C1489)/(MAX('1. Data'!C:C)-MIN('1. Data'!C:C))</f>
        <v>0.6438356164</v>
      </c>
      <c r="D1492" s="61">
        <f>('1. Data'!D1489-MIN('1. Data'!D:D))/(MAX('1. Data'!D:D)-MIN('1. Data'!D:D))</f>
        <v>0.05</v>
      </c>
      <c r="E1492" s="61">
        <f>('1. Data'!E1489-MIN('1. Data'!E:E))/(MAX('1. Data'!E:E)-MIN('1. Data'!E:E))</f>
        <v>0.06849315068</v>
      </c>
      <c r="F1492" s="61">
        <f>(MAX('1. Data'!F:F)-'1. Data'!F1489)/(MAX('1. Data'!F:F)-MIN('1. Data'!F:F))</f>
        <v>0.9098497496</v>
      </c>
      <c r="G1492" s="61">
        <f>(MAX('1. Data'!G:G)-'1. Data'!G1489)/(MAX('1. Data'!G:G)-MIN('1. Data'!G:G))</f>
        <v>0.8873239437</v>
      </c>
      <c r="H1492" s="61">
        <f>(MAX('1. Data'!H:H)-'1. Data'!H1489)/(MAX('1. Data'!H:H)-MIN('1. Data'!H:H))</f>
        <v>0.961130742</v>
      </c>
      <c r="I1492" s="61">
        <f>(MAX('1. Data'!I:I)-'1. Data'!I1489)/(MAX('1. Data'!I:I)-MIN('1. Data'!I:I))</f>
        <v>0.640969163</v>
      </c>
      <c r="J1492" s="61">
        <f>(MAX('1. Data'!J:J)-'1. Data'!J1489)/(MAX('1. Data'!J:J)-MIN('1. Data'!J:J))</f>
        <v>0.3858267717</v>
      </c>
      <c r="K1492" s="61">
        <f>('1. Data'!K1489-MIN('1. Data'!K:K))/(MAX('1. Data'!K:K)-MIN('1. Data'!K:K))</f>
        <v>0.2694610778</v>
      </c>
      <c r="L1492" s="61">
        <f>('1. Data'!L1489-MIN('1. Data'!L:L))/(MAX('1. Data'!L:L)-MIN('1. Data'!L:L))</f>
        <v>0.3384615385</v>
      </c>
      <c r="M1492" s="61">
        <f>('1. Data'!M1489-MIN('1. Data'!M:M))/(MAX('1. Data'!M:M)-MIN('1. Data'!M:M))</f>
        <v>0.4</v>
      </c>
    </row>
    <row r="1493" ht="15.75" customHeight="1">
      <c r="A1493" s="60">
        <v>1489.0</v>
      </c>
      <c r="B1493" s="61">
        <f>('1. Data'!B1490-MIN('1. Data'!B:B))/(MAX('1. Data'!B:B)-MIN('1. Data'!B:B))</f>
        <v>0.08849557522</v>
      </c>
      <c r="C1493" s="61">
        <f>(MAX('1. Data'!C:C)-'1. Data'!C1490)/(MAX('1. Data'!C:C)-MIN('1. Data'!C:C))</f>
        <v>0.7123287671</v>
      </c>
      <c r="D1493" s="61">
        <f>('1. Data'!D1490-MIN('1. Data'!D:D))/(MAX('1. Data'!D:D)-MIN('1. Data'!D:D))</f>
        <v>0.04</v>
      </c>
      <c r="E1493" s="61">
        <f>('1. Data'!E1490-MIN('1. Data'!E:E))/(MAX('1. Data'!E:E)-MIN('1. Data'!E:E))</f>
        <v>0.05479452055</v>
      </c>
      <c r="F1493" s="61">
        <f>(MAX('1. Data'!F:F)-'1. Data'!F1490)/(MAX('1. Data'!F:F)-MIN('1. Data'!F:F))</f>
        <v>0.938230384</v>
      </c>
      <c r="G1493" s="61">
        <f>(MAX('1. Data'!G:G)-'1. Data'!G1490)/(MAX('1. Data'!G:G)-MIN('1. Data'!G:G))</f>
        <v>0.9436619718</v>
      </c>
      <c r="H1493" s="61">
        <f>(MAX('1. Data'!H:H)-'1. Data'!H1490)/(MAX('1. Data'!H:H)-MIN('1. Data'!H:H))</f>
        <v>0.9752650177</v>
      </c>
      <c r="I1493" s="61">
        <f>(MAX('1. Data'!I:I)-'1. Data'!I1490)/(MAX('1. Data'!I:I)-MIN('1. Data'!I:I))</f>
        <v>0.6967694567</v>
      </c>
      <c r="J1493" s="61">
        <f>(MAX('1. Data'!J:J)-'1. Data'!J1490)/(MAX('1. Data'!J:J)-MIN('1. Data'!J:J))</f>
        <v>0.2283464567</v>
      </c>
      <c r="K1493" s="61">
        <f>('1. Data'!K1490-MIN('1. Data'!K:K))/(MAX('1. Data'!K:K)-MIN('1. Data'!K:K))</f>
        <v>0.1497005988</v>
      </c>
      <c r="L1493" s="61">
        <f>('1. Data'!L1490-MIN('1. Data'!L:L))/(MAX('1. Data'!L:L)-MIN('1. Data'!L:L))</f>
        <v>0.4615384615</v>
      </c>
      <c r="M1493" s="61">
        <f>('1. Data'!M1490-MIN('1. Data'!M:M))/(MAX('1. Data'!M:M)-MIN('1. Data'!M:M))</f>
        <v>0.4</v>
      </c>
    </row>
    <row r="1494" ht="15.75" customHeight="1">
      <c r="A1494" s="60">
        <v>1490.0</v>
      </c>
      <c r="B1494" s="61">
        <f>('1. Data'!B1491-MIN('1. Data'!B:B))/(MAX('1. Data'!B:B)-MIN('1. Data'!B:B))</f>
        <v>0.1415929204</v>
      </c>
      <c r="C1494" s="61">
        <f>(MAX('1. Data'!C:C)-'1. Data'!C1491)/(MAX('1. Data'!C:C)-MIN('1. Data'!C:C))</f>
        <v>0.6917808219</v>
      </c>
      <c r="D1494" s="61">
        <f>('1. Data'!D1491-MIN('1. Data'!D:D))/(MAX('1. Data'!D:D)-MIN('1. Data'!D:D))</f>
        <v>0.1</v>
      </c>
      <c r="E1494" s="61">
        <f>('1. Data'!E1491-MIN('1. Data'!E:E))/(MAX('1. Data'!E:E)-MIN('1. Data'!E:E))</f>
        <v>0.08219178082</v>
      </c>
      <c r="F1494" s="61">
        <f>(MAX('1. Data'!F:F)-'1. Data'!F1491)/(MAX('1. Data'!F:F)-MIN('1. Data'!F:F))</f>
        <v>0.9398998331</v>
      </c>
      <c r="G1494" s="61">
        <f>(MAX('1. Data'!G:G)-'1. Data'!G1491)/(MAX('1. Data'!G:G)-MIN('1. Data'!G:G))</f>
        <v>0.9577464789</v>
      </c>
      <c r="H1494" s="61">
        <f>(MAX('1. Data'!H:H)-'1. Data'!H1491)/(MAX('1. Data'!H:H)-MIN('1. Data'!H:H))</f>
        <v>0.9823321555</v>
      </c>
      <c r="I1494" s="61">
        <f>(MAX('1. Data'!I:I)-'1. Data'!I1491)/(MAX('1. Data'!I:I)-MIN('1. Data'!I:I))</f>
        <v>0.6762114537</v>
      </c>
      <c r="J1494" s="61">
        <f>(MAX('1. Data'!J:J)-'1. Data'!J1491)/(MAX('1. Data'!J:J)-MIN('1. Data'!J:J))</f>
        <v>0.4488188976</v>
      </c>
      <c r="K1494" s="61">
        <f>('1. Data'!K1491-MIN('1. Data'!K:K))/(MAX('1. Data'!K:K)-MIN('1. Data'!K:K))</f>
        <v>0.2574850299</v>
      </c>
      <c r="L1494" s="61">
        <f>('1. Data'!L1491-MIN('1. Data'!L:L))/(MAX('1. Data'!L:L)-MIN('1. Data'!L:L))</f>
        <v>0.3692307692</v>
      </c>
      <c r="M1494" s="61">
        <f>('1. Data'!M1491-MIN('1. Data'!M:M))/(MAX('1. Data'!M:M)-MIN('1. Data'!M:M))</f>
        <v>0.6</v>
      </c>
    </row>
    <row r="1495" ht="15.75" customHeight="1">
      <c r="A1495" s="60">
        <v>1491.0</v>
      </c>
      <c r="B1495" s="61">
        <f>('1. Data'!B1492-MIN('1. Data'!B:B))/(MAX('1. Data'!B:B)-MIN('1. Data'!B:B))</f>
        <v>0.2212389381</v>
      </c>
      <c r="C1495" s="61">
        <f>(MAX('1. Data'!C:C)-'1. Data'!C1492)/(MAX('1. Data'!C:C)-MIN('1. Data'!C:C))</f>
        <v>0.9315068493</v>
      </c>
      <c r="D1495" s="61">
        <f>('1. Data'!D1492-MIN('1. Data'!D:D))/(MAX('1. Data'!D:D)-MIN('1. Data'!D:D))</f>
        <v>0.49</v>
      </c>
      <c r="E1495" s="61">
        <f>('1. Data'!E1492-MIN('1. Data'!E:E))/(MAX('1. Data'!E:E)-MIN('1. Data'!E:E))</f>
        <v>0.06164383562</v>
      </c>
      <c r="F1495" s="61">
        <f>(MAX('1. Data'!F:F)-'1. Data'!F1492)/(MAX('1. Data'!F:F)-MIN('1. Data'!F:F))</f>
        <v>0.9549248748</v>
      </c>
      <c r="G1495" s="61">
        <f>(MAX('1. Data'!G:G)-'1. Data'!G1492)/(MAX('1. Data'!G:G)-MIN('1. Data'!G:G))</f>
        <v>0.9014084507</v>
      </c>
      <c r="H1495" s="61">
        <f>(MAX('1. Data'!H:H)-'1. Data'!H1492)/(MAX('1. Data'!H:H)-MIN('1. Data'!H:H))</f>
        <v>0.9575971731</v>
      </c>
      <c r="I1495" s="61">
        <f>(MAX('1. Data'!I:I)-'1. Data'!I1492)/(MAX('1. Data'!I:I)-MIN('1. Data'!I:I))</f>
        <v>0.7525697504</v>
      </c>
      <c r="J1495" s="61">
        <f>(MAX('1. Data'!J:J)-'1. Data'!J1492)/(MAX('1. Data'!J:J)-MIN('1. Data'!J:J))</f>
        <v>0.4881889764</v>
      </c>
      <c r="K1495" s="61">
        <f>('1. Data'!K1492-MIN('1. Data'!K:K))/(MAX('1. Data'!K:K)-MIN('1. Data'!K:K))</f>
        <v>0.1377245509</v>
      </c>
      <c r="L1495" s="61">
        <f>('1. Data'!L1492-MIN('1. Data'!L:L))/(MAX('1. Data'!L:L)-MIN('1. Data'!L:L))</f>
        <v>0.6153846154</v>
      </c>
      <c r="M1495" s="61">
        <f>('1. Data'!M1492-MIN('1. Data'!M:M))/(MAX('1. Data'!M:M)-MIN('1. Data'!M:M))</f>
        <v>0.6</v>
      </c>
    </row>
    <row r="1496" ht="15.75" customHeight="1">
      <c r="A1496" s="60">
        <v>1492.0</v>
      </c>
      <c r="B1496" s="61">
        <f>('1. Data'!B1493-MIN('1. Data'!B:B))/(MAX('1. Data'!B:B)-MIN('1. Data'!B:B))</f>
        <v>0.08849557522</v>
      </c>
      <c r="C1496" s="61">
        <f>(MAX('1. Data'!C:C)-'1. Data'!C1493)/(MAX('1. Data'!C:C)-MIN('1. Data'!C:C))</f>
        <v>0.7123287671</v>
      </c>
      <c r="D1496" s="61">
        <f>('1. Data'!D1493-MIN('1. Data'!D:D))/(MAX('1. Data'!D:D)-MIN('1. Data'!D:D))</f>
        <v>0.04</v>
      </c>
      <c r="E1496" s="61">
        <f>('1. Data'!E1493-MIN('1. Data'!E:E))/(MAX('1. Data'!E:E)-MIN('1. Data'!E:E))</f>
        <v>0.05479452055</v>
      </c>
      <c r="F1496" s="61">
        <f>(MAX('1. Data'!F:F)-'1. Data'!F1493)/(MAX('1. Data'!F:F)-MIN('1. Data'!F:F))</f>
        <v>0.938230384</v>
      </c>
      <c r="G1496" s="61">
        <f>(MAX('1. Data'!G:G)-'1. Data'!G1493)/(MAX('1. Data'!G:G)-MIN('1. Data'!G:G))</f>
        <v>0.9436619718</v>
      </c>
      <c r="H1496" s="61">
        <f>(MAX('1. Data'!H:H)-'1. Data'!H1493)/(MAX('1. Data'!H:H)-MIN('1. Data'!H:H))</f>
        <v>0.9752650177</v>
      </c>
      <c r="I1496" s="61">
        <f>(MAX('1. Data'!I:I)-'1. Data'!I1493)/(MAX('1. Data'!I:I)-MIN('1. Data'!I:I))</f>
        <v>0.6967694567</v>
      </c>
      <c r="J1496" s="61">
        <f>(MAX('1. Data'!J:J)-'1. Data'!J1493)/(MAX('1. Data'!J:J)-MIN('1. Data'!J:J))</f>
        <v>0.2283464567</v>
      </c>
      <c r="K1496" s="61">
        <f>('1. Data'!K1493-MIN('1. Data'!K:K))/(MAX('1. Data'!K:K)-MIN('1. Data'!K:K))</f>
        <v>0.1497005988</v>
      </c>
      <c r="L1496" s="61">
        <f>('1. Data'!L1493-MIN('1. Data'!L:L))/(MAX('1. Data'!L:L)-MIN('1. Data'!L:L))</f>
        <v>0.4615384615</v>
      </c>
      <c r="M1496" s="61">
        <f>('1. Data'!M1493-MIN('1. Data'!M:M))/(MAX('1. Data'!M:M)-MIN('1. Data'!M:M))</f>
        <v>0.4</v>
      </c>
    </row>
    <row r="1497" ht="15.75" customHeight="1">
      <c r="A1497" s="60">
        <v>1493.0</v>
      </c>
      <c r="B1497" s="61">
        <f>('1. Data'!B1494-MIN('1. Data'!B:B))/(MAX('1. Data'!B:B)-MIN('1. Data'!B:B))</f>
        <v>0.1415929204</v>
      </c>
      <c r="C1497" s="61">
        <f>(MAX('1. Data'!C:C)-'1. Data'!C1494)/(MAX('1. Data'!C:C)-MIN('1. Data'!C:C))</f>
        <v>0.6369863014</v>
      </c>
      <c r="D1497" s="61">
        <f>('1. Data'!D1494-MIN('1. Data'!D:D))/(MAX('1. Data'!D:D)-MIN('1. Data'!D:D))</f>
        <v>0.06</v>
      </c>
      <c r="E1497" s="61">
        <f>('1. Data'!E1494-MIN('1. Data'!E:E))/(MAX('1. Data'!E:E)-MIN('1. Data'!E:E))</f>
        <v>0.04794520548</v>
      </c>
      <c r="F1497" s="61">
        <f>(MAX('1. Data'!F:F)-'1. Data'!F1494)/(MAX('1. Data'!F:F)-MIN('1. Data'!F:F))</f>
        <v>0.9365609349</v>
      </c>
      <c r="G1497" s="61">
        <f>(MAX('1. Data'!G:G)-'1. Data'!G1494)/(MAX('1. Data'!G:G)-MIN('1. Data'!G:G))</f>
        <v>0.9295774648</v>
      </c>
      <c r="H1497" s="61">
        <f>(MAX('1. Data'!H:H)-'1. Data'!H1494)/(MAX('1. Data'!H:H)-MIN('1. Data'!H:H))</f>
        <v>0.9575971731</v>
      </c>
      <c r="I1497" s="61">
        <f>(MAX('1. Data'!I:I)-'1. Data'!I1494)/(MAX('1. Data'!I:I)-MIN('1. Data'!I:I))</f>
        <v>0.7496328928</v>
      </c>
      <c r="J1497" s="61">
        <f>(MAX('1. Data'!J:J)-'1. Data'!J1494)/(MAX('1. Data'!J:J)-MIN('1. Data'!J:J))</f>
        <v>0.3464566929</v>
      </c>
      <c r="K1497" s="61">
        <f>('1. Data'!K1494-MIN('1. Data'!K:K))/(MAX('1. Data'!K:K)-MIN('1. Data'!K:K))</f>
        <v>0.125748503</v>
      </c>
      <c r="L1497" s="61">
        <f>('1. Data'!L1494-MIN('1. Data'!L:L))/(MAX('1. Data'!L:L)-MIN('1. Data'!L:L))</f>
        <v>0.5461538462</v>
      </c>
      <c r="M1497" s="61">
        <f>('1. Data'!M1494-MIN('1. Data'!M:M))/(MAX('1. Data'!M:M)-MIN('1. Data'!M:M))</f>
        <v>0.4</v>
      </c>
    </row>
    <row r="1498" ht="15.75" customHeight="1">
      <c r="A1498" s="60">
        <v>1494.0</v>
      </c>
      <c r="B1498" s="61">
        <f>('1. Data'!B1495-MIN('1. Data'!B:B))/(MAX('1. Data'!B:B)-MIN('1. Data'!B:B))</f>
        <v>0.2743362832</v>
      </c>
      <c r="C1498" s="61">
        <f>(MAX('1. Data'!C:C)-'1. Data'!C1495)/(MAX('1. Data'!C:C)-MIN('1. Data'!C:C))</f>
        <v>0.7123287671</v>
      </c>
      <c r="D1498" s="61">
        <f>('1. Data'!D1495-MIN('1. Data'!D:D))/(MAX('1. Data'!D:D)-MIN('1. Data'!D:D))</f>
        <v>0.26</v>
      </c>
      <c r="E1498" s="61">
        <f>('1. Data'!E1495-MIN('1. Data'!E:E))/(MAX('1. Data'!E:E)-MIN('1. Data'!E:E))</f>
        <v>0.06849315068</v>
      </c>
      <c r="F1498" s="61">
        <f>(MAX('1. Data'!F:F)-'1. Data'!F1495)/(MAX('1. Data'!F:F)-MIN('1. Data'!F:F))</f>
        <v>0.8714524207</v>
      </c>
      <c r="G1498" s="61">
        <f>(MAX('1. Data'!G:G)-'1. Data'!G1495)/(MAX('1. Data'!G:G)-MIN('1. Data'!G:G))</f>
        <v>0.6901408451</v>
      </c>
      <c r="H1498" s="61">
        <f>(MAX('1. Data'!H:H)-'1. Data'!H1495)/(MAX('1. Data'!H:H)-MIN('1. Data'!H:H))</f>
        <v>0.5017667845</v>
      </c>
      <c r="I1498" s="61">
        <f>(MAX('1. Data'!I:I)-'1. Data'!I1495)/(MAX('1. Data'!I:I)-MIN('1. Data'!I:I))</f>
        <v>0.5381791483</v>
      </c>
      <c r="J1498" s="61">
        <f>(MAX('1. Data'!J:J)-'1. Data'!J1495)/(MAX('1. Data'!J:J)-MIN('1. Data'!J:J))</f>
        <v>0.5905511811</v>
      </c>
      <c r="K1498" s="61">
        <f>('1. Data'!K1495-MIN('1. Data'!K:K))/(MAX('1. Data'!K:K)-MIN('1. Data'!K:K))</f>
        <v>0.1556886228</v>
      </c>
      <c r="L1498" s="61">
        <f>('1. Data'!L1495-MIN('1. Data'!L:L))/(MAX('1. Data'!L:L)-MIN('1. Data'!L:L))</f>
        <v>0.2</v>
      </c>
      <c r="M1498" s="61">
        <f>('1. Data'!M1495-MIN('1. Data'!M:M))/(MAX('1. Data'!M:M)-MIN('1. Data'!M:M))</f>
        <v>0.4</v>
      </c>
    </row>
    <row r="1499" ht="15.75" customHeight="1">
      <c r="A1499" s="60">
        <v>1495.0</v>
      </c>
      <c r="B1499" s="61">
        <f>('1. Data'!B1496-MIN('1. Data'!B:B))/(MAX('1. Data'!B:B)-MIN('1. Data'!B:B))</f>
        <v>0.1592920354</v>
      </c>
      <c r="C1499" s="61">
        <f>(MAX('1. Data'!C:C)-'1. Data'!C1496)/(MAX('1. Data'!C:C)-MIN('1. Data'!C:C))</f>
        <v>0.8698630137</v>
      </c>
      <c r="D1499" s="61">
        <f>('1. Data'!D1496-MIN('1. Data'!D:D))/(MAX('1. Data'!D:D)-MIN('1. Data'!D:D))</f>
        <v>0.09</v>
      </c>
      <c r="E1499" s="61">
        <f>('1. Data'!E1496-MIN('1. Data'!E:E))/(MAX('1. Data'!E:E)-MIN('1. Data'!E:E))</f>
        <v>0.03424657534</v>
      </c>
      <c r="F1499" s="61">
        <f>(MAX('1. Data'!F:F)-'1. Data'!F1496)/(MAX('1. Data'!F:F)-MIN('1. Data'!F:F))</f>
        <v>0.9098497496</v>
      </c>
      <c r="G1499" s="61">
        <f>(MAX('1. Data'!G:G)-'1. Data'!G1496)/(MAX('1. Data'!G:G)-MIN('1. Data'!G:G))</f>
        <v>0.8028169014</v>
      </c>
      <c r="H1499" s="61">
        <f>(MAX('1. Data'!H:H)-'1. Data'!H1496)/(MAX('1. Data'!H:H)-MIN('1. Data'!H:H))</f>
        <v>0.9222614841</v>
      </c>
      <c r="I1499" s="61">
        <f>(MAX('1. Data'!I:I)-'1. Data'!I1496)/(MAX('1. Data'!I:I)-MIN('1. Data'!I:I))</f>
        <v>0.6681350954</v>
      </c>
      <c r="J1499" s="61">
        <f>(MAX('1. Data'!J:J)-'1. Data'!J1496)/(MAX('1. Data'!J:J)-MIN('1. Data'!J:J))</f>
        <v>0.4645669291</v>
      </c>
      <c r="K1499" s="61">
        <f>('1. Data'!K1496-MIN('1. Data'!K:K))/(MAX('1. Data'!K:K)-MIN('1. Data'!K:K))</f>
        <v>0.2215568862</v>
      </c>
      <c r="L1499" s="61">
        <f>('1. Data'!L1496-MIN('1. Data'!L:L))/(MAX('1. Data'!L:L)-MIN('1. Data'!L:L))</f>
        <v>0.2461538462</v>
      </c>
      <c r="M1499" s="61">
        <f>('1. Data'!M1496-MIN('1. Data'!M:M))/(MAX('1. Data'!M:M)-MIN('1. Data'!M:M))</f>
        <v>0.8</v>
      </c>
    </row>
    <row r="1500" ht="15.75" customHeight="1">
      <c r="A1500" s="60">
        <v>1496.0</v>
      </c>
      <c r="B1500" s="61">
        <f>('1. Data'!B1497-MIN('1. Data'!B:B))/(MAX('1. Data'!B:B)-MIN('1. Data'!B:B))</f>
        <v>0.2123893805</v>
      </c>
      <c r="C1500" s="61">
        <f>(MAX('1. Data'!C:C)-'1. Data'!C1497)/(MAX('1. Data'!C:C)-MIN('1. Data'!C:C))</f>
        <v>0.7876712329</v>
      </c>
      <c r="D1500" s="61">
        <f>('1. Data'!D1497-MIN('1. Data'!D:D))/(MAX('1. Data'!D:D)-MIN('1. Data'!D:D))</f>
        <v>0.02</v>
      </c>
      <c r="E1500" s="61">
        <f>('1. Data'!E1497-MIN('1. Data'!E:E))/(MAX('1. Data'!E:E)-MIN('1. Data'!E:E))</f>
        <v>0.06849315068</v>
      </c>
      <c r="F1500" s="61">
        <f>(MAX('1. Data'!F:F)-'1. Data'!F1497)/(MAX('1. Data'!F:F)-MIN('1. Data'!F:F))</f>
        <v>0.8864774624</v>
      </c>
      <c r="G1500" s="61">
        <f>(MAX('1. Data'!G:G)-'1. Data'!G1497)/(MAX('1. Data'!G:G)-MIN('1. Data'!G:G))</f>
        <v>0.8028169014</v>
      </c>
      <c r="H1500" s="61">
        <f>(MAX('1. Data'!H:H)-'1. Data'!H1497)/(MAX('1. Data'!H:H)-MIN('1. Data'!H:H))</f>
        <v>0.9222614841</v>
      </c>
      <c r="I1500" s="61">
        <f>(MAX('1. Data'!I:I)-'1. Data'!I1497)/(MAX('1. Data'!I:I)-MIN('1. Data'!I:I))</f>
        <v>0.6439060206</v>
      </c>
      <c r="J1500" s="61">
        <f>(MAX('1. Data'!J:J)-'1. Data'!J1497)/(MAX('1. Data'!J:J)-MIN('1. Data'!J:J))</f>
        <v>0.5196850394</v>
      </c>
      <c r="K1500" s="61">
        <f>('1. Data'!K1497-MIN('1. Data'!K:K))/(MAX('1. Data'!K:K)-MIN('1. Data'!K:K))</f>
        <v>0.2874251497</v>
      </c>
      <c r="L1500" s="61">
        <f>('1. Data'!L1497-MIN('1. Data'!L:L))/(MAX('1. Data'!L:L)-MIN('1. Data'!L:L))</f>
        <v>0.3384615385</v>
      </c>
      <c r="M1500" s="61">
        <f>('1. Data'!M1497-MIN('1. Data'!M:M))/(MAX('1. Data'!M:M)-MIN('1. Data'!M:M))</f>
        <v>0.6</v>
      </c>
    </row>
    <row r="1501" ht="15.75" customHeight="1">
      <c r="A1501" s="60">
        <v>1497.0</v>
      </c>
      <c r="B1501" s="61">
        <f>('1. Data'!B1498-MIN('1. Data'!B:B))/(MAX('1. Data'!B:B)-MIN('1. Data'!B:B))</f>
        <v>0.2743362832</v>
      </c>
      <c r="C1501" s="61">
        <f>(MAX('1. Data'!C:C)-'1. Data'!C1498)/(MAX('1. Data'!C:C)-MIN('1. Data'!C:C))</f>
        <v>0.7123287671</v>
      </c>
      <c r="D1501" s="61">
        <f>('1. Data'!D1498-MIN('1. Data'!D:D))/(MAX('1. Data'!D:D)-MIN('1. Data'!D:D))</f>
        <v>0.26</v>
      </c>
      <c r="E1501" s="61">
        <f>('1. Data'!E1498-MIN('1. Data'!E:E))/(MAX('1. Data'!E:E)-MIN('1. Data'!E:E))</f>
        <v>0.06849315068</v>
      </c>
      <c r="F1501" s="61">
        <f>(MAX('1. Data'!F:F)-'1. Data'!F1498)/(MAX('1. Data'!F:F)-MIN('1. Data'!F:F))</f>
        <v>0.8714524207</v>
      </c>
      <c r="G1501" s="61">
        <f>(MAX('1. Data'!G:G)-'1. Data'!G1498)/(MAX('1. Data'!G:G)-MIN('1. Data'!G:G))</f>
        <v>0.6901408451</v>
      </c>
      <c r="H1501" s="61">
        <f>(MAX('1. Data'!H:H)-'1. Data'!H1498)/(MAX('1. Data'!H:H)-MIN('1. Data'!H:H))</f>
        <v>0.5017667845</v>
      </c>
      <c r="I1501" s="61">
        <f>(MAX('1. Data'!I:I)-'1. Data'!I1498)/(MAX('1. Data'!I:I)-MIN('1. Data'!I:I))</f>
        <v>0.5381791483</v>
      </c>
      <c r="J1501" s="61">
        <f>(MAX('1. Data'!J:J)-'1. Data'!J1498)/(MAX('1. Data'!J:J)-MIN('1. Data'!J:J))</f>
        <v>0.5905511811</v>
      </c>
      <c r="K1501" s="61">
        <f>('1. Data'!K1498-MIN('1. Data'!K:K))/(MAX('1. Data'!K:K)-MIN('1. Data'!K:K))</f>
        <v>0.1556886228</v>
      </c>
      <c r="L1501" s="61">
        <f>('1. Data'!L1498-MIN('1. Data'!L:L))/(MAX('1. Data'!L:L)-MIN('1. Data'!L:L))</f>
        <v>0.2</v>
      </c>
      <c r="M1501" s="61">
        <f>('1. Data'!M1498-MIN('1. Data'!M:M))/(MAX('1. Data'!M:M)-MIN('1. Data'!M:M))</f>
        <v>0.4</v>
      </c>
    </row>
    <row r="1502" ht="15.75" customHeight="1">
      <c r="A1502" s="60">
        <v>1498.0</v>
      </c>
      <c r="B1502" s="61">
        <f>('1. Data'!B1499-MIN('1. Data'!B:B))/(MAX('1. Data'!B:B)-MIN('1. Data'!B:B))</f>
        <v>0.203539823</v>
      </c>
      <c r="C1502" s="61">
        <f>(MAX('1. Data'!C:C)-'1. Data'!C1499)/(MAX('1. Data'!C:C)-MIN('1. Data'!C:C))</f>
        <v>0.5753424658</v>
      </c>
      <c r="D1502" s="61">
        <f>('1. Data'!D1499-MIN('1. Data'!D:D))/(MAX('1. Data'!D:D)-MIN('1. Data'!D:D))</f>
        <v>0.03</v>
      </c>
      <c r="E1502" s="61">
        <f>('1. Data'!E1499-MIN('1. Data'!E:E))/(MAX('1. Data'!E:E)-MIN('1. Data'!E:E))</f>
        <v>0.09589041096</v>
      </c>
      <c r="F1502" s="61">
        <f>(MAX('1. Data'!F:F)-'1. Data'!F1499)/(MAX('1. Data'!F:F)-MIN('1. Data'!F:F))</f>
        <v>0.9298831386</v>
      </c>
      <c r="G1502" s="61">
        <f>(MAX('1. Data'!G:G)-'1. Data'!G1499)/(MAX('1. Data'!G:G)-MIN('1. Data'!G:G))</f>
        <v>0.9154929577</v>
      </c>
      <c r="H1502" s="61">
        <f>(MAX('1. Data'!H:H)-'1. Data'!H1499)/(MAX('1. Data'!H:H)-MIN('1. Data'!H:H))</f>
        <v>0.964664311</v>
      </c>
      <c r="I1502" s="61">
        <f>(MAX('1. Data'!I:I)-'1. Data'!I1499)/(MAX('1. Data'!I:I)-MIN('1. Data'!I:I))</f>
        <v>0.6321585903</v>
      </c>
      <c r="J1502" s="61">
        <f>(MAX('1. Data'!J:J)-'1. Data'!J1499)/(MAX('1. Data'!J:J)-MIN('1. Data'!J:J))</f>
        <v>0.4409448819</v>
      </c>
      <c r="K1502" s="61">
        <f>('1. Data'!K1499-MIN('1. Data'!K:K))/(MAX('1. Data'!K:K)-MIN('1. Data'!K:K))</f>
        <v>0.1796407186</v>
      </c>
      <c r="L1502" s="61">
        <f>('1. Data'!L1499-MIN('1. Data'!L:L))/(MAX('1. Data'!L:L)-MIN('1. Data'!L:L))</f>
        <v>0.4769230769</v>
      </c>
      <c r="M1502" s="61">
        <f>('1. Data'!M1499-MIN('1. Data'!M:M))/(MAX('1. Data'!M:M)-MIN('1. Data'!M:M))</f>
        <v>0.6</v>
      </c>
    </row>
    <row r="1503" ht="15.75" customHeight="1">
      <c r="A1503" s="60">
        <v>1499.0</v>
      </c>
      <c r="B1503" s="61">
        <f>('1. Data'!B1500-MIN('1. Data'!B:B))/(MAX('1. Data'!B:B)-MIN('1. Data'!B:B))</f>
        <v>0.1769911504</v>
      </c>
      <c r="C1503" s="61">
        <f>(MAX('1. Data'!C:C)-'1. Data'!C1500)/(MAX('1. Data'!C:C)-MIN('1. Data'!C:C))</f>
        <v>0.4691780822</v>
      </c>
      <c r="D1503" s="61">
        <f>('1. Data'!D1500-MIN('1. Data'!D:D))/(MAX('1. Data'!D:D)-MIN('1. Data'!D:D))</f>
        <v>0.04</v>
      </c>
      <c r="E1503" s="61">
        <f>('1. Data'!E1500-MIN('1. Data'!E:E))/(MAX('1. Data'!E:E)-MIN('1. Data'!E:E))</f>
        <v>0.09589041096</v>
      </c>
      <c r="F1503" s="61">
        <f>(MAX('1. Data'!F:F)-'1. Data'!F1500)/(MAX('1. Data'!F:F)-MIN('1. Data'!F:F))</f>
        <v>0.9065108514</v>
      </c>
      <c r="G1503" s="61">
        <f>(MAX('1. Data'!G:G)-'1. Data'!G1500)/(MAX('1. Data'!G:G)-MIN('1. Data'!G:G))</f>
        <v>0.9154929577</v>
      </c>
      <c r="H1503" s="61">
        <f>(MAX('1. Data'!H:H)-'1. Data'!H1500)/(MAX('1. Data'!H:H)-MIN('1. Data'!H:H))</f>
        <v>0.9752650177</v>
      </c>
      <c r="I1503" s="61">
        <f>(MAX('1. Data'!I:I)-'1. Data'!I1500)/(MAX('1. Data'!I:I)-MIN('1. Data'!I:I))</f>
        <v>0.5778267254</v>
      </c>
      <c r="J1503" s="61">
        <f>(MAX('1. Data'!J:J)-'1. Data'!J1500)/(MAX('1. Data'!J:J)-MIN('1. Data'!J:J))</f>
        <v>0.3779527559</v>
      </c>
      <c r="K1503" s="61">
        <f>('1. Data'!K1500-MIN('1. Data'!K:K))/(MAX('1. Data'!K:K)-MIN('1. Data'!K:K))</f>
        <v>0.1497005988</v>
      </c>
      <c r="L1503" s="61">
        <f>('1. Data'!L1500-MIN('1. Data'!L:L))/(MAX('1. Data'!L:L)-MIN('1. Data'!L:L))</f>
        <v>0.3692307692</v>
      </c>
      <c r="M1503" s="61">
        <f>('1. Data'!M1500-MIN('1. Data'!M:M))/(MAX('1. Data'!M:M)-MIN('1. Data'!M:M))</f>
        <v>0.6</v>
      </c>
    </row>
    <row r="1504" ht="15.75" customHeight="1">
      <c r="A1504" s="60">
        <v>1500.0</v>
      </c>
      <c r="B1504" s="61">
        <f>('1. Data'!B1501-MIN('1. Data'!B:B))/(MAX('1. Data'!B:B)-MIN('1. Data'!B:B))</f>
        <v>0.203539823</v>
      </c>
      <c r="C1504" s="61">
        <f>(MAX('1. Data'!C:C)-'1. Data'!C1501)/(MAX('1. Data'!C:C)-MIN('1. Data'!C:C))</f>
        <v>0.5753424658</v>
      </c>
      <c r="D1504" s="61">
        <f>('1. Data'!D1501-MIN('1. Data'!D:D))/(MAX('1. Data'!D:D)-MIN('1. Data'!D:D))</f>
        <v>0.03</v>
      </c>
      <c r="E1504" s="61">
        <f>('1. Data'!E1501-MIN('1. Data'!E:E))/(MAX('1. Data'!E:E)-MIN('1. Data'!E:E))</f>
        <v>0.09589041096</v>
      </c>
      <c r="F1504" s="61">
        <f>(MAX('1. Data'!F:F)-'1. Data'!F1501)/(MAX('1. Data'!F:F)-MIN('1. Data'!F:F))</f>
        <v>0.9298831386</v>
      </c>
      <c r="G1504" s="61">
        <f>(MAX('1. Data'!G:G)-'1. Data'!G1501)/(MAX('1. Data'!G:G)-MIN('1. Data'!G:G))</f>
        <v>0.9154929577</v>
      </c>
      <c r="H1504" s="61">
        <f>(MAX('1. Data'!H:H)-'1. Data'!H1501)/(MAX('1. Data'!H:H)-MIN('1. Data'!H:H))</f>
        <v>0.964664311</v>
      </c>
      <c r="I1504" s="61">
        <f>(MAX('1. Data'!I:I)-'1. Data'!I1501)/(MAX('1. Data'!I:I)-MIN('1. Data'!I:I))</f>
        <v>0.6321585903</v>
      </c>
      <c r="J1504" s="61">
        <f>(MAX('1. Data'!J:J)-'1. Data'!J1501)/(MAX('1. Data'!J:J)-MIN('1. Data'!J:J))</f>
        <v>0.4409448819</v>
      </c>
      <c r="K1504" s="61">
        <f>('1. Data'!K1501-MIN('1. Data'!K:K))/(MAX('1. Data'!K:K)-MIN('1. Data'!K:K))</f>
        <v>0.1796407186</v>
      </c>
      <c r="L1504" s="61">
        <f>('1. Data'!L1501-MIN('1. Data'!L:L))/(MAX('1. Data'!L:L)-MIN('1. Data'!L:L))</f>
        <v>0.4769230769</v>
      </c>
      <c r="M1504" s="61">
        <f>('1. Data'!M1501-MIN('1. Data'!M:M))/(MAX('1. Data'!M:M)-MIN('1. Data'!M:M))</f>
        <v>0.6</v>
      </c>
    </row>
    <row r="1505" ht="15.75" customHeight="1">
      <c r="A1505" s="60">
        <v>1501.0</v>
      </c>
      <c r="B1505" s="61">
        <f>('1. Data'!B1502-MIN('1. Data'!B:B))/(MAX('1. Data'!B:B)-MIN('1. Data'!B:B))</f>
        <v>0.2566371681</v>
      </c>
      <c r="C1505" s="61">
        <f>(MAX('1. Data'!C:C)-'1. Data'!C1502)/(MAX('1. Data'!C:C)-MIN('1. Data'!C:C))</f>
        <v>0.5856164384</v>
      </c>
      <c r="D1505" s="61">
        <f>('1. Data'!D1502-MIN('1. Data'!D:D))/(MAX('1. Data'!D:D)-MIN('1. Data'!D:D))</f>
        <v>0.04</v>
      </c>
      <c r="E1505" s="61">
        <f>('1. Data'!E1502-MIN('1. Data'!E:E))/(MAX('1. Data'!E:E)-MIN('1. Data'!E:E))</f>
        <v>0.04109589041</v>
      </c>
      <c r="F1505" s="61">
        <f>(MAX('1. Data'!F:F)-'1. Data'!F1502)/(MAX('1. Data'!F:F)-MIN('1. Data'!F:F))</f>
        <v>0.8931552588</v>
      </c>
      <c r="G1505" s="61">
        <f>(MAX('1. Data'!G:G)-'1. Data'!G1502)/(MAX('1. Data'!G:G)-MIN('1. Data'!G:G))</f>
        <v>0.9014084507</v>
      </c>
      <c r="H1505" s="61">
        <f>(MAX('1. Data'!H:H)-'1. Data'!H1502)/(MAX('1. Data'!H:H)-MIN('1. Data'!H:H))</f>
        <v>0.9681978799</v>
      </c>
      <c r="I1505" s="61">
        <f>(MAX('1. Data'!I:I)-'1. Data'!I1502)/(MAX('1. Data'!I:I)-MIN('1. Data'!I:I))</f>
        <v>0.6321585903</v>
      </c>
      <c r="J1505" s="61">
        <f>(MAX('1. Data'!J:J)-'1. Data'!J1502)/(MAX('1. Data'!J:J)-MIN('1. Data'!J:J))</f>
        <v>0.5905511811</v>
      </c>
      <c r="K1505" s="61">
        <f>('1. Data'!K1502-MIN('1. Data'!K:K))/(MAX('1. Data'!K:K)-MIN('1. Data'!K:K))</f>
        <v>0.119760479</v>
      </c>
      <c r="L1505" s="61">
        <f>('1. Data'!L1502-MIN('1. Data'!L:L))/(MAX('1. Data'!L:L)-MIN('1. Data'!L:L))</f>
        <v>0.1846153846</v>
      </c>
      <c r="M1505" s="61">
        <f>('1. Data'!M1502-MIN('1. Data'!M:M))/(MAX('1. Data'!M:M)-MIN('1. Data'!M:M))</f>
        <v>0.4</v>
      </c>
    </row>
    <row r="1506" ht="15.75" customHeight="1">
      <c r="A1506" s="60">
        <v>1502.0</v>
      </c>
      <c r="B1506" s="61">
        <f>('1. Data'!B1503-MIN('1. Data'!B:B))/(MAX('1. Data'!B:B)-MIN('1. Data'!B:B))</f>
        <v>0.2831858407</v>
      </c>
      <c r="C1506" s="61">
        <f>(MAX('1. Data'!C:C)-'1. Data'!C1503)/(MAX('1. Data'!C:C)-MIN('1. Data'!C:C))</f>
        <v>0.5205479452</v>
      </c>
      <c r="D1506" s="61">
        <f>('1. Data'!D1503-MIN('1. Data'!D:D))/(MAX('1. Data'!D:D)-MIN('1. Data'!D:D))</f>
        <v>0.29</v>
      </c>
      <c r="E1506" s="61">
        <f>('1. Data'!E1503-MIN('1. Data'!E:E))/(MAX('1. Data'!E:E)-MIN('1. Data'!E:E))</f>
        <v>0.2328767123</v>
      </c>
      <c r="F1506" s="61">
        <f>(MAX('1. Data'!F:F)-'1. Data'!F1503)/(MAX('1. Data'!F:F)-MIN('1. Data'!F:F))</f>
        <v>0.8814691152</v>
      </c>
      <c r="G1506" s="61">
        <f>(MAX('1. Data'!G:G)-'1. Data'!G1503)/(MAX('1. Data'!G:G)-MIN('1. Data'!G:G))</f>
        <v>0.7183098592</v>
      </c>
      <c r="H1506" s="61">
        <f>(MAX('1. Data'!H:H)-'1. Data'!H1503)/(MAX('1. Data'!H:H)-MIN('1. Data'!H:H))</f>
        <v>0.7950530035</v>
      </c>
      <c r="I1506" s="61">
        <f>(MAX('1. Data'!I:I)-'1. Data'!I1503)/(MAX('1. Data'!I:I)-MIN('1. Data'!I:I))</f>
        <v>0.533773862</v>
      </c>
      <c r="J1506" s="61">
        <f>(MAX('1. Data'!J:J)-'1. Data'!J1503)/(MAX('1. Data'!J:J)-MIN('1. Data'!J:J))</f>
        <v>0.6692913386</v>
      </c>
      <c r="K1506" s="61">
        <f>('1. Data'!K1503-MIN('1. Data'!K:K))/(MAX('1. Data'!K:K)-MIN('1. Data'!K:K))</f>
        <v>0.119760479</v>
      </c>
      <c r="L1506" s="61">
        <f>('1. Data'!L1503-MIN('1. Data'!L:L))/(MAX('1. Data'!L:L)-MIN('1. Data'!L:L))</f>
        <v>0.1538461538</v>
      </c>
      <c r="M1506" s="61">
        <f>('1. Data'!M1503-MIN('1. Data'!M:M))/(MAX('1. Data'!M:M)-MIN('1. Data'!M:M))</f>
        <v>0.4</v>
      </c>
    </row>
    <row r="1507" ht="15.75" customHeight="1">
      <c r="A1507" s="60">
        <v>1503.0</v>
      </c>
      <c r="B1507" s="61">
        <f>('1. Data'!B1504-MIN('1. Data'!B:B))/(MAX('1. Data'!B:B)-MIN('1. Data'!B:B))</f>
        <v>0.2389380531</v>
      </c>
      <c r="C1507" s="61">
        <f>(MAX('1. Data'!C:C)-'1. Data'!C1504)/(MAX('1. Data'!C:C)-MIN('1. Data'!C:C))</f>
        <v>0.6815068493</v>
      </c>
      <c r="D1507" s="61">
        <f>('1. Data'!D1504-MIN('1. Data'!D:D))/(MAX('1. Data'!D:D)-MIN('1. Data'!D:D))</f>
        <v>0.18</v>
      </c>
      <c r="E1507" s="61">
        <f>('1. Data'!E1504-MIN('1. Data'!E:E))/(MAX('1. Data'!E:E)-MIN('1. Data'!E:E))</f>
        <v>0.102739726</v>
      </c>
      <c r="F1507" s="61">
        <f>(MAX('1. Data'!F:F)-'1. Data'!F1504)/(MAX('1. Data'!F:F)-MIN('1. Data'!F:F))</f>
        <v>0.8898163606</v>
      </c>
      <c r="G1507" s="61">
        <f>(MAX('1. Data'!G:G)-'1. Data'!G1504)/(MAX('1. Data'!G:G)-MIN('1. Data'!G:G))</f>
        <v>0.8028169014</v>
      </c>
      <c r="H1507" s="61">
        <f>(MAX('1. Data'!H:H)-'1. Data'!H1504)/(MAX('1. Data'!H:H)-MIN('1. Data'!H:H))</f>
        <v>0.8091872792</v>
      </c>
      <c r="I1507" s="61">
        <f>(MAX('1. Data'!I:I)-'1. Data'!I1504)/(MAX('1. Data'!I:I)-MIN('1. Data'!I:I))</f>
        <v>0.5367107195</v>
      </c>
      <c r="J1507" s="61">
        <f>(MAX('1. Data'!J:J)-'1. Data'!J1504)/(MAX('1. Data'!J:J)-MIN('1. Data'!J:J))</f>
        <v>0.5511811024</v>
      </c>
      <c r="K1507" s="61">
        <f>('1. Data'!K1504-MIN('1. Data'!K:K))/(MAX('1. Data'!K:K)-MIN('1. Data'!K:K))</f>
        <v>0.125748503</v>
      </c>
      <c r="L1507" s="61">
        <f>('1. Data'!L1504-MIN('1. Data'!L:L))/(MAX('1. Data'!L:L)-MIN('1. Data'!L:L))</f>
        <v>0.2153846154</v>
      </c>
      <c r="M1507" s="61">
        <f>('1. Data'!M1504-MIN('1. Data'!M:M))/(MAX('1. Data'!M:M)-MIN('1. Data'!M:M))</f>
        <v>0.4</v>
      </c>
    </row>
    <row r="1508" ht="15.75" customHeight="1">
      <c r="A1508" s="60">
        <v>1504.0</v>
      </c>
      <c r="B1508" s="61">
        <f>('1. Data'!B1505-MIN('1. Data'!B:B))/(MAX('1. Data'!B:B)-MIN('1. Data'!B:B))</f>
        <v>0.1415929204</v>
      </c>
      <c r="C1508" s="61">
        <f>(MAX('1. Data'!C:C)-'1. Data'!C1505)/(MAX('1. Data'!C:C)-MIN('1. Data'!C:C))</f>
        <v>0.7808219178</v>
      </c>
      <c r="D1508" s="61">
        <f>('1. Data'!D1505-MIN('1. Data'!D:D))/(MAX('1. Data'!D:D)-MIN('1. Data'!D:D))</f>
        <v>0.39</v>
      </c>
      <c r="E1508" s="61">
        <f>('1. Data'!E1505-MIN('1. Data'!E:E))/(MAX('1. Data'!E:E)-MIN('1. Data'!E:E))</f>
        <v>0.1095890411</v>
      </c>
      <c r="F1508" s="61">
        <f>(MAX('1. Data'!F:F)-'1. Data'!F1505)/(MAX('1. Data'!F:F)-MIN('1. Data'!F:F))</f>
        <v>0.8914858097</v>
      </c>
      <c r="G1508" s="61">
        <f>(MAX('1. Data'!G:G)-'1. Data'!G1505)/(MAX('1. Data'!G:G)-MIN('1. Data'!G:G))</f>
        <v>0.9295774648</v>
      </c>
      <c r="H1508" s="61">
        <f>(MAX('1. Data'!H:H)-'1. Data'!H1505)/(MAX('1. Data'!H:H)-MIN('1. Data'!H:H))</f>
        <v>0.9717314488</v>
      </c>
      <c r="I1508" s="61">
        <f>(MAX('1. Data'!I:I)-'1. Data'!I1505)/(MAX('1. Data'!I:I)-MIN('1. Data'!I:I))</f>
        <v>0.597650514</v>
      </c>
      <c r="J1508" s="61">
        <f>(MAX('1. Data'!J:J)-'1. Data'!J1505)/(MAX('1. Data'!J:J)-MIN('1. Data'!J:J))</f>
        <v>0.3937007874</v>
      </c>
      <c r="K1508" s="61">
        <f>('1. Data'!K1505-MIN('1. Data'!K:K))/(MAX('1. Data'!K:K)-MIN('1. Data'!K:K))</f>
        <v>0.2155688623</v>
      </c>
      <c r="L1508" s="61">
        <f>('1. Data'!L1505-MIN('1. Data'!L:L))/(MAX('1. Data'!L:L)-MIN('1. Data'!L:L))</f>
        <v>0.4</v>
      </c>
      <c r="M1508" s="61">
        <f>('1. Data'!M1505-MIN('1. Data'!M:M))/(MAX('1. Data'!M:M)-MIN('1. Data'!M:M))</f>
        <v>0.6</v>
      </c>
    </row>
    <row r="1509" ht="15.75" customHeight="1">
      <c r="A1509" s="60">
        <v>1505.0</v>
      </c>
      <c r="B1509" s="61">
        <f>('1. Data'!B1506-MIN('1. Data'!B:B))/(MAX('1. Data'!B:B)-MIN('1. Data'!B:B))</f>
        <v>0.2566371681</v>
      </c>
      <c r="C1509" s="61">
        <f>(MAX('1. Data'!C:C)-'1. Data'!C1506)/(MAX('1. Data'!C:C)-MIN('1. Data'!C:C))</f>
        <v>0.8219178082</v>
      </c>
      <c r="D1509" s="61">
        <f>('1. Data'!D1506-MIN('1. Data'!D:D))/(MAX('1. Data'!D:D)-MIN('1. Data'!D:D))</f>
        <v>0.57</v>
      </c>
      <c r="E1509" s="61">
        <f>('1. Data'!E1506-MIN('1. Data'!E:E))/(MAX('1. Data'!E:E)-MIN('1. Data'!E:E))</f>
        <v>0.09589041096</v>
      </c>
      <c r="F1509" s="61">
        <f>(MAX('1. Data'!F:F)-'1. Data'!F1506)/(MAX('1. Data'!F:F)-MIN('1. Data'!F:F))</f>
        <v>0.8430717863</v>
      </c>
      <c r="G1509" s="61">
        <f>(MAX('1. Data'!G:G)-'1. Data'!G1506)/(MAX('1. Data'!G:G)-MIN('1. Data'!G:G))</f>
        <v>0.9436619718</v>
      </c>
      <c r="H1509" s="61">
        <f>(MAX('1. Data'!H:H)-'1. Data'!H1506)/(MAX('1. Data'!H:H)-MIN('1. Data'!H:H))</f>
        <v>0.9787985866</v>
      </c>
      <c r="I1509" s="61">
        <f>(MAX('1. Data'!I:I)-'1. Data'!I1506)/(MAX('1. Data'!I:I)-MIN('1. Data'!I:I))</f>
        <v>0.5609397944</v>
      </c>
      <c r="J1509" s="61">
        <f>(MAX('1. Data'!J:J)-'1. Data'!J1506)/(MAX('1. Data'!J:J)-MIN('1. Data'!J:J))</f>
        <v>0.5118110236</v>
      </c>
      <c r="K1509" s="61">
        <f>('1. Data'!K1506-MIN('1. Data'!K:K))/(MAX('1. Data'!K:K)-MIN('1. Data'!K:K))</f>
        <v>0.1317365269</v>
      </c>
      <c r="L1509" s="61">
        <f>('1. Data'!L1506-MIN('1. Data'!L:L))/(MAX('1. Data'!L:L)-MIN('1. Data'!L:L))</f>
        <v>0.4615384615</v>
      </c>
      <c r="M1509" s="61">
        <f>('1. Data'!M1506-MIN('1. Data'!M:M))/(MAX('1. Data'!M:M)-MIN('1. Data'!M:M))</f>
        <v>0.6</v>
      </c>
    </row>
    <row r="1510" ht="15.75" customHeight="1">
      <c r="A1510" s="60">
        <v>1506.0</v>
      </c>
      <c r="B1510" s="61">
        <f>('1. Data'!B1507-MIN('1. Data'!B:B))/(MAX('1. Data'!B:B)-MIN('1. Data'!B:B))</f>
        <v>0.185840708</v>
      </c>
      <c r="C1510" s="61">
        <f>(MAX('1. Data'!C:C)-'1. Data'!C1507)/(MAX('1. Data'!C:C)-MIN('1. Data'!C:C))</f>
        <v>0.5616438356</v>
      </c>
      <c r="D1510" s="61">
        <f>('1. Data'!D1507-MIN('1. Data'!D:D))/(MAX('1. Data'!D:D)-MIN('1. Data'!D:D))</f>
        <v>0.02</v>
      </c>
      <c r="E1510" s="61">
        <f>('1. Data'!E1507-MIN('1. Data'!E:E))/(MAX('1. Data'!E:E)-MIN('1. Data'!E:E))</f>
        <v>0.06164383562</v>
      </c>
      <c r="F1510" s="61">
        <f>(MAX('1. Data'!F:F)-'1. Data'!F1507)/(MAX('1. Data'!F:F)-MIN('1. Data'!F:F))</f>
        <v>0.8898163606</v>
      </c>
      <c r="G1510" s="61">
        <f>(MAX('1. Data'!G:G)-'1. Data'!G1507)/(MAX('1. Data'!G:G)-MIN('1. Data'!G:G))</f>
        <v>0.9295774648</v>
      </c>
      <c r="H1510" s="61">
        <f>(MAX('1. Data'!H:H)-'1. Data'!H1507)/(MAX('1. Data'!H:H)-MIN('1. Data'!H:H))</f>
        <v>0.9787985866</v>
      </c>
      <c r="I1510" s="61">
        <f>(MAX('1. Data'!I:I)-'1. Data'!I1507)/(MAX('1. Data'!I:I)-MIN('1. Data'!I:I))</f>
        <v>0.5646108664</v>
      </c>
      <c r="J1510" s="61">
        <f>(MAX('1. Data'!J:J)-'1. Data'!J1507)/(MAX('1. Data'!J:J)-MIN('1. Data'!J:J))</f>
        <v>0.3622047244</v>
      </c>
      <c r="K1510" s="61">
        <f>('1. Data'!K1507-MIN('1. Data'!K:K))/(MAX('1. Data'!K:K)-MIN('1. Data'!K:K))</f>
        <v>0.1796407186</v>
      </c>
      <c r="L1510" s="61">
        <f>('1. Data'!L1507-MIN('1. Data'!L:L))/(MAX('1. Data'!L:L)-MIN('1. Data'!L:L))</f>
        <v>0.2384615385</v>
      </c>
      <c r="M1510" s="61">
        <f>('1. Data'!M1507-MIN('1. Data'!M:M))/(MAX('1. Data'!M:M)-MIN('1. Data'!M:M))</f>
        <v>0</v>
      </c>
    </row>
    <row r="1511" ht="15.75" customHeight="1">
      <c r="A1511" s="60">
        <v>1507.0</v>
      </c>
      <c r="B1511" s="61">
        <f>('1. Data'!B1508-MIN('1. Data'!B:B))/(MAX('1. Data'!B:B)-MIN('1. Data'!B:B))</f>
        <v>0.1946902655</v>
      </c>
      <c r="C1511" s="61">
        <f>(MAX('1. Data'!C:C)-'1. Data'!C1508)/(MAX('1. Data'!C:C)-MIN('1. Data'!C:C))</f>
        <v>0.5273972603</v>
      </c>
      <c r="D1511" s="61">
        <f>('1. Data'!D1508-MIN('1. Data'!D:D))/(MAX('1. Data'!D:D)-MIN('1. Data'!D:D))</f>
        <v>0.05</v>
      </c>
      <c r="E1511" s="61">
        <f>('1. Data'!E1508-MIN('1. Data'!E:E))/(MAX('1. Data'!E:E)-MIN('1. Data'!E:E))</f>
        <v>0.07534246575</v>
      </c>
      <c r="F1511" s="61">
        <f>(MAX('1. Data'!F:F)-'1. Data'!F1508)/(MAX('1. Data'!F:F)-MIN('1. Data'!F:F))</f>
        <v>0.9031719533</v>
      </c>
      <c r="G1511" s="61">
        <f>(MAX('1. Data'!G:G)-'1. Data'!G1508)/(MAX('1. Data'!G:G)-MIN('1. Data'!G:G))</f>
        <v>0.9295774648</v>
      </c>
      <c r="H1511" s="61">
        <f>(MAX('1. Data'!H:H)-'1. Data'!H1508)/(MAX('1. Data'!H:H)-MIN('1. Data'!H:H))</f>
        <v>0.9717314488</v>
      </c>
      <c r="I1511" s="61">
        <f>(MAX('1. Data'!I:I)-'1. Data'!I1508)/(MAX('1. Data'!I:I)-MIN('1. Data'!I:I))</f>
        <v>0.5925110132</v>
      </c>
      <c r="J1511" s="61">
        <f>(MAX('1. Data'!J:J)-'1. Data'!J1508)/(MAX('1. Data'!J:J)-MIN('1. Data'!J:J))</f>
        <v>0.3937007874</v>
      </c>
      <c r="K1511" s="61">
        <f>('1. Data'!K1508-MIN('1. Data'!K:K))/(MAX('1. Data'!K:K)-MIN('1. Data'!K:K))</f>
        <v>0.1976047904</v>
      </c>
      <c r="L1511" s="61">
        <f>('1. Data'!L1508-MIN('1. Data'!L:L))/(MAX('1. Data'!L:L)-MIN('1. Data'!L:L))</f>
        <v>0.3692307692</v>
      </c>
      <c r="M1511" s="61">
        <f>('1. Data'!M1508-MIN('1. Data'!M:M))/(MAX('1. Data'!M:M)-MIN('1. Data'!M:M))</f>
        <v>0.6</v>
      </c>
    </row>
    <row r="1512" ht="15.75" customHeight="1">
      <c r="A1512" s="60">
        <v>1508.0</v>
      </c>
      <c r="B1512" s="61">
        <f>('1. Data'!B1509-MIN('1. Data'!B:B))/(MAX('1. Data'!B:B)-MIN('1. Data'!B:B))</f>
        <v>0.2566371681</v>
      </c>
      <c r="C1512" s="61">
        <f>(MAX('1. Data'!C:C)-'1. Data'!C1509)/(MAX('1. Data'!C:C)-MIN('1. Data'!C:C))</f>
        <v>0.8219178082</v>
      </c>
      <c r="D1512" s="61">
        <f>('1. Data'!D1509-MIN('1. Data'!D:D))/(MAX('1. Data'!D:D)-MIN('1. Data'!D:D))</f>
        <v>0.57</v>
      </c>
      <c r="E1512" s="61">
        <f>('1. Data'!E1509-MIN('1. Data'!E:E))/(MAX('1. Data'!E:E)-MIN('1. Data'!E:E))</f>
        <v>0.09589041096</v>
      </c>
      <c r="F1512" s="61">
        <f>(MAX('1. Data'!F:F)-'1. Data'!F1509)/(MAX('1. Data'!F:F)-MIN('1. Data'!F:F))</f>
        <v>0.8430717863</v>
      </c>
      <c r="G1512" s="61">
        <f>(MAX('1. Data'!G:G)-'1. Data'!G1509)/(MAX('1. Data'!G:G)-MIN('1. Data'!G:G))</f>
        <v>0.9436619718</v>
      </c>
      <c r="H1512" s="61">
        <f>(MAX('1. Data'!H:H)-'1. Data'!H1509)/(MAX('1. Data'!H:H)-MIN('1. Data'!H:H))</f>
        <v>0.9787985866</v>
      </c>
      <c r="I1512" s="61">
        <f>(MAX('1. Data'!I:I)-'1. Data'!I1509)/(MAX('1. Data'!I:I)-MIN('1. Data'!I:I))</f>
        <v>0.5609397944</v>
      </c>
      <c r="J1512" s="61">
        <f>(MAX('1. Data'!J:J)-'1. Data'!J1509)/(MAX('1. Data'!J:J)-MIN('1. Data'!J:J))</f>
        <v>0.5118110236</v>
      </c>
      <c r="K1512" s="61">
        <f>('1. Data'!K1509-MIN('1. Data'!K:K))/(MAX('1. Data'!K:K)-MIN('1. Data'!K:K))</f>
        <v>0.1317365269</v>
      </c>
      <c r="L1512" s="61">
        <f>('1. Data'!L1509-MIN('1. Data'!L:L))/(MAX('1. Data'!L:L)-MIN('1. Data'!L:L))</f>
        <v>0.4615384615</v>
      </c>
      <c r="M1512" s="61">
        <f>('1. Data'!M1509-MIN('1. Data'!M:M))/(MAX('1. Data'!M:M)-MIN('1. Data'!M:M))</f>
        <v>0.6</v>
      </c>
    </row>
    <row r="1513" ht="15.75" customHeight="1">
      <c r="A1513" s="60">
        <v>1509.0</v>
      </c>
      <c r="B1513" s="61">
        <f>('1. Data'!B1510-MIN('1. Data'!B:B))/(MAX('1. Data'!B:B)-MIN('1. Data'!B:B))</f>
        <v>0.2212389381</v>
      </c>
      <c r="C1513" s="61">
        <f>(MAX('1. Data'!C:C)-'1. Data'!C1510)/(MAX('1. Data'!C:C)-MIN('1. Data'!C:C))</f>
        <v>0.897260274</v>
      </c>
      <c r="D1513" s="61">
        <f>('1. Data'!D1510-MIN('1. Data'!D:D))/(MAX('1. Data'!D:D)-MIN('1. Data'!D:D))</f>
        <v>0.6</v>
      </c>
      <c r="E1513" s="61">
        <f>('1. Data'!E1510-MIN('1. Data'!E:E))/(MAX('1. Data'!E:E)-MIN('1. Data'!E:E))</f>
        <v>0.08219178082</v>
      </c>
      <c r="F1513" s="61">
        <f>(MAX('1. Data'!F:F)-'1. Data'!F1510)/(MAX('1. Data'!F:F)-MIN('1. Data'!F:F))</f>
        <v>0.8964941569</v>
      </c>
      <c r="G1513" s="61">
        <f>(MAX('1. Data'!G:G)-'1. Data'!G1510)/(MAX('1. Data'!G:G)-MIN('1. Data'!G:G))</f>
        <v>0.7746478873</v>
      </c>
      <c r="H1513" s="61">
        <f>(MAX('1. Data'!H:H)-'1. Data'!H1510)/(MAX('1. Data'!H:H)-MIN('1. Data'!H:H))</f>
        <v>0.9328621908</v>
      </c>
      <c r="I1513" s="61">
        <f>(MAX('1. Data'!I:I)-'1. Data'!I1510)/(MAX('1. Data'!I:I)-MIN('1. Data'!I:I))</f>
        <v>0.4074889868</v>
      </c>
      <c r="J1513" s="61">
        <f>(MAX('1. Data'!J:J)-'1. Data'!J1510)/(MAX('1. Data'!J:J)-MIN('1. Data'!J:J))</f>
        <v>0.4960629921</v>
      </c>
      <c r="K1513" s="61">
        <f>('1. Data'!K1510-MIN('1. Data'!K:K))/(MAX('1. Data'!K:K)-MIN('1. Data'!K:K))</f>
        <v>0.2335329341</v>
      </c>
      <c r="L1513" s="61">
        <f>('1. Data'!L1510-MIN('1. Data'!L:L))/(MAX('1. Data'!L:L)-MIN('1. Data'!L:L))</f>
        <v>0.3384615385</v>
      </c>
      <c r="M1513" s="61">
        <f>('1. Data'!M1510-MIN('1. Data'!M:M))/(MAX('1. Data'!M:M)-MIN('1. Data'!M:M))</f>
        <v>0.6</v>
      </c>
    </row>
    <row r="1514" ht="15.75" customHeight="1">
      <c r="A1514" s="60">
        <v>1510.0</v>
      </c>
      <c r="B1514" s="61">
        <f>('1. Data'!B1511-MIN('1. Data'!B:B))/(MAX('1. Data'!B:B)-MIN('1. Data'!B:B))</f>
        <v>0.2920353982</v>
      </c>
      <c r="C1514" s="61">
        <f>(MAX('1. Data'!C:C)-'1. Data'!C1511)/(MAX('1. Data'!C:C)-MIN('1. Data'!C:C))</f>
        <v>0.9589041096</v>
      </c>
      <c r="D1514" s="61">
        <f>('1. Data'!D1511-MIN('1. Data'!D:D))/(MAX('1. Data'!D:D)-MIN('1. Data'!D:D))</f>
        <v>0.4</v>
      </c>
      <c r="E1514" s="61">
        <f>('1. Data'!E1511-MIN('1. Data'!E:E))/(MAX('1. Data'!E:E)-MIN('1. Data'!E:E))</f>
        <v>0.06164383562</v>
      </c>
      <c r="F1514" s="61">
        <f>(MAX('1. Data'!F:F)-'1. Data'!F1511)/(MAX('1. Data'!F:F)-MIN('1. Data'!F:F))</f>
        <v>0.9165275459</v>
      </c>
      <c r="G1514" s="61">
        <f>(MAX('1. Data'!G:G)-'1. Data'!G1511)/(MAX('1. Data'!G:G)-MIN('1. Data'!G:G))</f>
        <v>0.9154929577</v>
      </c>
      <c r="H1514" s="61">
        <f>(MAX('1. Data'!H:H)-'1. Data'!H1511)/(MAX('1. Data'!H:H)-MIN('1. Data'!H:H))</f>
        <v>0.9505300353</v>
      </c>
      <c r="I1514" s="61">
        <f>(MAX('1. Data'!I:I)-'1. Data'!I1511)/(MAX('1. Data'!I:I)-MIN('1. Data'!I:I))</f>
        <v>0.7041116006</v>
      </c>
      <c r="J1514" s="61">
        <f>(MAX('1. Data'!J:J)-'1. Data'!J1511)/(MAX('1. Data'!J:J)-MIN('1. Data'!J:J))</f>
        <v>0.5748031496</v>
      </c>
      <c r="K1514" s="61">
        <f>('1. Data'!K1511-MIN('1. Data'!K:K))/(MAX('1. Data'!K:K)-MIN('1. Data'!K:K))</f>
        <v>0.2215568862</v>
      </c>
      <c r="L1514" s="61">
        <f>('1. Data'!L1511-MIN('1. Data'!L:L))/(MAX('1. Data'!L:L)-MIN('1. Data'!L:L))</f>
        <v>0.4153846154</v>
      </c>
      <c r="M1514" s="61">
        <f>('1. Data'!M1511-MIN('1. Data'!M:M))/(MAX('1. Data'!M:M)-MIN('1. Data'!M:M))</f>
        <v>0.4</v>
      </c>
    </row>
    <row r="1515" ht="15.75" customHeight="1">
      <c r="A1515" s="60">
        <v>1511.0</v>
      </c>
      <c r="B1515" s="61">
        <f>('1. Data'!B1512-MIN('1. Data'!B:B))/(MAX('1. Data'!B:B)-MIN('1. Data'!B:B))</f>
        <v>0.1592920354</v>
      </c>
      <c r="C1515" s="61">
        <f>(MAX('1. Data'!C:C)-'1. Data'!C1512)/(MAX('1. Data'!C:C)-MIN('1. Data'!C:C))</f>
        <v>0.8356164384</v>
      </c>
      <c r="D1515" s="61">
        <f>('1. Data'!D1512-MIN('1. Data'!D:D))/(MAX('1. Data'!D:D)-MIN('1. Data'!D:D))</f>
        <v>0.21</v>
      </c>
      <c r="E1515" s="61">
        <f>('1. Data'!E1512-MIN('1. Data'!E:E))/(MAX('1. Data'!E:E)-MIN('1. Data'!E:E))</f>
        <v>0.08904109589</v>
      </c>
      <c r="F1515" s="61">
        <f>(MAX('1. Data'!F:F)-'1. Data'!F1512)/(MAX('1. Data'!F:F)-MIN('1. Data'!F:F))</f>
        <v>0.9415692821</v>
      </c>
      <c r="G1515" s="61">
        <f>(MAX('1. Data'!G:G)-'1. Data'!G1512)/(MAX('1. Data'!G:G)-MIN('1. Data'!G:G))</f>
        <v>0.6478873239</v>
      </c>
      <c r="H1515" s="61">
        <f>(MAX('1. Data'!H:H)-'1. Data'!H1512)/(MAX('1. Data'!H:H)-MIN('1. Data'!H:H))</f>
        <v>0.851590106</v>
      </c>
      <c r="I1515" s="61">
        <f>(MAX('1. Data'!I:I)-'1. Data'!I1512)/(MAX('1. Data'!I:I)-MIN('1. Data'!I:I))</f>
        <v>0.5198237885</v>
      </c>
      <c r="J1515" s="61">
        <f>(MAX('1. Data'!J:J)-'1. Data'!J1512)/(MAX('1. Data'!J:J)-MIN('1. Data'!J:J))</f>
        <v>0.4251968504</v>
      </c>
      <c r="K1515" s="61">
        <f>('1. Data'!K1512-MIN('1. Data'!K:K))/(MAX('1. Data'!K:K)-MIN('1. Data'!K:K))</f>
        <v>0.2634730539</v>
      </c>
      <c r="L1515" s="61">
        <f>('1. Data'!L1512-MIN('1. Data'!L:L))/(MAX('1. Data'!L:L)-MIN('1. Data'!L:L))</f>
        <v>0.2</v>
      </c>
      <c r="M1515" s="61">
        <f>('1. Data'!M1512-MIN('1. Data'!M:M))/(MAX('1. Data'!M:M)-MIN('1. Data'!M:M))</f>
        <v>0.6</v>
      </c>
    </row>
    <row r="1516" ht="15.75" customHeight="1">
      <c r="A1516" s="60">
        <v>1512.0</v>
      </c>
      <c r="B1516" s="61">
        <f>('1. Data'!B1513-MIN('1. Data'!B:B))/(MAX('1. Data'!B:B)-MIN('1. Data'!B:B))</f>
        <v>0.2212389381</v>
      </c>
      <c r="C1516" s="61">
        <f>(MAX('1. Data'!C:C)-'1. Data'!C1513)/(MAX('1. Data'!C:C)-MIN('1. Data'!C:C))</f>
        <v>0.6095890411</v>
      </c>
      <c r="D1516" s="61">
        <f>('1. Data'!D1513-MIN('1. Data'!D:D))/(MAX('1. Data'!D:D)-MIN('1. Data'!D:D))</f>
        <v>0.04</v>
      </c>
      <c r="E1516" s="61">
        <f>('1. Data'!E1513-MIN('1. Data'!E:E))/(MAX('1. Data'!E:E)-MIN('1. Data'!E:E))</f>
        <v>0.08219178082</v>
      </c>
      <c r="F1516" s="61">
        <f>(MAX('1. Data'!F:F)-'1. Data'!F1513)/(MAX('1. Data'!F:F)-MIN('1. Data'!F:F))</f>
        <v>0.9065108514</v>
      </c>
      <c r="G1516" s="61">
        <f>(MAX('1. Data'!G:G)-'1. Data'!G1513)/(MAX('1. Data'!G:G)-MIN('1. Data'!G:G))</f>
        <v>0.7464788732</v>
      </c>
      <c r="H1516" s="61">
        <f>(MAX('1. Data'!H:H)-'1. Data'!H1513)/(MAX('1. Data'!H:H)-MIN('1. Data'!H:H))</f>
        <v>0.925795053</v>
      </c>
      <c r="I1516" s="61">
        <f>(MAX('1. Data'!I:I)-'1. Data'!I1513)/(MAX('1. Data'!I:I)-MIN('1. Data'!I:I))</f>
        <v>0.4823788546</v>
      </c>
      <c r="J1516" s="61">
        <f>(MAX('1. Data'!J:J)-'1. Data'!J1513)/(MAX('1. Data'!J:J)-MIN('1. Data'!J:J))</f>
        <v>0.4488188976</v>
      </c>
      <c r="K1516" s="61">
        <f>('1. Data'!K1513-MIN('1. Data'!K:K))/(MAX('1. Data'!K:K)-MIN('1. Data'!K:K))</f>
        <v>0.2035928144</v>
      </c>
      <c r="L1516" s="61">
        <f>('1. Data'!L1513-MIN('1. Data'!L:L))/(MAX('1. Data'!L:L)-MIN('1. Data'!L:L))</f>
        <v>0.2153846154</v>
      </c>
      <c r="M1516" s="61">
        <f>('1. Data'!M1513-MIN('1. Data'!M:M))/(MAX('1. Data'!M:M)-MIN('1. Data'!M:M))</f>
        <v>0.4</v>
      </c>
    </row>
    <row r="1517" ht="15.75" customHeight="1">
      <c r="A1517" s="60">
        <v>1513.0</v>
      </c>
      <c r="B1517" s="61">
        <f>('1. Data'!B1514-MIN('1. Data'!B:B))/(MAX('1. Data'!B:B)-MIN('1. Data'!B:B))</f>
        <v>0.1592920354</v>
      </c>
      <c r="C1517" s="61">
        <f>(MAX('1. Data'!C:C)-'1. Data'!C1514)/(MAX('1. Data'!C:C)-MIN('1. Data'!C:C))</f>
        <v>0.5410958904</v>
      </c>
      <c r="D1517" s="61">
        <f>('1. Data'!D1514-MIN('1. Data'!D:D))/(MAX('1. Data'!D:D)-MIN('1. Data'!D:D))</f>
        <v>0.04</v>
      </c>
      <c r="E1517" s="61">
        <f>('1. Data'!E1514-MIN('1. Data'!E:E))/(MAX('1. Data'!E:E)-MIN('1. Data'!E:E))</f>
        <v>0.08904109589</v>
      </c>
      <c r="F1517" s="61">
        <f>(MAX('1. Data'!F:F)-'1. Data'!F1514)/(MAX('1. Data'!F:F)-MIN('1. Data'!F:F))</f>
        <v>0.918196995</v>
      </c>
      <c r="G1517" s="61">
        <f>(MAX('1. Data'!G:G)-'1. Data'!G1514)/(MAX('1. Data'!G:G)-MIN('1. Data'!G:G))</f>
        <v>0.8591549296</v>
      </c>
      <c r="H1517" s="61">
        <f>(MAX('1. Data'!H:H)-'1. Data'!H1514)/(MAX('1. Data'!H:H)-MIN('1. Data'!H:H))</f>
        <v>0.961130742</v>
      </c>
      <c r="I1517" s="61">
        <f>(MAX('1. Data'!I:I)-'1. Data'!I1514)/(MAX('1. Data'!I:I)-MIN('1. Data'!I:I))</f>
        <v>0.5734214391</v>
      </c>
      <c r="J1517" s="61">
        <f>(MAX('1. Data'!J:J)-'1. Data'!J1514)/(MAX('1. Data'!J:J)-MIN('1. Data'!J:J))</f>
        <v>0.3779527559</v>
      </c>
      <c r="K1517" s="61">
        <f>('1. Data'!K1514-MIN('1. Data'!K:K))/(MAX('1. Data'!K:K)-MIN('1. Data'!K:K))</f>
        <v>0.1916167665</v>
      </c>
      <c r="L1517" s="61">
        <f>('1. Data'!L1514-MIN('1. Data'!L:L))/(MAX('1. Data'!L:L)-MIN('1. Data'!L:L))</f>
        <v>0.3076923077</v>
      </c>
      <c r="M1517" s="61">
        <f>('1. Data'!M1514-MIN('1. Data'!M:M))/(MAX('1. Data'!M:M)-MIN('1. Data'!M:M))</f>
        <v>0.6</v>
      </c>
    </row>
    <row r="1518" ht="15.75" customHeight="1">
      <c r="A1518" s="60">
        <v>1514.0</v>
      </c>
      <c r="B1518" s="61">
        <f>('1. Data'!B1515-MIN('1. Data'!B:B))/(MAX('1. Data'!B:B)-MIN('1. Data'!B:B))</f>
        <v>0.1592920354</v>
      </c>
      <c r="C1518" s="61">
        <f>(MAX('1. Data'!C:C)-'1. Data'!C1515)/(MAX('1. Data'!C:C)-MIN('1. Data'!C:C))</f>
        <v>0.698630137</v>
      </c>
      <c r="D1518" s="61">
        <f>('1. Data'!D1515-MIN('1. Data'!D:D))/(MAX('1. Data'!D:D)-MIN('1. Data'!D:D))</f>
        <v>0.15</v>
      </c>
      <c r="E1518" s="61">
        <f>('1. Data'!E1515-MIN('1. Data'!E:E))/(MAX('1. Data'!E:E)-MIN('1. Data'!E:E))</f>
        <v>0.06164383562</v>
      </c>
      <c r="F1518" s="61">
        <f>(MAX('1. Data'!F:F)-'1. Data'!F1515)/(MAX('1. Data'!F:F)-MIN('1. Data'!F:F))</f>
        <v>0.8898163606</v>
      </c>
      <c r="G1518" s="61">
        <f>(MAX('1. Data'!G:G)-'1. Data'!G1515)/(MAX('1. Data'!G:G)-MIN('1. Data'!G:G))</f>
        <v>0.7746478873</v>
      </c>
      <c r="H1518" s="61">
        <f>(MAX('1. Data'!H:H)-'1. Data'!H1515)/(MAX('1. Data'!H:H)-MIN('1. Data'!H:H))</f>
        <v>0.7915194346</v>
      </c>
      <c r="I1518" s="61">
        <f>(MAX('1. Data'!I:I)-'1. Data'!I1515)/(MAX('1. Data'!I:I)-MIN('1. Data'!I:I))</f>
        <v>0.7892804699</v>
      </c>
      <c r="J1518" s="61">
        <f>(MAX('1. Data'!J:J)-'1. Data'!J1515)/(MAX('1. Data'!J:J)-MIN('1. Data'!J:J))</f>
        <v>0.5354330709</v>
      </c>
      <c r="K1518" s="61">
        <f>('1. Data'!K1515-MIN('1. Data'!K:K))/(MAX('1. Data'!K:K)-MIN('1. Data'!K:K))</f>
        <v>0.1616766467</v>
      </c>
      <c r="L1518" s="61">
        <f>('1. Data'!L1515-MIN('1. Data'!L:L))/(MAX('1. Data'!L:L)-MIN('1. Data'!L:L))</f>
        <v>0.3230769231</v>
      </c>
      <c r="M1518" s="61">
        <f>('1. Data'!M1515-MIN('1. Data'!M:M))/(MAX('1. Data'!M:M)-MIN('1. Data'!M:M))</f>
        <v>0.6</v>
      </c>
    </row>
    <row r="1519" ht="15.75" customHeight="1">
      <c r="A1519" s="60">
        <v>1515.0</v>
      </c>
      <c r="B1519" s="61">
        <f>('1. Data'!B1516-MIN('1. Data'!B:B))/(MAX('1. Data'!B:B)-MIN('1. Data'!B:B))</f>
        <v>0.203539823</v>
      </c>
      <c r="C1519" s="61">
        <f>(MAX('1. Data'!C:C)-'1. Data'!C1516)/(MAX('1. Data'!C:C)-MIN('1. Data'!C:C))</f>
        <v>0.5068493151</v>
      </c>
      <c r="D1519" s="61">
        <f>('1. Data'!D1516-MIN('1. Data'!D:D))/(MAX('1. Data'!D:D)-MIN('1. Data'!D:D))</f>
        <v>0.21</v>
      </c>
      <c r="E1519" s="61">
        <f>('1. Data'!E1516-MIN('1. Data'!E:E))/(MAX('1. Data'!E:E)-MIN('1. Data'!E:E))</f>
        <v>0.2191780822</v>
      </c>
      <c r="F1519" s="61">
        <f>(MAX('1. Data'!F:F)-'1. Data'!F1516)/(MAX('1. Data'!F:F)-MIN('1. Data'!F:F))</f>
        <v>0.8964941569</v>
      </c>
      <c r="G1519" s="61">
        <f>(MAX('1. Data'!G:G)-'1. Data'!G1516)/(MAX('1. Data'!G:G)-MIN('1. Data'!G:G))</f>
        <v>0.7887323944</v>
      </c>
      <c r="H1519" s="61">
        <f>(MAX('1. Data'!H:H)-'1. Data'!H1516)/(MAX('1. Data'!H:H)-MIN('1. Data'!H:H))</f>
        <v>0.7915194346</v>
      </c>
      <c r="I1519" s="61">
        <f>(MAX('1. Data'!I:I)-'1. Data'!I1516)/(MAX('1. Data'!I:I)-MIN('1. Data'!I:I))</f>
        <v>0.3869309838</v>
      </c>
      <c r="J1519" s="61">
        <f>(MAX('1. Data'!J:J)-'1. Data'!J1516)/(MAX('1. Data'!J:J)-MIN('1. Data'!J:J))</f>
        <v>0.3779527559</v>
      </c>
      <c r="K1519" s="61">
        <f>('1. Data'!K1516-MIN('1. Data'!K:K))/(MAX('1. Data'!K:K)-MIN('1. Data'!K:K))</f>
        <v>0.2335329341</v>
      </c>
      <c r="L1519" s="61">
        <f>('1. Data'!L1516-MIN('1. Data'!L:L))/(MAX('1. Data'!L:L)-MIN('1. Data'!L:L))</f>
        <v>0.1282051282</v>
      </c>
      <c r="M1519" s="61">
        <f>('1. Data'!M1516-MIN('1. Data'!M:M))/(MAX('1. Data'!M:M)-MIN('1. Data'!M:M))</f>
        <v>0.6</v>
      </c>
    </row>
    <row r="1520" ht="15.75" customHeight="1">
      <c r="A1520" s="60">
        <v>1516.0</v>
      </c>
      <c r="B1520" s="61">
        <f>('1. Data'!B1517-MIN('1. Data'!B:B))/(MAX('1. Data'!B:B)-MIN('1. Data'!B:B))</f>
        <v>0.203539823</v>
      </c>
      <c r="C1520" s="61">
        <f>(MAX('1. Data'!C:C)-'1. Data'!C1517)/(MAX('1. Data'!C:C)-MIN('1. Data'!C:C))</f>
        <v>0.5068493151</v>
      </c>
      <c r="D1520" s="61">
        <f>('1. Data'!D1517-MIN('1. Data'!D:D))/(MAX('1. Data'!D:D)-MIN('1. Data'!D:D))</f>
        <v>0.21</v>
      </c>
      <c r="E1520" s="61">
        <f>('1. Data'!E1517-MIN('1. Data'!E:E))/(MAX('1. Data'!E:E)-MIN('1. Data'!E:E))</f>
        <v>0.2191780822</v>
      </c>
      <c r="F1520" s="61">
        <f>(MAX('1. Data'!F:F)-'1. Data'!F1517)/(MAX('1. Data'!F:F)-MIN('1. Data'!F:F))</f>
        <v>0.8964941569</v>
      </c>
      <c r="G1520" s="61">
        <f>(MAX('1. Data'!G:G)-'1. Data'!G1517)/(MAX('1. Data'!G:G)-MIN('1. Data'!G:G))</f>
        <v>0.7887323944</v>
      </c>
      <c r="H1520" s="61">
        <f>(MAX('1. Data'!H:H)-'1. Data'!H1517)/(MAX('1. Data'!H:H)-MIN('1. Data'!H:H))</f>
        <v>0.7915194346</v>
      </c>
      <c r="I1520" s="61">
        <f>(MAX('1. Data'!I:I)-'1. Data'!I1517)/(MAX('1. Data'!I:I)-MIN('1. Data'!I:I))</f>
        <v>0.3869309838</v>
      </c>
      <c r="J1520" s="61">
        <f>(MAX('1. Data'!J:J)-'1. Data'!J1517)/(MAX('1. Data'!J:J)-MIN('1. Data'!J:J))</f>
        <v>0.3779527559</v>
      </c>
      <c r="K1520" s="61">
        <f>('1. Data'!K1517-MIN('1. Data'!K:K))/(MAX('1. Data'!K:K)-MIN('1. Data'!K:K))</f>
        <v>0.2335329341</v>
      </c>
      <c r="L1520" s="61">
        <f>('1. Data'!L1517-MIN('1. Data'!L:L))/(MAX('1. Data'!L:L)-MIN('1. Data'!L:L))</f>
        <v>0.1307692308</v>
      </c>
      <c r="M1520" s="61">
        <f>('1. Data'!M1517-MIN('1. Data'!M:M))/(MAX('1. Data'!M:M)-MIN('1. Data'!M:M))</f>
        <v>0.6</v>
      </c>
    </row>
    <row r="1521" ht="15.75" customHeight="1">
      <c r="A1521" s="60">
        <v>1517.0</v>
      </c>
      <c r="B1521" s="61">
        <f>('1. Data'!B1518-MIN('1. Data'!B:B))/(MAX('1. Data'!B:B)-MIN('1. Data'!B:B))</f>
        <v>0.1327433628</v>
      </c>
      <c r="C1521" s="61">
        <f>(MAX('1. Data'!C:C)-'1. Data'!C1518)/(MAX('1. Data'!C:C)-MIN('1. Data'!C:C))</f>
        <v>0.8630136986</v>
      </c>
      <c r="D1521" s="61">
        <f>('1. Data'!D1518-MIN('1. Data'!D:D))/(MAX('1. Data'!D:D)-MIN('1. Data'!D:D))</f>
        <v>0.25</v>
      </c>
      <c r="E1521" s="61">
        <f>('1. Data'!E1518-MIN('1. Data'!E:E))/(MAX('1. Data'!E:E)-MIN('1. Data'!E:E))</f>
        <v>0.09589041096</v>
      </c>
      <c r="F1521" s="61">
        <f>(MAX('1. Data'!F:F)-'1. Data'!F1518)/(MAX('1. Data'!F:F)-MIN('1. Data'!F:F))</f>
        <v>0.9015025042</v>
      </c>
      <c r="G1521" s="61">
        <f>(MAX('1. Data'!G:G)-'1. Data'!G1518)/(MAX('1. Data'!G:G)-MIN('1. Data'!G:G))</f>
        <v>0.6901408451</v>
      </c>
      <c r="H1521" s="61">
        <f>(MAX('1. Data'!H:H)-'1. Data'!H1518)/(MAX('1. Data'!H:H)-MIN('1. Data'!H:H))</f>
        <v>0.816254417</v>
      </c>
      <c r="I1521" s="61">
        <f>(MAX('1. Data'!I:I)-'1. Data'!I1518)/(MAX('1. Data'!I:I)-MIN('1. Data'!I:I))</f>
        <v>0.5403817915</v>
      </c>
      <c r="J1521" s="61">
        <f>(MAX('1. Data'!J:J)-'1. Data'!J1518)/(MAX('1. Data'!J:J)-MIN('1. Data'!J:J))</f>
        <v>0.4645669291</v>
      </c>
      <c r="K1521" s="61">
        <f>('1. Data'!K1518-MIN('1. Data'!K:K))/(MAX('1. Data'!K:K)-MIN('1. Data'!K:K))</f>
        <v>0.3832335329</v>
      </c>
      <c r="L1521" s="61">
        <f>('1. Data'!L1518-MIN('1. Data'!L:L))/(MAX('1. Data'!L:L)-MIN('1. Data'!L:L))</f>
        <v>0.3384615385</v>
      </c>
      <c r="M1521" s="61">
        <f>('1. Data'!M1518-MIN('1. Data'!M:M))/(MAX('1. Data'!M:M)-MIN('1. Data'!M:M))</f>
        <v>0.4</v>
      </c>
    </row>
    <row r="1522" ht="15.75" customHeight="1">
      <c r="A1522" s="60">
        <v>1518.0</v>
      </c>
      <c r="B1522" s="61">
        <f>('1. Data'!B1519-MIN('1. Data'!B:B))/(MAX('1. Data'!B:B)-MIN('1. Data'!B:B))</f>
        <v>0.1681415929</v>
      </c>
      <c r="C1522" s="61">
        <f>(MAX('1. Data'!C:C)-'1. Data'!C1519)/(MAX('1. Data'!C:C)-MIN('1. Data'!C:C))</f>
        <v>0.7191780822</v>
      </c>
      <c r="D1522" s="61">
        <f>('1. Data'!D1519-MIN('1. Data'!D:D))/(MAX('1. Data'!D:D)-MIN('1. Data'!D:D))</f>
        <v>0.06</v>
      </c>
      <c r="E1522" s="61">
        <f>('1. Data'!E1519-MIN('1. Data'!E:E))/(MAX('1. Data'!E:E)-MIN('1. Data'!E:E))</f>
        <v>0.07534246575</v>
      </c>
      <c r="F1522" s="61">
        <f>(MAX('1. Data'!F:F)-'1. Data'!F1519)/(MAX('1. Data'!F:F)-MIN('1. Data'!F:F))</f>
        <v>0.9148580968</v>
      </c>
      <c r="G1522" s="61">
        <f>(MAX('1. Data'!G:G)-'1. Data'!G1519)/(MAX('1. Data'!G:G)-MIN('1. Data'!G:G))</f>
        <v>0.6056338028</v>
      </c>
      <c r="H1522" s="61">
        <f>(MAX('1. Data'!H:H)-'1. Data'!H1519)/(MAX('1. Data'!H:H)-MIN('1. Data'!H:H))</f>
        <v>0.8657243816</v>
      </c>
      <c r="I1522" s="61">
        <f>(MAX('1. Data'!I:I)-'1. Data'!I1519)/(MAX('1. Data'!I:I)-MIN('1. Data'!I:I))</f>
        <v>0.6461086637</v>
      </c>
      <c r="J1522" s="61">
        <f>(MAX('1. Data'!J:J)-'1. Data'!J1519)/(MAX('1. Data'!J:J)-MIN('1. Data'!J:J))</f>
        <v>0.4960629921</v>
      </c>
      <c r="K1522" s="61">
        <f>('1. Data'!K1519-MIN('1. Data'!K:K))/(MAX('1. Data'!K:K)-MIN('1. Data'!K:K))</f>
        <v>0.2994011976</v>
      </c>
      <c r="L1522" s="61">
        <f>('1. Data'!L1519-MIN('1. Data'!L:L))/(MAX('1. Data'!L:L)-MIN('1. Data'!L:L))</f>
        <v>0.2923076923</v>
      </c>
      <c r="M1522" s="61">
        <f>('1. Data'!M1519-MIN('1. Data'!M:M))/(MAX('1. Data'!M:M)-MIN('1. Data'!M:M))</f>
        <v>0.6</v>
      </c>
    </row>
    <row r="1523" ht="15.75" customHeight="1">
      <c r="A1523" s="60">
        <v>1519.0</v>
      </c>
      <c r="B1523" s="61">
        <f>('1. Data'!B1520-MIN('1. Data'!B:B))/(MAX('1. Data'!B:B)-MIN('1. Data'!B:B))</f>
        <v>0.2477876106</v>
      </c>
      <c r="C1523" s="61">
        <f>(MAX('1. Data'!C:C)-'1. Data'!C1520)/(MAX('1. Data'!C:C)-MIN('1. Data'!C:C))</f>
        <v>0.7602739726</v>
      </c>
      <c r="D1523" s="61">
        <f>('1. Data'!D1520-MIN('1. Data'!D:D))/(MAX('1. Data'!D:D)-MIN('1. Data'!D:D))</f>
        <v>0.46</v>
      </c>
      <c r="E1523" s="61">
        <f>('1. Data'!E1520-MIN('1. Data'!E:E))/(MAX('1. Data'!E:E)-MIN('1. Data'!E:E))</f>
        <v>0.08904109589</v>
      </c>
      <c r="F1523" s="61">
        <f>(MAX('1. Data'!F:F)-'1. Data'!F1520)/(MAX('1. Data'!F:F)-MIN('1. Data'!F:F))</f>
        <v>0.8297161937</v>
      </c>
      <c r="G1523" s="61">
        <f>(MAX('1. Data'!G:G)-'1. Data'!G1520)/(MAX('1. Data'!G:G)-MIN('1. Data'!G:G))</f>
        <v>0.9154929577</v>
      </c>
      <c r="H1523" s="61">
        <f>(MAX('1. Data'!H:H)-'1. Data'!H1520)/(MAX('1. Data'!H:H)-MIN('1. Data'!H:H))</f>
        <v>0.9505300353</v>
      </c>
      <c r="I1523" s="61">
        <f>(MAX('1. Data'!I:I)-'1. Data'!I1520)/(MAX('1. Data'!I:I)-MIN('1. Data'!I:I))</f>
        <v>0.53010279</v>
      </c>
      <c r="J1523" s="61">
        <f>(MAX('1. Data'!J:J)-'1. Data'!J1520)/(MAX('1. Data'!J:J)-MIN('1. Data'!J:J))</f>
        <v>0.5433070866</v>
      </c>
      <c r="K1523" s="61">
        <f>('1. Data'!K1520-MIN('1. Data'!K:K))/(MAX('1. Data'!K:K)-MIN('1. Data'!K:K))</f>
        <v>0.1796407186</v>
      </c>
      <c r="L1523" s="61">
        <f>('1. Data'!L1520-MIN('1. Data'!L:L))/(MAX('1. Data'!L:L)-MIN('1. Data'!L:L))</f>
        <v>0.3230769231</v>
      </c>
      <c r="M1523" s="61">
        <f>('1. Data'!M1520-MIN('1. Data'!M:M))/(MAX('1. Data'!M:M)-MIN('1. Data'!M:M))</f>
        <v>0.4</v>
      </c>
    </row>
    <row r="1524" ht="15.75" customHeight="1">
      <c r="A1524" s="60">
        <v>1520.0</v>
      </c>
      <c r="B1524" s="61">
        <f>('1. Data'!B1521-MIN('1. Data'!B:B))/(MAX('1. Data'!B:B)-MIN('1. Data'!B:B))</f>
        <v>0.1769911504</v>
      </c>
      <c r="C1524" s="61">
        <f>(MAX('1. Data'!C:C)-'1. Data'!C1521)/(MAX('1. Data'!C:C)-MIN('1. Data'!C:C))</f>
        <v>0.602739726</v>
      </c>
      <c r="D1524" s="61">
        <f>('1. Data'!D1521-MIN('1. Data'!D:D))/(MAX('1. Data'!D:D)-MIN('1. Data'!D:D))</f>
        <v>0.08</v>
      </c>
      <c r="E1524" s="61">
        <f>('1. Data'!E1521-MIN('1. Data'!E:E))/(MAX('1. Data'!E:E)-MIN('1. Data'!E:E))</f>
        <v>0.1164383562</v>
      </c>
      <c r="F1524" s="61">
        <f>(MAX('1. Data'!F:F)-'1. Data'!F1521)/(MAX('1. Data'!F:F)-MIN('1. Data'!F:F))</f>
        <v>0.8430717863</v>
      </c>
      <c r="G1524" s="61">
        <f>(MAX('1. Data'!G:G)-'1. Data'!G1521)/(MAX('1. Data'!G:G)-MIN('1. Data'!G:G))</f>
        <v>0.8169014085</v>
      </c>
      <c r="H1524" s="61">
        <f>(MAX('1. Data'!H:H)-'1. Data'!H1521)/(MAX('1. Data'!H:H)-MIN('1. Data'!H:H))</f>
        <v>0.925795053</v>
      </c>
      <c r="I1524" s="61">
        <f>(MAX('1. Data'!I:I)-'1. Data'!I1521)/(MAX('1. Data'!I:I)-MIN('1. Data'!I:I))</f>
        <v>0.516886931</v>
      </c>
      <c r="J1524" s="61">
        <f>(MAX('1. Data'!J:J)-'1. Data'!J1521)/(MAX('1. Data'!J:J)-MIN('1. Data'!J:J))</f>
        <v>0.4488188976</v>
      </c>
      <c r="K1524" s="61">
        <f>('1. Data'!K1521-MIN('1. Data'!K:K))/(MAX('1. Data'!K:K)-MIN('1. Data'!K:K))</f>
        <v>0.1497005988</v>
      </c>
      <c r="L1524" s="61">
        <f>('1. Data'!L1521-MIN('1. Data'!L:L))/(MAX('1. Data'!L:L)-MIN('1. Data'!L:L))</f>
        <v>0.2769230769</v>
      </c>
      <c r="M1524" s="61">
        <f>('1. Data'!M1521-MIN('1. Data'!M:M))/(MAX('1. Data'!M:M)-MIN('1. Data'!M:M))</f>
        <v>0.4</v>
      </c>
    </row>
    <row r="1525" ht="15.75" customHeight="1">
      <c r="A1525" s="60">
        <v>1521.0</v>
      </c>
      <c r="B1525" s="61">
        <f>('1. Data'!B1522-MIN('1. Data'!B:B))/(MAX('1. Data'!B:B)-MIN('1. Data'!B:B))</f>
        <v>0.1681415929</v>
      </c>
      <c r="C1525" s="61">
        <f>(MAX('1. Data'!C:C)-'1. Data'!C1522)/(MAX('1. Data'!C:C)-MIN('1. Data'!C:C))</f>
        <v>0.7191780822</v>
      </c>
      <c r="D1525" s="61">
        <f>('1. Data'!D1522-MIN('1. Data'!D:D))/(MAX('1. Data'!D:D)-MIN('1. Data'!D:D))</f>
        <v>0.06</v>
      </c>
      <c r="E1525" s="61">
        <f>('1. Data'!E1522-MIN('1. Data'!E:E))/(MAX('1. Data'!E:E)-MIN('1. Data'!E:E))</f>
        <v>0.07534246575</v>
      </c>
      <c r="F1525" s="61">
        <f>(MAX('1. Data'!F:F)-'1. Data'!F1522)/(MAX('1. Data'!F:F)-MIN('1. Data'!F:F))</f>
        <v>0.9148580968</v>
      </c>
      <c r="G1525" s="61">
        <f>(MAX('1. Data'!G:G)-'1. Data'!G1522)/(MAX('1. Data'!G:G)-MIN('1. Data'!G:G))</f>
        <v>0.6056338028</v>
      </c>
      <c r="H1525" s="61">
        <f>(MAX('1. Data'!H:H)-'1. Data'!H1522)/(MAX('1. Data'!H:H)-MIN('1. Data'!H:H))</f>
        <v>0.8657243816</v>
      </c>
      <c r="I1525" s="61">
        <f>(MAX('1. Data'!I:I)-'1. Data'!I1522)/(MAX('1. Data'!I:I)-MIN('1. Data'!I:I))</f>
        <v>0.6461086637</v>
      </c>
      <c r="J1525" s="61">
        <f>(MAX('1. Data'!J:J)-'1. Data'!J1522)/(MAX('1. Data'!J:J)-MIN('1. Data'!J:J))</f>
        <v>0.4960629921</v>
      </c>
      <c r="K1525" s="61">
        <f>('1. Data'!K1522-MIN('1. Data'!K:K))/(MAX('1. Data'!K:K)-MIN('1. Data'!K:K))</f>
        <v>0.2994011976</v>
      </c>
      <c r="L1525" s="61">
        <f>('1. Data'!L1522-MIN('1. Data'!L:L))/(MAX('1. Data'!L:L)-MIN('1. Data'!L:L))</f>
        <v>0.2923076923</v>
      </c>
      <c r="M1525" s="61">
        <f>('1. Data'!M1522-MIN('1. Data'!M:M))/(MAX('1. Data'!M:M)-MIN('1. Data'!M:M))</f>
        <v>0.6</v>
      </c>
    </row>
    <row r="1526" ht="15.75" customHeight="1">
      <c r="A1526" s="60">
        <v>1522.0</v>
      </c>
      <c r="B1526" s="61">
        <f>('1. Data'!B1523-MIN('1. Data'!B:B))/(MAX('1. Data'!B:B)-MIN('1. Data'!B:B))</f>
        <v>0.203539823</v>
      </c>
      <c r="C1526" s="61">
        <f>(MAX('1. Data'!C:C)-'1. Data'!C1523)/(MAX('1. Data'!C:C)-MIN('1. Data'!C:C))</f>
        <v>0.7534246575</v>
      </c>
      <c r="D1526" s="61">
        <f>('1. Data'!D1523-MIN('1. Data'!D:D))/(MAX('1. Data'!D:D)-MIN('1. Data'!D:D))</f>
        <v>0.2</v>
      </c>
      <c r="E1526" s="61">
        <f>('1. Data'!E1523-MIN('1. Data'!E:E))/(MAX('1. Data'!E:E)-MIN('1. Data'!E:E))</f>
        <v>0.06849315068</v>
      </c>
      <c r="F1526" s="61">
        <f>(MAX('1. Data'!F:F)-'1. Data'!F1523)/(MAX('1. Data'!F:F)-MIN('1. Data'!F:F))</f>
        <v>0.8831385643</v>
      </c>
      <c r="G1526" s="61">
        <f>(MAX('1. Data'!G:G)-'1. Data'!G1523)/(MAX('1. Data'!G:G)-MIN('1. Data'!G:G))</f>
        <v>0.8873239437</v>
      </c>
      <c r="H1526" s="61">
        <f>(MAX('1. Data'!H:H)-'1. Data'!H1523)/(MAX('1. Data'!H:H)-MIN('1. Data'!H:H))</f>
        <v>0.9399293286</v>
      </c>
      <c r="I1526" s="61">
        <f>(MAX('1. Data'!I:I)-'1. Data'!I1523)/(MAX('1. Data'!I:I)-MIN('1. Data'!I:I))</f>
        <v>0.5756240822</v>
      </c>
      <c r="J1526" s="61">
        <f>(MAX('1. Data'!J:J)-'1. Data'!J1523)/(MAX('1. Data'!J:J)-MIN('1. Data'!J:J))</f>
        <v>0.4881889764</v>
      </c>
      <c r="K1526" s="61">
        <f>('1. Data'!K1523-MIN('1. Data'!K:K))/(MAX('1. Data'!K:K)-MIN('1. Data'!K:K))</f>
        <v>0.05988023952</v>
      </c>
      <c r="L1526" s="61">
        <f>('1. Data'!L1523-MIN('1. Data'!L:L))/(MAX('1. Data'!L:L)-MIN('1. Data'!L:L))</f>
        <v>0.1</v>
      </c>
      <c r="M1526" s="61">
        <f>('1. Data'!M1523-MIN('1. Data'!M:M))/(MAX('1. Data'!M:M)-MIN('1. Data'!M:M))</f>
        <v>0.2</v>
      </c>
    </row>
    <row r="1527" ht="15.75" customHeight="1">
      <c r="A1527" s="60">
        <v>1523.0</v>
      </c>
      <c r="B1527" s="61">
        <f>('1. Data'!B1524-MIN('1. Data'!B:B))/(MAX('1. Data'!B:B)-MIN('1. Data'!B:B))</f>
        <v>0.1327433628</v>
      </c>
      <c r="C1527" s="61">
        <f>(MAX('1. Data'!C:C)-'1. Data'!C1524)/(MAX('1. Data'!C:C)-MIN('1. Data'!C:C))</f>
        <v>0.8630136986</v>
      </c>
      <c r="D1527" s="61">
        <f>('1. Data'!D1524-MIN('1. Data'!D:D))/(MAX('1. Data'!D:D)-MIN('1. Data'!D:D))</f>
        <v>0.25</v>
      </c>
      <c r="E1527" s="61">
        <f>('1. Data'!E1524-MIN('1. Data'!E:E))/(MAX('1. Data'!E:E)-MIN('1. Data'!E:E))</f>
        <v>0.09589041096</v>
      </c>
      <c r="F1527" s="61">
        <f>(MAX('1. Data'!F:F)-'1. Data'!F1524)/(MAX('1. Data'!F:F)-MIN('1. Data'!F:F))</f>
        <v>0.9015025042</v>
      </c>
      <c r="G1527" s="61">
        <f>(MAX('1. Data'!G:G)-'1. Data'!G1524)/(MAX('1. Data'!G:G)-MIN('1. Data'!G:G))</f>
        <v>0.6901408451</v>
      </c>
      <c r="H1527" s="61">
        <f>(MAX('1. Data'!H:H)-'1. Data'!H1524)/(MAX('1. Data'!H:H)-MIN('1. Data'!H:H))</f>
        <v>0.816254417</v>
      </c>
      <c r="I1527" s="61">
        <f>(MAX('1. Data'!I:I)-'1. Data'!I1524)/(MAX('1. Data'!I:I)-MIN('1. Data'!I:I))</f>
        <v>0.5403817915</v>
      </c>
      <c r="J1527" s="61">
        <f>(MAX('1. Data'!J:J)-'1. Data'!J1524)/(MAX('1. Data'!J:J)-MIN('1. Data'!J:J))</f>
        <v>0.4645669291</v>
      </c>
      <c r="K1527" s="61">
        <f>('1. Data'!K1524-MIN('1. Data'!K:K))/(MAX('1. Data'!K:K)-MIN('1. Data'!K:K))</f>
        <v>0.3832335329</v>
      </c>
      <c r="L1527" s="61">
        <f>('1. Data'!L1524-MIN('1. Data'!L:L))/(MAX('1. Data'!L:L)-MIN('1. Data'!L:L))</f>
        <v>0.3384615385</v>
      </c>
      <c r="M1527" s="61">
        <f>('1. Data'!M1524-MIN('1. Data'!M:M))/(MAX('1. Data'!M:M)-MIN('1. Data'!M:M))</f>
        <v>0.4</v>
      </c>
    </row>
    <row r="1528" ht="15.75" customHeight="1">
      <c r="A1528" s="60">
        <v>1524.0</v>
      </c>
      <c r="B1528" s="61">
        <f>('1. Data'!B1525-MIN('1. Data'!B:B))/(MAX('1. Data'!B:B)-MIN('1. Data'!B:B))</f>
        <v>0.1946902655</v>
      </c>
      <c r="C1528" s="61">
        <f>(MAX('1. Data'!C:C)-'1. Data'!C1525)/(MAX('1. Data'!C:C)-MIN('1. Data'!C:C))</f>
        <v>0.7534246575</v>
      </c>
      <c r="D1528" s="61">
        <f>('1. Data'!D1525-MIN('1. Data'!D:D))/(MAX('1. Data'!D:D)-MIN('1. Data'!D:D))</f>
        <v>0.25</v>
      </c>
      <c r="E1528" s="61">
        <f>('1. Data'!E1525-MIN('1. Data'!E:E))/(MAX('1. Data'!E:E)-MIN('1. Data'!E:E))</f>
        <v>0.07534246575</v>
      </c>
      <c r="F1528" s="61">
        <f>(MAX('1. Data'!F:F)-'1. Data'!F1525)/(MAX('1. Data'!F:F)-MIN('1. Data'!F:F))</f>
        <v>0.8931552588</v>
      </c>
      <c r="G1528" s="61">
        <f>(MAX('1. Data'!G:G)-'1. Data'!G1525)/(MAX('1. Data'!G:G)-MIN('1. Data'!G:G))</f>
        <v>0.6056338028</v>
      </c>
      <c r="H1528" s="61">
        <f>(MAX('1. Data'!H:H)-'1. Data'!H1525)/(MAX('1. Data'!H:H)-MIN('1. Data'!H:H))</f>
        <v>0.8056537102</v>
      </c>
      <c r="I1528" s="61">
        <f>(MAX('1. Data'!I:I)-'1. Data'!I1525)/(MAX('1. Data'!I:I)-MIN('1. Data'!I:I))</f>
        <v>0.6160058737</v>
      </c>
      <c r="J1528" s="61">
        <f>(MAX('1. Data'!J:J)-'1. Data'!J1525)/(MAX('1. Data'!J:J)-MIN('1. Data'!J:J))</f>
        <v>0.5275590551</v>
      </c>
      <c r="K1528" s="61">
        <f>('1. Data'!K1525-MIN('1. Data'!K:K))/(MAX('1. Data'!K:K)-MIN('1. Data'!K:K))</f>
        <v>0.1616766467</v>
      </c>
      <c r="L1528" s="61">
        <f>('1. Data'!L1525-MIN('1. Data'!L:L))/(MAX('1. Data'!L:L)-MIN('1. Data'!L:L))</f>
        <v>0.3076923077</v>
      </c>
      <c r="M1528" s="61">
        <f>('1. Data'!M1525-MIN('1. Data'!M:M))/(MAX('1. Data'!M:M)-MIN('1. Data'!M:M))</f>
        <v>0.4</v>
      </c>
    </row>
    <row r="1529" ht="15.75" customHeight="1">
      <c r="A1529" s="60">
        <v>1525.0</v>
      </c>
      <c r="B1529" s="61">
        <f>('1. Data'!B1526-MIN('1. Data'!B:B))/(MAX('1. Data'!B:B)-MIN('1. Data'!B:B))</f>
        <v>0.1238938053</v>
      </c>
      <c r="C1529" s="61">
        <f>(MAX('1. Data'!C:C)-'1. Data'!C1526)/(MAX('1. Data'!C:C)-MIN('1. Data'!C:C))</f>
        <v>0.7945205479</v>
      </c>
      <c r="D1529" s="61">
        <f>('1. Data'!D1526-MIN('1. Data'!D:D))/(MAX('1. Data'!D:D)-MIN('1. Data'!D:D))</f>
        <v>0.19</v>
      </c>
      <c r="E1529" s="61">
        <f>('1. Data'!E1526-MIN('1. Data'!E:E))/(MAX('1. Data'!E:E)-MIN('1. Data'!E:E))</f>
        <v>0.07534246575</v>
      </c>
      <c r="F1529" s="61">
        <f>(MAX('1. Data'!F:F)-'1. Data'!F1526)/(MAX('1. Data'!F:F)-MIN('1. Data'!F:F))</f>
        <v>0.8948247078</v>
      </c>
      <c r="G1529" s="61">
        <f>(MAX('1. Data'!G:G)-'1. Data'!G1526)/(MAX('1. Data'!G:G)-MIN('1. Data'!G:G))</f>
        <v>0.7042253521</v>
      </c>
      <c r="H1529" s="61">
        <f>(MAX('1. Data'!H:H)-'1. Data'!H1526)/(MAX('1. Data'!H:H)-MIN('1. Data'!H:H))</f>
        <v>0.8551236749</v>
      </c>
      <c r="I1529" s="61">
        <f>(MAX('1. Data'!I:I)-'1. Data'!I1526)/(MAX('1. Data'!I:I)-MIN('1. Data'!I:I))</f>
        <v>0.6218795888</v>
      </c>
      <c r="J1529" s="61">
        <f>(MAX('1. Data'!J:J)-'1. Data'!J1526)/(MAX('1. Data'!J:J)-MIN('1. Data'!J:J))</f>
        <v>0.4881889764</v>
      </c>
      <c r="K1529" s="61">
        <f>('1. Data'!K1526-MIN('1. Data'!K:K))/(MAX('1. Data'!K:K)-MIN('1. Data'!K:K))</f>
        <v>0.2694610778</v>
      </c>
      <c r="L1529" s="61">
        <f>('1. Data'!L1526-MIN('1. Data'!L:L))/(MAX('1. Data'!L:L)-MIN('1. Data'!L:L))</f>
        <v>0.2461538462</v>
      </c>
      <c r="M1529" s="61">
        <f>('1. Data'!M1526-MIN('1. Data'!M:M))/(MAX('1. Data'!M:M)-MIN('1. Data'!M:M))</f>
        <v>0.6</v>
      </c>
    </row>
    <row r="1530" ht="15.75" customHeight="1">
      <c r="A1530" s="60">
        <v>1526.0</v>
      </c>
      <c r="B1530" s="61">
        <f>('1. Data'!B1527-MIN('1. Data'!B:B))/(MAX('1. Data'!B:B)-MIN('1. Data'!B:B))</f>
        <v>0.185840708</v>
      </c>
      <c r="C1530" s="61">
        <f>(MAX('1. Data'!C:C)-'1. Data'!C1527)/(MAX('1. Data'!C:C)-MIN('1. Data'!C:C))</f>
        <v>0.7534246575</v>
      </c>
      <c r="D1530" s="61">
        <f>('1. Data'!D1527-MIN('1. Data'!D:D))/(MAX('1. Data'!D:D)-MIN('1. Data'!D:D))</f>
        <v>0.08</v>
      </c>
      <c r="E1530" s="61">
        <f>('1. Data'!E1527-MIN('1. Data'!E:E))/(MAX('1. Data'!E:E)-MIN('1. Data'!E:E))</f>
        <v>0.08219178082</v>
      </c>
      <c r="F1530" s="61">
        <f>(MAX('1. Data'!F:F)-'1. Data'!F1527)/(MAX('1. Data'!F:F)-MIN('1. Data'!F:F))</f>
        <v>0.9131886477</v>
      </c>
      <c r="G1530" s="61">
        <f>(MAX('1. Data'!G:G)-'1. Data'!G1527)/(MAX('1. Data'!G:G)-MIN('1. Data'!G:G))</f>
        <v>0.7605633803</v>
      </c>
      <c r="H1530" s="61">
        <f>(MAX('1. Data'!H:H)-'1. Data'!H1527)/(MAX('1. Data'!H:H)-MIN('1. Data'!H:H))</f>
        <v>0.9010600707</v>
      </c>
      <c r="I1530" s="61">
        <f>(MAX('1. Data'!I:I)-'1. Data'!I1527)/(MAX('1. Data'!I:I)-MIN('1. Data'!I:I))</f>
        <v>0.5998531571</v>
      </c>
      <c r="J1530" s="61">
        <f>(MAX('1. Data'!J:J)-'1. Data'!J1527)/(MAX('1. Data'!J:J)-MIN('1. Data'!J:J))</f>
        <v>0.5354330709</v>
      </c>
      <c r="K1530" s="61">
        <f>('1. Data'!K1527-MIN('1. Data'!K:K))/(MAX('1. Data'!K:K)-MIN('1. Data'!K:K))</f>
        <v>0.1856287425</v>
      </c>
      <c r="L1530" s="61">
        <f>('1. Data'!L1527-MIN('1. Data'!L:L))/(MAX('1. Data'!L:L)-MIN('1. Data'!L:L))</f>
        <v>0.2</v>
      </c>
      <c r="M1530" s="61">
        <f>('1. Data'!M1527-MIN('1. Data'!M:M))/(MAX('1. Data'!M:M)-MIN('1. Data'!M:M))</f>
        <v>0.4</v>
      </c>
    </row>
    <row r="1531" ht="15.75" customHeight="1">
      <c r="A1531" s="60">
        <v>1527.0</v>
      </c>
      <c r="B1531" s="61">
        <f>('1. Data'!B1528-MIN('1. Data'!B:B))/(MAX('1. Data'!B:B)-MIN('1. Data'!B:B))</f>
        <v>0.1946902655</v>
      </c>
      <c r="C1531" s="61">
        <f>(MAX('1. Data'!C:C)-'1. Data'!C1528)/(MAX('1. Data'!C:C)-MIN('1. Data'!C:C))</f>
        <v>0.7602739726</v>
      </c>
      <c r="D1531" s="61">
        <f>('1. Data'!D1528-MIN('1. Data'!D:D))/(MAX('1. Data'!D:D)-MIN('1. Data'!D:D))</f>
        <v>0.08</v>
      </c>
      <c r="E1531" s="61">
        <f>('1. Data'!E1528-MIN('1. Data'!E:E))/(MAX('1. Data'!E:E)-MIN('1. Data'!E:E))</f>
        <v>0.08904109589</v>
      </c>
      <c r="F1531" s="61">
        <f>(MAX('1. Data'!F:F)-'1. Data'!F1528)/(MAX('1. Data'!F:F)-MIN('1. Data'!F:F))</f>
        <v>0.9131886477</v>
      </c>
      <c r="G1531" s="61">
        <f>(MAX('1. Data'!G:G)-'1. Data'!G1528)/(MAX('1. Data'!G:G)-MIN('1. Data'!G:G))</f>
        <v>0.7605633803</v>
      </c>
      <c r="H1531" s="61">
        <f>(MAX('1. Data'!H:H)-'1. Data'!H1528)/(MAX('1. Data'!H:H)-MIN('1. Data'!H:H))</f>
        <v>0.8869257951</v>
      </c>
      <c r="I1531" s="61">
        <f>(MAX('1. Data'!I:I)-'1. Data'!I1528)/(MAX('1. Data'!I:I)-MIN('1. Data'!I:I))</f>
        <v>0.5991189427</v>
      </c>
      <c r="J1531" s="61">
        <f>(MAX('1. Data'!J:J)-'1. Data'!J1528)/(MAX('1. Data'!J:J)-MIN('1. Data'!J:J))</f>
        <v>0.5590551181</v>
      </c>
      <c r="K1531" s="61">
        <f>('1. Data'!K1528-MIN('1. Data'!K:K))/(MAX('1. Data'!K:K)-MIN('1. Data'!K:K))</f>
        <v>0.1916167665</v>
      </c>
      <c r="L1531" s="61">
        <f>('1. Data'!L1528-MIN('1. Data'!L:L))/(MAX('1. Data'!L:L)-MIN('1. Data'!L:L))</f>
        <v>0.1846153846</v>
      </c>
      <c r="M1531" s="61">
        <f>('1. Data'!M1528-MIN('1. Data'!M:M))/(MAX('1. Data'!M:M)-MIN('1. Data'!M:M))</f>
        <v>0.6</v>
      </c>
    </row>
    <row r="1532" ht="15.75" customHeight="1">
      <c r="A1532" s="60">
        <v>1528.0</v>
      </c>
      <c r="B1532" s="61">
        <f>('1. Data'!B1529-MIN('1. Data'!B:B))/(MAX('1. Data'!B:B)-MIN('1. Data'!B:B))</f>
        <v>0.2212389381</v>
      </c>
      <c r="C1532" s="61">
        <f>(MAX('1. Data'!C:C)-'1. Data'!C1529)/(MAX('1. Data'!C:C)-MIN('1. Data'!C:C))</f>
        <v>0.7191780822</v>
      </c>
      <c r="D1532" s="61">
        <f>('1. Data'!D1529-MIN('1. Data'!D:D))/(MAX('1. Data'!D:D)-MIN('1. Data'!D:D))</f>
        <v>0.07</v>
      </c>
      <c r="E1532" s="61">
        <f>('1. Data'!E1529-MIN('1. Data'!E:E))/(MAX('1. Data'!E:E)-MIN('1. Data'!E:E))</f>
        <v>0.05479452055</v>
      </c>
      <c r="F1532" s="61">
        <f>(MAX('1. Data'!F:F)-'1. Data'!F1529)/(MAX('1. Data'!F:F)-MIN('1. Data'!F:F))</f>
        <v>0.9015025042</v>
      </c>
      <c r="G1532" s="61">
        <f>(MAX('1. Data'!G:G)-'1. Data'!G1529)/(MAX('1. Data'!G:G)-MIN('1. Data'!G:G))</f>
        <v>0.8028169014</v>
      </c>
      <c r="H1532" s="61">
        <f>(MAX('1. Data'!H:H)-'1. Data'!H1529)/(MAX('1. Data'!H:H)-MIN('1. Data'!H:H))</f>
        <v>0.9363957597</v>
      </c>
      <c r="I1532" s="61">
        <f>(MAX('1. Data'!I:I)-'1. Data'!I1529)/(MAX('1. Data'!I:I)-MIN('1. Data'!I:I))</f>
        <v>0.6306901615</v>
      </c>
      <c r="J1532" s="61">
        <f>(MAX('1. Data'!J:J)-'1. Data'!J1529)/(MAX('1. Data'!J:J)-MIN('1. Data'!J:J))</f>
        <v>0.5669291339</v>
      </c>
      <c r="K1532" s="61">
        <f>('1. Data'!K1529-MIN('1. Data'!K:K))/(MAX('1. Data'!K:K)-MIN('1. Data'!K:K))</f>
        <v>0.1976047904</v>
      </c>
      <c r="L1532" s="61">
        <f>('1. Data'!L1529-MIN('1. Data'!L:L))/(MAX('1. Data'!L:L)-MIN('1. Data'!L:L))</f>
        <v>0.3692307692</v>
      </c>
      <c r="M1532" s="61">
        <f>('1. Data'!M1529-MIN('1. Data'!M:M))/(MAX('1. Data'!M:M)-MIN('1. Data'!M:M))</f>
        <v>0.6</v>
      </c>
    </row>
    <row r="1533" ht="15.75" customHeight="1">
      <c r="A1533" s="60">
        <v>1529.0</v>
      </c>
      <c r="B1533" s="61">
        <f>('1. Data'!B1530-MIN('1. Data'!B:B))/(MAX('1. Data'!B:B)-MIN('1. Data'!B:B))</f>
        <v>0.2920353982</v>
      </c>
      <c r="C1533" s="61">
        <f>(MAX('1. Data'!C:C)-'1. Data'!C1530)/(MAX('1. Data'!C:C)-MIN('1. Data'!C:C))</f>
        <v>0.8835616438</v>
      </c>
      <c r="D1533" s="61">
        <f>('1. Data'!D1530-MIN('1. Data'!D:D))/(MAX('1. Data'!D:D)-MIN('1. Data'!D:D))</f>
        <v>0.49</v>
      </c>
      <c r="E1533" s="61">
        <f>('1. Data'!E1530-MIN('1. Data'!E:E))/(MAX('1. Data'!E:E)-MIN('1. Data'!E:E))</f>
        <v>0.08904109589</v>
      </c>
      <c r="F1533" s="61">
        <f>(MAX('1. Data'!F:F)-'1. Data'!F1530)/(MAX('1. Data'!F:F)-MIN('1. Data'!F:F))</f>
        <v>0.8597662771</v>
      </c>
      <c r="G1533" s="61">
        <f>(MAX('1. Data'!G:G)-'1. Data'!G1530)/(MAX('1. Data'!G:G)-MIN('1. Data'!G:G))</f>
        <v>0.7183098592</v>
      </c>
      <c r="H1533" s="61">
        <f>(MAX('1. Data'!H:H)-'1. Data'!H1530)/(MAX('1. Data'!H:H)-MIN('1. Data'!H:H))</f>
        <v>0.8127208481</v>
      </c>
      <c r="I1533" s="61">
        <f>(MAX('1. Data'!I:I)-'1. Data'!I1530)/(MAX('1. Data'!I:I)-MIN('1. Data'!I:I))</f>
        <v>0.4809104258</v>
      </c>
      <c r="J1533" s="61">
        <f>(MAX('1. Data'!J:J)-'1. Data'!J1530)/(MAX('1. Data'!J:J)-MIN('1. Data'!J:J))</f>
        <v>0.5511811024</v>
      </c>
      <c r="K1533" s="61">
        <f>('1. Data'!K1530-MIN('1. Data'!K:K))/(MAX('1. Data'!K:K)-MIN('1. Data'!K:K))</f>
        <v>0.2035928144</v>
      </c>
      <c r="L1533" s="61">
        <f>('1. Data'!L1530-MIN('1. Data'!L:L))/(MAX('1. Data'!L:L)-MIN('1. Data'!L:L))</f>
        <v>0.2615384615</v>
      </c>
      <c r="M1533" s="61">
        <f>('1. Data'!M1530-MIN('1. Data'!M:M))/(MAX('1. Data'!M:M)-MIN('1. Data'!M:M))</f>
        <v>0.6</v>
      </c>
    </row>
    <row r="1534" ht="15.75" customHeight="1">
      <c r="A1534" s="60">
        <v>1530.0</v>
      </c>
      <c r="B1534" s="61">
        <f>('1. Data'!B1531-MIN('1. Data'!B:B))/(MAX('1. Data'!B:B)-MIN('1. Data'!B:B))</f>
        <v>0.2212389381</v>
      </c>
      <c r="C1534" s="61">
        <f>(MAX('1. Data'!C:C)-'1. Data'!C1531)/(MAX('1. Data'!C:C)-MIN('1. Data'!C:C))</f>
        <v>0.6095890411</v>
      </c>
      <c r="D1534" s="61">
        <f>('1. Data'!D1531-MIN('1. Data'!D:D))/(MAX('1. Data'!D:D)-MIN('1. Data'!D:D))</f>
        <v>0.08</v>
      </c>
      <c r="E1534" s="61">
        <f>('1. Data'!E1531-MIN('1. Data'!E:E))/(MAX('1. Data'!E:E)-MIN('1. Data'!E:E))</f>
        <v>0.08219178082</v>
      </c>
      <c r="F1534" s="61">
        <f>(MAX('1. Data'!F:F)-'1. Data'!F1531)/(MAX('1. Data'!F:F)-MIN('1. Data'!F:F))</f>
        <v>0.9148580968</v>
      </c>
      <c r="G1534" s="61">
        <f>(MAX('1. Data'!G:G)-'1. Data'!G1531)/(MAX('1. Data'!G:G)-MIN('1. Data'!G:G))</f>
        <v>0.4225352113</v>
      </c>
      <c r="H1534" s="61">
        <f>(MAX('1. Data'!H:H)-'1. Data'!H1531)/(MAX('1. Data'!H:H)-MIN('1. Data'!H:H))</f>
        <v>0.8374558304</v>
      </c>
      <c r="I1534" s="61">
        <f>(MAX('1. Data'!I:I)-'1. Data'!I1531)/(MAX('1. Data'!I:I)-MIN('1. Data'!I:I))</f>
        <v>0.5587371512</v>
      </c>
      <c r="J1534" s="61">
        <f>(MAX('1. Data'!J:J)-'1. Data'!J1531)/(MAX('1. Data'!J:J)-MIN('1. Data'!J:J))</f>
        <v>0.4645669291</v>
      </c>
      <c r="K1534" s="61">
        <f>('1. Data'!K1531-MIN('1. Data'!K:K))/(MAX('1. Data'!K:K)-MIN('1. Data'!K:K))</f>
        <v>0.1616766467</v>
      </c>
      <c r="L1534" s="61">
        <f>('1. Data'!L1531-MIN('1. Data'!L:L))/(MAX('1. Data'!L:L)-MIN('1. Data'!L:L))</f>
        <v>0.2769230769</v>
      </c>
      <c r="M1534" s="61">
        <f>('1. Data'!M1531-MIN('1. Data'!M:M))/(MAX('1. Data'!M:M)-MIN('1. Data'!M:M))</f>
        <v>0.6</v>
      </c>
    </row>
    <row r="1535" ht="15.75" customHeight="1">
      <c r="A1535" s="60">
        <v>1531.0</v>
      </c>
      <c r="B1535" s="61">
        <f>('1. Data'!B1532-MIN('1. Data'!B:B))/(MAX('1. Data'!B:B)-MIN('1. Data'!B:B))</f>
        <v>0.1769911504</v>
      </c>
      <c r="C1535" s="61">
        <f>(MAX('1. Data'!C:C)-'1. Data'!C1532)/(MAX('1. Data'!C:C)-MIN('1. Data'!C:C))</f>
        <v>0.7808219178</v>
      </c>
      <c r="D1535" s="61">
        <f>('1. Data'!D1532-MIN('1. Data'!D:D))/(MAX('1. Data'!D:D)-MIN('1. Data'!D:D))</f>
        <v>0.09</v>
      </c>
      <c r="E1535" s="61">
        <f>('1. Data'!E1532-MIN('1. Data'!E:E))/(MAX('1. Data'!E:E)-MIN('1. Data'!E:E))</f>
        <v>0.08904109589</v>
      </c>
      <c r="F1535" s="61">
        <f>(MAX('1. Data'!F:F)-'1. Data'!F1532)/(MAX('1. Data'!F:F)-MIN('1. Data'!F:F))</f>
        <v>0.9148580968</v>
      </c>
      <c r="G1535" s="61">
        <f>(MAX('1. Data'!G:G)-'1. Data'!G1532)/(MAX('1. Data'!G:G)-MIN('1. Data'!G:G))</f>
        <v>0.8873239437</v>
      </c>
      <c r="H1535" s="61">
        <f>(MAX('1. Data'!H:H)-'1. Data'!H1532)/(MAX('1. Data'!H:H)-MIN('1. Data'!H:H))</f>
        <v>0.9575971731</v>
      </c>
      <c r="I1535" s="61">
        <f>(MAX('1. Data'!I:I)-'1. Data'!I1532)/(MAX('1. Data'!I:I)-MIN('1. Data'!I:I))</f>
        <v>0.6791483113</v>
      </c>
      <c r="J1535" s="61">
        <f>(MAX('1. Data'!J:J)-'1. Data'!J1532)/(MAX('1. Data'!J:J)-MIN('1. Data'!J:J))</f>
        <v>0.4645669291</v>
      </c>
      <c r="K1535" s="61">
        <f>('1. Data'!K1532-MIN('1. Data'!K:K))/(MAX('1. Data'!K:K)-MIN('1. Data'!K:K))</f>
        <v>0.2155688623</v>
      </c>
      <c r="L1535" s="61">
        <f>('1. Data'!L1532-MIN('1. Data'!L:L))/(MAX('1. Data'!L:L)-MIN('1. Data'!L:L))</f>
        <v>0.4461538462</v>
      </c>
      <c r="M1535" s="61">
        <f>('1. Data'!M1532-MIN('1. Data'!M:M))/(MAX('1. Data'!M:M)-MIN('1. Data'!M:M))</f>
        <v>0.6</v>
      </c>
    </row>
    <row r="1536" ht="15.75" customHeight="1">
      <c r="A1536" s="60">
        <v>1532.0</v>
      </c>
      <c r="B1536" s="61">
        <f>('1. Data'!B1533-MIN('1. Data'!B:B))/(MAX('1. Data'!B:B)-MIN('1. Data'!B:B))</f>
        <v>0.1327433628</v>
      </c>
      <c r="C1536" s="61">
        <f>(MAX('1. Data'!C:C)-'1. Data'!C1533)/(MAX('1. Data'!C:C)-MIN('1. Data'!C:C))</f>
        <v>0.5993150685</v>
      </c>
      <c r="D1536" s="61">
        <f>('1. Data'!D1533-MIN('1. Data'!D:D))/(MAX('1. Data'!D:D)-MIN('1. Data'!D:D))</f>
        <v>0.1</v>
      </c>
      <c r="E1536" s="61">
        <f>('1. Data'!E1533-MIN('1. Data'!E:E))/(MAX('1. Data'!E:E)-MIN('1. Data'!E:E))</f>
        <v>0.1301369863</v>
      </c>
      <c r="F1536" s="61">
        <f>(MAX('1. Data'!F:F)-'1. Data'!F1533)/(MAX('1. Data'!F:F)-MIN('1. Data'!F:F))</f>
        <v>0.8848080134</v>
      </c>
      <c r="G1536" s="61">
        <f>(MAX('1. Data'!G:G)-'1. Data'!G1533)/(MAX('1. Data'!G:G)-MIN('1. Data'!G:G))</f>
        <v>0.8309859155</v>
      </c>
      <c r="H1536" s="61">
        <f>(MAX('1. Data'!H:H)-'1. Data'!H1533)/(MAX('1. Data'!H:H)-MIN('1. Data'!H:H))</f>
        <v>0.9222614841</v>
      </c>
      <c r="I1536" s="61">
        <f>(MAX('1. Data'!I:I)-'1. Data'!I1533)/(MAX('1. Data'!I:I)-MIN('1. Data'!I:I))</f>
        <v>0.5418502203</v>
      </c>
      <c r="J1536" s="61">
        <f>(MAX('1. Data'!J:J)-'1. Data'!J1533)/(MAX('1. Data'!J:J)-MIN('1. Data'!J:J))</f>
        <v>0.3228346457</v>
      </c>
      <c r="K1536" s="61">
        <f>('1. Data'!K1533-MIN('1. Data'!K:K))/(MAX('1. Data'!K:K)-MIN('1. Data'!K:K))</f>
        <v>0.1976047904</v>
      </c>
      <c r="L1536" s="61">
        <f>('1. Data'!L1533-MIN('1. Data'!L:L))/(MAX('1. Data'!L:L)-MIN('1. Data'!L:L))</f>
        <v>0.2769230769</v>
      </c>
      <c r="M1536" s="61">
        <f>('1. Data'!M1533-MIN('1. Data'!M:M))/(MAX('1. Data'!M:M)-MIN('1. Data'!M:M))</f>
        <v>0.4</v>
      </c>
    </row>
    <row r="1537" ht="15.75" customHeight="1">
      <c r="A1537" s="60">
        <v>1533.0</v>
      </c>
      <c r="B1537" s="61">
        <f>('1. Data'!B1534-MIN('1. Data'!B:B))/(MAX('1. Data'!B:B)-MIN('1. Data'!B:B))</f>
        <v>0.2300884956</v>
      </c>
      <c r="C1537" s="61">
        <f>(MAX('1. Data'!C:C)-'1. Data'!C1534)/(MAX('1. Data'!C:C)-MIN('1. Data'!C:C))</f>
        <v>0.7191780822</v>
      </c>
      <c r="D1537" s="61">
        <f>('1. Data'!D1534-MIN('1. Data'!D:D))/(MAX('1. Data'!D:D)-MIN('1. Data'!D:D))</f>
        <v>0.13</v>
      </c>
      <c r="E1537" s="61">
        <f>('1. Data'!E1534-MIN('1. Data'!E:E))/(MAX('1. Data'!E:E)-MIN('1. Data'!E:E))</f>
        <v>0.07534246575</v>
      </c>
      <c r="F1537" s="61">
        <f>(MAX('1. Data'!F:F)-'1. Data'!F1534)/(MAX('1. Data'!F:F)-MIN('1. Data'!F:F))</f>
        <v>0.9232053422</v>
      </c>
      <c r="G1537" s="61">
        <f>(MAX('1. Data'!G:G)-'1. Data'!G1534)/(MAX('1. Data'!G:G)-MIN('1. Data'!G:G))</f>
        <v>0.7605633803</v>
      </c>
      <c r="H1537" s="61">
        <f>(MAX('1. Data'!H:H)-'1. Data'!H1534)/(MAX('1. Data'!H:H)-MIN('1. Data'!H:H))</f>
        <v>0.9434628975</v>
      </c>
      <c r="I1537" s="61">
        <f>(MAX('1. Data'!I:I)-'1. Data'!I1534)/(MAX('1. Data'!I:I)-MIN('1. Data'!I:I))</f>
        <v>0.5844346549</v>
      </c>
      <c r="J1537" s="61">
        <f>(MAX('1. Data'!J:J)-'1. Data'!J1534)/(MAX('1. Data'!J:J)-MIN('1. Data'!J:J))</f>
        <v>0.6299212598</v>
      </c>
      <c r="K1537" s="61">
        <f>('1. Data'!K1534-MIN('1. Data'!K:K))/(MAX('1. Data'!K:K)-MIN('1. Data'!K:K))</f>
        <v>0.2095808383</v>
      </c>
      <c r="L1537" s="61">
        <f>('1. Data'!L1534-MIN('1. Data'!L:L))/(MAX('1. Data'!L:L)-MIN('1. Data'!L:L))</f>
        <v>0.2307692308</v>
      </c>
      <c r="M1537" s="61">
        <f>('1. Data'!M1534-MIN('1. Data'!M:M))/(MAX('1. Data'!M:M)-MIN('1. Data'!M:M))</f>
        <v>0.6</v>
      </c>
    </row>
    <row r="1538" ht="15.75" customHeight="1">
      <c r="A1538" s="60">
        <v>1534.0</v>
      </c>
      <c r="B1538" s="61">
        <f>('1. Data'!B1535-MIN('1. Data'!B:B))/(MAX('1. Data'!B:B)-MIN('1. Data'!B:B))</f>
        <v>0.3008849558</v>
      </c>
      <c r="C1538" s="61">
        <f>(MAX('1. Data'!C:C)-'1. Data'!C1535)/(MAX('1. Data'!C:C)-MIN('1. Data'!C:C))</f>
        <v>0.8150684932</v>
      </c>
      <c r="D1538" s="61">
        <f>('1. Data'!D1535-MIN('1. Data'!D:D))/(MAX('1. Data'!D:D)-MIN('1. Data'!D:D))</f>
        <v>0.3</v>
      </c>
      <c r="E1538" s="61">
        <f>('1. Data'!E1535-MIN('1. Data'!E:E))/(MAX('1. Data'!E:E)-MIN('1. Data'!E:E))</f>
        <v>0.06849315068</v>
      </c>
      <c r="F1538" s="61">
        <f>(MAX('1. Data'!F:F)-'1. Data'!F1535)/(MAX('1. Data'!F:F)-MIN('1. Data'!F:F))</f>
        <v>0.8964941569</v>
      </c>
      <c r="G1538" s="61">
        <f>(MAX('1. Data'!G:G)-'1. Data'!G1535)/(MAX('1. Data'!G:G)-MIN('1. Data'!G:G))</f>
        <v>0.5633802817</v>
      </c>
      <c r="H1538" s="61">
        <f>(MAX('1. Data'!H:H)-'1. Data'!H1535)/(MAX('1. Data'!H:H)-MIN('1. Data'!H:H))</f>
        <v>0.7243816254</v>
      </c>
      <c r="I1538" s="61">
        <f>(MAX('1. Data'!I:I)-'1. Data'!I1535)/(MAX('1. Data'!I:I)-MIN('1. Data'!I:I))</f>
        <v>0.4787077827</v>
      </c>
      <c r="J1538" s="61">
        <f>(MAX('1. Data'!J:J)-'1. Data'!J1535)/(MAX('1. Data'!J:J)-MIN('1. Data'!J:J))</f>
        <v>0.4881889764</v>
      </c>
      <c r="K1538" s="61">
        <f>('1. Data'!K1535-MIN('1. Data'!K:K))/(MAX('1. Data'!K:K)-MIN('1. Data'!K:K))</f>
        <v>0.1676646707</v>
      </c>
      <c r="L1538" s="61">
        <f>('1. Data'!L1535-MIN('1. Data'!L:L))/(MAX('1. Data'!L:L)-MIN('1. Data'!L:L))</f>
        <v>0.09230769231</v>
      </c>
      <c r="M1538" s="61">
        <f>('1. Data'!M1535-MIN('1. Data'!M:M))/(MAX('1. Data'!M:M)-MIN('1. Data'!M:M))</f>
        <v>0.4</v>
      </c>
    </row>
    <row r="1539" ht="15.75" customHeight="1">
      <c r="A1539" s="60">
        <v>1535.0</v>
      </c>
      <c r="B1539" s="61">
        <f>('1. Data'!B1536-MIN('1. Data'!B:B))/(MAX('1. Data'!B:B)-MIN('1. Data'!B:B))</f>
        <v>0.1769911504</v>
      </c>
      <c r="C1539" s="61">
        <f>(MAX('1. Data'!C:C)-'1. Data'!C1536)/(MAX('1. Data'!C:C)-MIN('1. Data'!C:C))</f>
        <v>0.698630137</v>
      </c>
      <c r="D1539" s="61">
        <f>('1. Data'!D1536-MIN('1. Data'!D:D))/(MAX('1. Data'!D:D)-MIN('1. Data'!D:D))</f>
        <v>0.14</v>
      </c>
      <c r="E1539" s="61">
        <f>('1. Data'!E1536-MIN('1. Data'!E:E))/(MAX('1. Data'!E:E)-MIN('1. Data'!E:E))</f>
        <v>0.102739726</v>
      </c>
      <c r="F1539" s="61">
        <f>(MAX('1. Data'!F:F)-'1. Data'!F1536)/(MAX('1. Data'!F:F)-MIN('1. Data'!F:F))</f>
        <v>0.9131886477</v>
      </c>
      <c r="G1539" s="61">
        <f>(MAX('1. Data'!G:G)-'1. Data'!G1536)/(MAX('1. Data'!G:G)-MIN('1. Data'!G:G))</f>
        <v>0.8309859155</v>
      </c>
      <c r="H1539" s="61">
        <f>(MAX('1. Data'!H:H)-'1. Data'!H1536)/(MAX('1. Data'!H:H)-MIN('1. Data'!H:H))</f>
        <v>0.9187279152</v>
      </c>
      <c r="I1539" s="61">
        <f>(MAX('1. Data'!I:I)-'1. Data'!I1536)/(MAX('1. Data'!I:I)-MIN('1. Data'!I:I))</f>
        <v>0.7136563877</v>
      </c>
      <c r="J1539" s="61">
        <f>(MAX('1. Data'!J:J)-'1. Data'!J1536)/(MAX('1. Data'!J:J)-MIN('1. Data'!J:J))</f>
        <v>0.4645669291</v>
      </c>
      <c r="K1539" s="61">
        <f>('1. Data'!K1536-MIN('1. Data'!K:K))/(MAX('1. Data'!K:K)-MIN('1. Data'!K:K))</f>
        <v>0.1736526946</v>
      </c>
      <c r="L1539" s="61">
        <f>('1. Data'!L1536-MIN('1. Data'!L:L))/(MAX('1. Data'!L:L)-MIN('1. Data'!L:L))</f>
        <v>0.5076923077</v>
      </c>
      <c r="M1539" s="61">
        <f>('1. Data'!M1536-MIN('1. Data'!M:M))/(MAX('1. Data'!M:M)-MIN('1. Data'!M:M))</f>
        <v>0.8</v>
      </c>
    </row>
    <row r="1540" ht="15.75" customHeight="1">
      <c r="A1540" s="60">
        <v>1536.0</v>
      </c>
      <c r="B1540" s="61">
        <f>('1. Data'!B1537-MIN('1. Data'!B:B))/(MAX('1. Data'!B:B)-MIN('1. Data'!B:B))</f>
        <v>0.2123893805</v>
      </c>
      <c r="C1540" s="61">
        <f>(MAX('1. Data'!C:C)-'1. Data'!C1537)/(MAX('1. Data'!C:C)-MIN('1. Data'!C:C))</f>
        <v>0.7054794521</v>
      </c>
      <c r="D1540" s="61">
        <f>('1. Data'!D1537-MIN('1. Data'!D:D))/(MAX('1. Data'!D:D)-MIN('1. Data'!D:D))</f>
        <v>0.13</v>
      </c>
      <c r="E1540" s="61">
        <f>('1. Data'!E1537-MIN('1. Data'!E:E))/(MAX('1. Data'!E:E)-MIN('1. Data'!E:E))</f>
        <v>0.08904109589</v>
      </c>
      <c r="F1540" s="61">
        <f>(MAX('1. Data'!F:F)-'1. Data'!F1537)/(MAX('1. Data'!F:F)-MIN('1. Data'!F:F))</f>
        <v>0.8948247078</v>
      </c>
      <c r="G1540" s="61">
        <f>(MAX('1. Data'!G:G)-'1. Data'!G1537)/(MAX('1. Data'!G:G)-MIN('1. Data'!G:G))</f>
        <v>0.8028169014</v>
      </c>
      <c r="H1540" s="61">
        <f>(MAX('1. Data'!H:H)-'1. Data'!H1537)/(MAX('1. Data'!H:H)-MIN('1. Data'!H:H))</f>
        <v>0.8975265018</v>
      </c>
      <c r="I1540" s="61">
        <f>(MAX('1. Data'!I:I)-'1. Data'!I1537)/(MAX('1. Data'!I:I)-MIN('1. Data'!I:I))</f>
        <v>0.5719530103</v>
      </c>
      <c r="J1540" s="61">
        <f>(MAX('1. Data'!J:J)-'1. Data'!J1537)/(MAX('1. Data'!J:J)-MIN('1. Data'!J:J))</f>
        <v>0.5118110236</v>
      </c>
      <c r="K1540" s="61">
        <f>('1. Data'!K1537-MIN('1. Data'!K:K))/(MAX('1. Data'!K:K)-MIN('1. Data'!K:K))</f>
        <v>0.1556886228</v>
      </c>
      <c r="L1540" s="61">
        <f>('1. Data'!L1537-MIN('1. Data'!L:L))/(MAX('1. Data'!L:L)-MIN('1. Data'!L:L))</f>
        <v>0.2</v>
      </c>
      <c r="M1540" s="61">
        <f>('1. Data'!M1537-MIN('1. Data'!M:M))/(MAX('1. Data'!M:M)-MIN('1. Data'!M:M))</f>
        <v>0.6</v>
      </c>
    </row>
    <row r="1541" ht="15.75" customHeight="1">
      <c r="A1541" s="60">
        <v>1537.0</v>
      </c>
      <c r="B1541" s="61">
        <f>('1. Data'!B1538-MIN('1. Data'!B:B))/(MAX('1. Data'!B:B)-MIN('1. Data'!B:B))</f>
        <v>0.1327433628</v>
      </c>
      <c r="C1541" s="61">
        <f>(MAX('1. Data'!C:C)-'1. Data'!C1538)/(MAX('1. Data'!C:C)-MIN('1. Data'!C:C))</f>
        <v>0.7191780822</v>
      </c>
      <c r="D1541" s="61">
        <f>('1. Data'!D1538-MIN('1. Data'!D:D))/(MAX('1. Data'!D:D)-MIN('1. Data'!D:D))</f>
        <v>0.08</v>
      </c>
      <c r="E1541" s="61">
        <f>('1. Data'!E1538-MIN('1. Data'!E:E))/(MAX('1. Data'!E:E)-MIN('1. Data'!E:E))</f>
        <v>0.06849315068</v>
      </c>
      <c r="F1541" s="61">
        <f>(MAX('1. Data'!F:F)-'1. Data'!F1538)/(MAX('1. Data'!F:F)-MIN('1. Data'!F:F))</f>
        <v>0.8914858097</v>
      </c>
      <c r="G1541" s="61">
        <f>(MAX('1. Data'!G:G)-'1. Data'!G1538)/(MAX('1. Data'!G:G)-MIN('1. Data'!G:G))</f>
        <v>0.676056338</v>
      </c>
      <c r="H1541" s="61">
        <f>(MAX('1. Data'!H:H)-'1. Data'!H1538)/(MAX('1. Data'!H:H)-MIN('1. Data'!H:H))</f>
        <v>0.8621908127</v>
      </c>
      <c r="I1541" s="61">
        <f>(MAX('1. Data'!I:I)-'1. Data'!I1538)/(MAX('1. Data'!I:I)-MIN('1. Data'!I:I))</f>
        <v>0.6174743025</v>
      </c>
      <c r="J1541" s="61">
        <f>(MAX('1. Data'!J:J)-'1. Data'!J1538)/(MAX('1. Data'!J:J)-MIN('1. Data'!J:J))</f>
        <v>0.3228346457</v>
      </c>
      <c r="K1541" s="61">
        <f>('1. Data'!K1538-MIN('1. Data'!K:K))/(MAX('1. Data'!K:K)-MIN('1. Data'!K:K))</f>
        <v>0.2095808383</v>
      </c>
      <c r="L1541" s="61">
        <f>('1. Data'!L1538-MIN('1. Data'!L:L))/(MAX('1. Data'!L:L)-MIN('1. Data'!L:L))</f>
        <v>0.2923076923</v>
      </c>
      <c r="M1541" s="61">
        <f>('1. Data'!M1538-MIN('1. Data'!M:M))/(MAX('1. Data'!M:M)-MIN('1. Data'!M:M))</f>
        <v>0.6</v>
      </c>
    </row>
    <row r="1542" ht="15.75" customHeight="1">
      <c r="A1542" s="60">
        <v>1538.0</v>
      </c>
      <c r="B1542" s="61">
        <f>('1. Data'!B1539-MIN('1. Data'!B:B))/(MAX('1. Data'!B:B)-MIN('1. Data'!B:B))</f>
        <v>0.07079646018</v>
      </c>
      <c r="C1542" s="61">
        <f>(MAX('1. Data'!C:C)-'1. Data'!C1539)/(MAX('1. Data'!C:C)-MIN('1. Data'!C:C))</f>
        <v>0.6849315068</v>
      </c>
      <c r="D1542" s="61">
        <f>('1. Data'!D1539-MIN('1. Data'!D:D))/(MAX('1. Data'!D:D)-MIN('1. Data'!D:D))</f>
        <v>0.08</v>
      </c>
      <c r="E1542" s="61">
        <f>('1. Data'!E1539-MIN('1. Data'!E:E))/(MAX('1. Data'!E:E)-MIN('1. Data'!E:E))</f>
        <v>0.06849315068</v>
      </c>
      <c r="F1542" s="61">
        <f>(MAX('1. Data'!F:F)-'1. Data'!F1539)/(MAX('1. Data'!F:F)-MIN('1. Data'!F:F))</f>
        <v>0.9215358932</v>
      </c>
      <c r="G1542" s="61">
        <f>(MAX('1. Data'!G:G)-'1. Data'!G1539)/(MAX('1. Data'!G:G)-MIN('1. Data'!G:G))</f>
        <v>0.7323943662</v>
      </c>
      <c r="H1542" s="61">
        <f>(MAX('1. Data'!H:H)-'1. Data'!H1539)/(MAX('1. Data'!H:H)-MIN('1. Data'!H:H))</f>
        <v>0.9116607774</v>
      </c>
      <c r="I1542" s="61">
        <f>(MAX('1. Data'!I:I)-'1. Data'!I1539)/(MAX('1. Data'!I:I)-MIN('1. Data'!I:I))</f>
        <v>0.6497797357</v>
      </c>
      <c r="J1542" s="61">
        <f>(MAX('1. Data'!J:J)-'1. Data'!J1539)/(MAX('1. Data'!J:J)-MIN('1. Data'!J:J))</f>
        <v>0.4015748031</v>
      </c>
      <c r="K1542" s="61">
        <f>('1. Data'!K1539-MIN('1. Data'!K:K))/(MAX('1. Data'!K:K)-MIN('1. Data'!K:K))</f>
        <v>0.1856287425</v>
      </c>
      <c r="L1542" s="61">
        <f>('1. Data'!L1539-MIN('1. Data'!L:L))/(MAX('1. Data'!L:L)-MIN('1. Data'!L:L))</f>
        <v>0.2769230769</v>
      </c>
      <c r="M1542" s="61">
        <f>('1. Data'!M1539-MIN('1. Data'!M:M))/(MAX('1. Data'!M:M)-MIN('1. Data'!M:M))</f>
        <v>0.6</v>
      </c>
    </row>
    <row r="1543" ht="15.75" customHeight="1">
      <c r="A1543" s="60">
        <v>1539.0</v>
      </c>
      <c r="B1543" s="61">
        <f>('1. Data'!B1540-MIN('1. Data'!B:B))/(MAX('1. Data'!B:B)-MIN('1. Data'!B:B))</f>
        <v>0.1415929204</v>
      </c>
      <c r="C1543" s="61">
        <f>(MAX('1. Data'!C:C)-'1. Data'!C1540)/(MAX('1. Data'!C:C)-MIN('1. Data'!C:C))</f>
        <v>0.6438356164</v>
      </c>
      <c r="D1543" s="61">
        <f>('1. Data'!D1540-MIN('1. Data'!D:D))/(MAX('1. Data'!D:D)-MIN('1. Data'!D:D))</f>
        <v>0.09</v>
      </c>
      <c r="E1543" s="61">
        <f>('1. Data'!E1540-MIN('1. Data'!E:E))/(MAX('1. Data'!E:E)-MIN('1. Data'!E:E))</f>
        <v>0.1095890411</v>
      </c>
      <c r="F1543" s="61">
        <f>(MAX('1. Data'!F:F)-'1. Data'!F1540)/(MAX('1. Data'!F:F)-MIN('1. Data'!F:F))</f>
        <v>0.8848080134</v>
      </c>
      <c r="G1543" s="61">
        <f>(MAX('1. Data'!G:G)-'1. Data'!G1540)/(MAX('1. Data'!G:G)-MIN('1. Data'!G:G))</f>
        <v>0.8028169014</v>
      </c>
      <c r="H1543" s="61">
        <f>(MAX('1. Data'!H:H)-'1. Data'!H1540)/(MAX('1. Data'!H:H)-MIN('1. Data'!H:H))</f>
        <v>0.9293286219</v>
      </c>
      <c r="I1543" s="61">
        <f>(MAX('1. Data'!I:I)-'1. Data'!I1540)/(MAX('1. Data'!I:I)-MIN('1. Data'!I:I))</f>
        <v>0.6101321586</v>
      </c>
      <c r="J1543" s="61">
        <f>(MAX('1. Data'!J:J)-'1. Data'!J1540)/(MAX('1. Data'!J:J)-MIN('1. Data'!J:J))</f>
        <v>0.3464566929</v>
      </c>
      <c r="K1543" s="61">
        <f>('1. Data'!K1540-MIN('1. Data'!K:K))/(MAX('1. Data'!K:K)-MIN('1. Data'!K:K))</f>
        <v>0.1796407186</v>
      </c>
      <c r="L1543" s="61">
        <f>('1. Data'!L1540-MIN('1. Data'!L:L))/(MAX('1. Data'!L:L)-MIN('1. Data'!L:L))</f>
        <v>0.5538461538</v>
      </c>
      <c r="M1543" s="61">
        <f>('1. Data'!M1540-MIN('1. Data'!M:M))/(MAX('1. Data'!M:M)-MIN('1. Data'!M:M))</f>
        <v>0.4</v>
      </c>
    </row>
    <row r="1544" ht="15.75" customHeight="1">
      <c r="A1544" s="60">
        <v>1540.0</v>
      </c>
      <c r="B1544" s="61">
        <f>('1. Data'!B1541-MIN('1. Data'!B:B))/(MAX('1. Data'!B:B)-MIN('1. Data'!B:B))</f>
        <v>0.2300884956</v>
      </c>
      <c r="C1544" s="61">
        <f>(MAX('1. Data'!C:C)-'1. Data'!C1541)/(MAX('1. Data'!C:C)-MIN('1. Data'!C:C))</f>
        <v>0.8150684932</v>
      </c>
      <c r="D1544" s="61">
        <f>('1. Data'!D1541-MIN('1. Data'!D:D))/(MAX('1. Data'!D:D)-MIN('1. Data'!D:D))</f>
        <v>0.32</v>
      </c>
      <c r="E1544" s="61">
        <f>('1. Data'!E1541-MIN('1. Data'!E:E))/(MAX('1. Data'!E:E)-MIN('1. Data'!E:E))</f>
        <v>0.06164383562</v>
      </c>
      <c r="F1544" s="61">
        <f>(MAX('1. Data'!F:F)-'1. Data'!F1541)/(MAX('1. Data'!F:F)-MIN('1. Data'!F:F))</f>
        <v>0.9115191987</v>
      </c>
      <c r="G1544" s="61">
        <f>(MAX('1. Data'!G:G)-'1. Data'!G1541)/(MAX('1. Data'!G:G)-MIN('1. Data'!G:G))</f>
        <v>0.5352112676</v>
      </c>
      <c r="H1544" s="61">
        <f>(MAX('1. Data'!H:H)-'1. Data'!H1541)/(MAX('1. Data'!H:H)-MIN('1. Data'!H:H))</f>
        <v>0.8091872792</v>
      </c>
      <c r="I1544" s="61">
        <f>(MAX('1. Data'!I:I)-'1. Data'!I1541)/(MAX('1. Data'!I:I)-MIN('1. Data'!I:I))</f>
        <v>0.4809104258</v>
      </c>
      <c r="J1544" s="61">
        <f>(MAX('1. Data'!J:J)-'1. Data'!J1541)/(MAX('1. Data'!J:J)-MIN('1. Data'!J:J))</f>
        <v>0.4330708661</v>
      </c>
      <c r="K1544" s="61">
        <f>('1. Data'!K1541-MIN('1. Data'!K:K))/(MAX('1. Data'!K:K)-MIN('1. Data'!K:K))</f>
        <v>0.2694610778</v>
      </c>
      <c r="L1544" s="61">
        <f>('1. Data'!L1541-MIN('1. Data'!L:L))/(MAX('1. Data'!L:L)-MIN('1. Data'!L:L))</f>
        <v>0.2307692308</v>
      </c>
      <c r="M1544" s="61">
        <f>('1. Data'!M1541-MIN('1. Data'!M:M))/(MAX('1. Data'!M:M)-MIN('1. Data'!M:M))</f>
        <v>0.4</v>
      </c>
    </row>
    <row r="1545" ht="15.75" customHeight="1">
      <c r="A1545" s="60">
        <v>1541.0</v>
      </c>
      <c r="B1545" s="61">
        <f>('1. Data'!B1542-MIN('1. Data'!B:B))/(MAX('1. Data'!B:B)-MIN('1. Data'!B:B))</f>
        <v>0.1415929204</v>
      </c>
      <c r="C1545" s="61">
        <f>(MAX('1. Data'!C:C)-'1. Data'!C1542)/(MAX('1. Data'!C:C)-MIN('1. Data'!C:C))</f>
        <v>0.7260273973</v>
      </c>
      <c r="D1545" s="61">
        <f>('1. Data'!D1542-MIN('1. Data'!D:D))/(MAX('1. Data'!D:D)-MIN('1. Data'!D:D))</f>
        <v>0.08</v>
      </c>
      <c r="E1545" s="61">
        <f>('1. Data'!E1542-MIN('1. Data'!E:E))/(MAX('1. Data'!E:E)-MIN('1. Data'!E:E))</f>
        <v>0.2397260274</v>
      </c>
      <c r="F1545" s="61">
        <f>(MAX('1. Data'!F:F)-'1. Data'!F1542)/(MAX('1. Data'!F:F)-MIN('1. Data'!F:F))</f>
        <v>0.9015025042</v>
      </c>
      <c r="G1545" s="61">
        <f>(MAX('1. Data'!G:G)-'1. Data'!G1542)/(MAX('1. Data'!G:G)-MIN('1. Data'!G:G))</f>
        <v>0.8591549296</v>
      </c>
      <c r="H1545" s="61">
        <f>(MAX('1. Data'!H:H)-'1. Data'!H1542)/(MAX('1. Data'!H:H)-MIN('1. Data'!H:H))</f>
        <v>0.9081272085</v>
      </c>
      <c r="I1545" s="61">
        <f>(MAX('1. Data'!I:I)-'1. Data'!I1542)/(MAX('1. Data'!I:I)-MIN('1. Data'!I:I))</f>
        <v>0.5308370044</v>
      </c>
      <c r="J1545" s="61">
        <f>(MAX('1. Data'!J:J)-'1. Data'!J1542)/(MAX('1. Data'!J:J)-MIN('1. Data'!J:J))</f>
        <v>0.3543307087</v>
      </c>
      <c r="K1545" s="61">
        <f>('1. Data'!K1542-MIN('1. Data'!K:K))/(MAX('1. Data'!K:K)-MIN('1. Data'!K:K))</f>
        <v>0.1796407186</v>
      </c>
      <c r="L1545" s="61">
        <f>('1. Data'!L1542-MIN('1. Data'!L:L))/(MAX('1. Data'!L:L)-MIN('1. Data'!L:L))</f>
        <v>0.4923076923</v>
      </c>
      <c r="M1545" s="61">
        <f>('1. Data'!M1542-MIN('1. Data'!M:M))/(MAX('1. Data'!M:M)-MIN('1. Data'!M:M))</f>
        <v>0.6</v>
      </c>
    </row>
    <row r="1546" ht="15.75" customHeight="1">
      <c r="A1546" s="60">
        <v>1542.0</v>
      </c>
      <c r="B1546" s="61">
        <f>('1. Data'!B1543-MIN('1. Data'!B:B))/(MAX('1. Data'!B:B)-MIN('1. Data'!B:B))</f>
        <v>0.2477876106</v>
      </c>
      <c r="C1546" s="61">
        <f>(MAX('1. Data'!C:C)-'1. Data'!C1543)/(MAX('1. Data'!C:C)-MIN('1. Data'!C:C))</f>
        <v>0.9109589041</v>
      </c>
      <c r="D1546" s="61">
        <f>('1. Data'!D1543-MIN('1. Data'!D:D))/(MAX('1. Data'!D:D)-MIN('1. Data'!D:D))</f>
        <v>0.29</v>
      </c>
      <c r="E1546" s="61">
        <f>('1. Data'!E1543-MIN('1. Data'!E:E))/(MAX('1. Data'!E:E)-MIN('1. Data'!E:E))</f>
        <v>0.08904109589</v>
      </c>
      <c r="F1546" s="61">
        <f>(MAX('1. Data'!F:F)-'1. Data'!F1543)/(MAX('1. Data'!F:F)-MIN('1. Data'!F:F))</f>
        <v>0.9298831386</v>
      </c>
      <c r="G1546" s="61">
        <f>(MAX('1. Data'!G:G)-'1. Data'!G1543)/(MAX('1. Data'!G:G)-MIN('1. Data'!G:G))</f>
        <v>0.7464788732</v>
      </c>
      <c r="H1546" s="61">
        <f>(MAX('1. Data'!H:H)-'1. Data'!H1543)/(MAX('1. Data'!H:H)-MIN('1. Data'!H:H))</f>
        <v>0.8480565371</v>
      </c>
      <c r="I1546" s="61">
        <f>(MAX('1. Data'!I:I)-'1. Data'!I1543)/(MAX('1. Data'!I:I)-MIN('1. Data'!I:I))</f>
        <v>0.5161527166</v>
      </c>
      <c r="J1546" s="61">
        <f>(MAX('1. Data'!J:J)-'1. Data'!J1543)/(MAX('1. Data'!J:J)-MIN('1. Data'!J:J))</f>
        <v>0.4803149606</v>
      </c>
      <c r="K1546" s="61">
        <f>('1. Data'!K1543-MIN('1. Data'!K:K))/(MAX('1. Data'!K:K)-MIN('1. Data'!K:K))</f>
        <v>0.2574850299</v>
      </c>
      <c r="L1546" s="61">
        <f>('1. Data'!L1543-MIN('1. Data'!L:L))/(MAX('1. Data'!L:L)-MIN('1. Data'!L:L))</f>
        <v>0.3846153846</v>
      </c>
      <c r="M1546" s="61">
        <f>('1. Data'!M1543-MIN('1. Data'!M:M))/(MAX('1. Data'!M:M)-MIN('1. Data'!M:M))</f>
        <v>0.8</v>
      </c>
    </row>
    <row r="1547" ht="15.75" customHeight="1">
      <c r="A1547" s="60">
        <v>1543.0</v>
      </c>
      <c r="B1547" s="61">
        <f>('1. Data'!B1544-MIN('1. Data'!B:B))/(MAX('1. Data'!B:B)-MIN('1. Data'!B:B))</f>
        <v>0.185840708</v>
      </c>
      <c r="C1547" s="61">
        <f>(MAX('1. Data'!C:C)-'1. Data'!C1544)/(MAX('1. Data'!C:C)-MIN('1. Data'!C:C))</f>
        <v>0.4965753425</v>
      </c>
      <c r="D1547" s="61">
        <f>('1. Data'!D1544-MIN('1. Data'!D:D))/(MAX('1. Data'!D:D)-MIN('1. Data'!D:D))</f>
        <v>0.02</v>
      </c>
      <c r="E1547" s="61">
        <f>('1. Data'!E1544-MIN('1. Data'!E:E))/(MAX('1. Data'!E:E)-MIN('1. Data'!E:E))</f>
        <v>0.06849315068</v>
      </c>
      <c r="F1547" s="61">
        <f>(MAX('1. Data'!F:F)-'1. Data'!F1544)/(MAX('1. Data'!F:F)-MIN('1. Data'!F:F))</f>
        <v>0.9131886477</v>
      </c>
      <c r="G1547" s="61">
        <f>(MAX('1. Data'!G:G)-'1. Data'!G1544)/(MAX('1. Data'!G:G)-MIN('1. Data'!G:G))</f>
        <v>0.6056338028</v>
      </c>
      <c r="H1547" s="61">
        <f>(MAX('1. Data'!H:H)-'1. Data'!H1544)/(MAX('1. Data'!H:H)-MIN('1. Data'!H:H))</f>
        <v>0.8869257951</v>
      </c>
      <c r="I1547" s="61">
        <f>(MAX('1. Data'!I:I)-'1. Data'!I1544)/(MAX('1. Data'!I:I)-MIN('1. Data'!I:I))</f>
        <v>0.6585903084</v>
      </c>
      <c r="J1547" s="61">
        <f>(MAX('1. Data'!J:J)-'1. Data'!J1544)/(MAX('1. Data'!J:J)-MIN('1. Data'!J:J))</f>
        <v>0.5590551181</v>
      </c>
      <c r="K1547" s="61">
        <f>('1. Data'!K1544-MIN('1. Data'!K:K))/(MAX('1. Data'!K:K)-MIN('1. Data'!K:K))</f>
        <v>0.1377245509</v>
      </c>
      <c r="L1547" s="61">
        <f>('1. Data'!L1544-MIN('1. Data'!L:L))/(MAX('1. Data'!L:L)-MIN('1. Data'!L:L))</f>
        <v>0.3615384615</v>
      </c>
      <c r="M1547" s="61">
        <f>('1. Data'!M1544-MIN('1. Data'!M:M))/(MAX('1. Data'!M:M)-MIN('1. Data'!M:M))</f>
        <v>0.6</v>
      </c>
    </row>
    <row r="1548" ht="15.75" customHeight="1">
      <c r="A1548" s="60">
        <v>1544.0</v>
      </c>
      <c r="B1548" s="61">
        <f>('1. Data'!B1545-MIN('1. Data'!B:B))/(MAX('1. Data'!B:B)-MIN('1. Data'!B:B))</f>
        <v>0.5752212389</v>
      </c>
      <c r="C1548" s="61">
        <f>(MAX('1. Data'!C:C)-'1. Data'!C1545)/(MAX('1. Data'!C:C)-MIN('1. Data'!C:C))</f>
        <v>0.7808219178</v>
      </c>
      <c r="D1548" s="61">
        <f>('1. Data'!D1545-MIN('1. Data'!D:D))/(MAX('1. Data'!D:D)-MIN('1. Data'!D:D))</f>
        <v>0.42</v>
      </c>
      <c r="E1548" s="61">
        <f>('1. Data'!E1545-MIN('1. Data'!E:E))/(MAX('1. Data'!E:E)-MIN('1. Data'!E:E))</f>
        <v>0.08904109589</v>
      </c>
      <c r="F1548" s="61">
        <f>(MAX('1. Data'!F:F)-'1. Data'!F1545)/(MAX('1. Data'!F:F)-MIN('1. Data'!F:F))</f>
        <v>0.9131886477</v>
      </c>
      <c r="G1548" s="61">
        <f>(MAX('1. Data'!G:G)-'1. Data'!G1545)/(MAX('1. Data'!G:G)-MIN('1. Data'!G:G))</f>
        <v>0.8169014085</v>
      </c>
      <c r="H1548" s="61">
        <f>(MAX('1. Data'!H:H)-'1. Data'!H1545)/(MAX('1. Data'!H:H)-MIN('1. Data'!H:H))</f>
        <v>0.9540636042</v>
      </c>
      <c r="I1548" s="61">
        <f>(MAX('1. Data'!I:I)-'1. Data'!I1545)/(MAX('1. Data'!I:I)-MIN('1. Data'!I:I))</f>
        <v>0.4486049927</v>
      </c>
      <c r="J1548" s="61">
        <f>(MAX('1. Data'!J:J)-'1. Data'!J1545)/(MAX('1. Data'!J:J)-MIN('1. Data'!J:J))</f>
        <v>0.5984251969</v>
      </c>
      <c r="K1548" s="61">
        <f>('1. Data'!K1545-MIN('1. Data'!K:K))/(MAX('1. Data'!K:K)-MIN('1. Data'!K:K))</f>
        <v>0.1437125749</v>
      </c>
      <c r="L1548" s="61">
        <f>('1. Data'!L1545-MIN('1. Data'!L:L))/(MAX('1. Data'!L:L)-MIN('1. Data'!L:L))</f>
        <v>0.3076923077</v>
      </c>
      <c r="M1548" s="61">
        <f>('1. Data'!M1545-MIN('1. Data'!M:M))/(MAX('1. Data'!M:M)-MIN('1. Data'!M:M))</f>
        <v>0.6</v>
      </c>
    </row>
    <row r="1549" ht="15.75" customHeight="1">
      <c r="A1549" s="60">
        <v>1545.0</v>
      </c>
      <c r="B1549" s="61">
        <f>('1. Data'!B1546-MIN('1. Data'!B:B))/(MAX('1. Data'!B:B)-MIN('1. Data'!B:B))</f>
        <v>0.3362831858</v>
      </c>
      <c r="C1549" s="61">
        <f>(MAX('1. Data'!C:C)-'1. Data'!C1546)/(MAX('1. Data'!C:C)-MIN('1. Data'!C:C))</f>
        <v>0.8287671233</v>
      </c>
      <c r="D1549" s="61">
        <f>('1. Data'!D1546-MIN('1. Data'!D:D))/(MAX('1. Data'!D:D)-MIN('1. Data'!D:D))</f>
        <v>0.43</v>
      </c>
      <c r="E1549" s="61">
        <f>('1. Data'!E1546-MIN('1. Data'!E:E))/(MAX('1. Data'!E:E)-MIN('1. Data'!E:E))</f>
        <v>0.09589041096</v>
      </c>
      <c r="F1549" s="61">
        <f>(MAX('1. Data'!F:F)-'1. Data'!F1546)/(MAX('1. Data'!F:F)-MIN('1. Data'!F:F))</f>
        <v>0.9148580968</v>
      </c>
      <c r="G1549" s="61">
        <f>(MAX('1. Data'!G:G)-'1. Data'!G1546)/(MAX('1. Data'!G:G)-MIN('1. Data'!G:G))</f>
        <v>0.8450704225</v>
      </c>
      <c r="H1549" s="61">
        <f>(MAX('1. Data'!H:H)-'1. Data'!H1546)/(MAX('1. Data'!H:H)-MIN('1. Data'!H:H))</f>
        <v>0.9540636042</v>
      </c>
      <c r="I1549" s="61">
        <f>(MAX('1. Data'!I:I)-'1. Data'!I1546)/(MAX('1. Data'!I:I)-MIN('1. Data'!I:I))</f>
        <v>0.6013215859</v>
      </c>
      <c r="J1549" s="61">
        <f>(MAX('1. Data'!J:J)-'1. Data'!J1546)/(MAX('1. Data'!J:J)-MIN('1. Data'!J:J))</f>
        <v>0.6614173228</v>
      </c>
      <c r="K1549" s="61">
        <f>('1. Data'!K1546-MIN('1. Data'!K:K))/(MAX('1. Data'!K:K)-MIN('1. Data'!K:K))</f>
        <v>0.2874251497</v>
      </c>
      <c r="L1549" s="61">
        <f>('1. Data'!L1546-MIN('1. Data'!L:L))/(MAX('1. Data'!L:L)-MIN('1. Data'!L:L))</f>
        <v>0.4307692308</v>
      </c>
      <c r="M1549" s="61">
        <f>('1. Data'!M1546-MIN('1. Data'!M:M))/(MAX('1. Data'!M:M)-MIN('1. Data'!M:M))</f>
        <v>0.8</v>
      </c>
    </row>
    <row r="1550" ht="15.75" customHeight="1">
      <c r="A1550" s="60">
        <v>1546.0</v>
      </c>
      <c r="B1550" s="61">
        <f>('1. Data'!B1547-MIN('1. Data'!B:B))/(MAX('1. Data'!B:B)-MIN('1. Data'!B:B))</f>
        <v>0.1681415929</v>
      </c>
      <c r="C1550" s="61">
        <f>(MAX('1. Data'!C:C)-'1. Data'!C1547)/(MAX('1. Data'!C:C)-MIN('1. Data'!C:C))</f>
        <v>0.6506849315</v>
      </c>
      <c r="D1550" s="61">
        <f>('1. Data'!D1547-MIN('1. Data'!D:D))/(MAX('1. Data'!D:D)-MIN('1. Data'!D:D))</f>
        <v>0.33</v>
      </c>
      <c r="E1550" s="61">
        <f>('1. Data'!E1547-MIN('1. Data'!E:E))/(MAX('1. Data'!E:E)-MIN('1. Data'!E:E))</f>
        <v>0.06164383562</v>
      </c>
      <c r="F1550" s="61">
        <f>(MAX('1. Data'!F:F)-'1. Data'!F1547)/(MAX('1. Data'!F:F)-MIN('1. Data'!F:F))</f>
        <v>0.9215358932</v>
      </c>
      <c r="G1550" s="61">
        <f>(MAX('1. Data'!G:G)-'1. Data'!G1547)/(MAX('1. Data'!G:G)-MIN('1. Data'!G:G))</f>
        <v>0.7887323944</v>
      </c>
      <c r="H1550" s="61">
        <f>(MAX('1. Data'!H:H)-'1. Data'!H1547)/(MAX('1. Data'!H:H)-MIN('1. Data'!H:H))</f>
        <v>0.9222614841</v>
      </c>
      <c r="I1550" s="61">
        <f>(MAX('1. Data'!I:I)-'1. Data'!I1547)/(MAX('1. Data'!I:I)-MIN('1. Data'!I:I))</f>
        <v>0.6152716593</v>
      </c>
      <c r="J1550" s="61">
        <f>(MAX('1. Data'!J:J)-'1. Data'!J1547)/(MAX('1. Data'!J:J)-MIN('1. Data'!J:J))</f>
        <v>0.5118110236</v>
      </c>
      <c r="K1550" s="61">
        <f>('1. Data'!K1547-MIN('1. Data'!K:K))/(MAX('1. Data'!K:K)-MIN('1. Data'!K:K))</f>
        <v>0.1856287425</v>
      </c>
      <c r="L1550" s="61">
        <f>('1. Data'!L1547-MIN('1. Data'!L:L))/(MAX('1. Data'!L:L)-MIN('1. Data'!L:L))</f>
        <v>0.2615384615</v>
      </c>
      <c r="M1550" s="61">
        <f>('1. Data'!M1547-MIN('1. Data'!M:M))/(MAX('1. Data'!M:M)-MIN('1. Data'!M:M))</f>
        <v>0.6</v>
      </c>
    </row>
    <row r="1551" ht="15.75" customHeight="1">
      <c r="A1551" s="60">
        <v>1547.0</v>
      </c>
      <c r="B1551" s="61">
        <f>('1. Data'!B1548-MIN('1. Data'!B:B))/(MAX('1. Data'!B:B)-MIN('1. Data'!B:B))</f>
        <v>0.2123893805</v>
      </c>
      <c r="C1551" s="61">
        <f>(MAX('1. Data'!C:C)-'1. Data'!C1548)/(MAX('1. Data'!C:C)-MIN('1. Data'!C:C))</f>
        <v>0.6917808219</v>
      </c>
      <c r="D1551" s="61">
        <f>('1. Data'!D1548-MIN('1. Data'!D:D))/(MAX('1. Data'!D:D)-MIN('1. Data'!D:D))</f>
        <v>0.02</v>
      </c>
      <c r="E1551" s="61">
        <f>('1. Data'!E1548-MIN('1. Data'!E:E))/(MAX('1. Data'!E:E)-MIN('1. Data'!E:E))</f>
        <v>0.07534246575</v>
      </c>
      <c r="F1551" s="61">
        <f>(MAX('1. Data'!F:F)-'1. Data'!F1548)/(MAX('1. Data'!F:F)-MIN('1. Data'!F:F))</f>
        <v>0.8998330551</v>
      </c>
      <c r="G1551" s="61">
        <f>(MAX('1. Data'!G:G)-'1. Data'!G1548)/(MAX('1. Data'!G:G)-MIN('1. Data'!G:G))</f>
        <v>0.7746478873</v>
      </c>
      <c r="H1551" s="61">
        <f>(MAX('1. Data'!H:H)-'1. Data'!H1548)/(MAX('1. Data'!H:H)-MIN('1. Data'!H:H))</f>
        <v>0.9293286219</v>
      </c>
      <c r="I1551" s="61">
        <f>(MAX('1. Data'!I:I)-'1. Data'!I1548)/(MAX('1. Data'!I:I)-MIN('1. Data'!I:I))</f>
        <v>0.5829662261</v>
      </c>
      <c r="J1551" s="61">
        <f>(MAX('1. Data'!J:J)-'1. Data'!J1548)/(MAX('1. Data'!J:J)-MIN('1. Data'!J:J))</f>
        <v>0.5118110236</v>
      </c>
      <c r="K1551" s="61">
        <f>('1. Data'!K1548-MIN('1. Data'!K:K))/(MAX('1. Data'!K:K)-MIN('1. Data'!K:K))</f>
        <v>0.1676646707</v>
      </c>
      <c r="L1551" s="61">
        <f>('1. Data'!L1548-MIN('1. Data'!L:L))/(MAX('1. Data'!L:L)-MIN('1. Data'!L:L))</f>
        <v>0.2769230769</v>
      </c>
      <c r="M1551" s="61">
        <f>('1. Data'!M1548-MIN('1. Data'!M:M))/(MAX('1. Data'!M:M)-MIN('1. Data'!M:M))</f>
        <v>0.4</v>
      </c>
    </row>
    <row r="1552" ht="15.75" customHeight="1">
      <c r="A1552" s="60">
        <v>1548.0</v>
      </c>
      <c r="B1552" s="61">
        <f>('1. Data'!B1549-MIN('1. Data'!B:B))/(MAX('1. Data'!B:B)-MIN('1. Data'!B:B))</f>
        <v>0.1504424779</v>
      </c>
      <c r="C1552" s="61">
        <f>(MAX('1. Data'!C:C)-'1. Data'!C1549)/(MAX('1. Data'!C:C)-MIN('1. Data'!C:C))</f>
        <v>0.6712328767</v>
      </c>
      <c r="D1552" s="61">
        <f>('1. Data'!D1549-MIN('1. Data'!D:D))/(MAX('1. Data'!D:D)-MIN('1. Data'!D:D))</f>
        <v>0.1</v>
      </c>
      <c r="E1552" s="61">
        <f>('1. Data'!E1549-MIN('1. Data'!E:E))/(MAX('1. Data'!E:E)-MIN('1. Data'!E:E))</f>
        <v>0.04794520548</v>
      </c>
      <c r="F1552" s="61">
        <f>(MAX('1. Data'!F:F)-'1. Data'!F1549)/(MAX('1. Data'!F:F)-MIN('1. Data'!F:F))</f>
        <v>0.9398998331</v>
      </c>
      <c r="G1552" s="61">
        <f>(MAX('1. Data'!G:G)-'1. Data'!G1549)/(MAX('1. Data'!G:G)-MIN('1. Data'!G:G))</f>
        <v>0.8450704225</v>
      </c>
      <c r="H1552" s="61">
        <f>(MAX('1. Data'!H:H)-'1. Data'!H1549)/(MAX('1. Data'!H:H)-MIN('1. Data'!H:H))</f>
        <v>0.9293286219</v>
      </c>
      <c r="I1552" s="61">
        <f>(MAX('1. Data'!I:I)-'1. Data'!I1549)/(MAX('1. Data'!I:I)-MIN('1. Data'!I:I))</f>
        <v>0.7804698972</v>
      </c>
      <c r="J1552" s="61">
        <f>(MAX('1. Data'!J:J)-'1. Data'!J1549)/(MAX('1. Data'!J:J)-MIN('1. Data'!J:J))</f>
        <v>0.3622047244</v>
      </c>
      <c r="K1552" s="61">
        <f>('1. Data'!K1549-MIN('1. Data'!K:K))/(MAX('1. Data'!K:K)-MIN('1. Data'!K:K))</f>
        <v>0.1077844311</v>
      </c>
      <c r="L1552" s="61">
        <f>('1. Data'!L1549-MIN('1. Data'!L:L))/(MAX('1. Data'!L:L)-MIN('1. Data'!L:L))</f>
        <v>0.5692307692</v>
      </c>
      <c r="M1552" s="61">
        <f>('1. Data'!M1549-MIN('1. Data'!M:M))/(MAX('1. Data'!M:M)-MIN('1. Data'!M:M))</f>
        <v>0.4</v>
      </c>
    </row>
    <row r="1553" ht="15.75" customHeight="1">
      <c r="A1553" s="60">
        <v>1549.0</v>
      </c>
      <c r="B1553" s="61">
        <f>('1. Data'!B1550-MIN('1. Data'!B:B))/(MAX('1. Data'!B:B)-MIN('1. Data'!B:B))</f>
        <v>0.5840707965</v>
      </c>
      <c r="C1553" s="61">
        <f>(MAX('1. Data'!C:C)-'1. Data'!C1550)/(MAX('1. Data'!C:C)-MIN('1. Data'!C:C))</f>
        <v>0.8082191781</v>
      </c>
      <c r="D1553" s="61">
        <f>('1. Data'!D1550-MIN('1. Data'!D:D))/(MAX('1. Data'!D:D)-MIN('1. Data'!D:D))</f>
        <v>0.5</v>
      </c>
      <c r="E1553" s="61">
        <f>('1. Data'!E1550-MIN('1. Data'!E:E))/(MAX('1. Data'!E:E)-MIN('1. Data'!E:E))</f>
        <v>0.07534246575</v>
      </c>
      <c r="F1553" s="61">
        <f>(MAX('1. Data'!F:F)-'1. Data'!F1550)/(MAX('1. Data'!F:F)-MIN('1. Data'!F:F))</f>
        <v>0.8547579299</v>
      </c>
      <c r="G1553" s="61">
        <f>(MAX('1. Data'!G:G)-'1. Data'!G1550)/(MAX('1. Data'!G:G)-MIN('1. Data'!G:G))</f>
        <v>0.7464788732</v>
      </c>
      <c r="H1553" s="61">
        <f>(MAX('1. Data'!H:H)-'1. Data'!H1550)/(MAX('1. Data'!H:H)-MIN('1. Data'!H:H))</f>
        <v>0.8445229682</v>
      </c>
      <c r="I1553" s="61">
        <f>(MAX('1. Data'!I:I)-'1. Data'!I1550)/(MAX('1. Data'!I:I)-MIN('1. Data'!I:I))</f>
        <v>0.4302496329</v>
      </c>
      <c r="J1553" s="61">
        <f>(MAX('1. Data'!J:J)-'1. Data'!J1550)/(MAX('1. Data'!J:J)-MIN('1. Data'!J:J))</f>
        <v>0.7165354331</v>
      </c>
      <c r="K1553" s="61">
        <f>('1. Data'!K1550-MIN('1. Data'!K:K))/(MAX('1. Data'!K:K)-MIN('1. Data'!K:K))</f>
        <v>0.1497005988</v>
      </c>
      <c r="L1553" s="61">
        <f>('1. Data'!L1550-MIN('1. Data'!L:L))/(MAX('1. Data'!L:L)-MIN('1. Data'!L:L))</f>
        <v>0.3076923077</v>
      </c>
      <c r="M1553" s="61">
        <f>('1. Data'!M1550-MIN('1. Data'!M:M))/(MAX('1. Data'!M:M)-MIN('1. Data'!M:M))</f>
        <v>0.4</v>
      </c>
    </row>
    <row r="1554" ht="15.75" customHeight="1">
      <c r="A1554" s="60">
        <v>1550.0</v>
      </c>
      <c r="B1554" s="61">
        <f>('1. Data'!B1551-MIN('1. Data'!B:B))/(MAX('1. Data'!B:B)-MIN('1. Data'!B:B))</f>
        <v>0.2477876106</v>
      </c>
      <c r="C1554" s="61">
        <f>(MAX('1. Data'!C:C)-'1. Data'!C1551)/(MAX('1. Data'!C:C)-MIN('1. Data'!C:C))</f>
        <v>0.8356164384</v>
      </c>
      <c r="D1554" s="61">
        <f>('1. Data'!D1551-MIN('1. Data'!D:D))/(MAX('1. Data'!D:D)-MIN('1. Data'!D:D))</f>
        <v>0.3</v>
      </c>
      <c r="E1554" s="61">
        <f>('1. Data'!E1551-MIN('1. Data'!E:E))/(MAX('1. Data'!E:E)-MIN('1. Data'!E:E))</f>
        <v>0.06164383562</v>
      </c>
      <c r="F1554" s="61">
        <f>(MAX('1. Data'!F:F)-'1. Data'!F1551)/(MAX('1. Data'!F:F)-MIN('1. Data'!F:F))</f>
        <v>0.8964941569</v>
      </c>
      <c r="G1554" s="61">
        <f>(MAX('1. Data'!G:G)-'1. Data'!G1551)/(MAX('1. Data'!G:G)-MIN('1. Data'!G:G))</f>
        <v>0.7746478873</v>
      </c>
      <c r="H1554" s="61">
        <f>(MAX('1. Data'!H:H)-'1. Data'!H1551)/(MAX('1. Data'!H:H)-MIN('1. Data'!H:H))</f>
        <v>0.9363957597</v>
      </c>
      <c r="I1554" s="61">
        <f>(MAX('1. Data'!I:I)-'1. Data'!I1551)/(MAX('1. Data'!I:I)-MIN('1. Data'!I:I))</f>
        <v>0.6975036711</v>
      </c>
      <c r="J1554" s="61">
        <f>(MAX('1. Data'!J:J)-'1. Data'!J1551)/(MAX('1. Data'!J:J)-MIN('1. Data'!J:J))</f>
        <v>0.6062992126</v>
      </c>
      <c r="K1554" s="61">
        <f>('1. Data'!K1551-MIN('1. Data'!K:K))/(MAX('1. Data'!K:K)-MIN('1. Data'!K:K))</f>
        <v>0.2215568862</v>
      </c>
      <c r="L1554" s="61">
        <f>('1. Data'!L1551-MIN('1. Data'!L:L))/(MAX('1. Data'!L:L)-MIN('1. Data'!L:L))</f>
        <v>0.4615384615</v>
      </c>
      <c r="M1554" s="61">
        <f>('1. Data'!M1551-MIN('1. Data'!M:M))/(MAX('1. Data'!M:M)-MIN('1. Data'!M:M))</f>
        <v>1</v>
      </c>
    </row>
    <row r="1555" ht="15.75" customHeight="1">
      <c r="A1555" s="60">
        <v>1551.0</v>
      </c>
      <c r="B1555" s="61">
        <f>('1. Data'!B1552-MIN('1. Data'!B:B))/(MAX('1. Data'!B:B)-MIN('1. Data'!B:B))</f>
        <v>0.2212389381</v>
      </c>
      <c r="C1555" s="61">
        <f>(MAX('1. Data'!C:C)-'1. Data'!C1552)/(MAX('1. Data'!C:C)-MIN('1. Data'!C:C))</f>
        <v>0.6164383562</v>
      </c>
      <c r="D1555" s="61">
        <f>('1. Data'!D1552-MIN('1. Data'!D:D))/(MAX('1. Data'!D:D)-MIN('1. Data'!D:D))</f>
        <v>0</v>
      </c>
      <c r="E1555" s="61">
        <f>('1. Data'!E1552-MIN('1. Data'!E:E))/(MAX('1. Data'!E:E)-MIN('1. Data'!E:E))</f>
        <v>0.09589041096</v>
      </c>
      <c r="F1555" s="61">
        <f>(MAX('1. Data'!F:F)-'1. Data'!F1552)/(MAX('1. Data'!F:F)-MIN('1. Data'!F:F))</f>
        <v>0.8747913189</v>
      </c>
      <c r="G1555" s="61">
        <f>(MAX('1. Data'!G:G)-'1. Data'!G1552)/(MAX('1. Data'!G:G)-MIN('1. Data'!G:G))</f>
        <v>0.7746478873</v>
      </c>
      <c r="H1555" s="61">
        <f>(MAX('1. Data'!H:H)-'1. Data'!H1552)/(MAX('1. Data'!H:H)-MIN('1. Data'!H:H))</f>
        <v>0.9293286219</v>
      </c>
      <c r="I1555" s="61">
        <f>(MAX('1. Data'!I:I)-'1. Data'!I1552)/(MAX('1. Data'!I:I)-MIN('1. Data'!I:I))</f>
        <v>0.4302496329</v>
      </c>
      <c r="J1555" s="61">
        <f>(MAX('1. Data'!J:J)-'1. Data'!J1552)/(MAX('1. Data'!J:J)-MIN('1. Data'!J:J))</f>
        <v>0.4409448819</v>
      </c>
      <c r="K1555" s="61">
        <f>('1. Data'!K1552-MIN('1. Data'!K:K))/(MAX('1. Data'!K:K)-MIN('1. Data'!K:K))</f>
        <v>0.119760479</v>
      </c>
      <c r="L1555" s="61">
        <f>('1. Data'!L1552-MIN('1. Data'!L:L))/(MAX('1. Data'!L:L)-MIN('1. Data'!L:L))</f>
        <v>0.1692307692</v>
      </c>
      <c r="M1555" s="61">
        <f>('1. Data'!M1552-MIN('1. Data'!M:M))/(MAX('1. Data'!M:M)-MIN('1. Data'!M:M))</f>
        <v>0.4</v>
      </c>
    </row>
    <row r="1556" ht="15.75" customHeight="1">
      <c r="A1556" s="60">
        <v>1552.0</v>
      </c>
      <c r="B1556" s="61">
        <f>('1. Data'!B1553-MIN('1. Data'!B:B))/(MAX('1. Data'!B:B)-MIN('1. Data'!B:B))</f>
        <v>0.2212389381</v>
      </c>
      <c r="C1556" s="61">
        <f>(MAX('1. Data'!C:C)-'1. Data'!C1553)/(MAX('1. Data'!C:C)-MIN('1. Data'!C:C))</f>
        <v>0.6232876712</v>
      </c>
      <c r="D1556" s="61">
        <f>('1. Data'!D1553-MIN('1. Data'!D:D))/(MAX('1. Data'!D:D)-MIN('1. Data'!D:D))</f>
        <v>0</v>
      </c>
      <c r="E1556" s="61">
        <f>('1. Data'!E1553-MIN('1. Data'!E:E))/(MAX('1. Data'!E:E)-MIN('1. Data'!E:E))</f>
        <v>0.09589041096</v>
      </c>
      <c r="F1556" s="61">
        <f>(MAX('1. Data'!F:F)-'1. Data'!F1553)/(MAX('1. Data'!F:F)-MIN('1. Data'!F:F))</f>
        <v>0.8814691152</v>
      </c>
      <c r="G1556" s="61">
        <f>(MAX('1. Data'!G:G)-'1. Data'!G1553)/(MAX('1. Data'!G:G)-MIN('1. Data'!G:G))</f>
        <v>0.7605633803</v>
      </c>
      <c r="H1556" s="61">
        <f>(MAX('1. Data'!H:H)-'1. Data'!H1553)/(MAX('1. Data'!H:H)-MIN('1. Data'!H:H))</f>
        <v>0.925795053</v>
      </c>
      <c r="I1556" s="61">
        <f>(MAX('1. Data'!I:I)-'1. Data'!I1553)/(MAX('1. Data'!I:I)-MIN('1. Data'!I:I))</f>
        <v>0.4412628488</v>
      </c>
      <c r="J1556" s="61">
        <f>(MAX('1. Data'!J:J)-'1. Data'!J1553)/(MAX('1. Data'!J:J)-MIN('1. Data'!J:J))</f>
        <v>0.4488188976</v>
      </c>
      <c r="K1556" s="61">
        <f>('1. Data'!K1553-MIN('1. Data'!K:K))/(MAX('1. Data'!K:K)-MIN('1. Data'!K:K))</f>
        <v>0.125748503</v>
      </c>
      <c r="L1556" s="61">
        <f>('1. Data'!L1553-MIN('1. Data'!L:L))/(MAX('1. Data'!L:L)-MIN('1. Data'!L:L))</f>
        <v>0.1538461538</v>
      </c>
      <c r="M1556" s="61">
        <f>('1. Data'!M1553-MIN('1. Data'!M:M))/(MAX('1. Data'!M:M)-MIN('1. Data'!M:M))</f>
        <v>0.4</v>
      </c>
    </row>
    <row r="1557" ht="15.75" customHeight="1">
      <c r="A1557" s="60">
        <v>1553.0</v>
      </c>
      <c r="B1557" s="61">
        <f>('1. Data'!B1554-MIN('1. Data'!B:B))/(MAX('1. Data'!B:B)-MIN('1. Data'!B:B))</f>
        <v>0.1504424779</v>
      </c>
      <c r="C1557" s="61">
        <f>(MAX('1. Data'!C:C)-'1. Data'!C1554)/(MAX('1. Data'!C:C)-MIN('1. Data'!C:C))</f>
        <v>0.6164383562</v>
      </c>
      <c r="D1557" s="61">
        <f>('1. Data'!D1554-MIN('1. Data'!D:D))/(MAX('1. Data'!D:D)-MIN('1. Data'!D:D))</f>
        <v>0.01</v>
      </c>
      <c r="E1557" s="61">
        <f>('1. Data'!E1554-MIN('1. Data'!E:E))/(MAX('1. Data'!E:E)-MIN('1. Data'!E:E))</f>
        <v>0.1917808219</v>
      </c>
      <c r="F1557" s="61">
        <f>(MAX('1. Data'!F:F)-'1. Data'!F1554)/(MAX('1. Data'!F:F)-MIN('1. Data'!F:F))</f>
        <v>0.8480801336</v>
      </c>
      <c r="G1557" s="61">
        <f>(MAX('1. Data'!G:G)-'1. Data'!G1554)/(MAX('1. Data'!G:G)-MIN('1. Data'!G:G))</f>
        <v>0.5633802817</v>
      </c>
      <c r="H1557" s="61">
        <f>(MAX('1. Data'!H:H)-'1. Data'!H1554)/(MAX('1. Data'!H:H)-MIN('1. Data'!H:H))</f>
        <v>0.8303886926</v>
      </c>
      <c r="I1557" s="61">
        <f>(MAX('1. Data'!I:I)-'1. Data'!I1554)/(MAX('1. Data'!I:I)-MIN('1. Data'!I:I))</f>
        <v>0.5748898678</v>
      </c>
      <c r="J1557" s="61">
        <f>(MAX('1. Data'!J:J)-'1. Data'!J1554)/(MAX('1. Data'!J:J)-MIN('1. Data'!J:J))</f>
        <v>0.3937007874</v>
      </c>
      <c r="K1557" s="61">
        <f>('1. Data'!K1554-MIN('1. Data'!K:K))/(MAX('1. Data'!K:K)-MIN('1. Data'!K:K))</f>
        <v>0.1976047904</v>
      </c>
      <c r="L1557" s="61">
        <f>('1. Data'!L1554-MIN('1. Data'!L:L))/(MAX('1. Data'!L:L)-MIN('1. Data'!L:L))</f>
        <v>0.4461538462</v>
      </c>
      <c r="M1557" s="61">
        <f>('1. Data'!M1554-MIN('1. Data'!M:M))/(MAX('1. Data'!M:M)-MIN('1. Data'!M:M))</f>
        <v>0.6</v>
      </c>
    </row>
    <row r="1558" ht="15.75" customHeight="1">
      <c r="A1558" s="60">
        <v>1554.0</v>
      </c>
      <c r="B1558" s="61">
        <f>('1. Data'!B1555-MIN('1. Data'!B:B))/(MAX('1. Data'!B:B)-MIN('1. Data'!B:B))</f>
        <v>0.2389380531</v>
      </c>
      <c r="C1558" s="61">
        <f>(MAX('1. Data'!C:C)-'1. Data'!C1555)/(MAX('1. Data'!C:C)-MIN('1. Data'!C:C))</f>
        <v>0.5787671233</v>
      </c>
      <c r="D1558" s="61">
        <f>('1. Data'!D1555-MIN('1. Data'!D:D))/(MAX('1. Data'!D:D)-MIN('1. Data'!D:D))</f>
        <v>0</v>
      </c>
      <c r="E1558" s="61">
        <f>('1. Data'!E1555-MIN('1. Data'!E:E))/(MAX('1. Data'!E:E)-MIN('1. Data'!E:E))</f>
        <v>0.08904109589</v>
      </c>
      <c r="F1558" s="61">
        <f>(MAX('1. Data'!F:F)-'1. Data'!F1555)/(MAX('1. Data'!F:F)-MIN('1. Data'!F:F))</f>
        <v>0.8864774624</v>
      </c>
      <c r="G1558" s="61">
        <f>(MAX('1. Data'!G:G)-'1. Data'!G1555)/(MAX('1. Data'!G:G)-MIN('1. Data'!G:G))</f>
        <v>0.7605633803</v>
      </c>
      <c r="H1558" s="61">
        <f>(MAX('1. Data'!H:H)-'1. Data'!H1555)/(MAX('1. Data'!H:H)-MIN('1. Data'!H:H))</f>
        <v>0.9222614841</v>
      </c>
      <c r="I1558" s="61">
        <f>(MAX('1. Data'!I:I)-'1. Data'!I1555)/(MAX('1. Data'!I:I)-MIN('1. Data'!I:I))</f>
        <v>0.4434654919</v>
      </c>
      <c r="J1558" s="61">
        <f>(MAX('1. Data'!J:J)-'1. Data'!J1555)/(MAX('1. Data'!J:J)-MIN('1. Data'!J:J))</f>
        <v>0.4724409449</v>
      </c>
      <c r="K1558" s="61">
        <f>('1. Data'!K1555-MIN('1. Data'!K:K))/(MAX('1. Data'!K:K)-MIN('1. Data'!K:K))</f>
        <v>0.1616766467</v>
      </c>
      <c r="L1558" s="61">
        <f>('1. Data'!L1555-MIN('1. Data'!L:L))/(MAX('1. Data'!L:L)-MIN('1. Data'!L:L))</f>
        <v>0.1538461538</v>
      </c>
      <c r="M1558" s="61">
        <f>('1. Data'!M1555-MIN('1. Data'!M:M))/(MAX('1. Data'!M:M)-MIN('1. Data'!M:M))</f>
        <v>0.4</v>
      </c>
    </row>
    <row r="1559" ht="15.75" customHeight="1">
      <c r="A1559" s="60">
        <v>1555.0</v>
      </c>
      <c r="B1559" s="61">
        <f>('1. Data'!B1556-MIN('1. Data'!B:B))/(MAX('1. Data'!B:B)-MIN('1. Data'!B:B))</f>
        <v>0.1769911504</v>
      </c>
      <c r="C1559" s="61">
        <f>(MAX('1. Data'!C:C)-'1. Data'!C1556)/(MAX('1. Data'!C:C)-MIN('1. Data'!C:C))</f>
        <v>0.4965753425</v>
      </c>
      <c r="D1559" s="61">
        <f>('1. Data'!D1556-MIN('1. Data'!D:D))/(MAX('1. Data'!D:D)-MIN('1. Data'!D:D))</f>
        <v>0.02</v>
      </c>
      <c r="E1559" s="61">
        <f>('1. Data'!E1556-MIN('1. Data'!E:E))/(MAX('1. Data'!E:E)-MIN('1. Data'!E:E))</f>
        <v>0.102739726</v>
      </c>
      <c r="F1559" s="61">
        <f>(MAX('1. Data'!F:F)-'1. Data'!F1556)/(MAX('1. Data'!F:F)-MIN('1. Data'!F:F))</f>
        <v>0.9165275459</v>
      </c>
      <c r="G1559" s="61">
        <f>(MAX('1. Data'!G:G)-'1. Data'!G1556)/(MAX('1. Data'!G:G)-MIN('1. Data'!G:G))</f>
        <v>0.8028169014</v>
      </c>
      <c r="H1559" s="61">
        <f>(MAX('1. Data'!H:H)-'1. Data'!H1556)/(MAX('1. Data'!H:H)-MIN('1. Data'!H:H))</f>
        <v>0.9399293286</v>
      </c>
      <c r="I1559" s="61">
        <f>(MAX('1. Data'!I:I)-'1. Data'!I1556)/(MAX('1. Data'!I:I)-MIN('1. Data'!I:I))</f>
        <v>0.5447870778</v>
      </c>
      <c r="J1559" s="61">
        <f>(MAX('1. Data'!J:J)-'1. Data'!J1556)/(MAX('1. Data'!J:J)-MIN('1. Data'!J:J))</f>
        <v>0.3700787402</v>
      </c>
      <c r="K1559" s="61">
        <f>('1. Data'!K1556-MIN('1. Data'!K:K))/(MAX('1. Data'!K:K)-MIN('1. Data'!K:K))</f>
        <v>0.1616766467</v>
      </c>
      <c r="L1559" s="61">
        <f>('1. Data'!L1556-MIN('1. Data'!L:L))/(MAX('1. Data'!L:L)-MIN('1. Data'!L:L))</f>
        <v>0.4</v>
      </c>
      <c r="M1559" s="61">
        <f>('1. Data'!M1556-MIN('1. Data'!M:M))/(MAX('1. Data'!M:M)-MIN('1. Data'!M:M))</f>
        <v>0.6</v>
      </c>
    </row>
    <row r="1560" ht="15.75" customHeight="1">
      <c r="A1560" s="60">
        <v>1556.0</v>
      </c>
      <c r="B1560" s="61">
        <f>('1. Data'!B1557-MIN('1. Data'!B:B))/(MAX('1. Data'!B:B)-MIN('1. Data'!B:B))</f>
        <v>0.2123893805</v>
      </c>
      <c r="C1560" s="61">
        <f>(MAX('1. Data'!C:C)-'1. Data'!C1557)/(MAX('1. Data'!C:C)-MIN('1. Data'!C:C))</f>
        <v>0.698630137</v>
      </c>
      <c r="D1560" s="61">
        <f>('1. Data'!D1557-MIN('1. Data'!D:D))/(MAX('1. Data'!D:D)-MIN('1. Data'!D:D))</f>
        <v>0.17</v>
      </c>
      <c r="E1560" s="61">
        <f>('1. Data'!E1557-MIN('1. Data'!E:E))/(MAX('1. Data'!E:E)-MIN('1. Data'!E:E))</f>
        <v>0.05479452055</v>
      </c>
      <c r="F1560" s="61">
        <f>(MAX('1. Data'!F:F)-'1. Data'!F1557)/(MAX('1. Data'!F:F)-MIN('1. Data'!F:F))</f>
        <v>0.9115191987</v>
      </c>
      <c r="G1560" s="61">
        <f>(MAX('1. Data'!G:G)-'1. Data'!G1557)/(MAX('1. Data'!G:G)-MIN('1. Data'!G:G))</f>
        <v>0.8028169014</v>
      </c>
      <c r="H1560" s="61">
        <f>(MAX('1. Data'!H:H)-'1. Data'!H1557)/(MAX('1. Data'!H:H)-MIN('1. Data'!H:H))</f>
        <v>0.9363957597</v>
      </c>
      <c r="I1560" s="61">
        <f>(MAX('1. Data'!I:I)-'1. Data'!I1557)/(MAX('1. Data'!I:I)-MIN('1. Data'!I:I))</f>
        <v>0.627753304</v>
      </c>
      <c r="J1560" s="61">
        <f>(MAX('1. Data'!J:J)-'1. Data'!J1557)/(MAX('1. Data'!J:J)-MIN('1. Data'!J:J))</f>
        <v>0.4488188976</v>
      </c>
      <c r="K1560" s="61">
        <f>('1. Data'!K1557-MIN('1. Data'!K:K))/(MAX('1. Data'!K:K)-MIN('1. Data'!K:K))</f>
        <v>0.2095808383</v>
      </c>
      <c r="L1560" s="61">
        <f>('1. Data'!L1557-MIN('1. Data'!L:L))/(MAX('1. Data'!L:L)-MIN('1. Data'!L:L))</f>
        <v>0.3307692308</v>
      </c>
      <c r="M1560" s="61">
        <f>('1. Data'!M1557-MIN('1. Data'!M:M))/(MAX('1. Data'!M:M)-MIN('1. Data'!M:M))</f>
        <v>0.8</v>
      </c>
    </row>
    <row r="1561" ht="15.75" customHeight="1">
      <c r="A1561" s="60">
        <v>1557.0</v>
      </c>
      <c r="B1561" s="61">
        <f>('1. Data'!B1558-MIN('1. Data'!B:B))/(MAX('1. Data'!B:B)-MIN('1. Data'!B:B))</f>
        <v>0.1769911504</v>
      </c>
      <c r="C1561" s="61">
        <f>(MAX('1. Data'!C:C)-'1. Data'!C1558)/(MAX('1. Data'!C:C)-MIN('1. Data'!C:C))</f>
        <v>0.4794520548</v>
      </c>
      <c r="D1561" s="61">
        <f>('1. Data'!D1558-MIN('1. Data'!D:D))/(MAX('1. Data'!D:D)-MIN('1. Data'!D:D))</f>
        <v>0.04</v>
      </c>
      <c r="E1561" s="61">
        <f>('1. Data'!E1558-MIN('1. Data'!E:E))/(MAX('1. Data'!E:E)-MIN('1. Data'!E:E))</f>
        <v>0.08904109589</v>
      </c>
      <c r="F1561" s="61">
        <f>(MAX('1. Data'!F:F)-'1. Data'!F1558)/(MAX('1. Data'!F:F)-MIN('1. Data'!F:F))</f>
        <v>0.9098497496</v>
      </c>
      <c r="G1561" s="61">
        <f>(MAX('1. Data'!G:G)-'1. Data'!G1558)/(MAX('1. Data'!G:G)-MIN('1. Data'!G:G))</f>
        <v>0.8450704225</v>
      </c>
      <c r="H1561" s="61">
        <f>(MAX('1. Data'!H:H)-'1. Data'!H1558)/(MAX('1. Data'!H:H)-MIN('1. Data'!H:H))</f>
        <v>0.9505300353</v>
      </c>
      <c r="I1561" s="61">
        <f>(MAX('1. Data'!I:I)-'1. Data'!I1558)/(MAX('1. Data'!I:I)-MIN('1. Data'!I:I))</f>
        <v>0.5381791483</v>
      </c>
      <c r="J1561" s="61">
        <f>(MAX('1. Data'!J:J)-'1. Data'!J1558)/(MAX('1. Data'!J:J)-MIN('1. Data'!J:J))</f>
        <v>0.3779527559</v>
      </c>
      <c r="K1561" s="61">
        <f>('1. Data'!K1558-MIN('1. Data'!K:K))/(MAX('1. Data'!K:K)-MIN('1. Data'!K:K))</f>
        <v>0.1377245509</v>
      </c>
      <c r="L1561" s="61">
        <f>('1. Data'!L1558-MIN('1. Data'!L:L))/(MAX('1. Data'!L:L)-MIN('1. Data'!L:L))</f>
        <v>0.2307692308</v>
      </c>
      <c r="M1561" s="61">
        <f>('1. Data'!M1558-MIN('1. Data'!M:M))/(MAX('1. Data'!M:M)-MIN('1. Data'!M:M))</f>
        <v>0.4</v>
      </c>
    </row>
    <row r="1562" ht="15.75" customHeight="1">
      <c r="A1562" s="60">
        <v>1558.0</v>
      </c>
      <c r="B1562" s="61">
        <f>('1. Data'!B1559-MIN('1. Data'!B:B))/(MAX('1. Data'!B:B)-MIN('1. Data'!B:B))</f>
        <v>0.1769911504</v>
      </c>
      <c r="C1562" s="61">
        <f>(MAX('1. Data'!C:C)-'1. Data'!C1559)/(MAX('1. Data'!C:C)-MIN('1. Data'!C:C))</f>
        <v>0.4965753425</v>
      </c>
      <c r="D1562" s="61">
        <f>('1. Data'!D1559-MIN('1. Data'!D:D))/(MAX('1. Data'!D:D)-MIN('1. Data'!D:D))</f>
        <v>0.02</v>
      </c>
      <c r="E1562" s="61">
        <f>('1. Data'!E1559-MIN('1. Data'!E:E))/(MAX('1. Data'!E:E)-MIN('1. Data'!E:E))</f>
        <v>0.102739726</v>
      </c>
      <c r="F1562" s="61">
        <f>(MAX('1. Data'!F:F)-'1. Data'!F1559)/(MAX('1. Data'!F:F)-MIN('1. Data'!F:F))</f>
        <v>0.9165275459</v>
      </c>
      <c r="G1562" s="61">
        <f>(MAX('1. Data'!G:G)-'1. Data'!G1559)/(MAX('1. Data'!G:G)-MIN('1. Data'!G:G))</f>
        <v>0.8028169014</v>
      </c>
      <c r="H1562" s="61">
        <f>(MAX('1. Data'!H:H)-'1. Data'!H1559)/(MAX('1. Data'!H:H)-MIN('1. Data'!H:H))</f>
        <v>0.9399293286</v>
      </c>
      <c r="I1562" s="61">
        <f>(MAX('1. Data'!I:I)-'1. Data'!I1559)/(MAX('1. Data'!I:I)-MIN('1. Data'!I:I))</f>
        <v>0.5447870778</v>
      </c>
      <c r="J1562" s="61">
        <f>(MAX('1. Data'!J:J)-'1. Data'!J1559)/(MAX('1. Data'!J:J)-MIN('1. Data'!J:J))</f>
        <v>0.3700787402</v>
      </c>
      <c r="K1562" s="61">
        <f>('1. Data'!K1559-MIN('1. Data'!K:K))/(MAX('1. Data'!K:K)-MIN('1. Data'!K:K))</f>
        <v>0.1616766467</v>
      </c>
      <c r="L1562" s="61">
        <f>('1. Data'!L1559-MIN('1. Data'!L:L))/(MAX('1. Data'!L:L)-MIN('1. Data'!L:L))</f>
        <v>0.4</v>
      </c>
      <c r="M1562" s="61">
        <f>('1. Data'!M1559-MIN('1. Data'!M:M))/(MAX('1. Data'!M:M)-MIN('1. Data'!M:M))</f>
        <v>0.6</v>
      </c>
    </row>
    <row r="1563" ht="15.75" customHeight="1">
      <c r="A1563" s="60">
        <v>1559.0</v>
      </c>
      <c r="B1563" s="61">
        <f>('1. Data'!B1560-MIN('1. Data'!B:B))/(MAX('1. Data'!B:B)-MIN('1. Data'!B:B))</f>
        <v>0.203539823</v>
      </c>
      <c r="C1563" s="61">
        <f>(MAX('1. Data'!C:C)-'1. Data'!C1560)/(MAX('1. Data'!C:C)-MIN('1. Data'!C:C))</f>
        <v>0.6506849315</v>
      </c>
      <c r="D1563" s="61">
        <f>('1. Data'!D1560-MIN('1. Data'!D:D))/(MAX('1. Data'!D:D)-MIN('1. Data'!D:D))</f>
        <v>0.33</v>
      </c>
      <c r="E1563" s="61">
        <f>('1. Data'!E1560-MIN('1. Data'!E:E))/(MAX('1. Data'!E:E)-MIN('1. Data'!E:E))</f>
        <v>0.397260274</v>
      </c>
      <c r="F1563" s="61">
        <f>(MAX('1. Data'!F:F)-'1. Data'!F1560)/(MAX('1. Data'!F:F)-MIN('1. Data'!F:F))</f>
        <v>0.6277128548</v>
      </c>
      <c r="G1563" s="61">
        <f>(MAX('1. Data'!G:G)-'1. Data'!G1560)/(MAX('1. Data'!G:G)-MIN('1. Data'!G:G))</f>
        <v>0.08450704225</v>
      </c>
      <c r="H1563" s="61">
        <f>(MAX('1. Data'!H:H)-'1. Data'!H1560)/(MAX('1. Data'!H:H)-MIN('1. Data'!H:H))</f>
        <v>0.6148409894</v>
      </c>
      <c r="I1563" s="61">
        <f>(MAX('1. Data'!I:I)-'1. Data'!I1560)/(MAX('1. Data'!I:I)-MIN('1. Data'!I:I))</f>
        <v>0.4273127753</v>
      </c>
      <c r="J1563" s="61">
        <f>(MAX('1. Data'!J:J)-'1. Data'!J1560)/(MAX('1. Data'!J:J)-MIN('1. Data'!J:J))</f>
        <v>0.6220472441</v>
      </c>
      <c r="K1563" s="61">
        <f>('1. Data'!K1560-MIN('1. Data'!K:K))/(MAX('1. Data'!K:K)-MIN('1. Data'!K:K))</f>
        <v>0.1377245509</v>
      </c>
      <c r="L1563" s="61">
        <f>('1. Data'!L1560-MIN('1. Data'!L:L))/(MAX('1. Data'!L:L)-MIN('1. Data'!L:L))</f>
        <v>0.1692307692</v>
      </c>
      <c r="M1563" s="61">
        <f>('1. Data'!M1560-MIN('1. Data'!M:M))/(MAX('1. Data'!M:M)-MIN('1. Data'!M:M))</f>
        <v>0.4</v>
      </c>
    </row>
    <row r="1564" ht="15.75" customHeight="1">
      <c r="A1564" s="60">
        <v>1560.0</v>
      </c>
      <c r="B1564" s="61">
        <f>('1. Data'!B1561-MIN('1. Data'!B:B))/(MAX('1. Data'!B:B)-MIN('1. Data'!B:B))</f>
        <v>0.2831858407</v>
      </c>
      <c r="C1564" s="61">
        <f>(MAX('1. Data'!C:C)-'1. Data'!C1561)/(MAX('1. Data'!C:C)-MIN('1. Data'!C:C))</f>
        <v>0.6712328767</v>
      </c>
      <c r="D1564" s="61">
        <f>('1. Data'!D1561-MIN('1. Data'!D:D))/(MAX('1. Data'!D:D)-MIN('1. Data'!D:D))</f>
        <v>0.26</v>
      </c>
      <c r="E1564" s="61">
        <f>('1. Data'!E1561-MIN('1. Data'!E:E))/(MAX('1. Data'!E:E)-MIN('1. Data'!E:E))</f>
        <v>0.07534246575</v>
      </c>
      <c r="F1564" s="61">
        <f>(MAX('1. Data'!F:F)-'1. Data'!F1561)/(MAX('1. Data'!F:F)-MIN('1. Data'!F:F))</f>
        <v>0.8864774624</v>
      </c>
      <c r="G1564" s="61">
        <f>(MAX('1. Data'!G:G)-'1. Data'!G1561)/(MAX('1. Data'!G:G)-MIN('1. Data'!G:G))</f>
        <v>0.5774647887</v>
      </c>
      <c r="H1564" s="61">
        <f>(MAX('1. Data'!H:H)-'1. Data'!H1561)/(MAX('1. Data'!H:H)-MIN('1. Data'!H:H))</f>
        <v>0.5583038869</v>
      </c>
      <c r="I1564" s="61">
        <f>(MAX('1. Data'!I:I)-'1. Data'!I1561)/(MAX('1. Data'!I:I)-MIN('1. Data'!I:I))</f>
        <v>0.5484581498</v>
      </c>
      <c r="J1564" s="61">
        <f>(MAX('1. Data'!J:J)-'1. Data'!J1561)/(MAX('1. Data'!J:J)-MIN('1. Data'!J:J))</f>
        <v>0.6299212598</v>
      </c>
      <c r="K1564" s="61">
        <f>('1. Data'!K1561-MIN('1. Data'!K:K))/(MAX('1. Data'!K:K)-MIN('1. Data'!K:K))</f>
        <v>0.1137724551</v>
      </c>
      <c r="L1564" s="61">
        <f>('1. Data'!L1561-MIN('1. Data'!L:L))/(MAX('1. Data'!L:L)-MIN('1. Data'!L:L))</f>
        <v>0.2307692308</v>
      </c>
      <c r="M1564" s="61">
        <f>('1. Data'!M1561-MIN('1. Data'!M:M))/(MAX('1. Data'!M:M)-MIN('1. Data'!M:M))</f>
        <v>0.4</v>
      </c>
    </row>
    <row r="1565" ht="15.75" customHeight="1">
      <c r="A1565" s="60">
        <v>1561.0</v>
      </c>
      <c r="B1565" s="61">
        <f>('1. Data'!B1562-MIN('1. Data'!B:B))/(MAX('1. Data'!B:B)-MIN('1. Data'!B:B))</f>
        <v>0.2831858407</v>
      </c>
      <c r="C1565" s="61">
        <f>(MAX('1. Data'!C:C)-'1. Data'!C1562)/(MAX('1. Data'!C:C)-MIN('1. Data'!C:C))</f>
        <v>0.6712328767</v>
      </c>
      <c r="D1565" s="61">
        <f>('1. Data'!D1562-MIN('1. Data'!D:D))/(MAX('1. Data'!D:D)-MIN('1. Data'!D:D))</f>
        <v>0.26</v>
      </c>
      <c r="E1565" s="61">
        <f>('1. Data'!E1562-MIN('1. Data'!E:E))/(MAX('1. Data'!E:E)-MIN('1. Data'!E:E))</f>
        <v>0.07534246575</v>
      </c>
      <c r="F1565" s="61">
        <f>(MAX('1. Data'!F:F)-'1. Data'!F1562)/(MAX('1. Data'!F:F)-MIN('1. Data'!F:F))</f>
        <v>0.8864774624</v>
      </c>
      <c r="G1565" s="61">
        <f>(MAX('1. Data'!G:G)-'1. Data'!G1562)/(MAX('1. Data'!G:G)-MIN('1. Data'!G:G))</f>
        <v>0.5774647887</v>
      </c>
      <c r="H1565" s="61">
        <f>(MAX('1. Data'!H:H)-'1. Data'!H1562)/(MAX('1. Data'!H:H)-MIN('1. Data'!H:H))</f>
        <v>0.5583038869</v>
      </c>
      <c r="I1565" s="61">
        <f>(MAX('1. Data'!I:I)-'1. Data'!I1562)/(MAX('1. Data'!I:I)-MIN('1. Data'!I:I))</f>
        <v>0.5484581498</v>
      </c>
      <c r="J1565" s="61">
        <f>(MAX('1. Data'!J:J)-'1. Data'!J1562)/(MAX('1. Data'!J:J)-MIN('1. Data'!J:J))</f>
        <v>0.6299212598</v>
      </c>
      <c r="K1565" s="61">
        <f>('1. Data'!K1562-MIN('1. Data'!K:K))/(MAX('1. Data'!K:K)-MIN('1. Data'!K:K))</f>
        <v>0.1137724551</v>
      </c>
      <c r="L1565" s="61">
        <f>('1. Data'!L1562-MIN('1. Data'!L:L))/(MAX('1. Data'!L:L)-MIN('1. Data'!L:L))</f>
        <v>0.2307692308</v>
      </c>
      <c r="M1565" s="61">
        <f>('1. Data'!M1562-MIN('1. Data'!M:M))/(MAX('1. Data'!M:M)-MIN('1. Data'!M:M))</f>
        <v>0.4</v>
      </c>
    </row>
    <row r="1566" ht="15.75" customHeight="1">
      <c r="A1566" s="60">
        <v>1562.0</v>
      </c>
      <c r="B1566" s="61">
        <f>('1. Data'!B1563-MIN('1. Data'!B:B))/(MAX('1. Data'!B:B)-MIN('1. Data'!B:B))</f>
        <v>0.2831858407</v>
      </c>
      <c r="C1566" s="61">
        <f>(MAX('1. Data'!C:C)-'1. Data'!C1563)/(MAX('1. Data'!C:C)-MIN('1. Data'!C:C))</f>
        <v>0.6712328767</v>
      </c>
      <c r="D1566" s="61">
        <f>('1. Data'!D1563-MIN('1. Data'!D:D))/(MAX('1. Data'!D:D)-MIN('1. Data'!D:D))</f>
        <v>0.26</v>
      </c>
      <c r="E1566" s="61">
        <f>('1. Data'!E1563-MIN('1. Data'!E:E))/(MAX('1. Data'!E:E)-MIN('1. Data'!E:E))</f>
        <v>0.07534246575</v>
      </c>
      <c r="F1566" s="61">
        <f>(MAX('1. Data'!F:F)-'1. Data'!F1563)/(MAX('1. Data'!F:F)-MIN('1. Data'!F:F))</f>
        <v>0.8864774624</v>
      </c>
      <c r="G1566" s="61">
        <f>(MAX('1. Data'!G:G)-'1. Data'!G1563)/(MAX('1. Data'!G:G)-MIN('1. Data'!G:G))</f>
        <v>0.5774647887</v>
      </c>
      <c r="H1566" s="61">
        <f>(MAX('1. Data'!H:H)-'1. Data'!H1563)/(MAX('1. Data'!H:H)-MIN('1. Data'!H:H))</f>
        <v>0.5583038869</v>
      </c>
      <c r="I1566" s="61">
        <f>(MAX('1. Data'!I:I)-'1. Data'!I1563)/(MAX('1. Data'!I:I)-MIN('1. Data'!I:I))</f>
        <v>0.5484581498</v>
      </c>
      <c r="J1566" s="61">
        <f>(MAX('1. Data'!J:J)-'1. Data'!J1563)/(MAX('1. Data'!J:J)-MIN('1. Data'!J:J))</f>
        <v>0.6299212598</v>
      </c>
      <c r="K1566" s="61">
        <f>('1. Data'!K1563-MIN('1. Data'!K:K))/(MAX('1. Data'!K:K)-MIN('1. Data'!K:K))</f>
        <v>0.1137724551</v>
      </c>
      <c r="L1566" s="61">
        <f>('1. Data'!L1563-MIN('1. Data'!L:L))/(MAX('1. Data'!L:L)-MIN('1. Data'!L:L))</f>
        <v>0.2307692308</v>
      </c>
      <c r="M1566" s="61">
        <f>('1. Data'!M1563-MIN('1. Data'!M:M))/(MAX('1. Data'!M:M)-MIN('1. Data'!M:M))</f>
        <v>0.4</v>
      </c>
    </row>
    <row r="1567" ht="15.75" customHeight="1">
      <c r="A1567" s="60">
        <v>1563.0</v>
      </c>
      <c r="B1567" s="61">
        <f>('1. Data'!B1564-MIN('1. Data'!B:B))/(MAX('1. Data'!B:B)-MIN('1. Data'!B:B))</f>
        <v>0.2300884956</v>
      </c>
      <c r="C1567" s="61">
        <f>(MAX('1. Data'!C:C)-'1. Data'!C1564)/(MAX('1. Data'!C:C)-MIN('1. Data'!C:C))</f>
        <v>0.6061643836</v>
      </c>
      <c r="D1567" s="61">
        <f>('1. Data'!D1564-MIN('1. Data'!D:D))/(MAX('1. Data'!D:D)-MIN('1. Data'!D:D))</f>
        <v>0.13</v>
      </c>
      <c r="E1567" s="61">
        <f>('1. Data'!E1564-MIN('1. Data'!E:E))/(MAX('1. Data'!E:E)-MIN('1. Data'!E:E))</f>
        <v>0.07534246575</v>
      </c>
      <c r="F1567" s="61">
        <f>(MAX('1. Data'!F:F)-'1. Data'!F1564)/(MAX('1. Data'!F:F)-MIN('1. Data'!F:F))</f>
        <v>0.8931552588</v>
      </c>
      <c r="G1567" s="61">
        <f>(MAX('1. Data'!G:G)-'1. Data'!G1564)/(MAX('1. Data'!G:G)-MIN('1. Data'!G:G))</f>
        <v>0.8450704225</v>
      </c>
      <c r="H1567" s="61">
        <f>(MAX('1. Data'!H:H)-'1. Data'!H1564)/(MAX('1. Data'!H:H)-MIN('1. Data'!H:H))</f>
        <v>0.9505300353</v>
      </c>
      <c r="I1567" s="61">
        <f>(MAX('1. Data'!I:I)-'1. Data'!I1564)/(MAX('1. Data'!I:I)-MIN('1. Data'!I:I))</f>
        <v>0.6042584435</v>
      </c>
      <c r="J1567" s="61">
        <f>(MAX('1. Data'!J:J)-'1. Data'!J1564)/(MAX('1. Data'!J:J)-MIN('1. Data'!J:J))</f>
        <v>0.5669291339</v>
      </c>
      <c r="K1567" s="61">
        <f>('1. Data'!K1564-MIN('1. Data'!K:K))/(MAX('1. Data'!K:K)-MIN('1. Data'!K:K))</f>
        <v>0.125748503</v>
      </c>
      <c r="L1567" s="61">
        <f>('1. Data'!L1564-MIN('1. Data'!L:L))/(MAX('1. Data'!L:L)-MIN('1. Data'!L:L))</f>
        <v>0.2615384615</v>
      </c>
      <c r="M1567" s="61">
        <f>('1. Data'!M1564-MIN('1. Data'!M:M))/(MAX('1. Data'!M:M)-MIN('1. Data'!M:M))</f>
        <v>0.4</v>
      </c>
    </row>
    <row r="1568" ht="15.75" customHeight="1">
      <c r="A1568" s="60">
        <v>1564.0</v>
      </c>
      <c r="B1568" s="61">
        <f>('1. Data'!B1565-MIN('1. Data'!B:B))/(MAX('1. Data'!B:B)-MIN('1. Data'!B:B))</f>
        <v>0.2300884956</v>
      </c>
      <c r="C1568" s="61">
        <f>(MAX('1. Data'!C:C)-'1. Data'!C1565)/(MAX('1. Data'!C:C)-MIN('1. Data'!C:C))</f>
        <v>0.6061643836</v>
      </c>
      <c r="D1568" s="61">
        <f>('1. Data'!D1565-MIN('1. Data'!D:D))/(MAX('1. Data'!D:D)-MIN('1. Data'!D:D))</f>
        <v>0.13</v>
      </c>
      <c r="E1568" s="61">
        <f>('1. Data'!E1565-MIN('1. Data'!E:E))/(MAX('1. Data'!E:E)-MIN('1. Data'!E:E))</f>
        <v>0.07534246575</v>
      </c>
      <c r="F1568" s="61">
        <f>(MAX('1. Data'!F:F)-'1. Data'!F1565)/(MAX('1. Data'!F:F)-MIN('1. Data'!F:F))</f>
        <v>0.8931552588</v>
      </c>
      <c r="G1568" s="61">
        <f>(MAX('1. Data'!G:G)-'1. Data'!G1565)/(MAX('1. Data'!G:G)-MIN('1. Data'!G:G))</f>
        <v>0.8450704225</v>
      </c>
      <c r="H1568" s="61">
        <f>(MAX('1. Data'!H:H)-'1. Data'!H1565)/(MAX('1. Data'!H:H)-MIN('1. Data'!H:H))</f>
        <v>0.9505300353</v>
      </c>
      <c r="I1568" s="61">
        <f>(MAX('1. Data'!I:I)-'1. Data'!I1565)/(MAX('1. Data'!I:I)-MIN('1. Data'!I:I))</f>
        <v>0.6042584435</v>
      </c>
      <c r="J1568" s="61">
        <f>(MAX('1. Data'!J:J)-'1. Data'!J1565)/(MAX('1. Data'!J:J)-MIN('1. Data'!J:J))</f>
        <v>0.5669291339</v>
      </c>
      <c r="K1568" s="61">
        <f>('1. Data'!K1565-MIN('1. Data'!K:K))/(MAX('1. Data'!K:K)-MIN('1. Data'!K:K))</f>
        <v>0.125748503</v>
      </c>
      <c r="L1568" s="61">
        <f>('1. Data'!L1565-MIN('1. Data'!L:L))/(MAX('1. Data'!L:L)-MIN('1. Data'!L:L))</f>
        <v>0.2615384615</v>
      </c>
      <c r="M1568" s="61">
        <f>('1. Data'!M1565-MIN('1. Data'!M:M))/(MAX('1. Data'!M:M)-MIN('1. Data'!M:M))</f>
        <v>0.4</v>
      </c>
    </row>
    <row r="1569" ht="15.75" customHeight="1">
      <c r="A1569" s="60">
        <v>1565.0</v>
      </c>
      <c r="B1569" s="61">
        <f>('1. Data'!B1566-MIN('1. Data'!B:B))/(MAX('1. Data'!B:B)-MIN('1. Data'!B:B))</f>
        <v>0.2300884956</v>
      </c>
      <c r="C1569" s="61">
        <f>(MAX('1. Data'!C:C)-'1. Data'!C1566)/(MAX('1. Data'!C:C)-MIN('1. Data'!C:C))</f>
        <v>0.6061643836</v>
      </c>
      <c r="D1569" s="61">
        <f>('1. Data'!D1566-MIN('1. Data'!D:D))/(MAX('1. Data'!D:D)-MIN('1. Data'!D:D))</f>
        <v>0.13</v>
      </c>
      <c r="E1569" s="61">
        <f>('1. Data'!E1566-MIN('1. Data'!E:E))/(MAX('1. Data'!E:E)-MIN('1. Data'!E:E))</f>
        <v>0.07534246575</v>
      </c>
      <c r="F1569" s="61">
        <f>(MAX('1. Data'!F:F)-'1. Data'!F1566)/(MAX('1. Data'!F:F)-MIN('1. Data'!F:F))</f>
        <v>0.8931552588</v>
      </c>
      <c r="G1569" s="61">
        <f>(MAX('1. Data'!G:G)-'1. Data'!G1566)/(MAX('1. Data'!G:G)-MIN('1. Data'!G:G))</f>
        <v>0.8450704225</v>
      </c>
      <c r="H1569" s="61">
        <f>(MAX('1. Data'!H:H)-'1. Data'!H1566)/(MAX('1. Data'!H:H)-MIN('1. Data'!H:H))</f>
        <v>0.9505300353</v>
      </c>
      <c r="I1569" s="61">
        <f>(MAX('1. Data'!I:I)-'1. Data'!I1566)/(MAX('1. Data'!I:I)-MIN('1. Data'!I:I))</f>
        <v>0.6042584435</v>
      </c>
      <c r="J1569" s="61">
        <f>(MAX('1. Data'!J:J)-'1. Data'!J1566)/(MAX('1. Data'!J:J)-MIN('1. Data'!J:J))</f>
        <v>0.5669291339</v>
      </c>
      <c r="K1569" s="61">
        <f>('1. Data'!K1566-MIN('1. Data'!K:K))/(MAX('1. Data'!K:K)-MIN('1. Data'!K:K))</f>
        <v>0.125748503</v>
      </c>
      <c r="L1569" s="61">
        <f>('1. Data'!L1566-MIN('1. Data'!L:L))/(MAX('1. Data'!L:L)-MIN('1. Data'!L:L))</f>
        <v>0.2615384615</v>
      </c>
      <c r="M1569" s="61">
        <f>('1. Data'!M1566-MIN('1. Data'!M:M))/(MAX('1. Data'!M:M)-MIN('1. Data'!M:M))</f>
        <v>0.4</v>
      </c>
    </row>
    <row r="1570" ht="15.75" customHeight="1">
      <c r="A1570" s="60">
        <v>1566.0</v>
      </c>
      <c r="B1570" s="61">
        <f>('1. Data'!B1567-MIN('1. Data'!B:B))/(MAX('1. Data'!B:B)-MIN('1. Data'!B:B))</f>
        <v>0.185840708</v>
      </c>
      <c r="C1570" s="61">
        <f>(MAX('1. Data'!C:C)-'1. Data'!C1567)/(MAX('1. Data'!C:C)-MIN('1. Data'!C:C))</f>
        <v>0.6232876712</v>
      </c>
      <c r="D1570" s="61">
        <f>('1. Data'!D1567-MIN('1. Data'!D:D))/(MAX('1. Data'!D:D)-MIN('1. Data'!D:D))</f>
        <v>0.02</v>
      </c>
      <c r="E1570" s="61">
        <f>('1. Data'!E1567-MIN('1. Data'!E:E))/(MAX('1. Data'!E:E)-MIN('1. Data'!E:E))</f>
        <v>0.06849315068</v>
      </c>
      <c r="F1570" s="61">
        <f>(MAX('1. Data'!F:F)-'1. Data'!F1567)/(MAX('1. Data'!F:F)-MIN('1. Data'!F:F))</f>
        <v>0.918196995</v>
      </c>
      <c r="G1570" s="61">
        <f>(MAX('1. Data'!G:G)-'1. Data'!G1567)/(MAX('1. Data'!G:G)-MIN('1. Data'!G:G))</f>
        <v>0.6478873239</v>
      </c>
      <c r="H1570" s="61">
        <f>(MAX('1. Data'!H:H)-'1. Data'!H1567)/(MAX('1. Data'!H:H)-MIN('1. Data'!H:H))</f>
        <v>0.8727915194</v>
      </c>
      <c r="I1570" s="61">
        <f>(MAX('1. Data'!I:I)-'1. Data'!I1567)/(MAX('1. Data'!I:I)-MIN('1. Data'!I:I))</f>
        <v>0.6461086637</v>
      </c>
      <c r="J1570" s="61">
        <f>(MAX('1. Data'!J:J)-'1. Data'!J1567)/(MAX('1. Data'!J:J)-MIN('1. Data'!J:J))</f>
        <v>0.4881889764</v>
      </c>
      <c r="K1570" s="61">
        <f>('1. Data'!K1567-MIN('1. Data'!K:K))/(MAX('1. Data'!K:K)-MIN('1. Data'!K:K))</f>
        <v>0.2934131737</v>
      </c>
      <c r="L1570" s="61">
        <f>('1. Data'!L1567-MIN('1. Data'!L:L))/(MAX('1. Data'!L:L)-MIN('1. Data'!L:L))</f>
        <v>0.3846153846</v>
      </c>
      <c r="M1570" s="61">
        <f>('1. Data'!M1567-MIN('1. Data'!M:M))/(MAX('1. Data'!M:M)-MIN('1. Data'!M:M))</f>
        <v>0.6</v>
      </c>
    </row>
    <row r="1571" ht="15.75" customHeight="1">
      <c r="A1571" s="60">
        <v>1567.0</v>
      </c>
      <c r="B1571" s="61">
        <f>('1. Data'!B1568-MIN('1. Data'!B:B))/(MAX('1. Data'!B:B)-MIN('1. Data'!B:B))</f>
        <v>0.185840708</v>
      </c>
      <c r="C1571" s="61">
        <f>(MAX('1. Data'!C:C)-'1. Data'!C1568)/(MAX('1. Data'!C:C)-MIN('1. Data'!C:C))</f>
        <v>0.9726027397</v>
      </c>
      <c r="D1571" s="61">
        <f>('1. Data'!D1568-MIN('1. Data'!D:D))/(MAX('1. Data'!D:D)-MIN('1. Data'!D:D))</f>
        <v>0.64</v>
      </c>
      <c r="E1571" s="61">
        <f>('1. Data'!E1568-MIN('1. Data'!E:E))/(MAX('1. Data'!E:E)-MIN('1. Data'!E:E))</f>
        <v>0.08219178082</v>
      </c>
      <c r="F1571" s="61">
        <f>(MAX('1. Data'!F:F)-'1. Data'!F1568)/(MAX('1. Data'!F:F)-MIN('1. Data'!F:F))</f>
        <v>0.9215358932</v>
      </c>
      <c r="G1571" s="61">
        <f>(MAX('1. Data'!G:G)-'1. Data'!G1568)/(MAX('1. Data'!G:G)-MIN('1. Data'!G:G))</f>
        <v>0.676056338</v>
      </c>
      <c r="H1571" s="61">
        <f>(MAX('1. Data'!H:H)-'1. Data'!H1568)/(MAX('1. Data'!H:H)-MIN('1. Data'!H:H))</f>
        <v>0.8374558304</v>
      </c>
      <c r="I1571" s="61">
        <f>(MAX('1. Data'!I:I)-'1. Data'!I1568)/(MAX('1. Data'!I:I)-MIN('1. Data'!I:I))</f>
        <v>0.6424375918</v>
      </c>
      <c r="J1571" s="61">
        <f>(MAX('1. Data'!J:J)-'1. Data'!J1568)/(MAX('1. Data'!J:J)-MIN('1. Data'!J:J))</f>
        <v>0.5275590551</v>
      </c>
      <c r="K1571" s="61">
        <f>('1. Data'!K1568-MIN('1. Data'!K:K))/(MAX('1. Data'!K:K)-MIN('1. Data'!K:K))</f>
        <v>0.2275449102</v>
      </c>
      <c r="L1571" s="61">
        <f>('1. Data'!L1568-MIN('1. Data'!L:L))/(MAX('1. Data'!L:L)-MIN('1. Data'!L:L))</f>
        <v>0.4307692308</v>
      </c>
      <c r="M1571" s="61">
        <f>('1. Data'!M1568-MIN('1. Data'!M:M))/(MAX('1. Data'!M:M)-MIN('1. Data'!M:M))</f>
        <v>0.6</v>
      </c>
    </row>
    <row r="1572" ht="15.75" customHeight="1">
      <c r="A1572" s="60">
        <v>1568.0</v>
      </c>
      <c r="B1572" s="61">
        <f>('1. Data'!B1569-MIN('1. Data'!B:B))/(MAX('1. Data'!B:B)-MIN('1. Data'!B:B))</f>
        <v>0.2300884956</v>
      </c>
      <c r="C1572" s="61">
        <f>(MAX('1. Data'!C:C)-'1. Data'!C1569)/(MAX('1. Data'!C:C)-MIN('1. Data'!C:C))</f>
        <v>0.6061643836</v>
      </c>
      <c r="D1572" s="61">
        <f>('1. Data'!D1569-MIN('1. Data'!D:D))/(MAX('1. Data'!D:D)-MIN('1. Data'!D:D))</f>
        <v>0.13</v>
      </c>
      <c r="E1572" s="61">
        <f>('1. Data'!E1569-MIN('1. Data'!E:E))/(MAX('1. Data'!E:E)-MIN('1. Data'!E:E))</f>
        <v>0.07534246575</v>
      </c>
      <c r="F1572" s="61">
        <f>(MAX('1. Data'!F:F)-'1. Data'!F1569)/(MAX('1. Data'!F:F)-MIN('1. Data'!F:F))</f>
        <v>0.8931552588</v>
      </c>
      <c r="G1572" s="61">
        <f>(MAX('1. Data'!G:G)-'1. Data'!G1569)/(MAX('1. Data'!G:G)-MIN('1. Data'!G:G))</f>
        <v>0.8450704225</v>
      </c>
      <c r="H1572" s="61">
        <f>(MAX('1. Data'!H:H)-'1. Data'!H1569)/(MAX('1. Data'!H:H)-MIN('1. Data'!H:H))</f>
        <v>0.9505300353</v>
      </c>
      <c r="I1572" s="61">
        <f>(MAX('1. Data'!I:I)-'1. Data'!I1569)/(MAX('1. Data'!I:I)-MIN('1. Data'!I:I))</f>
        <v>0.6042584435</v>
      </c>
      <c r="J1572" s="61">
        <f>(MAX('1. Data'!J:J)-'1. Data'!J1569)/(MAX('1. Data'!J:J)-MIN('1. Data'!J:J))</f>
        <v>0.5669291339</v>
      </c>
      <c r="K1572" s="61">
        <f>('1. Data'!K1569-MIN('1. Data'!K:K))/(MAX('1. Data'!K:K)-MIN('1. Data'!K:K))</f>
        <v>0.125748503</v>
      </c>
      <c r="L1572" s="61">
        <f>('1. Data'!L1569-MIN('1. Data'!L:L))/(MAX('1. Data'!L:L)-MIN('1. Data'!L:L))</f>
        <v>0.2615384615</v>
      </c>
      <c r="M1572" s="61">
        <f>('1. Data'!M1569-MIN('1. Data'!M:M))/(MAX('1. Data'!M:M)-MIN('1. Data'!M:M))</f>
        <v>0.4</v>
      </c>
    </row>
    <row r="1573" ht="15.75" customHeight="1">
      <c r="A1573" s="60">
        <v>1569.0</v>
      </c>
      <c r="B1573" s="61">
        <f>('1. Data'!B1570-MIN('1. Data'!B:B))/(MAX('1. Data'!B:B)-MIN('1. Data'!B:B))</f>
        <v>0.2123893805</v>
      </c>
      <c r="C1573" s="61">
        <f>(MAX('1. Data'!C:C)-'1. Data'!C1570)/(MAX('1. Data'!C:C)-MIN('1. Data'!C:C))</f>
        <v>0.698630137</v>
      </c>
      <c r="D1573" s="61">
        <f>('1. Data'!D1570-MIN('1. Data'!D:D))/(MAX('1. Data'!D:D)-MIN('1. Data'!D:D))</f>
        <v>0.13</v>
      </c>
      <c r="E1573" s="61">
        <f>('1. Data'!E1570-MIN('1. Data'!E:E))/(MAX('1. Data'!E:E)-MIN('1. Data'!E:E))</f>
        <v>0.04794520548</v>
      </c>
      <c r="F1573" s="61">
        <f>(MAX('1. Data'!F:F)-'1. Data'!F1570)/(MAX('1. Data'!F:F)-MIN('1. Data'!F:F))</f>
        <v>0.8914858097</v>
      </c>
      <c r="G1573" s="61">
        <f>(MAX('1. Data'!G:G)-'1. Data'!G1570)/(MAX('1. Data'!G:G)-MIN('1. Data'!G:G))</f>
        <v>0.661971831</v>
      </c>
      <c r="H1573" s="61">
        <f>(MAX('1. Data'!H:H)-'1. Data'!H1570)/(MAX('1. Data'!H:H)-MIN('1. Data'!H:H))</f>
        <v>0.8727915194</v>
      </c>
      <c r="I1573" s="61">
        <f>(MAX('1. Data'!I:I)-'1. Data'!I1570)/(MAX('1. Data'!I:I)-MIN('1. Data'!I:I))</f>
        <v>0.543318649</v>
      </c>
      <c r="J1573" s="61">
        <f>(MAX('1. Data'!J:J)-'1. Data'!J1570)/(MAX('1. Data'!J:J)-MIN('1. Data'!J:J))</f>
        <v>0.5275590551</v>
      </c>
      <c r="K1573" s="61">
        <f>('1. Data'!K1570-MIN('1. Data'!K:K))/(MAX('1. Data'!K:K)-MIN('1. Data'!K:K))</f>
        <v>0.1556886228</v>
      </c>
      <c r="L1573" s="61">
        <f>('1. Data'!L1570-MIN('1. Data'!L:L))/(MAX('1. Data'!L:L)-MIN('1. Data'!L:L))</f>
        <v>0.1230769231</v>
      </c>
      <c r="M1573" s="61">
        <f>('1. Data'!M1570-MIN('1. Data'!M:M))/(MAX('1. Data'!M:M)-MIN('1. Data'!M:M))</f>
        <v>0.4</v>
      </c>
    </row>
    <row r="1574" ht="15.75" customHeight="1">
      <c r="A1574" s="60">
        <v>1570.0</v>
      </c>
      <c r="B1574" s="61">
        <f>('1. Data'!B1571-MIN('1. Data'!B:B))/(MAX('1. Data'!B:B)-MIN('1. Data'!B:B))</f>
        <v>0.1415929204</v>
      </c>
      <c r="C1574" s="61">
        <f>(MAX('1. Data'!C:C)-'1. Data'!C1571)/(MAX('1. Data'!C:C)-MIN('1. Data'!C:C))</f>
        <v>0.7328767123</v>
      </c>
      <c r="D1574" s="61">
        <f>('1. Data'!D1571-MIN('1. Data'!D:D))/(MAX('1. Data'!D:D)-MIN('1. Data'!D:D))</f>
        <v>0.14</v>
      </c>
      <c r="E1574" s="61">
        <f>('1. Data'!E1571-MIN('1. Data'!E:E))/(MAX('1. Data'!E:E)-MIN('1. Data'!E:E))</f>
        <v>0.06849315068</v>
      </c>
      <c r="F1574" s="61">
        <f>(MAX('1. Data'!F:F)-'1. Data'!F1571)/(MAX('1. Data'!F:F)-MIN('1. Data'!F:F))</f>
        <v>0.9265442404</v>
      </c>
      <c r="G1574" s="61">
        <f>(MAX('1. Data'!G:G)-'1. Data'!G1571)/(MAX('1. Data'!G:G)-MIN('1. Data'!G:G))</f>
        <v>0.8028169014</v>
      </c>
      <c r="H1574" s="61">
        <f>(MAX('1. Data'!H:H)-'1. Data'!H1571)/(MAX('1. Data'!H:H)-MIN('1. Data'!H:H))</f>
        <v>0.9010600707</v>
      </c>
      <c r="I1574" s="61">
        <f>(MAX('1. Data'!I:I)-'1. Data'!I1571)/(MAX('1. Data'!I:I)-MIN('1. Data'!I:I))</f>
        <v>0.7143906021</v>
      </c>
      <c r="J1574" s="61">
        <f>(MAX('1. Data'!J:J)-'1. Data'!J1571)/(MAX('1. Data'!J:J)-MIN('1. Data'!J:J))</f>
        <v>0.4173228346</v>
      </c>
      <c r="K1574" s="61">
        <f>('1. Data'!K1571-MIN('1. Data'!K:K))/(MAX('1. Data'!K:K)-MIN('1. Data'!K:K))</f>
        <v>0.1437125749</v>
      </c>
      <c r="L1574" s="61">
        <f>('1. Data'!L1571-MIN('1. Data'!L:L))/(MAX('1. Data'!L:L)-MIN('1. Data'!L:L))</f>
        <v>0.4769230769</v>
      </c>
      <c r="M1574" s="61">
        <f>('1. Data'!M1571-MIN('1. Data'!M:M))/(MAX('1. Data'!M:M)-MIN('1. Data'!M:M))</f>
        <v>0.6</v>
      </c>
    </row>
    <row r="1575" ht="15.75" customHeight="1">
      <c r="A1575" s="60">
        <v>1571.0</v>
      </c>
      <c r="B1575" s="61">
        <f>('1. Data'!B1572-MIN('1. Data'!B:B))/(MAX('1. Data'!B:B)-MIN('1. Data'!B:B))</f>
        <v>0.1592920354</v>
      </c>
      <c r="C1575" s="61">
        <f>(MAX('1. Data'!C:C)-'1. Data'!C1572)/(MAX('1. Data'!C:C)-MIN('1. Data'!C:C))</f>
        <v>0.8356164384</v>
      </c>
      <c r="D1575" s="61">
        <f>('1. Data'!D1572-MIN('1. Data'!D:D))/(MAX('1. Data'!D:D)-MIN('1. Data'!D:D))</f>
        <v>0.53</v>
      </c>
      <c r="E1575" s="61">
        <f>('1. Data'!E1572-MIN('1. Data'!E:E))/(MAX('1. Data'!E:E)-MIN('1. Data'!E:E))</f>
        <v>0.08904109589</v>
      </c>
      <c r="F1575" s="61">
        <f>(MAX('1. Data'!F:F)-'1. Data'!F1572)/(MAX('1. Data'!F:F)-MIN('1. Data'!F:F))</f>
        <v>0.6360601002</v>
      </c>
      <c r="G1575" s="61">
        <f>(MAX('1. Data'!G:G)-'1. Data'!G1572)/(MAX('1. Data'!G:G)-MIN('1. Data'!G:G))</f>
        <v>0.7464788732</v>
      </c>
      <c r="H1575" s="61">
        <f>(MAX('1. Data'!H:H)-'1. Data'!H1572)/(MAX('1. Data'!H:H)-MIN('1. Data'!H:H))</f>
        <v>0.8975265018</v>
      </c>
      <c r="I1575" s="61">
        <f>(MAX('1. Data'!I:I)-'1. Data'!I1572)/(MAX('1. Data'!I:I)-MIN('1. Data'!I:I))</f>
        <v>0.7555066079</v>
      </c>
      <c r="J1575" s="61">
        <f>(MAX('1. Data'!J:J)-'1. Data'!J1572)/(MAX('1. Data'!J:J)-MIN('1. Data'!J:J))</f>
        <v>0.5039370079</v>
      </c>
      <c r="K1575" s="61">
        <f>('1. Data'!K1572-MIN('1. Data'!K:K))/(MAX('1. Data'!K:K)-MIN('1. Data'!K:K))</f>
        <v>0.3592814371</v>
      </c>
      <c r="L1575" s="61">
        <f>('1. Data'!L1572-MIN('1. Data'!L:L))/(MAX('1. Data'!L:L)-MIN('1. Data'!L:L))</f>
        <v>0.6153846154</v>
      </c>
      <c r="M1575" s="61">
        <f>('1. Data'!M1572-MIN('1. Data'!M:M))/(MAX('1. Data'!M:M)-MIN('1. Data'!M:M))</f>
        <v>0.6</v>
      </c>
    </row>
    <row r="1576" ht="15.75" customHeight="1">
      <c r="A1576" s="60">
        <v>1572.0</v>
      </c>
      <c r="B1576" s="61">
        <f>('1. Data'!B1573-MIN('1. Data'!B:B))/(MAX('1. Data'!B:B)-MIN('1. Data'!B:B))</f>
        <v>0.1592920354</v>
      </c>
      <c r="C1576" s="61">
        <f>(MAX('1. Data'!C:C)-'1. Data'!C1573)/(MAX('1. Data'!C:C)-MIN('1. Data'!C:C))</f>
        <v>0.8219178082</v>
      </c>
      <c r="D1576" s="61">
        <f>('1. Data'!D1573-MIN('1. Data'!D:D))/(MAX('1. Data'!D:D)-MIN('1. Data'!D:D))</f>
        <v>0.14</v>
      </c>
      <c r="E1576" s="61">
        <f>('1. Data'!E1573-MIN('1. Data'!E:E))/(MAX('1. Data'!E:E)-MIN('1. Data'!E:E))</f>
        <v>0.08904109589</v>
      </c>
      <c r="F1576" s="61">
        <f>(MAX('1. Data'!F:F)-'1. Data'!F1573)/(MAX('1. Data'!F:F)-MIN('1. Data'!F:F))</f>
        <v>0.9565943239</v>
      </c>
      <c r="G1576" s="61">
        <f>(MAX('1. Data'!G:G)-'1. Data'!G1573)/(MAX('1. Data'!G:G)-MIN('1. Data'!G:G))</f>
        <v>0.8028169014</v>
      </c>
      <c r="H1576" s="61">
        <f>(MAX('1. Data'!H:H)-'1. Data'!H1573)/(MAX('1. Data'!H:H)-MIN('1. Data'!H:H))</f>
        <v>0.9328621908</v>
      </c>
      <c r="I1576" s="61">
        <f>(MAX('1. Data'!I:I)-'1. Data'!I1573)/(MAX('1. Data'!I:I)-MIN('1. Data'!I:I))</f>
        <v>0.627753304</v>
      </c>
      <c r="J1576" s="61">
        <f>(MAX('1. Data'!J:J)-'1. Data'!J1573)/(MAX('1. Data'!J:J)-MIN('1. Data'!J:J))</f>
        <v>0.4488188976</v>
      </c>
      <c r="K1576" s="61">
        <f>('1. Data'!K1573-MIN('1. Data'!K:K))/(MAX('1. Data'!K:K)-MIN('1. Data'!K:K))</f>
        <v>0.1916167665</v>
      </c>
      <c r="L1576" s="61">
        <f>('1. Data'!L1573-MIN('1. Data'!L:L))/(MAX('1. Data'!L:L)-MIN('1. Data'!L:L))</f>
        <v>0.4153846154</v>
      </c>
      <c r="M1576" s="61">
        <f>('1. Data'!M1573-MIN('1. Data'!M:M))/(MAX('1. Data'!M:M)-MIN('1. Data'!M:M))</f>
        <v>0.6</v>
      </c>
    </row>
    <row r="1577" ht="15.75" customHeight="1">
      <c r="A1577" s="60">
        <v>1573.0</v>
      </c>
      <c r="B1577" s="61">
        <f>('1. Data'!B1574-MIN('1. Data'!B:B))/(MAX('1. Data'!B:B)-MIN('1. Data'!B:B))</f>
        <v>0.2389380531</v>
      </c>
      <c r="C1577" s="61">
        <f>(MAX('1. Data'!C:C)-'1. Data'!C1574)/(MAX('1. Data'!C:C)-MIN('1. Data'!C:C))</f>
        <v>0.6095890411</v>
      </c>
      <c r="D1577" s="61">
        <f>('1. Data'!D1574-MIN('1. Data'!D:D))/(MAX('1. Data'!D:D)-MIN('1. Data'!D:D))</f>
        <v>0.32</v>
      </c>
      <c r="E1577" s="61">
        <f>('1. Data'!E1574-MIN('1. Data'!E:E))/(MAX('1. Data'!E:E)-MIN('1. Data'!E:E))</f>
        <v>0.08904109589</v>
      </c>
      <c r="F1577" s="61">
        <f>(MAX('1. Data'!F:F)-'1. Data'!F1574)/(MAX('1. Data'!F:F)-MIN('1. Data'!F:F))</f>
        <v>0.9048414023</v>
      </c>
      <c r="G1577" s="61">
        <f>(MAX('1. Data'!G:G)-'1. Data'!G1574)/(MAX('1. Data'!G:G)-MIN('1. Data'!G:G))</f>
        <v>0.5211267606</v>
      </c>
      <c r="H1577" s="61">
        <f>(MAX('1. Data'!H:H)-'1. Data'!H1574)/(MAX('1. Data'!H:H)-MIN('1. Data'!H:H))</f>
        <v>0.6537102473</v>
      </c>
      <c r="I1577" s="61">
        <f>(MAX('1. Data'!I:I)-'1. Data'!I1574)/(MAX('1. Data'!I:I)-MIN('1. Data'!I:I))</f>
        <v>0.5411160059</v>
      </c>
      <c r="J1577" s="61">
        <f>(MAX('1. Data'!J:J)-'1. Data'!J1574)/(MAX('1. Data'!J:J)-MIN('1. Data'!J:J))</f>
        <v>0.5354330709</v>
      </c>
      <c r="K1577" s="61">
        <f>('1. Data'!K1574-MIN('1. Data'!K:K))/(MAX('1. Data'!K:K)-MIN('1. Data'!K:K))</f>
        <v>0.1077844311</v>
      </c>
      <c r="L1577" s="61">
        <f>('1. Data'!L1574-MIN('1. Data'!L:L))/(MAX('1. Data'!L:L)-MIN('1. Data'!L:L))</f>
        <v>0.1692307692</v>
      </c>
      <c r="M1577" s="61">
        <f>('1. Data'!M1574-MIN('1. Data'!M:M))/(MAX('1. Data'!M:M)-MIN('1. Data'!M:M))</f>
        <v>0.4</v>
      </c>
    </row>
    <row r="1578" ht="15.75" customHeight="1">
      <c r="A1578" s="60">
        <v>1574.0</v>
      </c>
      <c r="B1578" s="61">
        <f>('1. Data'!B1575-MIN('1. Data'!B:B))/(MAX('1. Data'!B:B)-MIN('1. Data'!B:B))</f>
        <v>0.1238938053</v>
      </c>
      <c r="C1578" s="61">
        <f>(MAX('1. Data'!C:C)-'1. Data'!C1575)/(MAX('1. Data'!C:C)-MIN('1. Data'!C:C))</f>
        <v>0.6849315068</v>
      </c>
      <c r="D1578" s="61">
        <f>('1. Data'!D1575-MIN('1. Data'!D:D))/(MAX('1. Data'!D:D)-MIN('1. Data'!D:D))</f>
        <v>0.2</v>
      </c>
      <c r="E1578" s="61">
        <f>('1. Data'!E1575-MIN('1. Data'!E:E))/(MAX('1. Data'!E:E)-MIN('1. Data'!E:E))</f>
        <v>0.102739726</v>
      </c>
      <c r="F1578" s="61">
        <f>(MAX('1. Data'!F:F)-'1. Data'!F1575)/(MAX('1. Data'!F:F)-MIN('1. Data'!F:F))</f>
        <v>0.8948247078</v>
      </c>
      <c r="G1578" s="61">
        <f>(MAX('1. Data'!G:G)-'1. Data'!G1575)/(MAX('1. Data'!G:G)-MIN('1. Data'!G:G))</f>
        <v>0.8028169014</v>
      </c>
      <c r="H1578" s="61">
        <f>(MAX('1. Data'!H:H)-'1. Data'!H1575)/(MAX('1. Data'!H:H)-MIN('1. Data'!H:H))</f>
        <v>0.8445229682</v>
      </c>
      <c r="I1578" s="61">
        <f>(MAX('1. Data'!I:I)-'1. Data'!I1575)/(MAX('1. Data'!I:I)-MIN('1. Data'!I:I))</f>
        <v>0.6622613803</v>
      </c>
      <c r="J1578" s="61">
        <f>(MAX('1. Data'!J:J)-'1. Data'!J1575)/(MAX('1. Data'!J:J)-MIN('1. Data'!J:J))</f>
        <v>0.3385826772</v>
      </c>
      <c r="K1578" s="61">
        <f>('1. Data'!K1575-MIN('1. Data'!K:K))/(MAX('1. Data'!K:K)-MIN('1. Data'!K:K))</f>
        <v>0.2035928144</v>
      </c>
      <c r="L1578" s="61">
        <f>('1. Data'!L1575-MIN('1. Data'!L:L))/(MAX('1. Data'!L:L)-MIN('1. Data'!L:L))</f>
        <v>0.6307692308</v>
      </c>
      <c r="M1578" s="61">
        <f>('1. Data'!M1575-MIN('1. Data'!M:M))/(MAX('1. Data'!M:M)-MIN('1. Data'!M:M))</f>
        <v>0.6</v>
      </c>
    </row>
    <row r="1579" ht="15.75" customHeight="1">
      <c r="A1579" s="60">
        <v>1575.0</v>
      </c>
      <c r="B1579" s="61">
        <f>('1. Data'!B1576-MIN('1. Data'!B:B))/(MAX('1. Data'!B:B)-MIN('1. Data'!B:B))</f>
        <v>0.08849557522</v>
      </c>
      <c r="C1579" s="61">
        <f>(MAX('1. Data'!C:C)-'1. Data'!C1576)/(MAX('1. Data'!C:C)-MIN('1. Data'!C:C))</f>
        <v>0.8698630137</v>
      </c>
      <c r="D1579" s="61">
        <f>('1. Data'!D1576-MIN('1. Data'!D:D))/(MAX('1. Data'!D:D)-MIN('1. Data'!D:D))</f>
        <v>0.78</v>
      </c>
      <c r="E1579" s="61">
        <f>('1. Data'!E1576-MIN('1. Data'!E:E))/(MAX('1. Data'!E:E)-MIN('1. Data'!E:E))</f>
        <v>0.8904109589</v>
      </c>
      <c r="F1579" s="61">
        <f>(MAX('1. Data'!F:F)-'1. Data'!F1576)/(MAX('1. Data'!F:F)-MIN('1. Data'!F:F))</f>
        <v>0.8964941569</v>
      </c>
      <c r="G1579" s="61">
        <f>(MAX('1. Data'!G:G)-'1. Data'!G1576)/(MAX('1. Data'!G:G)-MIN('1. Data'!G:G))</f>
        <v>0.6901408451</v>
      </c>
      <c r="H1579" s="61">
        <f>(MAX('1. Data'!H:H)-'1. Data'!H1576)/(MAX('1. Data'!H:H)-MIN('1. Data'!H:H))</f>
        <v>0.6961130742</v>
      </c>
      <c r="I1579" s="61">
        <f>(MAX('1. Data'!I:I)-'1. Data'!I1576)/(MAX('1. Data'!I:I)-MIN('1. Data'!I:I))</f>
        <v>0.5080763583</v>
      </c>
      <c r="J1579" s="61">
        <f>(MAX('1. Data'!J:J)-'1. Data'!J1576)/(MAX('1. Data'!J:J)-MIN('1. Data'!J:J))</f>
        <v>0.4881889764</v>
      </c>
      <c r="K1579" s="61">
        <f>('1. Data'!K1576-MIN('1. Data'!K:K))/(MAX('1. Data'!K:K)-MIN('1. Data'!K:K))</f>
        <v>0.08982035928</v>
      </c>
      <c r="L1579" s="61">
        <f>('1. Data'!L1576-MIN('1. Data'!L:L))/(MAX('1. Data'!L:L)-MIN('1. Data'!L:L))</f>
        <v>0.3230769231</v>
      </c>
      <c r="M1579" s="61">
        <f>('1. Data'!M1576-MIN('1. Data'!M:M))/(MAX('1. Data'!M:M)-MIN('1. Data'!M:M))</f>
        <v>0.6</v>
      </c>
    </row>
    <row r="1580" ht="15.75" customHeight="1">
      <c r="A1580" s="60">
        <v>1576.0</v>
      </c>
      <c r="B1580" s="61">
        <f>('1. Data'!B1577-MIN('1. Data'!B:B))/(MAX('1. Data'!B:B)-MIN('1. Data'!B:B))</f>
        <v>0.2566371681</v>
      </c>
      <c r="C1580" s="61">
        <f>(MAX('1. Data'!C:C)-'1. Data'!C1577)/(MAX('1. Data'!C:C)-MIN('1. Data'!C:C))</f>
        <v>0.7260273973</v>
      </c>
      <c r="D1580" s="61">
        <f>('1. Data'!D1577-MIN('1. Data'!D:D))/(MAX('1. Data'!D:D)-MIN('1. Data'!D:D))</f>
        <v>0.4</v>
      </c>
      <c r="E1580" s="61">
        <f>('1. Data'!E1577-MIN('1. Data'!E:E))/(MAX('1. Data'!E:E)-MIN('1. Data'!E:E))</f>
        <v>0.08904109589</v>
      </c>
      <c r="F1580" s="61">
        <f>(MAX('1. Data'!F:F)-'1. Data'!F1577)/(MAX('1. Data'!F:F)-MIN('1. Data'!F:F))</f>
        <v>0.9198664441</v>
      </c>
      <c r="G1580" s="61">
        <f>(MAX('1. Data'!G:G)-'1. Data'!G1577)/(MAX('1. Data'!G:G)-MIN('1. Data'!G:G))</f>
        <v>0.8450704225</v>
      </c>
      <c r="H1580" s="61">
        <f>(MAX('1. Data'!H:H)-'1. Data'!H1577)/(MAX('1. Data'!H:H)-MIN('1. Data'!H:H))</f>
        <v>0.9505300353</v>
      </c>
      <c r="I1580" s="61">
        <f>(MAX('1. Data'!I:I)-'1. Data'!I1577)/(MAX('1. Data'!I:I)-MIN('1. Data'!I:I))</f>
        <v>0.6571218796</v>
      </c>
      <c r="J1580" s="61">
        <f>(MAX('1. Data'!J:J)-'1. Data'!J1577)/(MAX('1. Data'!J:J)-MIN('1. Data'!J:J))</f>
        <v>0.5905511811</v>
      </c>
      <c r="K1580" s="61">
        <f>('1. Data'!K1577-MIN('1. Data'!K:K))/(MAX('1. Data'!K:K)-MIN('1. Data'!K:K))</f>
        <v>0.1856287425</v>
      </c>
      <c r="L1580" s="61">
        <f>('1. Data'!L1577-MIN('1. Data'!L:L))/(MAX('1. Data'!L:L)-MIN('1. Data'!L:L))</f>
        <v>0.5230769231</v>
      </c>
      <c r="M1580" s="61">
        <f>('1. Data'!M1577-MIN('1. Data'!M:M))/(MAX('1. Data'!M:M)-MIN('1. Data'!M:M))</f>
        <v>0.6</v>
      </c>
    </row>
    <row r="1581" ht="15.75" customHeight="1">
      <c r="A1581" s="60">
        <v>1577.0</v>
      </c>
      <c r="B1581" s="61">
        <f>('1. Data'!B1578-MIN('1. Data'!B:B))/(MAX('1. Data'!B:B)-MIN('1. Data'!B:B))</f>
        <v>0.3008849558</v>
      </c>
      <c r="C1581" s="61">
        <f>(MAX('1. Data'!C:C)-'1. Data'!C1578)/(MAX('1. Data'!C:C)-MIN('1. Data'!C:C))</f>
        <v>0.8767123288</v>
      </c>
      <c r="D1581" s="61">
        <f>('1. Data'!D1578-MIN('1. Data'!D:D))/(MAX('1. Data'!D:D)-MIN('1. Data'!D:D))</f>
        <v>0.63</v>
      </c>
      <c r="E1581" s="61">
        <f>('1. Data'!E1578-MIN('1. Data'!E:E))/(MAX('1. Data'!E:E)-MIN('1. Data'!E:E))</f>
        <v>0.04794520548</v>
      </c>
      <c r="F1581" s="61">
        <f>(MAX('1. Data'!F:F)-'1. Data'!F1578)/(MAX('1. Data'!F:F)-MIN('1. Data'!F:F))</f>
        <v>0.8848080134</v>
      </c>
      <c r="G1581" s="61">
        <f>(MAX('1. Data'!G:G)-'1. Data'!G1578)/(MAX('1. Data'!G:G)-MIN('1. Data'!G:G))</f>
        <v>0.7887323944</v>
      </c>
      <c r="H1581" s="61">
        <f>(MAX('1. Data'!H:H)-'1. Data'!H1578)/(MAX('1. Data'!H:H)-MIN('1. Data'!H:H))</f>
        <v>0.9187279152</v>
      </c>
      <c r="I1581" s="61">
        <f>(MAX('1. Data'!I:I)-'1. Data'!I1578)/(MAX('1. Data'!I:I)-MIN('1. Data'!I:I))</f>
        <v>0.5734214391</v>
      </c>
      <c r="J1581" s="61">
        <f>(MAX('1. Data'!J:J)-'1. Data'!J1578)/(MAX('1. Data'!J:J)-MIN('1. Data'!J:J))</f>
        <v>0.5590551181</v>
      </c>
      <c r="K1581" s="61">
        <f>('1. Data'!K1578-MIN('1. Data'!K:K))/(MAX('1. Data'!K:K)-MIN('1. Data'!K:K))</f>
        <v>0.2694610778</v>
      </c>
      <c r="L1581" s="61">
        <f>('1. Data'!L1578-MIN('1. Data'!L:L))/(MAX('1. Data'!L:L)-MIN('1. Data'!L:L))</f>
        <v>0.3692307692</v>
      </c>
      <c r="M1581" s="61">
        <f>('1. Data'!M1578-MIN('1. Data'!M:M))/(MAX('1. Data'!M:M)-MIN('1. Data'!M:M))</f>
        <v>0.6</v>
      </c>
    </row>
    <row r="1582" ht="15.75" customHeight="1">
      <c r="A1582" s="60">
        <v>1578.0</v>
      </c>
      <c r="B1582" s="61">
        <f>('1. Data'!B1579-MIN('1. Data'!B:B))/(MAX('1. Data'!B:B)-MIN('1. Data'!B:B))</f>
        <v>0.1415929204</v>
      </c>
      <c r="C1582" s="61">
        <f>(MAX('1. Data'!C:C)-'1. Data'!C1579)/(MAX('1. Data'!C:C)-MIN('1. Data'!C:C))</f>
        <v>0.602739726</v>
      </c>
      <c r="D1582" s="61">
        <f>('1. Data'!D1579-MIN('1. Data'!D:D))/(MAX('1. Data'!D:D)-MIN('1. Data'!D:D))</f>
        <v>0.15</v>
      </c>
      <c r="E1582" s="61">
        <f>('1. Data'!E1579-MIN('1. Data'!E:E))/(MAX('1. Data'!E:E)-MIN('1. Data'!E:E))</f>
        <v>0.2876712329</v>
      </c>
      <c r="F1582" s="61">
        <f>(MAX('1. Data'!F:F)-'1. Data'!F1579)/(MAX('1. Data'!F:F)-MIN('1. Data'!F:F))</f>
        <v>0.8931552588</v>
      </c>
      <c r="G1582" s="61">
        <f>(MAX('1. Data'!G:G)-'1. Data'!G1579)/(MAX('1. Data'!G:G)-MIN('1. Data'!G:G))</f>
        <v>0.8309859155</v>
      </c>
      <c r="H1582" s="61">
        <f>(MAX('1. Data'!H:H)-'1. Data'!H1579)/(MAX('1. Data'!H:H)-MIN('1. Data'!H:H))</f>
        <v>0.925795053</v>
      </c>
      <c r="I1582" s="61">
        <f>(MAX('1. Data'!I:I)-'1. Data'!I1579)/(MAX('1. Data'!I:I)-MIN('1. Data'!I:I))</f>
        <v>0.5484581498</v>
      </c>
      <c r="J1582" s="61">
        <f>(MAX('1. Data'!J:J)-'1. Data'!J1579)/(MAX('1. Data'!J:J)-MIN('1. Data'!J:J))</f>
        <v>0.3700787402</v>
      </c>
      <c r="K1582" s="61">
        <f>('1. Data'!K1579-MIN('1. Data'!K:K))/(MAX('1. Data'!K:K)-MIN('1. Data'!K:K))</f>
        <v>0.1616766467</v>
      </c>
      <c r="L1582" s="61">
        <f>('1. Data'!L1579-MIN('1. Data'!L:L))/(MAX('1. Data'!L:L)-MIN('1. Data'!L:L))</f>
        <v>0.5384615385</v>
      </c>
      <c r="M1582" s="61">
        <f>('1. Data'!M1579-MIN('1. Data'!M:M))/(MAX('1. Data'!M:M)-MIN('1. Data'!M:M))</f>
        <v>0.6</v>
      </c>
    </row>
    <row r="1583" ht="15.75" customHeight="1">
      <c r="A1583" s="60">
        <v>1579.0</v>
      </c>
      <c r="B1583" s="61">
        <f>('1. Data'!B1580-MIN('1. Data'!B:B))/(MAX('1. Data'!B:B)-MIN('1. Data'!B:B))</f>
        <v>0.1946902655</v>
      </c>
      <c r="C1583" s="61">
        <f>(MAX('1. Data'!C:C)-'1. Data'!C1580)/(MAX('1. Data'!C:C)-MIN('1. Data'!C:C))</f>
        <v>0.6232876712</v>
      </c>
      <c r="D1583" s="61">
        <f>('1. Data'!D1580-MIN('1. Data'!D:D))/(MAX('1. Data'!D:D)-MIN('1. Data'!D:D))</f>
        <v>0.15</v>
      </c>
      <c r="E1583" s="61">
        <f>('1. Data'!E1580-MIN('1. Data'!E:E))/(MAX('1. Data'!E:E)-MIN('1. Data'!E:E))</f>
        <v>0.06164383562</v>
      </c>
      <c r="F1583" s="61">
        <f>(MAX('1. Data'!F:F)-'1. Data'!F1580)/(MAX('1. Data'!F:F)-MIN('1. Data'!F:F))</f>
        <v>0.8230383973</v>
      </c>
      <c r="G1583" s="61">
        <f>(MAX('1. Data'!G:G)-'1. Data'!G1580)/(MAX('1. Data'!G:G)-MIN('1. Data'!G:G))</f>
        <v>0.8309859155</v>
      </c>
      <c r="H1583" s="61">
        <f>(MAX('1. Data'!H:H)-'1. Data'!H1580)/(MAX('1. Data'!H:H)-MIN('1. Data'!H:H))</f>
        <v>0.9505300353</v>
      </c>
      <c r="I1583" s="61">
        <f>(MAX('1. Data'!I:I)-'1. Data'!I1580)/(MAX('1. Data'!I:I)-MIN('1. Data'!I:I))</f>
        <v>0.6086637298</v>
      </c>
      <c r="J1583" s="61">
        <f>(MAX('1. Data'!J:J)-'1. Data'!J1580)/(MAX('1. Data'!J:J)-MIN('1. Data'!J:J))</f>
        <v>0.4645669291</v>
      </c>
      <c r="K1583" s="61">
        <f>('1. Data'!K1580-MIN('1. Data'!K:K))/(MAX('1. Data'!K:K)-MIN('1. Data'!K:K))</f>
        <v>0.2035928144</v>
      </c>
      <c r="L1583" s="61">
        <f>('1. Data'!L1580-MIN('1. Data'!L:L))/(MAX('1. Data'!L:L)-MIN('1. Data'!L:L))</f>
        <v>0.4461538462</v>
      </c>
      <c r="M1583" s="61">
        <f>('1. Data'!M1580-MIN('1. Data'!M:M))/(MAX('1. Data'!M:M)-MIN('1. Data'!M:M))</f>
        <v>0.6</v>
      </c>
    </row>
    <row r="1584" ht="15.75" customHeight="1">
      <c r="A1584" s="60">
        <v>1580.0</v>
      </c>
      <c r="B1584" s="61">
        <f>('1. Data'!B1581-MIN('1. Data'!B:B))/(MAX('1. Data'!B:B)-MIN('1. Data'!B:B))</f>
        <v>0.1415929204</v>
      </c>
      <c r="C1584" s="61">
        <f>(MAX('1. Data'!C:C)-'1. Data'!C1581)/(MAX('1. Data'!C:C)-MIN('1. Data'!C:C))</f>
        <v>0.698630137</v>
      </c>
      <c r="D1584" s="61">
        <f>('1. Data'!D1581-MIN('1. Data'!D:D))/(MAX('1. Data'!D:D)-MIN('1. Data'!D:D))</f>
        <v>0.09</v>
      </c>
      <c r="E1584" s="61">
        <f>('1. Data'!E1581-MIN('1. Data'!E:E))/(MAX('1. Data'!E:E)-MIN('1. Data'!E:E))</f>
        <v>0.05479452055</v>
      </c>
      <c r="F1584" s="61">
        <f>(MAX('1. Data'!F:F)-'1. Data'!F1581)/(MAX('1. Data'!F:F)-MIN('1. Data'!F:F))</f>
        <v>0.9315525876</v>
      </c>
      <c r="G1584" s="61">
        <f>(MAX('1. Data'!G:G)-'1. Data'!G1581)/(MAX('1. Data'!G:G)-MIN('1. Data'!G:G))</f>
        <v>0.676056338</v>
      </c>
      <c r="H1584" s="61">
        <f>(MAX('1. Data'!H:H)-'1. Data'!H1581)/(MAX('1. Data'!H:H)-MIN('1. Data'!H:H))</f>
        <v>0.9081272085</v>
      </c>
      <c r="I1584" s="61">
        <f>(MAX('1. Data'!I:I)-'1. Data'!I1581)/(MAX('1. Data'!I:I)-MIN('1. Data'!I:I))</f>
        <v>0.7099853157</v>
      </c>
      <c r="J1584" s="61">
        <f>(MAX('1. Data'!J:J)-'1. Data'!J1581)/(MAX('1. Data'!J:J)-MIN('1. Data'!J:J))</f>
        <v>0.3700787402</v>
      </c>
      <c r="K1584" s="61">
        <f>('1. Data'!K1581-MIN('1. Data'!K:K))/(MAX('1. Data'!K:K)-MIN('1. Data'!K:K))</f>
        <v>0.1616766467</v>
      </c>
      <c r="L1584" s="61">
        <f>('1. Data'!L1581-MIN('1. Data'!L:L))/(MAX('1. Data'!L:L)-MIN('1. Data'!L:L))</f>
        <v>0.4461538462</v>
      </c>
      <c r="M1584" s="61">
        <f>('1. Data'!M1581-MIN('1. Data'!M:M))/(MAX('1. Data'!M:M)-MIN('1. Data'!M:M))</f>
        <v>0.4</v>
      </c>
    </row>
    <row r="1585" ht="15.75" customHeight="1">
      <c r="A1585" s="60">
        <v>1581.0</v>
      </c>
      <c r="B1585" s="61">
        <f>('1. Data'!B1582-MIN('1. Data'!B:B))/(MAX('1. Data'!B:B)-MIN('1. Data'!B:B))</f>
        <v>0.2477876106</v>
      </c>
      <c r="C1585" s="61">
        <f>(MAX('1. Data'!C:C)-'1. Data'!C1582)/(MAX('1. Data'!C:C)-MIN('1. Data'!C:C))</f>
        <v>0.8424657534</v>
      </c>
      <c r="D1585" s="61">
        <f>('1. Data'!D1582-MIN('1. Data'!D:D))/(MAX('1. Data'!D:D)-MIN('1. Data'!D:D))</f>
        <v>0.33</v>
      </c>
      <c r="E1585" s="61">
        <f>('1. Data'!E1582-MIN('1. Data'!E:E))/(MAX('1. Data'!E:E)-MIN('1. Data'!E:E))</f>
        <v>0.102739726</v>
      </c>
      <c r="F1585" s="61">
        <f>(MAX('1. Data'!F:F)-'1. Data'!F1582)/(MAX('1. Data'!F:F)-MIN('1. Data'!F:F))</f>
        <v>0.9065108514</v>
      </c>
      <c r="G1585" s="61">
        <f>(MAX('1. Data'!G:G)-'1. Data'!G1582)/(MAX('1. Data'!G:G)-MIN('1. Data'!G:G))</f>
        <v>0.8873239437</v>
      </c>
      <c r="H1585" s="61">
        <f>(MAX('1. Data'!H:H)-'1. Data'!H1582)/(MAX('1. Data'!H:H)-MIN('1. Data'!H:H))</f>
        <v>0.9293286219</v>
      </c>
      <c r="I1585" s="61">
        <f>(MAX('1. Data'!I:I)-'1. Data'!I1582)/(MAX('1. Data'!I:I)-MIN('1. Data'!I:I))</f>
        <v>0.6600587372</v>
      </c>
      <c r="J1585" s="61">
        <f>(MAX('1. Data'!J:J)-'1. Data'!J1582)/(MAX('1. Data'!J:J)-MIN('1. Data'!J:J))</f>
        <v>0.5118110236</v>
      </c>
      <c r="K1585" s="61">
        <f>('1. Data'!K1582-MIN('1. Data'!K:K))/(MAX('1. Data'!K:K)-MIN('1. Data'!K:K))</f>
        <v>0.1616766467</v>
      </c>
      <c r="L1585" s="61">
        <f>('1. Data'!L1582-MIN('1. Data'!L:L))/(MAX('1. Data'!L:L)-MIN('1. Data'!L:L))</f>
        <v>0.5384615385</v>
      </c>
      <c r="M1585" s="61">
        <f>('1. Data'!M1582-MIN('1. Data'!M:M))/(MAX('1. Data'!M:M)-MIN('1. Data'!M:M))</f>
        <v>0.6</v>
      </c>
    </row>
    <row r="1586" ht="15.75" customHeight="1">
      <c r="A1586" s="60">
        <v>1582.0</v>
      </c>
      <c r="B1586" s="61">
        <f>('1. Data'!B1583-MIN('1. Data'!B:B))/(MAX('1. Data'!B:B)-MIN('1. Data'!B:B))</f>
        <v>0.1415929204</v>
      </c>
      <c r="C1586" s="61">
        <f>(MAX('1. Data'!C:C)-'1. Data'!C1583)/(MAX('1. Data'!C:C)-MIN('1. Data'!C:C))</f>
        <v>0.698630137</v>
      </c>
      <c r="D1586" s="61">
        <f>('1. Data'!D1583-MIN('1. Data'!D:D))/(MAX('1. Data'!D:D)-MIN('1. Data'!D:D))</f>
        <v>0.09</v>
      </c>
      <c r="E1586" s="61">
        <f>('1. Data'!E1583-MIN('1. Data'!E:E))/(MAX('1. Data'!E:E)-MIN('1. Data'!E:E))</f>
        <v>0.05479452055</v>
      </c>
      <c r="F1586" s="61">
        <f>(MAX('1. Data'!F:F)-'1. Data'!F1583)/(MAX('1. Data'!F:F)-MIN('1. Data'!F:F))</f>
        <v>0.9315525876</v>
      </c>
      <c r="G1586" s="61">
        <f>(MAX('1. Data'!G:G)-'1. Data'!G1583)/(MAX('1. Data'!G:G)-MIN('1. Data'!G:G))</f>
        <v>0.676056338</v>
      </c>
      <c r="H1586" s="61">
        <f>(MAX('1. Data'!H:H)-'1. Data'!H1583)/(MAX('1. Data'!H:H)-MIN('1. Data'!H:H))</f>
        <v>0.9081272085</v>
      </c>
      <c r="I1586" s="61">
        <f>(MAX('1. Data'!I:I)-'1. Data'!I1583)/(MAX('1. Data'!I:I)-MIN('1. Data'!I:I))</f>
        <v>0.7099853157</v>
      </c>
      <c r="J1586" s="61">
        <f>(MAX('1. Data'!J:J)-'1. Data'!J1583)/(MAX('1. Data'!J:J)-MIN('1. Data'!J:J))</f>
        <v>0.3700787402</v>
      </c>
      <c r="K1586" s="61">
        <f>('1. Data'!K1583-MIN('1. Data'!K:K))/(MAX('1. Data'!K:K)-MIN('1. Data'!K:K))</f>
        <v>0.1616766467</v>
      </c>
      <c r="L1586" s="61">
        <f>('1. Data'!L1583-MIN('1. Data'!L:L))/(MAX('1. Data'!L:L)-MIN('1. Data'!L:L))</f>
        <v>0.4461538462</v>
      </c>
      <c r="M1586" s="61">
        <f>('1. Data'!M1583-MIN('1. Data'!M:M))/(MAX('1. Data'!M:M)-MIN('1. Data'!M:M))</f>
        <v>0.4</v>
      </c>
    </row>
    <row r="1587" ht="15.75" customHeight="1">
      <c r="A1587" s="60">
        <v>1583.0</v>
      </c>
      <c r="B1587" s="61">
        <f>('1. Data'!B1584-MIN('1. Data'!B:B))/(MAX('1. Data'!B:B)-MIN('1. Data'!B:B))</f>
        <v>0.1327433628</v>
      </c>
      <c r="C1587" s="61">
        <f>(MAX('1. Data'!C:C)-'1. Data'!C1584)/(MAX('1. Data'!C:C)-MIN('1. Data'!C:C))</f>
        <v>0.5924657534</v>
      </c>
      <c r="D1587" s="61">
        <f>('1. Data'!D1584-MIN('1. Data'!D:D))/(MAX('1. Data'!D:D)-MIN('1. Data'!D:D))</f>
        <v>0.1</v>
      </c>
      <c r="E1587" s="61">
        <f>('1. Data'!E1584-MIN('1. Data'!E:E))/(MAX('1. Data'!E:E)-MIN('1. Data'!E:E))</f>
        <v>0.1164383562</v>
      </c>
      <c r="F1587" s="61">
        <f>(MAX('1. Data'!F:F)-'1. Data'!F1584)/(MAX('1. Data'!F:F)-MIN('1. Data'!F:F))</f>
        <v>0.9315525876</v>
      </c>
      <c r="G1587" s="61">
        <f>(MAX('1. Data'!G:G)-'1. Data'!G1584)/(MAX('1. Data'!G:G)-MIN('1. Data'!G:G))</f>
        <v>0.8309859155</v>
      </c>
      <c r="H1587" s="61">
        <f>(MAX('1. Data'!H:H)-'1. Data'!H1584)/(MAX('1. Data'!H:H)-MIN('1. Data'!H:H))</f>
        <v>0.925795053</v>
      </c>
      <c r="I1587" s="61">
        <f>(MAX('1. Data'!I:I)-'1. Data'!I1584)/(MAX('1. Data'!I:I)-MIN('1. Data'!I:I))</f>
        <v>0.7393538913</v>
      </c>
      <c r="J1587" s="61">
        <f>(MAX('1. Data'!J:J)-'1. Data'!J1584)/(MAX('1. Data'!J:J)-MIN('1. Data'!J:J))</f>
        <v>0.3464566929</v>
      </c>
      <c r="K1587" s="61">
        <f>('1. Data'!K1584-MIN('1. Data'!K:K))/(MAX('1. Data'!K:K)-MIN('1. Data'!K:K))</f>
        <v>0.1017964072</v>
      </c>
      <c r="L1587" s="61">
        <f>('1. Data'!L1584-MIN('1. Data'!L:L))/(MAX('1. Data'!L:L)-MIN('1. Data'!L:L))</f>
        <v>0.5384615385</v>
      </c>
      <c r="M1587" s="61">
        <f>('1. Data'!M1584-MIN('1. Data'!M:M))/(MAX('1. Data'!M:M)-MIN('1. Data'!M:M))</f>
        <v>0.4</v>
      </c>
    </row>
    <row r="1588" ht="15.75" customHeight="1">
      <c r="A1588" s="60">
        <v>1584.0</v>
      </c>
      <c r="B1588" s="61">
        <f>('1. Data'!B1585-MIN('1. Data'!B:B))/(MAX('1. Data'!B:B)-MIN('1. Data'!B:B))</f>
        <v>0.1415929204</v>
      </c>
      <c r="C1588" s="61">
        <f>(MAX('1. Data'!C:C)-'1. Data'!C1585)/(MAX('1. Data'!C:C)-MIN('1. Data'!C:C))</f>
        <v>0.7671232877</v>
      </c>
      <c r="D1588" s="61">
        <f>('1. Data'!D1585-MIN('1. Data'!D:D))/(MAX('1. Data'!D:D)-MIN('1. Data'!D:D))</f>
        <v>0.29</v>
      </c>
      <c r="E1588" s="61">
        <f>('1. Data'!E1585-MIN('1. Data'!E:E))/(MAX('1. Data'!E:E)-MIN('1. Data'!E:E))</f>
        <v>0.08219178082</v>
      </c>
      <c r="F1588" s="61">
        <f>(MAX('1. Data'!F:F)-'1. Data'!F1585)/(MAX('1. Data'!F:F)-MIN('1. Data'!F:F))</f>
        <v>0.8964941569</v>
      </c>
      <c r="G1588" s="61">
        <f>(MAX('1. Data'!G:G)-'1. Data'!G1585)/(MAX('1. Data'!G:G)-MIN('1. Data'!G:G))</f>
        <v>0.5633802817</v>
      </c>
      <c r="H1588" s="61">
        <f>(MAX('1. Data'!H:H)-'1. Data'!H1585)/(MAX('1. Data'!H:H)-MIN('1. Data'!H:H))</f>
        <v>0.6749116608</v>
      </c>
      <c r="I1588" s="61">
        <f>(MAX('1. Data'!I:I)-'1. Data'!I1585)/(MAX('1. Data'!I:I)-MIN('1. Data'!I:I))</f>
        <v>0.580763583</v>
      </c>
      <c r="J1588" s="61">
        <f>(MAX('1. Data'!J:J)-'1. Data'!J1585)/(MAX('1. Data'!J:J)-MIN('1. Data'!J:J))</f>
        <v>0.5354330709</v>
      </c>
      <c r="K1588" s="61">
        <f>('1. Data'!K1585-MIN('1. Data'!K:K))/(MAX('1. Data'!K:K)-MIN('1. Data'!K:K))</f>
        <v>0.1736526946</v>
      </c>
      <c r="L1588" s="61">
        <f>('1. Data'!L1585-MIN('1. Data'!L:L))/(MAX('1. Data'!L:L)-MIN('1. Data'!L:L))</f>
        <v>0.2153846154</v>
      </c>
      <c r="M1588" s="61">
        <f>('1. Data'!M1585-MIN('1. Data'!M:M))/(MAX('1. Data'!M:M)-MIN('1. Data'!M:M))</f>
        <v>0.4</v>
      </c>
    </row>
    <row r="1589" ht="15.75" customHeight="1">
      <c r="A1589" s="60">
        <v>1585.0</v>
      </c>
      <c r="B1589" s="61">
        <f>('1. Data'!B1586-MIN('1. Data'!B:B))/(MAX('1. Data'!B:B)-MIN('1. Data'!B:B))</f>
        <v>0.185840708</v>
      </c>
      <c r="C1589" s="61">
        <f>(MAX('1. Data'!C:C)-'1. Data'!C1586)/(MAX('1. Data'!C:C)-MIN('1. Data'!C:C))</f>
        <v>0.8630136986</v>
      </c>
      <c r="D1589" s="61">
        <f>('1. Data'!D1586-MIN('1. Data'!D:D))/(MAX('1. Data'!D:D)-MIN('1. Data'!D:D))</f>
        <v>0.44</v>
      </c>
      <c r="E1589" s="61">
        <f>('1. Data'!E1586-MIN('1. Data'!E:E))/(MAX('1. Data'!E:E)-MIN('1. Data'!E:E))</f>
        <v>0.102739726</v>
      </c>
      <c r="F1589" s="61">
        <f>(MAX('1. Data'!F:F)-'1. Data'!F1586)/(MAX('1. Data'!F:F)-MIN('1. Data'!F:F))</f>
        <v>0.918196995</v>
      </c>
      <c r="G1589" s="61">
        <f>(MAX('1. Data'!G:G)-'1. Data'!G1586)/(MAX('1. Data'!G:G)-MIN('1. Data'!G:G))</f>
        <v>0.676056338</v>
      </c>
      <c r="H1589" s="61">
        <f>(MAX('1. Data'!H:H)-'1. Data'!H1586)/(MAX('1. Data'!H:H)-MIN('1. Data'!H:H))</f>
        <v>0.9010600707</v>
      </c>
      <c r="I1589" s="61">
        <f>(MAX('1. Data'!I:I)-'1. Data'!I1586)/(MAX('1. Data'!I:I)-MIN('1. Data'!I:I))</f>
        <v>0.6497797357</v>
      </c>
      <c r="J1589" s="61">
        <f>(MAX('1. Data'!J:J)-'1. Data'!J1586)/(MAX('1. Data'!J:J)-MIN('1. Data'!J:J))</f>
        <v>0.5669291339</v>
      </c>
      <c r="K1589" s="61">
        <f>('1. Data'!K1586-MIN('1. Data'!K:K))/(MAX('1. Data'!K:K)-MIN('1. Data'!K:K))</f>
        <v>0.2814371257</v>
      </c>
      <c r="L1589" s="61">
        <f>('1. Data'!L1586-MIN('1. Data'!L:L))/(MAX('1. Data'!L:L)-MIN('1. Data'!L:L))</f>
        <v>0.4923076923</v>
      </c>
      <c r="M1589" s="61">
        <f>('1. Data'!M1586-MIN('1. Data'!M:M))/(MAX('1. Data'!M:M)-MIN('1. Data'!M:M))</f>
        <v>0.8</v>
      </c>
    </row>
    <row r="1590" ht="15.75" customHeight="1">
      <c r="A1590" s="60">
        <v>1586.0</v>
      </c>
      <c r="B1590" s="61">
        <f>('1. Data'!B1587-MIN('1. Data'!B:B))/(MAX('1. Data'!B:B)-MIN('1. Data'!B:B))</f>
        <v>0.2300884956</v>
      </c>
      <c r="C1590" s="61">
        <f>(MAX('1. Data'!C:C)-'1. Data'!C1587)/(MAX('1. Data'!C:C)-MIN('1. Data'!C:C))</f>
        <v>0.8150684932</v>
      </c>
      <c r="D1590" s="61">
        <f>('1. Data'!D1587-MIN('1. Data'!D:D))/(MAX('1. Data'!D:D)-MIN('1. Data'!D:D))</f>
        <v>0.44</v>
      </c>
      <c r="E1590" s="61">
        <f>('1. Data'!E1587-MIN('1. Data'!E:E))/(MAX('1. Data'!E:E)-MIN('1. Data'!E:E))</f>
        <v>0.1164383562</v>
      </c>
      <c r="F1590" s="61">
        <f>(MAX('1. Data'!F:F)-'1. Data'!F1587)/(MAX('1. Data'!F:F)-MIN('1. Data'!F:F))</f>
        <v>0.9098497496</v>
      </c>
      <c r="G1590" s="61">
        <f>(MAX('1. Data'!G:G)-'1. Data'!G1587)/(MAX('1. Data'!G:G)-MIN('1. Data'!G:G))</f>
        <v>0.7042253521</v>
      </c>
      <c r="H1590" s="61">
        <f>(MAX('1. Data'!H:H)-'1. Data'!H1587)/(MAX('1. Data'!H:H)-MIN('1. Data'!H:H))</f>
        <v>0.851590106</v>
      </c>
      <c r="I1590" s="61">
        <f>(MAX('1. Data'!I:I)-'1. Data'!I1587)/(MAX('1. Data'!I:I)-MIN('1. Data'!I:I))</f>
        <v>0.6424375918</v>
      </c>
      <c r="J1590" s="61">
        <f>(MAX('1. Data'!J:J)-'1. Data'!J1587)/(MAX('1. Data'!J:J)-MIN('1. Data'!J:J))</f>
        <v>0.5590551181</v>
      </c>
      <c r="K1590" s="61">
        <f>('1. Data'!K1587-MIN('1. Data'!K:K))/(MAX('1. Data'!K:K)-MIN('1. Data'!K:K))</f>
        <v>0.3053892216</v>
      </c>
      <c r="L1590" s="61">
        <f>('1. Data'!L1587-MIN('1. Data'!L:L))/(MAX('1. Data'!L:L)-MIN('1. Data'!L:L))</f>
        <v>0.4769230769</v>
      </c>
      <c r="M1590" s="61">
        <f>('1. Data'!M1587-MIN('1. Data'!M:M))/(MAX('1. Data'!M:M)-MIN('1. Data'!M:M))</f>
        <v>0.6</v>
      </c>
    </row>
    <row r="1591" ht="15.75" customHeight="1">
      <c r="A1591" s="60">
        <v>1587.0</v>
      </c>
      <c r="B1591" s="61">
        <f>('1. Data'!B1588-MIN('1. Data'!B:B))/(MAX('1. Data'!B:B)-MIN('1. Data'!B:B))</f>
        <v>0.2566371681</v>
      </c>
      <c r="C1591" s="61">
        <f>(MAX('1. Data'!C:C)-'1. Data'!C1588)/(MAX('1. Data'!C:C)-MIN('1. Data'!C:C))</f>
        <v>0.8698630137</v>
      </c>
      <c r="D1591" s="61">
        <f>('1. Data'!D1588-MIN('1. Data'!D:D))/(MAX('1. Data'!D:D)-MIN('1. Data'!D:D))</f>
        <v>0.41</v>
      </c>
      <c r="E1591" s="61">
        <f>('1. Data'!E1588-MIN('1. Data'!E:E))/(MAX('1. Data'!E:E)-MIN('1. Data'!E:E))</f>
        <v>0.102739726</v>
      </c>
      <c r="F1591" s="61">
        <f>(MAX('1. Data'!F:F)-'1. Data'!F1588)/(MAX('1. Data'!F:F)-MIN('1. Data'!F:F))</f>
        <v>0.9115191987</v>
      </c>
      <c r="G1591" s="61">
        <f>(MAX('1. Data'!G:G)-'1. Data'!G1588)/(MAX('1. Data'!G:G)-MIN('1. Data'!G:G))</f>
        <v>0.5352112676</v>
      </c>
      <c r="H1591" s="61">
        <f>(MAX('1. Data'!H:H)-'1. Data'!H1588)/(MAX('1. Data'!H:H)-MIN('1. Data'!H:H))</f>
        <v>0.8091872792</v>
      </c>
      <c r="I1591" s="61">
        <f>(MAX('1. Data'!I:I)-'1. Data'!I1588)/(MAX('1. Data'!I:I)-MIN('1. Data'!I:I))</f>
        <v>0.6439060206</v>
      </c>
      <c r="J1591" s="61">
        <f>(MAX('1. Data'!J:J)-'1. Data'!J1588)/(MAX('1. Data'!J:J)-MIN('1. Data'!J:J))</f>
        <v>0.5275590551</v>
      </c>
      <c r="K1591" s="61">
        <f>('1. Data'!K1588-MIN('1. Data'!K:K))/(MAX('1. Data'!K:K)-MIN('1. Data'!K:K))</f>
        <v>0.3113772455</v>
      </c>
      <c r="L1591" s="61">
        <f>('1. Data'!L1588-MIN('1. Data'!L:L))/(MAX('1. Data'!L:L)-MIN('1. Data'!L:L))</f>
        <v>0.4615384615</v>
      </c>
      <c r="M1591" s="61">
        <f>('1. Data'!M1588-MIN('1. Data'!M:M))/(MAX('1. Data'!M:M)-MIN('1. Data'!M:M))</f>
        <v>0.6</v>
      </c>
    </row>
    <row r="1592" ht="15.75" customHeight="1">
      <c r="A1592" s="60">
        <v>1588.0</v>
      </c>
      <c r="B1592" s="61">
        <f>('1. Data'!B1589-MIN('1. Data'!B:B))/(MAX('1. Data'!B:B)-MIN('1. Data'!B:B))</f>
        <v>0.1061946903</v>
      </c>
      <c r="C1592" s="61">
        <f>(MAX('1. Data'!C:C)-'1. Data'!C1589)/(MAX('1. Data'!C:C)-MIN('1. Data'!C:C))</f>
        <v>0.6643835616</v>
      </c>
      <c r="D1592" s="61">
        <f>('1. Data'!D1589-MIN('1. Data'!D:D))/(MAX('1. Data'!D:D)-MIN('1. Data'!D:D))</f>
        <v>0.11</v>
      </c>
      <c r="E1592" s="61">
        <f>('1. Data'!E1589-MIN('1. Data'!E:E))/(MAX('1. Data'!E:E)-MIN('1. Data'!E:E))</f>
        <v>0.06164383562</v>
      </c>
      <c r="F1592" s="61">
        <f>(MAX('1. Data'!F:F)-'1. Data'!F1589)/(MAX('1. Data'!F:F)-MIN('1. Data'!F:F))</f>
        <v>0.9098497496</v>
      </c>
      <c r="G1592" s="61">
        <f>(MAX('1. Data'!G:G)-'1. Data'!G1589)/(MAX('1. Data'!G:G)-MIN('1. Data'!G:G))</f>
        <v>0.7605633803</v>
      </c>
      <c r="H1592" s="61">
        <f>(MAX('1. Data'!H:H)-'1. Data'!H1589)/(MAX('1. Data'!H:H)-MIN('1. Data'!H:H))</f>
        <v>0.9222614841</v>
      </c>
      <c r="I1592" s="61">
        <f>(MAX('1. Data'!I:I)-'1. Data'!I1589)/(MAX('1. Data'!I:I)-MIN('1. Data'!I:I))</f>
        <v>0.6505139501</v>
      </c>
      <c r="J1592" s="61">
        <f>(MAX('1. Data'!J:J)-'1. Data'!J1589)/(MAX('1. Data'!J:J)-MIN('1. Data'!J:J))</f>
        <v>0.3622047244</v>
      </c>
      <c r="K1592" s="61">
        <f>('1. Data'!K1589-MIN('1. Data'!K:K))/(MAX('1. Data'!K:K)-MIN('1. Data'!K:K))</f>
        <v>0.1976047904</v>
      </c>
      <c r="L1592" s="61">
        <f>('1. Data'!L1589-MIN('1. Data'!L:L))/(MAX('1. Data'!L:L)-MIN('1. Data'!L:L))</f>
        <v>0.3846153846</v>
      </c>
      <c r="M1592" s="61">
        <f>('1. Data'!M1589-MIN('1. Data'!M:M))/(MAX('1. Data'!M:M)-MIN('1. Data'!M:M))</f>
        <v>0.6</v>
      </c>
    </row>
    <row r="1593" ht="15.75" customHeight="1">
      <c r="A1593" s="60">
        <v>1589.0</v>
      </c>
      <c r="B1593" s="61">
        <f>('1. Data'!B1590-MIN('1. Data'!B:B))/(MAX('1. Data'!B:B)-MIN('1. Data'!B:B))</f>
        <v>0.2300884956</v>
      </c>
      <c r="C1593" s="61">
        <f>(MAX('1. Data'!C:C)-'1. Data'!C1590)/(MAX('1. Data'!C:C)-MIN('1. Data'!C:C))</f>
        <v>0.6301369863</v>
      </c>
      <c r="D1593" s="61">
        <f>('1. Data'!D1590-MIN('1. Data'!D:D))/(MAX('1. Data'!D:D)-MIN('1. Data'!D:D))</f>
        <v>0.33</v>
      </c>
      <c r="E1593" s="61">
        <f>('1. Data'!E1590-MIN('1. Data'!E:E))/(MAX('1. Data'!E:E)-MIN('1. Data'!E:E))</f>
        <v>0.1095890411</v>
      </c>
      <c r="F1593" s="61">
        <f>(MAX('1. Data'!F:F)-'1. Data'!F1590)/(MAX('1. Data'!F:F)-MIN('1. Data'!F:F))</f>
        <v>0.9065108514</v>
      </c>
      <c r="G1593" s="61">
        <f>(MAX('1. Data'!G:G)-'1. Data'!G1590)/(MAX('1. Data'!G:G)-MIN('1. Data'!G:G))</f>
        <v>0.5352112676</v>
      </c>
      <c r="H1593" s="61">
        <f>(MAX('1. Data'!H:H)-'1. Data'!H1590)/(MAX('1. Data'!H:H)-MIN('1. Data'!H:H))</f>
        <v>0.6607773852</v>
      </c>
      <c r="I1593" s="61">
        <f>(MAX('1. Data'!I:I)-'1. Data'!I1590)/(MAX('1. Data'!I:I)-MIN('1. Data'!I:I))</f>
        <v>0.701174743</v>
      </c>
      <c r="J1593" s="61">
        <f>(MAX('1. Data'!J:J)-'1. Data'!J1590)/(MAX('1. Data'!J:J)-MIN('1. Data'!J:J))</f>
        <v>0.5826771654</v>
      </c>
      <c r="K1593" s="61">
        <f>('1. Data'!K1590-MIN('1. Data'!K:K))/(MAX('1. Data'!K:K)-MIN('1. Data'!K:K))</f>
        <v>0.2694610778</v>
      </c>
      <c r="L1593" s="61">
        <f>('1. Data'!L1590-MIN('1. Data'!L:L))/(MAX('1. Data'!L:L)-MIN('1. Data'!L:L))</f>
        <v>0.6769230769</v>
      </c>
      <c r="M1593" s="61">
        <f>('1. Data'!M1590-MIN('1. Data'!M:M))/(MAX('1. Data'!M:M)-MIN('1. Data'!M:M))</f>
        <v>0.6</v>
      </c>
    </row>
    <row r="1594" ht="15.75" customHeight="1">
      <c r="A1594" s="60">
        <v>1590.0</v>
      </c>
      <c r="B1594" s="61">
        <f>('1. Data'!B1591-MIN('1. Data'!B:B))/(MAX('1. Data'!B:B)-MIN('1. Data'!B:B))</f>
        <v>0.1769911504</v>
      </c>
      <c r="C1594" s="61">
        <f>(MAX('1. Data'!C:C)-'1. Data'!C1591)/(MAX('1. Data'!C:C)-MIN('1. Data'!C:C))</f>
        <v>0.5856164384</v>
      </c>
      <c r="D1594" s="61">
        <f>('1. Data'!D1591-MIN('1. Data'!D:D))/(MAX('1. Data'!D:D)-MIN('1. Data'!D:D))</f>
        <v>0.2</v>
      </c>
      <c r="E1594" s="61">
        <f>('1. Data'!E1591-MIN('1. Data'!E:E))/(MAX('1. Data'!E:E)-MIN('1. Data'!E:E))</f>
        <v>0.4726027397</v>
      </c>
      <c r="F1594" s="61">
        <f>(MAX('1. Data'!F:F)-'1. Data'!F1591)/(MAX('1. Data'!F:F)-MIN('1. Data'!F:F))</f>
        <v>0.898163606</v>
      </c>
      <c r="G1594" s="61">
        <f>(MAX('1. Data'!G:G)-'1. Data'!G1591)/(MAX('1. Data'!G:G)-MIN('1. Data'!G:G))</f>
        <v>0.6056338028</v>
      </c>
      <c r="H1594" s="61">
        <f>(MAX('1. Data'!H:H)-'1. Data'!H1591)/(MAX('1. Data'!H:H)-MIN('1. Data'!H:H))</f>
        <v>0.74204947</v>
      </c>
      <c r="I1594" s="61">
        <f>(MAX('1. Data'!I:I)-'1. Data'!I1591)/(MAX('1. Data'!I:I)-MIN('1. Data'!I:I))</f>
        <v>0.43979442</v>
      </c>
      <c r="J1594" s="61">
        <f>(MAX('1. Data'!J:J)-'1. Data'!J1591)/(MAX('1. Data'!J:J)-MIN('1. Data'!J:J))</f>
        <v>0.5669291339</v>
      </c>
      <c r="K1594" s="61">
        <f>('1. Data'!K1591-MIN('1. Data'!K:K))/(MAX('1. Data'!K:K)-MIN('1. Data'!K:K))</f>
        <v>0.125748503</v>
      </c>
      <c r="L1594" s="61">
        <f>('1. Data'!L1591-MIN('1. Data'!L:L))/(MAX('1. Data'!L:L)-MIN('1. Data'!L:L))</f>
        <v>0.1230769231</v>
      </c>
      <c r="M1594" s="61">
        <f>('1. Data'!M1591-MIN('1. Data'!M:M))/(MAX('1. Data'!M:M)-MIN('1. Data'!M:M))</f>
        <v>0.4</v>
      </c>
    </row>
    <row r="1595" ht="15.75" customHeight="1">
      <c r="A1595" s="60">
        <v>1591.0</v>
      </c>
      <c r="B1595" s="61">
        <f>('1. Data'!B1592-MIN('1. Data'!B:B))/(MAX('1. Data'!B:B)-MIN('1. Data'!B:B))</f>
        <v>0.1504424779</v>
      </c>
      <c r="C1595" s="61">
        <f>(MAX('1. Data'!C:C)-'1. Data'!C1592)/(MAX('1. Data'!C:C)-MIN('1. Data'!C:C))</f>
        <v>0.7054794521</v>
      </c>
      <c r="D1595" s="61">
        <f>('1. Data'!D1592-MIN('1. Data'!D:D))/(MAX('1. Data'!D:D)-MIN('1. Data'!D:D))</f>
        <v>0.15</v>
      </c>
      <c r="E1595" s="61">
        <f>('1. Data'!E1592-MIN('1. Data'!E:E))/(MAX('1. Data'!E:E)-MIN('1. Data'!E:E))</f>
        <v>0.06164383562</v>
      </c>
      <c r="F1595" s="61">
        <f>(MAX('1. Data'!F:F)-'1. Data'!F1592)/(MAX('1. Data'!F:F)-MIN('1. Data'!F:F))</f>
        <v>0.8914858097</v>
      </c>
      <c r="G1595" s="61">
        <f>(MAX('1. Data'!G:G)-'1. Data'!G1592)/(MAX('1. Data'!G:G)-MIN('1. Data'!G:G))</f>
        <v>0.6478873239</v>
      </c>
      <c r="H1595" s="61">
        <f>(MAX('1. Data'!H:H)-'1. Data'!H1592)/(MAX('1. Data'!H:H)-MIN('1. Data'!H:H))</f>
        <v>0.8975265018</v>
      </c>
      <c r="I1595" s="61">
        <f>(MAX('1. Data'!I:I)-'1. Data'!I1592)/(MAX('1. Data'!I:I)-MIN('1. Data'!I:I))</f>
        <v>0.7745961821</v>
      </c>
      <c r="J1595" s="61">
        <f>(MAX('1. Data'!J:J)-'1. Data'!J1592)/(MAX('1. Data'!J:J)-MIN('1. Data'!J:J))</f>
        <v>0.5433070866</v>
      </c>
      <c r="K1595" s="61">
        <f>('1. Data'!K1592-MIN('1. Data'!K:K))/(MAX('1. Data'!K:K)-MIN('1. Data'!K:K))</f>
        <v>0.2934131737</v>
      </c>
      <c r="L1595" s="61">
        <f>('1. Data'!L1592-MIN('1. Data'!L:L))/(MAX('1. Data'!L:L)-MIN('1. Data'!L:L))</f>
        <v>0.4923076923</v>
      </c>
      <c r="M1595" s="61">
        <f>('1. Data'!M1592-MIN('1. Data'!M:M))/(MAX('1. Data'!M:M)-MIN('1. Data'!M:M))</f>
        <v>0.6</v>
      </c>
    </row>
    <row r="1596" ht="15.75" customHeight="1">
      <c r="A1596" s="60">
        <v>1592.0</v>
      </c>
      <c r="B1596" s="61">
        <f>('1. Data'!B1593-MIN('1. Data'!B:B))/(MAX('1. Data'!B:B)-MIN('1. Data'!B:B))</f>
        <v>0.07079646018</v>
      </c>
      <c r="C1596" s="61">
        <f>(MAX('1. Data'!C:C)-'1. Data'!C1593)/(MAX('1. Data'!C:C)-MIN('1. Data'!C:C))</f>
        <v>0.5753424658</v>
      </c>
      <c r="D1596" s="61">
        <f>('1. Data'!D1593-MIN('1. Data'!D:D))/(MAX('1. Data'!D:D)-MIN('1. Data'!D:D))</f>
        <v>0.09</v>
      </c>
      <c r="E1596" s="61">
        <f>('1. Data'!E1593-MIN('1. Data'!E:E))/(MAX('1. Data'!E:E)-MIN('1. Data'!E:E))</f>
        <v>0.05479452055</v>
      </c>
      <c r="F1596" s="61">
        <f>(MAX('1. Data'!F:F)-'1. Data'!F1593)/(MAX('1. Data'!F:F)-MIN('1. Data'!F:F))</f>
        <v>0.8714524207</v>
      </c>
      <c r="G1596" s="61">
        <f>(MAX('1. Data'!G:G)-'1. Data'!G1593)/(MAX('1. Data'!G:G)-MIN('1. Data'!G:G))</f>
        <v>0.7887323944</v>
      </c>
      <c r="H1596" s="61">
        <f>(MAX('1. Data'!H:H)-'1. Data'!H1593)/(MAX('1. Data'!H:H)-MIN('1. Data'!H:H))</f>
        <v>0.9293286219</v>
      </c>
      <c r="I1596" s="61">
        <f>(MAX('1. Data'!I:I)-'1. Data'!I1593)/(MAX('1. Data'!I:I)-MIN('1. Data'!I:I))</f>
        <v>0.7099853157</v>
      </c>
      <c r="J1596" s="61">
        <f>(MAX('1. Data'!J:J)-'1. Data'!J1593)/(MAX('1. Data'!J:J)-MIN('1. Data'!J:J))</f>
        <v>0.2677165354</v>
      </c>
      <c r="K1596" s="61">
        <f>('1. Data'!K1593-MIN('1. Data'!K:K))/(MAX('1. Data'!K:K)-MIN('1. Data'!K:K))</f>
        <v>0.1377245509</v>
      </c>
      <c r="L1596" s="61">
        <f>('1. Data'!L1593-MIN('1. Data'!L:L))/(MAX('1. Data'!L:L)-MIN('1. Data'!L:L))</f>
        <v>0.4923076923</v>
      </c>
      <c r="M1596" s="61">
        <f>('1. Data'!M1593-MIN('1. Data'!M:M))/(MAX('1. Data'!M:M)-MIN('1. Data'!M:M))</f>
        <v>0.6</v>
      </c>
    </row>
    <row r="1597" ht="15.75" customHeight="1">
      <c r="A1597" s="60">
        <v>1593.0</v>
      </c>
      <c r="B1597" s="61">
        <f>('1. Data'!B1594-MIN('1. Data'!B:B))/(MAX('1. Data'!B:B)-MIN('1. Data'!B:B))</f>
        <v>0.1504424779</v>
      </c>
      <c r="C1597" s="61">
        <f>(MAX('1. Data'!C:C)-'1. Data'!C1594)/(MAX('1. Data'!C:C)-MIN('1. Data'!C:C))</f>
        <v>0.7328767123</v>
      </c>
      <c r="D1597" s="61">
        <f>('1. Data'!D1594-MIN('1. Data'!D:D))/(MAX('1. Data'!D:D)-MIN('1. Data'!D:D))</f>
        <v>0.13</v>
      </c>
      <c r="E1597" s="61">
        <f>('1. Data'!E1594-MIN('1. Data'!E:E))/(MAX('1. Data'!E:E)-MIN('1. Data'!E:E))</f>
        <v>0.09589041096</v>
      </c>
      <c r="F1597" s="61">
        <f>(MAX('1. Data'!F:F)-'1. Data'!F1594)/(MAX('1. Data'!F:F)-MIN('1. Data'!F:F))</f>
        <v>0.8931552588</v>
      </c>
      <c r="G1597" s="61">
        <f>(MAX('1. Data'!G:G)-'1. Data'!G1594)/(MAX('1. Data'!G:G)-MIN('1. Data'!G:G))</f>
        <v>0.6056338028</v>
      </c>
      <c r="H1597" s="61">
        <f>(MAX('1. Data'!H:H)-'1. Data'!H1594)/(MAX('1. Data'!H:H)-MIN('1. Data'!H:H))</f>
        <v>0.8798586572</v>
      </c>
      <c r="I1597" s="61">
        <f>(MAX('1. Data'!I:I)-'1. Data'!I1594)/(MAX('1. Data'!I:I)-MIN('1. Data'!I:I))</f>
        <v>0.5837004405</v>
      </c>
      <c r="J1597" s="61">
        <f>(MAX('1. Data'!J:J)-'1. Data'!J1594)/(MAX('1. Data'!J:J)-MIN('1. Data'!J:J))</f>
        <v>0.4645669291</v>
      </c>
      <c r="K1597" s="61">
        <f>('1. Data'!K1594-MIN('1. Data'!K:K))/(MAX('1. Data'!K:K)-MIN('1. Data'!K:K))</f>
        <v>0.251497006</v>
      </c>
      <c r="L1597" s="61">
        <f>('1. Data'!L1594-MIN('1. Data'!L:L))/(MAX('1. Data'!L:L)-MIN('1. Data'!L:L))</f>
        <v>0.4</v>
      </c>
      <c r="M1597" s="61">
        <f>('1. Data'!M1594-MIN('1. Data'!M:M))/(MAX('1. Data'!M:M)-MIN('1. Data'!M:M))</f>
        <v>0.6</v>
      </c>
    </row>
    <row r="1598" ht="15.75" customHeight="1">
      <c r="A1598" s="60">
        <v>1594.0</v>
      </c>
      <c r="B1598" s="61">
        <f>('1. Data'!B1595-MIN('1. Data'!B:B))/(MAX('1. Data'!B:B)-MIN('1. Data'!B:B))</f>
        <v>0.1946902655</v>
      </c>
      <c r="C1598" s="61">
        <f>(MAX('1. Data'!C:C)-'1. Data'!C1595)/(MAX('1. Data'!C:C)-MIN('1. Data'!C:C))</f>
        <v>0.6575342466</v>
      </c>
      <c r="D1598" s="61">
        <f>('1. Data'!D1595-MIN('1. Data'!D:D))/(MAX('1. Data'!D:D)-MIN('1. Data'!D:D))</f>
        <v>0.08</v>
      </c>
      <c r="E1598" s="61">
        <f>('1. Data'!E1595-MIN('1. Data'!E:E))/(MAX('1. Data'!E:E)-MIN('1. Data'!E:E))</f>
        <v>0.06849315068</v>
      </c>
      <c r="F1598" s="61">
        <f>(MAX('1. Data'!F:F)-'1. Data'!F1595)/(MAX('1. Data'!F:F)-MIN('1. Data'!F:F))</f>
        <v>0.9065108514</v>
      </c>
      <c r="G1598" s="61">
        <f>(MAX('1. Data'!G:G)-'1. Data'!G1595)/(MAX('1. Data'!G:G)-MIN('1. Data'!G:G))</f>
        <v>0.6197183099</v>
      </c>
      <c r="H1598" s="61">
        <f>(MAX('1. Data'!H:H)-'1. Data'!H1595)/(MAX('1. Data'!H:H)-MIN('1. Data'!H:H))</f>
        <v>0.8869257951</v>
      </c>
      <c r="I1598" s="61">
        <f>(MAX('1. Data'!I:I)-'1. Data'!I1595)/(MAX('1. Data'!I:I)-MIN('1. Data'!I:I))</f>
        <v>0.5271659325</v>
      </c>
      <c r="J1598" s="61">
        <f>(MAX('1. Data'!J:J)-'1. Data'!J1595)/(MAX('1. Data'!J:J)-MIN('1. Data'!J:J))</f>
        <v>0.4645669291</v>
      </c>
      <c r="K1598" s="61">
        <f>('1. Data'!K1595-MIN('1. Data'!K:K))/(MAX('1. Data'!K:K)-MIN('1. Data'!K:K))</f>
        <v>0.2934131737</v>
      </c>
      <c r="L1598" s="61">
        <f>('1. Data'!L1595-MIN('1. Data'!L:L))/(MAX('1. Data'!L:L)-MIN('1. Data'!L:L))</f>
        <v>0.1692307692</v>
      </c>
      <c r="M1598" s="61">
        <f>('1. Data'!M1595-MIN('1. Data'!M:M))/(MAX('1. Data'!M:M)-MIN('1. Data'!M:M))</f>
        <v>0.6</v>
      </c>
    </row>
    <row r="1599" ht="15.75" customHeight="1">
      <c r="A1599" s="60">
        <v>1595.0</v>
      </c>
      <c r="B1599" s="61">
        <f>('1. Data'!B1596-MIN('1. Data'!B:B))/(MAX('1. Data'!B:B)-MIN('1. Data'!B:B))</f>
        <v>0.1415929204</v>
      </c>
      <c r="C1599" s="61">
        <f>(MAX('1. Data'!C:C)-'1. Data'!C1596)/(MAX('1. Data'!C:C)-MIN('1. Data'!C:C))</f>
        <v>0.6712328767</v>
      </c>
      <c r="D1599" s="61">
        <f>('1. Data'!D1596-MIN('1. Data'!D:D))/(MAX('1. Data'!D:D)-MIN('1. Data'!D:D))</f>
        <v>0.08</v>
      </c>
      <c r="E1599" s="61">
        <f>('1. Data'!E1596-MIN('1. Data'!E:E))/(MAX('1. Data'!E:E)-MIN('1. Data'!E:E))</f>
        <v>0.07534246575</v>
      </c>
      <c r="F1599" s="61">
        <f>(MAX('1. Data'!F:F)-'1. Data'!F1596)/(MAX('1. Data'!F:F)-MIN('1. Data'!F:F))</f>
        <v>0.8697829716</v>
      </c>
      <c r="G1599" s="61">
        <f>(MAX('1. Data'!G:G)-'1. Data'!G1596)/(MAX('1. Data'!G:G)-MIN('1. Data'!G:G))</f>
        <v>0.5633802817</v>
      </c>
      <c r="H1599" s="61">
        <f>(MAX('1. Data'!H:H)-'1. Data'!H1596)/(MAX('1. Data'!H:H)-MIN('1. Data'!H:H))</f>
        <v>0.8657243816</v>
      </c>
      <c r="I1599" s="61">
        <f>(MAX('1. Data'!I:I)-'1. Data'!I1596)/(MAX('1. Data'!I:I)-MIN('1. Data'!I:I))</f>
        <v>0.6453744493</v>
      </c>
      <c r="J1599" s="61">
        <f>(MAX('1. Data'!J:J)-'1. Data'!J1596)/(MAX('1. Data'!J:J)-MIN('1. Data'!J:J))</f>
        <v>0.4409448819</v>
      </c>
      <c r="K1599" s="61">
        <f>('1. Data'!K1596-MIN('1. Data'!K:K))/(MAX('1. Data'!K:K)-MIN('1. Data'!K:K))</f>
        <v>0.1497005988</v>
      </c>
      <c r="L1599" s="61">
        <f>('1. Data'!L1596-MIN('1. Data'!L:L))/(MAX('1. Data'!L:L)-MIN('1. Data'!L:L))</f>
        <v>0.3230769231</v>
      </c>
      <c r="M1599" s="61">
        <f>('1. Data'!M1596-MIN('1. Data'!M:M))/(MAX('1. Data'!M:M)-MIN('1. Data'!M:M))</f>
        <v>0.4</v>
      </c>
    </row>
    <row r="1600" ht="15.75" customHeight="1">
      <c r="A1600" s="60">
        <v>1596.0</v>
      </c>
      <c r="B1600" s="61">
        <f>('1. Data'!B1597-MIN('1. Data'!B:B))/(MAX('1. Data'!B:B)-MIN('1. Data'!B:B))</f>
        <v>0.1150442478</v>
      </c>
      <c r="C1600" s="61">
        <f>(MAX('1. Data'!C:C)-'1. Data'!C1597)/(MAX('1. Data'!C:C)-MIN('1. Data'!C:C))</f>
        <v>0.7054794521</v>
      </c>
      <c r="D1600" s="61">
        <f>('1. Data'!D1597-MIN('1. Data'!D:D))/(MAX('1. Data'!D:D)-MIN('1. Data'!D:D))</f>
        <v>0.1</v>
      </c>
      <c r="E1600" s="61">
        <f>('1. Data'!E1597-MIN('1. Data'!E:E))/(MAX('1. Data'!E:E)-MIN('1. Data'!E:E))</f>
        <v>0.08904109589</v>
      </c>
      <c r="F1600" s="61">
        <f>(MAX('1. Data'!F:F)-'1. Data'!F1597)/(MAX('1. Data'!F:F)-MIN('1. Data'!F:F))</f>
        <v>0.9165275459</v>
      </c>
      <c r="G1600" s="61">
        <f>(MAX('1. Data'!G:G)-'1. Data'!G1597)/(MAX('1. Data'!G:G)-MIN('1. Data'!G:G))</f>
        <v>0.4647887324</v>
      </c>
      <c r="H1600" s="61">
        <f>(MAX('1. Data'!H:H)-'1. Data'!H1597)/(MAX('1. Data'!H:H)-MIN('1. Data'!H:H))</f>
        <v>0.8409893993</v>
      </c>
      <c r="I1600" s="61">
        <f>(MAX('1. Data'!I:I)-'1. Data'!I1597)/(MAX('1. Data'!I:I)-MIN('1. Data'!I:I))</f>
        <v>0.6292217327</v>
      </c>
      <c r="J1600" s="61">
        <f>(MAX('1. Data'!J:J)-'1. Data'!J1597)/(MAX('1. Data'!J:J)-MIN('1. Data'!J:J))</f>
        <v>0.3858267717</v>
      </c>
      <c r="K1600" s="61">
        <f>('1. Data'!K1597-MIN('1. Data'!K:K))/(MAX('1. Data'!K:K)-MIN('1. Data'!K:K))</f>
        <v>0.2574850299</v>
      </c>
      <c r="L1600" s="61">
        <f>('1. Data'!L1597-MIN('1. Data'!L:L))/(MAX('1. Data'!L:L)-MIN('1. Data'!L:L))</f>
        <v>0.4307692308</v>
      </c>
      <c r="M1600" s="61">
        <f>('1. Data'!M1597-MIN('1. Data'!M:M))/(MAX('1. Data'!M:M)-MIN('1. Data'!M:M))</f>
        <v>0.6</v>
      </c>
    </row>
    <row r="1601" ht="15.75" customHeight="1">
      <c r="A1601" s="60">
        <v>1597.0</v>
      </c>
      <c r="B1601" s="61">
        <f>('1. Data'!B1598-MIN('1. Data'!B:B))/(MAX('1. Data'!B:B)-MIN('1. Data'!B:B))</f>
        <v>0.1504424779</v>
      </c>
      <c r="C1601" s="61">
        <f>(MAX('1. Data'!C:C)-'1. Data'!C1598)/(MAX('1. Data'!C:C)-MIN('1. Data'!C:C))</f>
        <v>0.7328767123</v>
      </c>
      <c r="D1601" s="61">
        <f>('1. Data'!D1598-MIN('1. Data'!D:D))/(MAX('1. Data'!D:D)-MIN('1. Data'!D:D))</f>
        <v>0.13</v>
      </c>
      <c r="E1601" s="61">
        <f>('1. Data'!E1598-MIN('1. Data'!E:E))/(MAX('1. Data'!E:E)-MIN('1. Data'!E:E))</f>
        <v>0.09589041096</v>
      </c>
      <c r="F1601" s="61">
        <f>(MAX('1. Data'!F:F)-'1. Data'!F1598)/(MAX('1. Data'!F:F)-MIN('1. Data'!F:F))</f>
        <v>0.8931552588</v>
      </c>
      <c r="G1601" s="61">
        <f>(MAX('1. Data'!G:G)-'1. Data'!G1598)/(MAX('1. Data'!G:G)-MIN('1. Data'!G:G))</f>
        <v>0.6056338028</v>
      </c>
      <c r="H1601" s="61">
        <f>(MAX('1. Data'!H:H)-'1. Data'!H1598)/(MAX('1. Data'!H:H)-MIN('1. Data'!H:H))</f>
        <v>0.8798586572</v>
      </c>
      <c r="I1601" s="61">
        <f>(MAX('1. Data'!I:I)-'1. Data'!I1598)/(MAX('1. Data'!I:I)-MIN('1. Data'!I:I))</f>
        <v>0.5837004405</v>
      </c>
      <c r="J1601" s="61">
        <f>(MAX('1. Data'!J:J)-'1. Data'!J1598)/(MAX('1. Data'!J:J)-MIN('1. Data'!J:J))</f>
        <v>0.4645669291</v>
      </c>
      <c r="K1601" s="61">
        <f>('1. Data'!K1598-MIN('1. Data'!K:K))/(MAX('1. Data'!K:K)-MIN('1. Data'!K:K))</f>
        <v>0.251497006</v>
      </c>
      <c r="L1601" s="61">
        <f>('1. Data'!L1598-MIN('1. Data'!L:L))/(MAX('1. Data'!L:L)-MIN('1. Data'!L:L))</f>
        <v>0.4</v>
      </c>
      <c r="M1601" s="61">
        <f>('1. Data'!M1598-MIN('1. Data'!M:M))/(MAX('1. Data'!M:M)-MIN('1. Data'!M:M))</f>
        <v>0.6</v>
      </c>
    </row>
    <row r="1602" ht="15.75" customHeight="1">
      <c r="A1602" s="60">
        <v>1598.0</v>
      </c>
      <c r="B1602" s="61">
        <f>('1. Data'!B1599-MIN('1. Data'!B:B))/(MAX('1. Data'!B:B)-MIN('1. Data'!B:B))</f>
        <v>0.1150442478</v>
      </c>
      <c r="C1602" s="61">
        <f>(MAX('1. Data'!C:C)-'1. Data'!C1599)/(MAX('1. Data'!C:C)-MIN('1. Data'!C:C))</f>
        <v>0.6404109589</v>
      </c>
      <c r="D1602" s="61">
        <f>('1. Data'!D1599-MIN('1. Data'!D:D))/(MAX('1. Data'!D:D)-MIN('1. Data'!D:D))</f>
        <v>0.12</v>
      </c>
      <c r="E1602" s="61">
        <f>('1. Data'!E1599-MIN('1. Data'!E:E))/(MAX('1. Data'!E:E)-MIN('1. Data'!E:E))</f>
        <v>0.07534246575</v>
      </c>
      <c r="F1602" s="61">
        <f>(MAX('1. Data'!F:F)-'1. Data'!F1599)/(MAX('1. Data'!F:F)-MIN('1. Data'!F:F))</f>
        <v>0.8948247078</v>
      </c>
      <c r="G1602" s="61">
        <f>(MAX('1. Data'!G:G)-'1. Data'!G1599)/(MAX('1. Data'!G:G)-MIN('1. Data'!G:G))</f>
        <v>0.5633802817</v>
      </c>
      <c r="H1602" s="61">
        <f>(MAX('1. Data'!H:H)-'1. Data'!H1599)/(MAX('1. Data'!H:H)-MIN('1. Data'!H:H))</f>
        <v>0.8657243816</v>
      </c>
      <c r="I1602" s="61">
        <f>(MAX('1. Data'!I:I)-'1. Data'!I1599)/(MAX('1. Data'!I:I)-MIN('1. Data'!I:I))</f>
        <v>0.6035242291</v>
      </c>
      <c r="J1602" s="61">
        <f>(MAX('1. Data'!J:J)-'1. Data'!J1599)/(MAX('1. Data'!J:J)-MIN('1. Data'!J:J))</f>
        <v>0.3464566929</v>
      </c>
      <c r="K1602" s="61">
        <f>('1. Data'!K1599-MIN('1. Data'!K:K))/(MAX('1. Data'!K:K)-MIN('1. Data'!K:K))</f>
        <v>0.2275449102</v>
      </c>
      <c r="L1602" s="61">
        <f>('1. Data'!L1599-MIN('1. Data'!L:L))/(MAX('1. Data'!L:L)-MIN('1. Data'!L:L))</f>
        <v>0.2769230769</v>
      </c>
      <c r="M1602" s="61">
        <f>('1. Data'!M1599-MIN('1. Data'!M:M))/(MAX('1. Data'!M:M)-MIN('1. Data'!M:M))</f>
        <v>0.4</v>
      </c>
    </row>
    <row r="1603" ht="15.75" customHeight="1">
      <c r="A1603" s="60">
        <v>1599.0</v>
      </c>
      <c r="B1603" s="61">
        <f>('1. Data'!B1600-MIN('1. Data'!B:B))/(MAX('1. Data'!B:B)-MIN('1. Data'!B:B))</f>
        <v>0.1238938053</v>
      </c>
      <c r="C1603" s="61">
        <f>(MAX('1. Data'!C:C)-'1. Data'!C1600)/(MAX('1. Data'!C:C)-MIN('1. Data'!C:C))</f>
        <v>0.8698630137</v>
      </c>
      <c r="D1603" s="61">
        <f>('1. Data'!D1600-MIN('1. Data'!D:D))/(MAX('1. Data'!D:D)-MIN('1. Data'!D:D))</f>
        <v>0.47</v>
      </c>
      <c r="E1603" s="61">
        <f>('1. Data'!E1600-MIN('1. Data'!E:E))/(MAX('1. Data'!E:E)-MIN('1. Data'!E:E))</f>
        <v>0.1849315068</v>
      </c>
      <c r="F1603" s="61">
        <f>(MAX('1. Data'!F:F)-'1. Data'!F1600)/(MAX('1. Data'!F:F)-MIN('1. Data'!F:F))</f>
        <v>0.9081803005</v>
      </c>
      <c r="G1603" s="61">
        <f>(MAX('1. Data'!G:G)-'1. Data'!G1600)/(MAX('1. Data'!G:G)-MIN('1. Data'!G:G))</f>
        <v>0.7605633803</v>
      </c>
      <c r="H1603" s="61">
        <f>(MAX('1. Data'!H:H)-'1. Data'!H1600)/(MAX('1. Data'!H:H)-MIN('1. Data'!H:H))</f>
        <v>0.8727915194</v>
      </c>
      <c r="I1603" s="61">
        <f>(MAX('1. Data'!I:I)-'1. Data'!I1600)/(MAX('1. Data'!I:I)-MIN('1. Data'!I:I))</f>
        <v>0.6020558003</v>
      </c>
      <c r="J1603" s="61">
        <f>(MAX('1. Data'!J:J)-'1. Data'!J1600)/(MAX('1. Data'!J:J)-MIN('1. Data'!J:J))</f>
        <v>0.4881889764</v>
      </c>
      <c r="K1603" s="61">
        <f>('1. Data'!K1600-MIN('1. Data'!K:K))/(MAX('1. Data'!K:K)-MIN('1. Data'!K:K))</f>
        <v>0.1976047904</v>
      </c>
      <c r="L1603" s="61">
        <f>('1. Data'!L1600-MIN('1. Data'!L:L))/(MAX('1. Data'!L:L)-MIN('1. Data'!L:L))</f>
        <v>0.4</v>
      </c>
      <c r="M1603" s="61">
        <f>('1. Data'!M1600-MIN('1. Data'!M:M))/(MAX('1. Data'!M:M)-MIN('1. Data'!M:M))</f>
        <v>0.6</v>
      </c>
    </row>
  </sheetData>
  <mergeCells count="1">
    <mergeCell ref="A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6.13"/>
    <col customWidth="1" min="2" max="6" width="18.63"/>
    <col customWidth="1" min="7" max="7" width="30.63"/>
    <col customWidth="1" min="8" max="8" width="22.0"/>
    <col customWidth="1" min="9" max="9" width="23.75"/>
    <col customWidth="1" min="10" max="10" width="15.13"/>
    <col customWidth="1" min="11" max="11" width="14.13"/>
    <col customWidth="1" min="12" max="12" width="16.38"/>
  </cols>
  <sheetData>
    <row r="1" ht="15.75" customHeight="1">
      <c r="A1" s="62"/>
      <c r="B1" s="63" t="s">
        <v>93</v>
      </c>
      <c r="C1" s="30"/>
      <c r="D1" s="30"/>
      <c r="E1" s="30"/>
      <c r="F1" s="31"/>
      <c r="G1" s="64" t="s">
        <v>94</v>
      </c>
      <c r="H1" s="64" t="s">
        <v>95</v>
      </c>
      <c r="I1" s="64" t="s">
        <v>96</v>
      </c>
      <c r="J1" s="51" t="s">
        <v>97</v>
      </c>
      <c r="K1" s="65" t="s">
        <v>98</v>
      </c>
      <c r="L1" s="64" t="s">
        <v>99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8.2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15.75" customHeight="1">
      <c r="A3" s="66" t="s">
        <v>46</v>
      </c>
      <c r="B3" s="66" t="s">
        <v>87</v>
      </c>
      <c r="C3" s="66" t="s">
        <v>88</v>
      </c>
      <c r="D3" s="66" t="s">
        <v>89</v>
      </c>
      <c r="E3" s="66" t="s">
        <v>90</v>
      </c>
      <c r="F3" s="66" t="s">
        <v>91</v>
      </c>
      <c r="G3" s="66" t="s">
        <v>100</v>
      </c>
      <c r="H3" s="66" t="s">
        <v>101</v>
      </c>
      <c r="I3" s="66" t="s">
        <v>102</v>
      </c>
      <c r="J3" s="66" t="s">
        <v>103</v>
      </c>
      <c r="K3" s="66" t="s">
        <v>104</v>
      </c>
      <c r="L3" s="66" t="s">
        <v>105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15.75" customHeight="1">
      <c r="A4" s="67">
        <v>1.0</v>
      </c>
      <c r="B4" s="68">
        <f>'4. Analysis'!L13*'5. Control'!F24</f>
        <v>0.05923076923</v>
      </c>
      <c r="C4" s="68">
        <f>'4. Analysis'!C5*'5. Control'!F25</f>
        <v>0.1808219178</v>
      </c>
      <c r="D4" s="68">
        <f>'4. Analysis'!K5*'5. Control'!F26</f>
        <v>0.02065868263</v>
      </c>
      <c r="E4" s="68">
        <f>'4. Analysis'!D5*'5. Control'!F27</f>
        <v>0</v>
      </c>
      <c r="F4" s="68">
        <f>'4. Analysis'!H5*'5. Control'!F28</f>
        <v>0.09010600707</v>
      </c>
      <c r="G4" s="68">
        <f t="shared" ref="G4:G1602" si="1">sum(B4,C4,D4,E4,F4)</f>
        <v>0.3508173767</v>
      </c>
      <c r="H4" s="69">
        <f t="shared" ref="H4:H1602" si="2">ROUND(3+G4*5,0)</f>
        <v>5</v>
      </c>
      <c r="I4" s="69">
        <f>VLOOKUP(A4,'1. Data'!A$1:M$1600,13,0)</f>
        <v>5</v>
      </c>
      <c r="J4" s="69">
        <f t="shared" ref="J4:J1602" si="3">ABS(H4-I4)</f>
        <v>0</v>
      </c>
      <c r="K4" s="69">
        <f t="shared" ref="K4:K1602" si="4">J4^2</f>
        <v>0</v>
      </c>
      <c r="L4" s="69">
        <f t="shared" ref="L4:L1602" si="5">IF(H4=I4,1,0)</f>
        <v>1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15.75" customHeight="1">
      <c r="A5" s="67">
        <v>2.0</v>
      </c>
      <c r="B5" s="68">
        <f>'4. Analysis'!L14*'5. Control'!F25</f>
        <v>0.09692307692</v>
      </c>
      <c r="C5" s="68">
        <f>'4. Analysis'!C6*'5. Control'!F26</f>
        <v>0.07191780822</v>
      </c>
      <c r="D5" s="68">
        <f>'4. Analysis'!K6*'5. Control'!F27</f>
        <v>0.02095808383</v>
      </c>
      <c r="E5" s="68">
        <f>'4. Analysis'!D6*'5. Control'!F28</f>
        <v>0</v>
      </c>
      <c r="F5" s="68">
        <f>'4. Analysis'!H6*'5. Control'!F29</f>
        <v>0.7844522968</v>
      </c>
      <c r="G5" s="68">
        <f t="shared" si="1"/>
        <v>0.9742512658</v>
      </c>
      <c r="H5" s="69">
        <f t="shared" si="2"/>
        <v>8</v>
      </c>
      <c r="I5" s="69">
        <f>VLOOKUP(A5,'1. Data'!A$1:M$1600,13,0)</f>
        <v>5</v>
      </c>
      <c r="J5" s="69">
        <f t="shared" si="3"/>
        <v>3</v>
      </c>
      <c r="K5" s="69">
        <f t="shared" si="4"/>
        <v>9</v>
      </c>
      <c r="L5" s="69">
        <f t="shared" si="5"/>
        <v>0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15.75" customHeight="1">
      <c r="A6" s="67">
        <v>3.0</v>
      </c>
      <c r="B6" s="68">
        <f>'4. Analysis'!L15*'5. Control'!F26</f>
        <v>0.01846153846</v>
      </c>
      <c r="C6" s="68">
        <f>'4. Analysis'!C7*'5. Control'!F27</f>
        <v>0.05616438356</v>
      </c>
      <c r="D6" s="68">
        <f>'4. Analysis'!K7*'5. Control'!F28</f>
        <v>0.01916167665</v>
      </c>
      <c r="E6" s="68">
        <f>'4. Analysis'!D7*'5. Control'!F29</f>
        <v>0.04</v>
      </c>
      <c r="F6" s="68">
        <f>'4. Analysis'!H7*'5. Control'!F30</f>
        <v>0</v>
      </c>
      <c r="G6" s="68">
        <f t="shared" si="1"/>
        <v>0.1337875987</v>
      </c>
      <c r="H6" s="69">
        <f t="shared" si="2"/>
        <v>4</v>
      </c>
      <c r="I6" s="69">
        <f>VLOOKUP(A6,'1. Data'!A$1:M$1600,13,0)</f>
        <v>5</v>
      </c>
      <c r="J6" s="69">
        <f t="shared" si="3"/>
        <v>1</v>
      </c>
      <c r="K6" s="69">
        <f t="shared" si="4"/>
        <v>1</v>
      </c>
      <c r="L6" s="69">
        <f t="shared" si="5"/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15.75" customHeight="1">
      <c r="A7" s="67">
        <v>4.0</v>
      </c>
      <c r="B7" s="68">
        <f>'4. Analysis'!L16*'5. Control'!F27</f>
        <v>0.03230769231</v>
      </c>
      <c r="C7" s="68">
        <f>'4. Analysis'!C8*'5. Control'!F28</f>
        <v>0.08904109589</v>
      </c>
      <c r="D7" s="68">
        <f>'4. Analysis'!K8*'5. Control'!F29</f>
        <v>0.1497005988</v>
      </c>
      <c r="E7" s="68">
        <f>'4. Analysis'!D8*'5. Control'!F30</f>
        <v>0</v>
      </c>
      <c r="F7" s="68">
        <f>'4. Analysis'!H8*'5. Control'!F31</f>
        <v>0</v>
      </c>
      <c r="G7" s="68">
        <f t="shared" si="1"/>
        <v>0.271049387</v>
      </c>
      <c r="H7" s="69">
        <f t="shared" si="2"/>
        <v>4</v>
      </c>
      <c r="I7" s="69">
        <f>VLOOKUP(A7,'1. Data'!A$1:M$1600,13,0)</f>
        <v>6</v>
      </c>
      <c r="J7" s="69">
        <f t="shared" si="3"/>
        <v>2</v>
      </c>
      <c r="K7" s="69">
        <f t="shared" si="4"/>
        <v>4</v>
      </c>
      <c r="L7" s="69">
        <f t="shared" si="5"/>
        <v>0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67">
        <v>5.0</v>
      </c>
      <c r="B8" s="68">
        <f>'4. Analysis'!L17*'5. Control'!F28</f>
        <v>0.02307692308</v>
      </c>
      <c r="C8" s="68">
        <f>'4. Analysis'!C9*'5. Control'!F29</f>
        <v>0.602739726</v>
      </c>
      <c r="D8" s="68">
        <f>'4. Analysis'!K9*'5. Control'!F30</f>
        <v>0</v>
      </c>
      <c r="E8" s="68">
        <f>'4. Analysis'!D9*'5. Control'!F31</f>
        <v>0</v>
      </c>
      <c r="F8" s="68">
        <f>'4. Analysis'!H9*'5. Control'!F32</f>
        <v>0</v>
      </c>
      <c r="G8" s="68">
        <f t="shared" si="1"/>
        <v>0.6258166491</v>
      </c>
      <c r="H8" s="69">
        <f t="shared" si="2"/>
        <v>6</v>
      </c>
      <c r="I8" s="69">
        <f>VLOOKUP(A8,'1. Data'!A$1:M$1600,13,0)</f>
        <v>5</v>
      </c>
      <c r="J8" s="69">
        <f t="shared" si="3"/>
        <v>1</v>
      </c>
      <c r="K8" s="69">
        <f t="shared" si="4"/>
        <v>1</v>
      </c>
      <c r="L8" s="69">
        <f t="shared" si="5"/>
        <v>0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67">
        <v>6.0</v>
      </c>
      <c r="B9" s="68">
        <f>'4. Analysis'!L18*'5. Control'!F29</f>
        <v>0.1076923077</v>
      </c>
      <c r="C9" s="68">
        <f>'4. Analysis'!C10*'5. Control'!F30</f>
        <v>0</v>
      </c>
      <c r="D9" s="68">
        <f>'4. Analysis'!K10*'5. Control'!F31</f>
        <v>0</v>
      </c>
      <c r="E9" s="68">
        <f>'4. Analysis'!D10*'5. Control'!F32</f>
        <v>0</v>
      </c>
      <c r="F9" s="68">
        <f>'4. Analysis'!H10*'5. Control'!F33</f>
        <v>0</v>
      </c>
      <c r="G9" s="68">
        <f t="shared" si="1"/>
        <v>0.1076923077</v>
      </c>
      <c r="H9" s="69">
        <f t="shared" si="2"/>
        <v>4</v>
      </c>
      <c r="I9" s="69">
        <f>VLOOKUP(A9,'1. Data'!A$1:M$1600,13,0)</f>
        <v>5</v>
      </c>
      <c r="J9" s="69">
        <f t="shared" si="3"/>
        <v>1</v>
      </c>
      <c r="K9" s="69">
        <f t="shared" si="4"/>
        <v>1</v>
      </c>
      <c r="L9" s="69">
        <f t="shared" si="5"/>
        <v>0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67">
        <v>7.0</v>
      </c>
      <c r="B10" s="68">
        <f>'4. Analysis'!L19*'5. Control'!F30</f>
        <v>0</v>
      </c>
      <c r="C10" s="68">
        <f>'4. Analysis'!C11*'5. Control'!F31</f>
        <v>0</v>
      </c>
      <c r="D10" s="68">
        <f>'4. Analysis'!K11*'5. Control'!F32</f>
        <v>0</v>
      </c>
      <c r="E10" s="68">
        <f>'4. Analysis'!D11*'5. Control'!F33</f>
        <v>0</v>
      </c>
      <c r="F10" s="68">
        <f>'4. Analysis'!H11*'5. Control'!F34</f>
        <v>0</v>
      </c>
      <c r="G10" s="68">
        <f t="shared" si="1"/>
        <v>0</v>
      </c>
      <c r="H10" s="69">
        <f t="shared" si="2"/>
        <v>3</v>
      </c>
      <c r="I10" s="69">
        <f>VLOOKUP(A10,'1. Data'!A$1:M$1600,13,0)</f>
        <v>5</v>
      </c>
      <c r="J10" s="69">
        <f t="shared" si="3"/>
        <v>2</v>
      </c>
      <c r="K10" s="69">
        <f t="shared" si="4"/>
        <v>4</v>
      </c>
      <c r="L10" s="69">
        <f t="shared" si="5"/>
        <v>0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67">
        <v>8.0</v>
      </c>
      <c r="B11" s="68">
        <f>'4. Analysis'!L20*'5. Control'!F31</f>
        <v>0</v>
      </c>
      <c r="C11" s="68">
        <f>'4. Analysis'!C12*'5. Control'!F32</f>
        <v>0</v>
      </c>
      <c r="D11" s="68">
        <f>'4. Analysis'!K12*'5. Control'!F33</f>
        <v>0</v>
      </c>
      <c r="E11" s="68">
        <f>'4. Analysis'!D12*'5. Control'!F34</f>
        <v>0</v>
      </c>
      <c r="F11" s="68">
        <f>'4. Analysis'!H12*'5. Control'!F35</f>
        <v>0</v>
      </c>
      <c r="G11" s="68">
        <f t="shared" si="1"/>
        <v>0</v>
      </c>
      <c r="H11" s="69">
        <f t="shared" si="2"/>
        <v>3</v>
      </c>
      <c r="I11" s="69">
        <f>VLOOKUP(A11,'1. Data'!A$1:M$1600,13,0)</f>
        <v>7</v>
      </c>
      <c r="J11" s="69">
        <f t="shared" si="3"/>
        <v>4</v>
      </c>
      <c r="K11" s="69">
        <f t="shared" si="4"/>
        <v>16</v>
      </c>
      <c r="L11" s="69">
        <f t="shared" si="5"/>
        <v>0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67">
        <v>9.0</v>
      </c>
      <c r="B12" s="68">
        <f>'4. Analysis'!L21*'5. Control'!F32</f>
        <v>0</v>
      </c>
      <c r="C12" s="68">
        <f>'4. Analysis'!C13*'5. Control'!F33</f>
        <v>0</v>
      </c>
      <c r="D12" s="68">
        <f>'4. Analysis'!K13*'5. Control'!F34</f>
        <v>0</v>
      </c>
      <c r="E12" s="68">
        <f>'4. Analysis'!D13*'5. Control'!F35</f>
        <v>0</v>
      </c>
      <c r="F12" s="68">
        <f>'4. Analysis'!H13*'5. Control'!F36</f>
        <v>0</v>
      </c>
      <c r="G12" s="68">
        <f t="shared" si="1"/>
        <v>0</v>
      </c>
      <c r="H12" s="69">
        <f t="shared" si="2"/>
        <v>3</v>
      </c>
      <c r="I12" s="69">
        <f>VLOOKUP(A12,'1. Data'!A$1:M$1600,13,0)</f>
        <v>7</v>
      </c>
      <c r="J12" s="69">
        <f t="shared" si="3"/>
        <v>4</v>
      </c>
      <c r="K12" s="69">
        <f t="shared" si="4"/>
        <v>16</v>
      </c>
      <c r="L12" s="69">
        <f t="shared" si="5"/>
        <v>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67">
        <v>10.0</v>
      </c>
      <c r="B13" s="68">
        <f>'4. Analysis'!L22*'5. Control'!F33</f>
        <v>0</v>
      </c>
      <c r="C13" s="68">
        <f>'4. Analysis'!C14*'5. Control'!F34</f>
        <v>0</v>
      </c>
      <c r="D13" s="68">
        <f>'4. Analysis'!K14*'5. Control'!F35</f>
        <v>0</v>
      </c>
      <c r="E13" s="68">
        <f>'4. Analysis'!D14*'5. Control'!F36</f>
        <v>0</v>
      </c>
      <c r="F13" s="68">
        <f>'4. Analysis'!H14*'5. Control'!F37</f>
        <v>0</v>
      </c>
      <c r="G13" s="68">
        <f t="shared" si="1"/>
        <v>0</v>
      </c>
      <c r="H13" s="69">
        <f t="shared" si="2"/>
        <v>3</v>
      </c>
      <c r="I13" s="69">
        <f>VLOOKUP(A13,'1. Data'!A$1:M$1600,13,0)</f>
        <v>5</v>
      </c>
      <c r="J13" s="69">
        <f t="shared" si="3"/>
        <v>2</v>
      </c>
      <c r="K13" s="69">
        <f t="shared" si="4"/>
        <v>4</v>
      </c>
      <c r="L13" s="69">
        <f t="shared" si="5"/>
        <v>0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67">
        <v>11.0</v>
      </c>
      <c r="B14" s="68">
        <f>'4. Analysis'!L23*'5. Control'!F34</f>
        <v>0</v>
      </c>
      <c r="C14" s="68">
        <f>'4. Analysis'!C15*'5. Control'!F35</f>
        <v>0</v>
      </c>
      <c r="D14" s="68">
        <f>'4. Analysis'!K15*'5. Control'!F36</f>
        <v>0</v>
      </c>
      <c r="E14" s="68">
        <f>'4. Analysis'!D15*'5. Control'!F37</f>
        <v>0</v>
      </c>
      <c r="F14" s="68">
        <f>'4. Analysis'!H15*'5. Control'!F38</f>
        <v>0</v>
      </c>
      <c r="G14" s="68">
        <f t="shared" si="1"/>
        <v>0</v>
      </c>
      <c r="H14" s="69">
        <f t="shared" si="2"/>
        <v>3</v>
      </c>
      <c r="I14" s="69">
        <f>VLOOKUP(A14,'1. Data'!A$1:M$1600,13,0)</f>
        <v>5</v>
      </c>
      <c r="J14" s="69">
        <f t="shared" si="3"/>
        <v>2</v>
      </c>
      <c r="K14" s="69">
        <f t="shared" si="4"/>
        <v>4</v>
      </c>
      <c r="L14" s="69">
        <f t="shared" si="5"/>
        <v>0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67">
        <v>12.0</v>
      </c>
      <c r="B15" s="68">
        <f>'4. Analysis'!L24*'5. Control'!F35</f>
        <v>0</v>
      </c>
      <c r="C15" s="68">
        <f>'4. Analysis'!C16*'5. Control'!F36</f>
        <v>0</v>
      </c>
      <c r="D15" s="68">
        <f>'4. Analysis'!K16*'5. Control'!F37</f>
        <v>0</v>
      </c>
      <c r="E15" s="68">
        <f>'4. Analysis'!D16*'5. Control'!F38</f>
        <v>0</v>
      </c>
      <c r="F15" s="68">
        <f>'4. Analysis'!H16*'5. Control'!F39</f>
        <v>0</v>
      </c>
      <c r="G15" s="68">
        <f t="shared" si="1"/>
        <v>0</v>
      </c>
      <c r="H15" s="69">
        <f t="shared" si="2"/>
        <v>3</v>
      </c>
      <c r="I15" s="69">
        <f>VLOOKUP(A15,'1. Data'!A$1:M$1600,13,0)</f>
        <v>5</v>
      </c>
      <c r="J15" s="69">
        <f t="shared" si="3"/>
        <v>2</v>
      </c>
      <c r="K15" s="69">
        <f t="shared" si="4"/>
        <v>4</v>
      </c>
      <c r="L15" s="69">
        <f t="shared" si="5"/>
        <v>0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67">
        <v>13.0</v>
      </c>
      <c r="B16" s="68">
        <f>'4. Analysis'!L25*'5. Control'!F36</f>
        <v>0</v>
      </c>
      <c r="C16" s="68">
        <f>'4. Analysis'!C17*'5. Control'!F37</f>
        <v>0</v>
      </c>
      <c r="D16" s="68">
        <f>'4. Analysis'!K17*'5. Control'!F38</f>
        <v>0</v>
      </c>
      <c r="E16" s="68">
        <f>'4. Analysis'!D17*'5. Control'!F39</f>
        <v>0</v>
      </c>
      <c r="F16" s="68">
        <f>'4. Analysis'!H17*'5. Control'!F40</f>
        <v>0</v>
      </c>
      <c r="G16" s="68">
        <f t="shared" si="1"/>
        <v>0</v>
      </c>
      <c r="H16" s="69">
        <f t="shared" si="2"/>
        <v>3</v>
      </c>
      <c r="I16" s="69">
        <f>VLOOKUP(A16,'1. Data'!A$1:M$1600,13,0)</f>
        <v>5</v>
      </c>
      <c r="J16" s="69">
        <f t="shared" si="3"/>
        <v>2</v>
      </c>
      <c r="K16" s="69">
        <f t="shared" si="4"/>
        <v>4</v>
      </c>
      <c r="L16" s="69">
        <f t="shared" si="5"/>
        <v>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67">
        <v>14.0</v>
      </c>
      <c r="B17" s="68">
        <f>'4. Analysis'!L26*'5. Control'!F37</f>
        <v>0</v>
      </c>
      <c r="C17" s="68">
        <f>'4. Analysis'!C18*'5. Control'!F38</f>
        <v>0</v>
      </c>
      <c r="D17" s="68">
        <f>'4. Analysis'!K18*'5. Control'!F39</f>
        <v>0</v>
      </c>
      <c r="E17" s="68">
        <f>'4. Analysis'!D18*'5. Control'!F40</f>
        <v>0</v>
      </c>
      <c r="F17" s="68">
        <f>'4. Analysis'!H18*'5. Control'!F41</f>
        <v>0</v>
      </c>
      <c r="G17" s="68">
        <f t="shared" si="1"/>
        <v>0</v>
      </c>
      <c r="H17" s="69">
        <f t="shared" si="2"/>
        <v>3</v>
      </c>
      <c r="I17" s="69">
        <f>VLOOKUP(A17,'1. Data'!A$1:M$1600,13,0)</f>
        <v>5</v>
      </c>
      <c r="J17" s="69">
        <f t="shared" si="3"/>
        <v>2</v>
      </c>
      <c r="K17" s="69">
        <f t="shared" si="4"/>
        <v>4</v>
      </c>
      <c r="L17" s="69">
        <f t="shared" si="5"/>
        <v>0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67">
        <v>15.0</v>
      </c>
      <c r="B18" s="68">
        <f>'4. Analysis'!L27*'5. Control'!F38</f>
        <v>0</v>
      </c>
      <c r="C18" s="68">
        <f>'4. Analysis'!C19*'5. Control'!F39</f>
        <v>0</v>
      </c>
      <c r="D18" s="68">
        <f>'4. Analysis'!K19*'5. Control'!F40</f>
        <v>0</v>
      </c>
      <c r="E18" s="68">
        <f>'4. Analysis'!D19*'5. Control'!F41</f>
        <v>0</v>
      </c>
      <c r="F18" s="68">
        <f>'4. Analysis'!H19*'5. Control'!F42</f>
        <v>0</v>
      </c>
      <c r="G18" s="68">
        <f t="shared" si="1"/>
        <v>0</v>
      </c>
      <c r="H18" s="69">
        <f t="shared" si="2"/>
        <v>3</v>
      </c>
      <c r="I18" s="69">
        <f>VLOOKUP(A18,'1. Data'!A$1:M$1600,13,0)</f>
        <v>5</v>
      </c>
      <c r="J18" s="69">
        <f t="shared" si="3"/>
        <v>2</v>
      </c>
      <c r="K18" s="69">
        <f t="shared" si="4"/>
        <v>4</v>
      </c>
      <c r="L18" s="69">
        <f t="shared" si="5"/>
        <v>0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67">
        <v>16.0</v>
      </c>
      <c r="B19" s="68">
        <f>'4. Analysis'!L28*'5. Control'!F39</f>
        <v>0</v>
      </c>
      <c r="C19" s="68">
        <f>'4. Analysis'!C20*'5. Control'!F40</f>
        <v>0</v>
      </c>
      <c r="D19" s="68">
        <f>'4. Analysis'!K20*'5. Control'!F41</f>
        <v>0</v>
      </c>
      <c r="E19" s="68">
        <f>'4. Analysis'!D20*'5. Control'!F42</f>
        <v>0</v>
      </c>
      <c r="F19" s="68">
        <f>'4. Analysis'!H20*'5. Control'!F43</f>
        <v>0</v>
      </c>
      <c r="G19" s="68">
        <f t="shared" si="1"/>
        <v>0</v>
      </c>
      <c r="H19" s="69">
        <f t="shared" si="2"/>
        <v>3</v>
      </c>
      <c r="I19" s="69">
        <f>VLOOKUP(A19,'1. Data'!A$1:M$1600,13,0)</f>
        <v>5</v>
      </c>
      <c r="J19" s="69">
        <f t="shared" si="3"/>
        <v>2</v>
      </c>
      <c r="K19" s="69">
        <f t="shared" si="4"/>
        <v>4</v>
      </c>
      <c r="L19" s="69">
        <f t="shared" si="5"/>
        <v>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67">
        <v>17.0</v>
      </c>
      <c r="B20" s="68">
        <f>'4. Analysis'!L29*'5. Control'!F40</f>
        <v>0</v>
      </c>
      <c r="C20" s="68">
        <f>'4. Analysis'!C21*'5. Control'!F41</f>
        <v>0</v>
      </c>
      <c r="D20" s="68">
        <f>'4. Analysis'!K21*'5. Control'!F42</f>
        <v>0</v>
      </c>
      <c r="E20" s="68">
        <f>'4. Analysis'!D21*'5. Control'!F43</f>
        <v>0</v>
      </c>
      <c r="F20" s="68">
        <f>'4. Analysis'!H21*'5. Control'!F44</f>
        <v>0</v>
      </c>
      <c r="G20" s="68">
        <f t="shared" si="1"/>
        <v>0</v>
      </c>
      <c r="H20" s="69">
        <f t="shared" si="2"/>
        <v>3</v>
      </c>
      <c r="I20" s="69">
        <f>VLOOKUP(A20,'1. Data'!A$1:M$1600,13,0)</f>
        <v>7</v>
      </c>
      <c r="J20" s="69">
        <f t="shared" si="3"/>
        <v>4</v>
      </c>
      <c r="K20" s="69">
        <f t="shared" si="4"/>
        <v>16</v>
      </c>
      <c r="L20" s="69">
        <f t="shared" si="5"/>
        <v>0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67">
        <v>18.0</v>
      </c>
      <c r="B21" s="68">
        <f>'4. Analysis'!L30*'5. Control'!F41</f>
        <v>0</v>
      </c>
      <c r="C21" s="68">
        <f>'4. Analysis'!C22*'5. Control'!F42</f>
        <v>0</v>
      </c>
      <c r="D21" s="68">
        <f>'4. Analysis'!K22*'5. Control'!F43</f>
        <v>0</v>
      </c>
      <c r="E21" s="68">
        <f>'4. Analysis'!D22*'5. Control'!F44</f>
        <v>0</v>
      </c>
      <c r="F21" s="68">
        <f>'4. Analysis'!H22*'5. Control'!F45</f>
        <v>0</v>
      </c>
      <c r="G21" s="68">
        <f t="shared" si="1"/>
        <v>0</v>
      </c>
      <c r="H21" s="69">
        <f t="shared" si="2"/>
        <v>3</v>
      </c>
      <c r="I21" s="69">
        <f>VLOOKUP(A21,'1. Data'!A$1:M$1600,13,0)</f>
        <v>5</v>
      </c>
      <c r="J21" s="69">
        <f t="shared" si="3"/>
        <v>2</v>
      </c>
      <c r="K21" s="69">
        <f t="shared" si="4"/>
        <v>4</v>
      </c>
      <c r="L21" s="69">
        <f t="shared" si="5"/>
        <v>0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67">
        <v>19.0</v>
      </c>
      <c r="B22" s="68">
        <f>'4. Analysis'!L31*'5. Control'!F42</f>
        <v>0</v>
      </c>
      <c r="C22" s="68">
        <f>'4. Analysis'!C23*'5. Control'!F43</f>
        <v>0</v>
      </c>
      <c r="D22" s="68">
        <f>'4. Analysis'!K23*'5. Control'!F44</f>
        <v>0</v>
      </c>
      <c r="E22" s="68">
        <f>'4. Analysis'!D23*'5. Control'!F45</f>
        <v>0</v>
      </c>
      <c r="F22" s="68">
        <f>'4. Analysis'!H23*'5. Control'!F46</f>
        <v>0</v>
      </c>
      <c r="G22" s="68">
        <f t="shared" si="1"/>
        <v>0</v>
      </c>
      <c r="H22" s="69">
        <f t="shared" si="2"/>
        <v>3</v>
      </c>
      <c r="I22" s="69">
        <f>VLOOKUP(A22,'1. Data'!A$1:M$1600,13,0)</f>
        <v>4</v>
      </c>
      <c r="J22" s="69">
        <f t="shared" si="3"/>
        <v>1</v>
      </c>
      <c r="K22" s="69">
        <f t="shared" si="4"/>
        <v>1</v>
      </c>
      <c r="L22" s="69">
        <f t="shared" si="5"/>
        <v>0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67">
        <v>20.0</v>
      </c>
      <c r="B23" s="68">
        <f>'4. Analysis'!L32*'5. Control'!F43</f>
        <v>0</v>
      </c>
      <c r="C23" s="68">
        <f>'4. Analysis'!C24*'5. Control'!F44</f>
        <v>0</v>
      </c>
      <c r="D23" s="68">
        <f>'4. Analysis'!K24*'5. Control'!F45</f>
        <v>0</v>
      </c>
      <c r="E23" s="68">
        <f>'4. Analysis'!D24*'5. Control'!F46</f>
        <v>0</v>
      </c>
      <c r="F23" s="68">
        <f>'4. Analysis'!H24*'5. Control'!F47</f>
        <v>0</v>
      </c>
      <c r="G23" s="68">
        <f t="shared" si="1"/>
        <v>0</v>
      </c>
      <c r="H23" s="69">
        <f t="shared" si="2"/>
        <v>3</v>
      </c>
      <c r="I23" s="69">
        <f>VLOOKUP(A23,'1. Data'!A$1:M$1600,13,0)</f>
        <v>6</v>
      </c>
      <c r="J23" s="69">
        <f t="shared" si="3"/>
        <v>3</v>
      </c>
      <c r="K23" s="69">
        <f t="shared" si="4"/>
        <v>9</v>
      </c>
      <c r="L23" s="69">
        <f t="shared" si="5"/>
        <v>0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67">
        <v>21.0</v>
      </c>
      <c r="B24" s="68">
        <f>'4. Analysis'!L33*'5. Control'!F44</f>
        <v>0</v>
      </c>
      <c r="C24" s="68">
        <f>'4. Analysis'!C25*'5. Control'!F45</f>
        <v>0</v>
      </c>
      <c r="D24" s="68">
        <f>'4. Analysis'!K25*'5. Control'!F46</f>
        <v>0</v>
      </c>
      <c r="E24" s="68">
        <f>'4. Analysis'!D25*'5. Control'!F47</f>
        <v>0</v>
      </c>
      <c r="F24" s="68">
        <f>'4. Analysis'!H25*'5. Control'!F48</f>
        <v>0</v>
      </c>
      <c r="G24" s="68">
        <f t="shared" si="1"/>
        <v>0</v>
      </c>
      <c r="H24" s="69">
        <f t="shared" si="2"/>
        <v>3</v>
      </c>
      <c r="I24" s="69">
        <f>VLOOKUP(A24,'1. Data'!A$1:M$1600,13,0)</f>
        <v>6</v>
      </c>
      <c r="J24" s="69">
        <f t="shared" si="3"/>
        <v>3</v>
      </c>
      <c r="K24" s="69">
        <f t="shared" si="4"/>
        <v>9</v>
      </c>
      <c r="L24" s="69">
        <f t="shared" si="5"/>
        <v>0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67">
        <v>22.0</v>
      </c>
      <c r="B25" s="68">
        <f>'4. Analysis'!L34*'5. Control'!F45</f>
        <v>0</v>
      </c>
      <c r="C25" s="68">
        <f>'4. Analysis'!C26*'5. Control'!F46</f>
        <v>0</v>
      </c>
      <c r="D25" s="68">
        <f>'4. Analysis'!K26*'5. Control'!F47</f>
        <v>0</v>
      </c>
      <c r="E25" s="68">
        <f>'4. Analysis'!D26*'5. Control'!F48</f>
        <v>0</v>
      </c>
      <c r="F25" s="68">
        <f>'4. Analysis'!H26*'5. Control'!F49</f>
        <v>0</v>
      </c>
      <c r="G25" s="68">
        <f t="shared" si="1"/>
        <v>0</v>
      </c>
      <c r="H25" s="69">
        <f t="shared" si="2"/>
        <v>3</v>
      </c>
      <c r="I25" s="69">
        <f>VLOOKUP(A25,'1. Data'!A$1:M$1600,13,0)</f>
        <v>5</v>
      </c>
      <c r="J25" s="69">
        <f t="shared" si="3"/>
        <v>2</v>
      </c>
      <c r="K25" s="69">
        <f t="shared" si="4"/>
        <v>4</v>
      </c>
      <c r="L25" s="69">
        <f t="shared" si="5"/>
        <v>0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67">
        <v>23.0</v>
      </c>
      <c r="B26" s="68">
        <f>'4. Analysis'!L35*'5. Control'!F46</f>
        <v>0</v>
      </c>
      <c r="C26" s="68">
        <f>'4. Analysis'!C27*'5. Control'!F47</f>
        <v>0</v>
      </c>
      <c r="D26" s="68">
        <f>'4. Analysis'!K27*'5. Control'!F48</f>
        <v>0</v>
      </c>
      <c r="E26" s="68">
        <f>'4. Analysis'!D27*'5. Control'!F49</f>
        <v>0</v>
      </c>
      <c r="F26" s="68">
        <f>'4. Analysis'!H27*'5. Control'!F50</f>
        <v>0</v>
      </c>
      <c r="G26" s="68">
        <f t="shared" si="1"/>
        <v>0</v>
      </c>
      <c r="H26" s="69">
        <f t="shared" si="2"/>
        <v>3</v>
      </c>
      <c r="I26" s="69">
        <f>VLOOKUP(A26,'1. Data'!A$1:M$1600,13,0)</f>
        <v>5</v>
      </c>
      <c r="J26" s="69">
        <f t="shared" si="3"/>
        <v>2</v>
      </c>
      <c r="K26" s="69">
        <f t="shared" si="4"/>
        <v>4</v>
      </c>
      <c r="L26" s="69">
        <f t="shared" si="5"/>
        <v>0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67">
        <v>24.0</v>
      </c>
      <c r="B27" s="68">
        <f>'4. Analysis'!L36*'5. Control'!F47</f>
        <v>0</v>
      </c>
      <c r="C27" s="68">
        <f>'4. Analysis'!C28*'5. Control'!F48</f>
        <v>0</v>
      </c>
      <c r="D27" s="68">
        <f>'4. Analysis'!K28*'5. Control'!F49</f>
        <v>0</v>
      </c>
      <c r="E27" s="68">
        <f>'4. Analysis'!D28*'5. Control'!F50</f>
        <v>0</v>
      </c>
      <c r="F27" s="68">
        <f>'4. Analysis'!H28*'5. Control'!F51</f>
        <v>0</v>
      </c>
      <c r="G27" s="68">
        <f t="shared" si="1"/>
        <v>0</v>
      </c>
      <c r="H27" s="69">
        <f t="shared" si="2"/>
        <v>3</v>
      </c>
      <c r="I27" s="69">
        <f>VLOOKUP(A27,'1. Data'!A$1:M$1600,13,0)</f>
        <v>5</v>
      </c>
      <c r="J27" s="69">
        <f t="shared" si="3"/>
        <v>2</v>
      </c>
      <c r="K27" s="69">
        <f t="shared" si="4"/>
        <v>4</v>
      </c>
      <c r="L27" s="69">
        <f t="shared" si="5"/>
        <v>0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67">
        <v>25.0</v>
      </c>
      <c r="B28" s="68">
        <f>'4. Analysis'!L37*'5. Control'!F48</f>
        <v>0</v>
      </c>
      <c r="C28" s="68">
        <f>'4. Analysis'!C29*'5. Control'!F49</f>
        <v>0</v>
      </c>
      <c r="D28" s="68">
        <f>'4. Analysis'!K29*'5. Control'!F50</f>
        <v>0</v>
      </c>
      <c r="E28" s="68">
        <f>'4. Analysis'!D29*'5. Control'!F51</f>
        <v>0</v>
      </c>
      <c r="F28" s="68">
        <f>'4. Analysis'!H29*'5. Control'!F52</f>
        <v>0</v>
      </c>
      <c r="G28" s="68">
        <f t="shared" si="1"/>
        <v>0</v>
      </c>
      <c r="H28" s="69">
        <f t="shared" si="2"/>
        <v>3</v>
      </c>
      <c r="I28" s="69">
        <f>VLOOKUP(A28,'1. Data'!A$1:M$1600,13,0)</f>
        <v>6</v>
      </c>
      <c r="J28" s="69">
        <f t="shared" si="3"/>
        <v>3</v>
      </c>
      <c r="K28" s="69">
        <f t="shared" si="4"/>
        <v>9</v>
      </c>
      <c r="L28" s="69">
        <f t="shared" si="5"/>
        <v>0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67">
        <v>26.0</v>
      </c>
      <c r="B29" s="68">
        <f>'4. Analysis'!L38*'5. Control'!F49</f>
        <v>0</v>
      </c>
      <c r="C29" s="68">
        <f>'4. Analysis'!C30*'5. Control'!F50</f>
        <v>0</v>
      </c>
      <c r="D29" s="68">
        <f>'4. Analysis'!K30*'5. Control'!F51</f>
        <v>0</v>
      </c>
      <c r="E29" s="68">
        <f>'4. Analysis'!D30*'5. Control'!F52</f>
        <v>0</v>
      </c>
      <c r="F29" s="68">
        <f>'4. Analysis'!H30*'5. Control'!F53</f>
        <v>0</v>
      </c>
      <c r="G29" s="68">
        <f t="shared" si="1"/>
        <v>0</v>
      </c>
      <c r="H29" s="69">
        <f t="shared" si="2"/>
        <v>3</v>
      </c>
      <c r="I29" s="69">
        <f>VLOOKUP(A29,'1. Data'!A$1:M$1600,13,0)</f>
        <v>5</v>
      </c>
      <c r="J29" s="69">
        <f t="shared" si="3"/>
        <v>2</v>
      </c>
      <c r="K29" s="69">
        <f t="shared" si="4"/>
        <v>4</v>
      </c>
      <c r="L29" s="69">
        <f t="shared" si="5"/>
        <v>0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67">
        <v>27.0</v>
      </c>
      <c r="B30" s="68">
        <f>'4. Analysis'!L39*'5. Control'!F50</f>
        <v>0</v>
      </c>
      <c r="C30" s="68">
        <f>'4. Analysis'!C31*'5. Control'!F51</f>
        <v>0</v>
      </c>
      <c r="D30" s="68">
        <f>'4. Analysis'!K31*'5. Control'!F52</f>
        <v>0</v>
      </c>
      <c r="E30" s="68">
        <f>'4. Analysis'!D31*'5. Control'!F53</f>
        <v>0</v>
      </c>
      <c r="F30" s="68">
        <f>'4. Analysis'!H31*'5. Control'!F54</f>
        <v>0</v>
      </c>
      <c r="G30" s="68">
        <f t="shared" si="1"/>
        <v>0</v>
      </c>
      <c r="H30" s="69">
        <f t="shared" si="2"/>
        <v>3</v>
      </c>
      <c r="I30" s="69">
        <f>VLOOKUP(A30,'1. Data'!A$1:M$1600,13,0)</f>
        <v>5</v>
      </c>
      <c r="J30" s="69">
        <f t="shared" si="3"/>
        <v>2</v>
      </c>
      <c r="K30" s="69">
        <f t="shared" si="4"/>
        <v>4</v>
      </c>
      <c r="L30" s="69">
        <f t="shared" si="5"/>
        <v>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67">
        <v>28.0</v>
      </c>
      <c r="B31" s="68">
        <f>'4. Analysis'!L40*'5. Control'!F51</f>
        <v>0</v>
      </c>
      <c r="C31" s="68">
        <f>'4. Analysis'!C32*'5. Control'!F52</f>
        <v>0</v>
      </c>
      <c r="D31" s="68">
        <f>'4. Analysis'!K32*'5. Control'!F53</f>
        <v>0</v>
      </c>
      <c r="E31" s="68">
        <f>'4. Analysis'!D32*'5. Control'!F54</f>
        <v>0</v>
      </c>
      <c r="F31" s="68">
        <f>'4. Analysis'!H32*'5. Control'!F55</f>
        <v>0</v>
      </c>
      <c r="G31" s="68">
        <f t="shared" si="1"/>
        <v>0</v>
      </c>
      <c r="H31" s="69">
        <f t="shared" si="2"/>
        <v>3</v>
      </c>
      <c r="I31" s="69">
        <f>VLOOKUP(A31,'1. Data'!A$1:M$1600,13,0)</f>
        <v>5</v>
      </c>
      <c r="J31" s="69">
        <f t="shared" si="3"/>
        <v>2</v>
      </c>
      <c r="K31" s="69">
        <f t="shared" si="4"/>
        <v>4</v>
      </c>
      <c r="L31" s="69">
        <f t="shared" si="5"/>
        <v>0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67">
        <v>29.0</v>
      </c>
      <c r="B32" s="68">
        <f>'4. Analysis'!L41*'5. Control'!F52</f>
        <v>0</v>
      </c>
      <c r="C32" s="68">
        <f>'4. Analysis'!C33*'5. Control'!F53</f>
        <v>0</v>
      </c>
      <c r="D32" s="68">
        <f>'4. Analysis'!K33*'5. Control'!F54</f>
        <v>0</v>
      </c>
      <c r="E32" s="68">
        <f>'4. Analysis'!D33*'5. Control'!F55</f>
        <v>0</v>
      </c>
      <c r="F32" s="68">
        <f>'4. Analysis'!H33*'5. Control'!F56</f>
        <v>0</v>
      </c>
      <c r="G32" s="68">
        <f t="shared" si="1"/>
        <v>0</v>
      </c>
      <c r="H32" s="69">
        <f t="shared" si="2"/>
        <v>3</v>
      </c>
      <c r="I32" s="69">
        <f>VLOOKUP(A32,'1. Data'!A$1:M$1600,13,0)</f>
        <v>5</v>
      </c>
      <c r="J32" s="69">
        <f t="shared" si="3"/>
        <v>2</v>
      </c>
      <c r="K32" s="69">
        <f t="shared" si="4"/>
        <v>4</v>
      </c>
      <c r="L32" s="69">
        <f t="shared" si="5"/>
        <v>0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67">
        <v>30.0</v>
      </c>
      <c r="B33" s="68">
        <f>'4. Analysis'!L42*'5. Control'!F53</f>
        <v>0</v>
      </c>
      <c r="C33" s="68">
        <f>'4. Analysis'!C34*'5. Control'!F54</f>
        <v>0</v>
      </c>
      <c r="D33" s="68">
        <f>'4. Analysis'!K34*'5. Control'!F55</f>
        <v>0</v>
      </c>
      <c r="E33" s="68">
        <f>'4. Analysis'!D34*'5. Control'!F56</f>
        <v>0</v>
      </c>
      <c r="F33" s="68">
        <f>'4. Analysis'!H34*'5. Control'!F57</f>
        <v>0</v>
      </c>
      <c r="G33" s="68">
        <f t="shared" si="1"/>
        <v>0</v>
      </c>
      <c r="H33" s="69">
        <f t="shared" si="2"/>
        <v>3</v>
      </c>
      <c r="I33" s="69">
        <f>VLOOKUP(A33,'1. Data'!A$1:M$1600,13,0)</f>
        <v>6</v>
      </c>
      <c r="J33" s="69">
        <f t="shared" si="3"/>
        <v>3</v>
      </c>
      <c r="K33" s="69">
        <f t="shared" si="4"/>
        <v>9</v>
      </c>
      <c r="L33" s="69">
        <f t="shared" si="5"/>
        <v>0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67">
        <v>31.0</v>
      </c>
      <c r="B34" s="68">
        <f>'4. Analysis'!L43*'5. Control'!F54</f>
        <v>0</v>
      </c>
      <c r="C34" s="68">
        <f>'4. Analysis'!C35*'5. Control'!F55</f>
        <v>0</v>
      </c>
      <c r="D34" s="68">
        <f>'4. Analysis'!K35*'5. Control'!F56</f>
        <v>0</v>
      </c>
      <c r="E34" s="68">
        <f>'4. Analysis'!D35*'5. Control'!F57</f>
        <v>0</v>
      </c>
      <c r="F34" s="68">
        <f>'4. Analysis'!H35*'5. Control'!F58</f>
        <v>0</v>
      </c>
      <c r="G34" s="68">
        <f t="shared" si="1"/>
        <v>0</v>
      </c>
      <c r="H34" s="69">
        <f t="shared" si="2"/>
        <v>3</v>
      </c>
      <c r="I34" s="69">
        <f>VLOOKUP(A34,'1. Data'!A$1:M$1600,13,0)</f>
        <v>5</v>
      </c>
      <c r="J34" s="69">
        <f t="shared" si="3"/>
        <v>2</v>
      </c>
      <c r="K34" s="69">
        <f t="shared" si="4"/>
        <v>4</v>
      </c>
      <c r="L34" s="69">
        <f t="shared" si="5"/>
        <v>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67">
        <v>32.0</v>
      </c>
      <c r="B35" s="68">
        <f>'4. Analysis'!L44*'5. Control'!F55</f>
        <v>0</v>
      </c>
      <c r="C35" s="68">
        <f>'4. Analysis'!C36*'5. Control'!F56</f>
        <v>0</v>
      </c>
      <c r="D35" s="68">
        <f>'4. Analysis'!K36*'5. Control'!F57</f>
        <v>0</v>
      </c>
      <c r="E35" s="68">
        <f>'4. Analysis'!D36*'5. Control'!F58</f>
        <v>0</v>
      </c>
      <c r="F35" s="68">
        <f>'4. Analysis'!H36*'5. Control'!F59</f>
        <v>0</v>
      </c>
      <c r="G35" s="68">
        <f t="shared" si="1"/>
        <v>0</v>
      </c>
      <c r="H35" s="69">
        <f t="shared" si="2"/>
        <v>3</v>
      </c>
      <c r="I35" s="69">
        <f>VLOOKUP(A35,'1. Data'!A$1:M$1600,13,0)</f>
        <v>6</v>
      </c>
      <c r="J35" s="69">
        <f t="shared" si="3"/>
        <v>3</v>
      </c>
      <c r="K35" s="69">
        <f t="shared" si="4"/>
        <v>9</v>
      </c>
      <c r="L35" s="69">
        <f t="shared" si="5"/>
        <v>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67">
        <v>33.0</v>
      </c>
      <c r="B36" s="68">
        <f>'4. Analysis'!L45*'5. Control'!F56</f>
        <v>0</v>
      </c>
      <c r="C36" s="68">
        <f>'4. Analysis'!C37*'5. Control'!F57</f>
        <v>0</v>
      </c>
      <c r="D36" s="68">
        <f>'4. Analysis'!K37*'5. Control'!F58</f>
        <v>0</v>
      </c>
      <c r="E36" s="68">
        <f>'4. Analysis'!D37*'5. Control'!F59</f>
        <v>0</v>
      </c>
      <c r="F36" s="68">
        <f>'4. Analysis'!H37*'5. Control'!F60</f>
        <v>0</v>
      </c>
      <c r="G36" s="68">
        <f t="shared" si="1"/>
        <v>0</v>
      </c>
      <c r="H36" s="69">
        <f t="shared" si="2"/>
        <v>3</v>
      </c>
      <c r="I36" s="69">
        <f>VLOOKUP(A36,'1. Data'!A$1:M$1600,13,0)</f>
        <v>5</v>
      </c>
      <c r="J36" s="69">
        <f t="shared" si="3"/>
        <v>2</v>
      </c>
      <c r="K36" s="69">
        <f t="shared" si="4"/>
        <v>4</v>
      </c>
      <c r="L36" s="69">
        <f t="shared" si="5"/>
        <v>0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67">
        <v>34.0</v>
      </c>
      <c r="B37" s="68">
        <f>'4. Analysis'!L46*'5. Control'!F57</f>
        <v>0</v>
      </c>
      <c r="C37" s="68">
        <f>'4. Analysis'!C38*'5. Control'!F58</f>
        <v>0</v>
      </c>
      <c r="D37" s="68">
        <f>'4. Analysis'!K38*'5. Control'!F59</f>
        <v>0</v>
      </c>
      <c r="E37" s="68">
        <f>'4. Analysis'!D38*'5. Control'!F60</f>
        <v>0</v>
      </c>
      <c r="F37" s="68">
        <f>'4. Analysis'!H38*'5. Control'!F61</f>
        <v>0</v>
      </c>
      <c r="G37" s="68">
        <f t="shared" si="1"/>
        <v>0</v>
      </c>
      <c r="H37" s="69">
        <f t="shared" si="2"/>
        <v>3</v>
      </c>
      <c r="I37" s="69">
        <f>VLOOKUP(A37,'1. Data'!A$1:M$1600,13,0)</f>
        <v>6</v>
      </c>
      <c r="J37" s="69">
        <f t="shared" si="3"/>
        <v>3</v>
      </c>
      <c r="K37" s="69">
        <f t="shared" si="4"/>
        <v>9</v>
      </c>
      <c r="L37" s="69">
        <f t="shared" si="5"/>
        <v>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67">
        <v>35.0</v>
      </c>
      <c r="B38" s="68">
        <f>'4. Analysis'!L47*'5. Control'!F58</f>
        <v>0</v>
      </c>
      <c r="C38" s="68">
        <f>'4. Analysis'!C39*'5. Control'!F59</f>
        <v>0</v>
      </c>
      <c r="D38" s="68">
        <f>'4. Analysis'!K39*'5. Control'!F60</f>
        <v>0</v>
      </c>
      <c r="E38" s="68">
        <f>'4. Analysis'!D39*'5. Control'!F61</f>
        <v>0</v>
      </c>
      <c r="F38" s="68">
        <f>'4. Analysis'!H39*'5. Control'!F62</f>
        <v>0</v>
      </c>
      <c r="G38" s="68">
        <f t="shared" si="1"/>
        <v>0</v>
      </c>
      <c r="H38" s="69">
        <f t="shared" si="2"/>
        <v>3</v>
      </c>
      <c r="I38" s="69">
        <f>VLOOKUP(A38,'1. Data'!A$1:M$1600,13,0)</f>
        <v>5</v>
      </c>
      <c r="J38" s="69">
        <f t="shared" si="3"/>
        <v>2</v>
      </c>
      <c r="K38" s="69">
        <f t="shared" si="4"/>
        <v>4</v>
      </c>
      <c r="L38" s="69">
        <f t="shared" si="5"/>
        <v>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67">
        <v>36.0</v>
      </c>
      <c r="B39" s="68">
        <f>'4. Analysis'!L48*'5. Control'!F59</f>
        <v>0</v>
      </c>
      <c r="C39" s="68">
        <f>'4. Analysis'!C40*'5. Control'!F60</f>
        <v>0</v>
      </c>
      <c r="D39" s="68">
        <f>'4. Analysis'!K40*'5. Control'!F61</f>
        <v>0</v>
      </c>
      <c r="E39" s="68">
        <f>'4. Analysis'!D40*'5. Control'!F62</f>
        <v>0</v>
      </c>
      <c r="F39" s="68">
        <f>'4. Analysis'!H40*'5. Control'!F63</f>
        <v>0</v>
      </c>
      <c r="G39" s="68">
        <f t="shared" si="1"/>
        <v>0</v>
      </c>
      <c r="H39" s="69">
        <f t="shared" si="2"/>
        <v>3</v>
      </c>
      <c r="I39" s="69">
        <f>VLOOKUP(A39,'1. Data'!A$1:M$1600,13,0)</f>
        <v>6</v>
      </c>
      <c r="J39" s="69">
        <f t="shared" si="3"/>
        <v>3</v>
      </c>
      <c r="K39" s="69">
        <f t="shared" si="4"/>
        <v>9</v>
      </c>
      <c r="L39" s="69">
        <f t="shared" si="5"/>
        <v>0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67">
        <v>37.0</v>
      </c>
      <c r="B40" s="68">
        <f>'4. Analysis'!L49*'5. Control'!F60</f>
        <v>0</v>
      </c>
      <c r="C40" s="68">
        <f>'4. Analysis'!C41*'5. Control'!F61</f>
        <v>0</v>
      </c>
      <c r="D40" s="68">
        <f>'4. Analysis'!K41*'5. Control'!F62</f>
        <v>0</v>
      </c>
      <c r="E40" s="68">
        <f>'4. Analysis'!D41*'5. Control'!F63</f>
        <v>0</v>
      </c>
      <c r="F40" s="68">
        <f>'4. Analysis'!H41*'5. Control'!F64</f>
        <v>0</v>
      </c>
      <c r="G40" s="68">
        <f t="shared" si="1"/>
        <v>0</v>
      </c>
      <c r="H40" s="69">
        <f t="shared" si="2"/>
        <v>3</v>
      </c>
      <c r="I40" s="69">
        <f>VLOOKUP(A40,'1. Data'!A$1:M$1600,13,0)</f>
        <v>6</v>
      </c>
      <c r="J40" s="69">
        <f t="shared" si="3"/>
        <v>3</v>
      </c>
      <c r="K40" s="69">
        <f t="shared" si="4"/>
        <v>9</v>
      </c>
      <c r="L40" s="69">
        <f t="shared" si="5"/>
        <v>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67">
        <v>38.0</v>
      </c>
      <c r="B41" s="68">
        <f>'4. Analysis'!L50*'5. Control'!F61</f>
        <v>0</v>
      </c>
      <c r="C41" s="68">
        <f>'4. Analysis'!C42*'5. Control'!F62</f>
        <v>0</v>
      </c>
      <c r="D41" s="68">
        <f>'4. Analysis'!K42*'5. Control'!F63</f>
        <v>0</v>
      </c>
      <c r="E41" s="68">
        <f>'4. Analysis'!D42*'5. Control'!F64</f>
        <v>0</v>
      </c>
      <c r="F41" s="68">
        <f>'4. Analysis'!H42*'5. Control'!F65</f>
        <v>0</v>
      </c>
      <c r="G41" s="68">
        <f t="shared" si="1"/>
        <v>0</v>
      </c>
      <c r="H41" s="69">
        <f t="shared" si="2"/>
        <v>3</v>
      </c>
      <c r="I41" s="69">
        <f>VLOOKUP(A41,'1. Data'!A$1:M$1600,13,0)</f>
        <v>7</v>
      </c>
      <c r="J41" s="69">
        <f t="shared" si="3"/>
        <v>4</v>
      </c>
      <c r="K41" s="69">
        <f t="shared" si="4"/>
        <v>16</v>
      </c>
      <c r="L41" s="69">
        <f t="shared" si="5"/>
        <v>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67">
        <v>39.0</v>
      </c>
      <c r="B42" s="68">
        <f>'4. Analysis'!L51*'5. Control'!F62</f>
        <v>0</v>
      </c>
      <c r="C42" s="68">
        <f>'4. Analysis'!C43*'5. Control'!F63</f>
        <v>0</v>
      </c>
      <c r="D42" s="68">
        <f>'4. Analysis'!K43*'5. Control'!F64</f>
        <v>0</v>
      </c>
      <c r="E42" s="68">
        <f>'4. Analysis'!D43*'5. Control'!F65</f>
        <v>0</v>
      </c>
      <c r="F42" s="68">
        <f>'4. Analysis'!H43*'5. Control'!F66</f>
        <v>0</v>
      </c>
      <c r="G42" s="68">
        <f t="shared" si="1"/>
        <v>0</v>
      </c>
      <c r="H42" s="69">
        <f t="shared" si="2"/>
        <v>3</v>
      </c>
      <c r="I42" s="69">
        <f>VLOOKUP(A42,'1. Data'!A$1:M$1600,13,0)</f>
        <v>4</v>
      </c>
      <c r="J42" s="69">
        <f t="shared" si="3"/>
        <v>1</v>
      </c>
      <c r="K42" s="69">
        <f t="shared" si="4"/>
        <v>1</v>
      </c>
      <c r="L42" s="69">
        <f t="shared" si="5"/>
        <v>0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67">
        <v>40.0</v>
      </c>
      <c r="B43" s="68">
        <f>'4. Analysis'!L52*'5. Control'!F63</f>
        <v>0</v>
      </c>
      <c r="C43" s="68">
        <f>'4. Analysis'!C44*'5. Control'!F64</f>
        <v>0</v>
      </c>
      <c r="D43" s="68">
        <f>'4. Analysis'!K44*'5. Control'!F65</f>
        <v>0</v>
      </c>
      <c r="E43" s="68">
        <f>'4. Analysis'!D44*'5. Control'!F66</f>
        <v>0</v>
      </c>
      <c r="F43" s="68">
        <f>'4. Analysis'!H44*'5. Control'!F67</f>
        <v>0</v>
      </c>
      <c r="G43" s="68">
        <f t="shared" si="1"/>
        <v>0</v>
      </c>
      <c r="H43" s="69">
        <f t="shared" si="2"/>
        <v>3</v>
      </c>
      <c r="I43" s="69">
        <f>VLOOKUP(A43,'1. Data'!A$1:M$1600,13,0)</f>
        <v>5</v>
      </c>
      <c r="J43" s="69">
        <f t="shared" si="3"/>
        <v>2</v>
      </c>
      <c r="K43" s="69">
        <f t="shared" si="4"/>
        <v>4</v>
      </c>
      <c r="L43" s="69">
        <f t="shared" si="5"/>
        <v>0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67">
        <v>41.0</v>
      </c>
      <c r="B44" s="68">
        <f>'4. Analysis'!L53*'5. Control'!F64</f>
        <v>0</v>
      </c>
      <c r="C44" s="68">
        <f>'4. Analysis'!C45*'5. Control'!F65</f>
        <v>0</v>
      </c>
      <c r="D44" s="68">
        <f>'4. Analysis'!K45*'5. Control'!F66</f>
        <v>0</v>
      </c>
      <c r="E44" s="68">
        <f>'4. Analysis'!D45*'5. Control'!F67</f>
        <v>0</v>
      </c>
      <c r="F44" s="68">
        <f>'4. Analysis'!H45*'5. Control'!F68</f>
        <v>0</v>
      </c>
      <c r="G44" s="68">
        <f t="shared" si="1"/>
        <v>0</v>
      </c>
      <c r="H44" s="69">
        <f t="shared" si="2"/>
        <v>3</v>
      </c>
      <c r="I44" s="69">
        <f>VLOOKUP(A44,'1. Data'!A$1:M$1600,13,0)</f>
        <v>5</v>
      </c>
      <c r="J44" s="69">
        <f t="shared" si="3"/>
        <v>2</v>
      </c>
      <c r="K44" s="69">
        <f t="shared" si="4"/>
        <v>4</v>
      </c>
      <c r="L44" s="69">
        <f t="shared" si="5"/>
        <v>0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67">
        <v>42.0</v>
      </c>
      <c r="B45" s="68">
        <f>'4. Analysis'!L54*'5. Control'!F65</f>
        <v>0</v>
      </c>
      <c r="C45" s="68">
        <f>'4. Analysis'!C46*'5. Control'!F66</f>
        <v>0</v>
      </c>
      <c r="D45" s="68">
        <f>'4. Analysis'!K46*'5. Control'!F67</f>
        <v>0</v>
      </c>
      <c r="E45" s="68">
        <f>'4. Analysis'!D46*'5. Control'!F68</f>
        <v>0</v>
      </c>
      <c r="F45" s="68">
        <f>'4. Analysis'!H46*'5. Control'!F69</f>
        <v>0</v>
      </c>
      <c r="G45" s="68">
        <f t="shared" si="1"/>
        <v>0</v>
      </c>
      <c r="H45" s="69">
        <f t="shared" si="2"/>
        <v>3</v>
      </c>
      <c r="I45" s="69">
        <f>VLOOKUP(A45,'1. Data'!A$1:M$1600,13,0)</f>
        <v>4</v>
      </c>
      <c r="J45" s="69">
        <f t="shared" si="3"/>
        <v>1</v>
      </c>
      <c r="K45" s="69">
        <f t="shared" si="4"/>
        <v>1</v>
      </c>
      <c r="L45" s="69">
        <f t="shared" si="5"/>
        <v>0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67">
        <v>43.0</v>
      </c>
      <c r="B46" s="68">
        <f>'4. Analysis'!L55*'5. Control'!F66</f>
        <v>0</v>
      </c>
      <c r="C46" s="68">
        <f>'4. Analysis'!C47*'5. Control'!F67</f>
        <v>0</v>
      </c>
      <c r="D46" s="68">
        <f>'4. Analysis'!K47*'5. Control'!F68</f>
        <v>0</v>
      </c>
      <c r="E46" s="68">
        <f>'4. Analysis'!D47*'5. Control'!F69</f>
        <v>0</v>
      </c>
      <c r="F46" s="68">
        <f>'4. Analysis'!H47*'5. Control'!F70</f>
        <v>0</v>
      </c>
      <c r="G46" s="68">
        <f t="shared" si="1"/>
        <v>0</v>
      </c>
      <c r="H46" s="69">
        <f t="shared" si="2"/>
        <v>3</v>
      </c>
      <c r="I46" s="69">
        <f>VLOOKUP(A46,'1. Data'!A$1:M$1600,13,0)</f>
        <v>6</v>
      </c>
      <c r="J46" s="69">
        <f t="shared" si="3"/>
        <v>3</v>
      </c>
      <c r="K46" s="69">
        <f t="shared" si="4"/>
        <v>9</v>
      </c>
      <c r="L46" s="69">
        <f t="shared" si="5"/>
        <v>0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67">
        <v>44.0</v>
      </c>
      <c r="B47" s="68">
        <f>'4. Analysis'!L56*'5. Control'!F67</f>
        <v>0</v>
      </c>
      <c r="C47" s="68">
        <f>'4. Analysis'!C48*'5. Control'!F68</f>
        <v>0</v>
      </c>
      <c r="D47" s="68">
        <f>'4. Analysis'!K48*'5. Control'!F69</f>
        <v>0</v>
      </c>
      <c r="E47" s="68">
        <f>'4. Analysis'!D48*'5. Control'!F70</f>
        <v>0</v>
      </c>
      <c r="F47" s="68">
        <f>'4. Analysis'!H48*'5. Control'!F71</f>
        <v>0</v>
      </c>
      <c r="G47" s="68">
        <f t="shared" si="1"/>
        <v>0</v>
      </c>
      <c r="H47" s="69">
        <f t="shared" si="2"/>
        <v>3</v>
      </c>
      <c r="I47" s="69">
        <f>VLOOKUP(A47,'1. Data'!A$1:M$1600,13,0)</f>
        <v>5</v>
      </c>
      <c r="J47" s="69">
        <f t="shared" si="3"/>
        <v>2</v>
      </c>
      <c r="K47" s="69">
        <f t="shared" si="4"/>
        <v>4</v>
      </c>
      <c r="L47" s="69">
        <f t="shared" si="5"/>
        <v>0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67">
        <v>45.0</v>
      </c>
      <c r="B48" s="68">
        <f>'4. Analysis'!L57*'5. Control'!F68</f>
        <v>0</v>
      </c>
      <c r="C48" s="68">
        <f>'4. Analysis'!C49*'5. Control'!F69</f>
        <v>0</v>
      </c>
      <c r="D48" s="68">
        <f>'4. Analysis'!K49*'5. Control'!F70</f>
        <v>0</v>
      </c>
      <c r="E48" s="68">
        <f>'4. Analysis'!D49*'5. Control'!F71</f>
        <v>0</v>
      </c>
      <c r="F48" s="68">
        <f>'4. Analysis'!H49*'5. Control'!F72</f>
        <v>0</v>
      </c>
      <c r="G48" s="68">
        <f t="shared" si="1"/>
        <v>0</v>
      </c>
      <c r="H48" s="69">
        <f t="shared" si="2"/>
        <v>3</v>
      </c>
      <c r="I48" s="69">
        <f>VLOOKUP(A48,'1. Data'!A$1:M$1600,13,0)</f>
        <v>5</v>
      </c>
      <c r="J48" s="69">
        <f t="shared" si="3"/>
        <v>2</v>
      </c>
      <c r="K48" s="69">
        <f t="shared" si="4"/>
        <v>4</v>
      </c>
      <c r="L48" s="69">
        <f t="shared" si="5"/>
        <v>0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67">
        <v>46.0</v>
      </c>
      <c r="B49" s="68">
        <f>'4. Analysis'!L58*'5. Control'!F69</f>
        <v>0</v>
      </c>
      <c r="C49" s="68">
        <f>'4. Analysis'!C50*'5. Control'!F70</f>
        <v>0</v>
      </c>
      <c r="D49" s="68">
        <f>'4. Analysis'!K50*'5. Control'!F71</f>
        <v>0</v>
      </c>
      <c r="E49" s="68">
        <f>'4. Analysis'!D50*'5. Control'!F72</f>
        <v>0</v>
      </c>
      <c r="F49" s="68">
        <f>'4. Analysis'!H50*'5. Control'!F73</f>
        <v>0</v>
      </c>
      <c r="G49" s="68">
        <f t="shared" si="1"/>
        <v>0</v>
      </c>
      <c r="H49" s="69">
        <f t="shared" si="2"/>
        <v>3</v>
      </c>
      <c r="I49" s="69">
        <f>VLOOKUP(A49,'1. Data'!A$1:M$1600,13,0)</f>
        <v>4</v>
      </c>
      <c r="J49" s="69">
        <f t="shared" si="3"/>
        <v>1</v>
      </c>
      <c r="K49" s="69">
        <f t="shared" si="4"/>
        <v>1</v>
      </c>
      <c r="L49" s="69">
        <f t="shared" si="5"/>
        <v>0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67">
        <v>47.0</v>
      </c>
      <c r="B50" s="68">
        <f>'4. Analysis'!L59*'5. Control'!F70</f>
        <v>0</v>
      </c>
      <c r="C50" s="68">
        <f>'4. Analysis'!C51*'5. Control'!F71</f>
        <v>0</v>
      </c>
      <c r="D50" s="68">
        <f>'4. Analysis'!K51*'5. Control'!F72</f>
        <v>0</v>
      </c>
      <c r="E50" s="68">
        <f>'4. Analysis'!D51*'5. Control'!F73</f>
        <v>0</v>
      </c>
      <c r="F50" s="68">
        <f>'4. Analysis'!H51*'5. Control'!F74</f>
        <v>0</v>
      </c>
      <c r="G50" s="68">
        <f t="shared" si="1"/>
        <v>0</v>
      </c>
      <c r="H50" s="69">
        <f t="shared" si="2"/>
        <v>3</v>
      </c>
      <c r="I50" s="69">
        <f>VLOOKUP(A50,'1. Data'!A$1:M$1600,13,0)</f>
        <v>5</v>
      </c>
      <c r="J50" s="69">
        <f t="shared" si="3"/>
        <v>2</v>
      </c>
      <c r="K50" s="69">
        <f t="shared" si="4"/>
        <v>4</v>
      </c>
      <c r="L50" s="69">
        <f t="shared" si="5"/>
        <v>0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67">
        <v>48.0</v>
      </c>
      <c r="B51" s="68">
        <f>'4. Analysis'!L60*'5. Control'!F71</f>
        <v>0</v>
      </c>
      <c r="C51" s="68">
        <f>'4. Analysis'!C52*'5. Control'!F72</f>
        <v>0</v>
      </c>
      <c r="D51" s="68">
        <f>'4. Analysis'!K52*'5. Control'!F73</f>
        <v>0</v>
      </c>
      <c r="E51" s="68">
        <f>'4. Analysis'!D52*'5. Control'!F74</f>
        <v>0</v>
      </c>
      <c r="F51" s="68">
        <f>'4. Analysis'!H52*'5. Control'!F75</f>
        <v>0</v>
      </c>
      <c r="G51" s="68">
        <f t="shared" si="1"/>
        <v>0</v>
      </c>
      <c r="H51" s="69">
        <f t="shared" si="2"/>
        <v>3</v>
      </c>
      <c r="I51" s="69">
        <f>VLOOKUP(A51,'1. Data'!A$1:M$1600,13,0)</f>
        <v>5</v>
      </c>
      <c r="J51" s="69">
        <f t="shared" si="3"/>
        <v>2</v>
      </c>
      <c r="K51" s="69">
        <f t="shared" si="4"/>
        <v>4</v>
      </c>
      <c r="L51" s="69">
        <f t="shared" si="5"/>
        <v>0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67">
        <v>49.0</v>
      </c>
      <c r="B52" s="68">
        <f>'4. Analysis'!L61*'5. Control'!F72</f>
        <v>0</v>
      </c>
      <c r="C52" s="68">
        <f>'4. Analysis'!C53*'5. Control'!F73</f>
        <v>0</v>
      </c>
      <c r="D52" s="68">
        <f>'4. Analysis'!K53*'5. Control'!F74</f>
        <v>0</v>
      </c>
      <c r="E52" s="68">
        <f>'4. Analysis'!D53*'5. Control'!F75</f>
        <v>0</v>
      </c>
      <c r="F52" s="68">
        <f>'4. Analysis'!H53*'5. Control'!F76</f>
        <v>0</v>
      </c>
      <c r="G52" s="68">
        <f t="shared" si="1"/>
        <v>0</v>
      </c>
      <c r="H52" s="69">
        <f t="shared" si="2"/>
        <v>3</v>
      </c>
      <c r="I52" s="69">
        <f>VLOOKUP(A52,'1. Data'!A$1:M$1600,13,0)</f>
        <v>5</v>
      </c>
      <c r="J52" s="69">
        <f t="shared" si="3"/>
        <v>2</v>
      </c>
      <c r="K52" s="69">
        <f t="shared" si="4"/>
        <v>4</v>
      </c>
      <c r="L52" s="69">
        <f t="shared" si="5"/>
        <v>0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67">
        <v>50.0</v>
      </c>
      <c r="B53" s="68">
        <f>'4. Analysis'!L62*'5. Control'!F73</f>
        <v>0</v>
      </c>
      <c r="C53" s="68">
        <f>'4. Analysis'!C54*'5. Control'!F74</f>
        <v>0</v>
      </c>
      <c r="D53" s="68">
        <f>'4. Analysis'!K54*'5. Control'!F75</f>
        <v>0</v>
      </c>
      <c r="E53" s="68">
        <f>'4. Analysis'!D54*'5. Control'!F76</f>
        <v>0</v>
      </c>
      <c r="F53" s="68">
        <f>'4. Analysis'!H54*'5. Control'!F77</f>
        <v>0</v>
      </c>
      <c r="G53" s="68">
        <f t="shared" si="1"/>
        <v>0</v>
      </c>
      <c r="H53" s="69">
        <f t="shared" si="2"/>
        <v>3</v>
      </c>
      <c r="I53" s="69">
        <f>VLOOKUP(A53,'1. Data'!A$1:M$1600,13,0)</f>
        <v>5</v>
      </c>
      <c r="J53" s="69">
        <f t="shared" si="3"/>
        <v>2</v>
      </c>
      <c r="K53" s="69">
        <f t="shared" si="4"/>
        <v>4</v>
      </c>
      <c r="L53" s="69">
        <f t="shared" si="5"/>
        <v>0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67">
        <v>51.0</v>
      </c>
      <c r="B54" s="68">
        <f>'4. Analysis'!L63*'5. Control'!F74</f>
        <v>0</v>
      </c>
      <c r="C54" s="68">
        <f>'4. Analysis'!C55*'5. Control'!F75</f>
        <v>0</v>
      </c>
      <c r="D54" s="68">
        <f>'4. Analysis'!K55*'5. Control'!F76</f>
        <v>0</v>
      </c>
      <c r="E54" s="68">
        <f>'4. Analysis'!D55*'5. Control'!F77</f>
        <v>0</v>
      </c>
      <c r="F54" s="68">
        <f>'4. Analysis'!H55*'5. Control'!F78</f>
        <v>0</v>
      </c>
      <c r="G54" s="68">
        <f t="shared" si="1"/>
        <v>0</v>
      </c>
      <c r="H54" s="69">
        <f t="shared" si="2"/>
        <v>3</v>
      </c>
      <c r="I54" s="69">
        <f>VLOOKUP(A54,'1. Data'!A$1:M$1600,13,0)</f>
        <v>5</v>
      </c>
      <c r="J54" s="69">
        <f t="shared" si="3"/>
        <v>2</v>
      </c>
      <c r="K54" s="69">
        <f t="shared" si="4"/>
        <v>4</v>
      </c>
      <c r="L54" s="69">
        <f t="shared" si="5"/>
        <v>0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67">
        <v>52.0</v>
      </c>
      <c r="B55" s="68">
        <f>'4. Analysis'!L64*'5. Control'!F75</f>
        <v>0</v>
      </c>
      <c r="C55" s="68">
        <f>'4. Analysis'!C56*'5. Control'!F76</f>
        <v>0</v>
      </c>
      <c r="D55" s="68">
        <f>'4. Analysis'!K56*'5. Control'!F77</f>
        <v>0</v>
      </c>
      <c r="E55" s="68">
        <f>'4. Analysis'!D56*'5. Control'!F78</f>
        <v>0</v>
      </c>
      <c r="F55" s="68">
        <f>'4. Analysis'!H56*'5. Control'!F79</f>
        <v>0</v>
      </c>
      <c r="G55" s="68">
        <f t="shared" si="1"/>
        <v>0</v>
      </c>
      <c r="H55" s="69">
        <f t="shared" si="2"/>
        <v>3</v>
      </c>
      <c r="I55" s="69">
        <f>VLOOKUP(A55,'1. Data'!A$1:M$1600,13,0)</f>
        <v>6</v>
      </c>
      <c r="J55" s="69">
        <f t="shared" si="3"/>
        <v>3</v>
      </c>
      <c r="K55" s="69">
        <f t="shared" si="4"/>
        <v>9</v>
      </c>
      <c r="L55" s="69">
        <f t="shared" si="5"/>
        <v>0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67">
        <v>53.0</v>
      </c>
      <c r="B56" s="68">
        <f>'4. Analysis'!L65*'5. Control'!F76</f>
        <v>0</v>
      </c>
      <c r="C56" s="68">
        <f>'4. Analysis'!C57*'5. Control'!F77</f>
        <v>0</v>
      </c>
      <c r="D56" s="68">
        <f>'4. Analysis'!K57*'5. Control'!F78</f>
        <v>0</v>
      </c>
      <c r="E56" s="68">
        <f>'4. Analysis'!D57*'5. Control'!F79</f>
        <v>0</v>
      </c>
      <c r="F56" s="68">
        <f>'4. Analysis'!H57*'5. Control'!F80</f>
        <v>0</v>
      </c>
      <c r="G56" s="68">
        <f t="shared" si="1"/>
        <v>0</v>
      </c>
      <c r="H56" s="69">
        <f t="shared" si="2"/>
        <v>3</v>
      </c>
      <c r="I56" s="69">
        <f>VLOOKUP(A56,'1. Data'!A$1:M$1600,13,0)</f>
        <v>6</v>
      </c>
      <c r="J56" s="69">
        <f t="shared" si="3"/>
        <v>3</v>
      </c>
      <c r="K56" s="69">
        <f t="shared" si="4"/>
        <v>9</v>
      </c>
      <c r="L56" s="69">
        <f t="shared" si="5"/>
        <v>0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67">
        <v>54.0</v>
      </c>
      <c r="B57" s="68">
        <f>'4. Analysis'!L66*'5. Control'!F77</f>
        <v>0</v>
      </c>
      <c r="C57" s="68">
        <f>'4. Analysis'!C58*'5. Control'!F78</f>
        <v>0</v>
      </c>
      <c r="D57" s="68">
        <f>'4. Analysis'!K58*'5. Control'!F79</f>
        <v>0</v>
      </c>
      <c r="E57" s="68">
        <f>'4. Analysis'!D58*'5. Control'!F80</f>
        <v>0</v>
      </c>
      <c r="F57" s="68">
        <f>'4. Analysis'!H58*'5. Control'!F81</f>
        <v>0</v>
      </c>
      <c r="G57" s="68">
        <f t="shared" si="1"/>
        <v>0</v>
      </c>
      <c r="H57" s="69">
        <f t="shared" si="2"/>
        <v>3</v>
      </c>
      <c r="I57" s="69">
        <f>VLOOKUP(A57,'1. Data'!A$1:M$1600,13,0)</f>
        <v>5</v>
      </c>
      <c r="J57" s="69">
        <f t="shared" si="3"/>
        <v>2</v>
      </c>
      <c r="K57" s="69">
        <f t="shared" si="4"/>
        <v>4</v>
      </c>
      <c r="L57" s="69">
        <f t="shared" si="5"/>
        <v>0</v>
      </c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67">
        <v>55.0</v>
      </c>
      <c r="B58" s="68">
        <f>'4. Analysis'!L67*'5. Control'!F78</f>
        <v>0</v>
      </c>
      <c r="C58" s="68">
        <f>'4. Analysis'!C59*'5. Control'!F79</f>
        <v>0</v>
      </c>
      <c r="D58" s="68">
        <f>'4. Analysis'!K59*'5. Control'!F80</f>
        <v>0</v>
      </c>
      <c r="E58" s="68">
        <f>'4. Analysis'!D59*'5. Control'!F81</f>
        <v>0</v>
      </c>
      <c r="F58" s="68">
        <f>'4. Analysis'!H59*'5. Control'!F82</f>
        <v>0</v>
      </c>
      <c r="G58" s="68">
        <f t="shared" si="1"/>
        <v>0</v>
      </c>
      <c r="H58" s="69">
        <f t="shared" si="2"/>
        <v>3</v>
      </c>
      <c r="I58" s="69">
        <f>VLOOKUP(A58,'1. Data'!A$1:M$1600,13,0)</f>
        <v>6</v>
      </c>
      <c r="J58" s="69">
        <f t="shared" si="3"/>
        <v>3</v>
      </c>
      <c r="K58" s="69">
        <f t="shared" si="4"/>
        <v>9</v>
      </c>
      <c r="L58" s="69">
        <f t="shared" si="5"/>
        <v>0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67">
        <v>56.0</v>
      </c>
      <c r="B59" s="68">
        <f>'4. Analysis'!L68*'5. Control'!F79</f>
        <v>0</v>
      </c>
      <c r="C59" s="68">
        <f>'4. Analysis'!C60*'5. Control'!F80</f>
        <v>0</v>
      </c>
      <c r="D59" s="68">
        <f>'4. Analysis'!K60*'5. Control'!F81</f>
        <v>0</v>
      </c>
      <c r="E59" s="68">
        <f>'4. Analysis'!D60*'5. Control'!F82</f>
        <v>0</v>
      </c>
      <c r="F59" s="68">
        <f>'4. Analysis'!H60*'5. Control'!F83</f>
        <v>0</v>
      </c>
      <c r="G59" s="68">
        <f t="shared" si="1"/>
        <v>0</v>
      </c>
      <c r="H59" s="69">
        <f t="shared" si="2"/>
        <v>3</v>
      </c>
      <c r="I59" s="69">
        <f>VLOOKUP(A59,'1. Data'!A$1:M$1600,13,0)</f>
        <v>5</v>
      </c>
      <c r="J59" s="69">
        <f t="shared" si="3"/>
        <v>2</v>
      </c>
      <c r="K59" s="69">
        <f t="shared" si="4"/>
        <v>4</v>
      </c>
      <c r="L59" s="69">
        <f t="shared" si="5"/>
        <v>0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67">
        <v>57.0</v>
      </c>
      <c r="B60" s="68">
        <f>'4. Analysis'!L69*'5. Control'!F80</f>
        <v>0</v>
      </c>
      <c r="C60" s="68">
        <f>'4. Analysis'!C61*'5. Control'!F81</f>
        <v>0</v>
      </c>
      <c r="D60" s="68">
        <f>'4. Analysis'!K61*'5. Control'!F82</f>
        <v>0</v>
      </c>
      <c r="E60" s="68">
        <f>'4. Analysis'!D61*'5. Control'!F83</f>
        <v>0</v>
      </c>
      <c r="F60" s="68">
        <f>'4. Analysis'!H61*'5. Control'!F84</f>
        <v>0</v>
      </c>
      <c r="G60" s="68">
        <f t="shared" si="1"/>
        <v>0</v>
      </c>
      <c r="H60" s="69">
        <f t="shared" si="2"/>
        <v>3</v>
      </c>
      <c r="I60" s="69">
        <f>VLOOKUP(A60,'1. Data'!A$1:M$1600,13,0)</f>
        <v>5</v>
      </c>
      <c r="J60" s="69">
        <f t="shared" si="3"/>
        <v>2</v>
      </c>
      <c r="K60" s="69">
        <f t="shared" si="4"/>
        <v>4</v>
      </c>
      <c r="L60" s="69">
        <f t="shared" si="5"/>
        <v>0</v>
      </c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67">
        <v>58.0</v>
      </c>
      <c r="B61" s="68">
        <f>'4. Analysis'!L70*'5. Control'!F81</f>
        <v>0</v>
      </c>
      <c r="C61" s="68">
        <f>'4. Analysis'!C62*'5. Control'!F82</f>
        <v>0</v>
      </c>
      <c r="D61" s="68">
        <f>'4. Analysis'!K62*'5. Control'!F83</f>
        <v>0</v>
      </c>
      <c r="E61" s="68">
        <f>'4. Analysis'!D62*'5. Control'!F84</f>
        <v>0</v>
      </c>
      <c r="F61" s="68">
        <f>'4. Analysis'!H62*'5. Control'!F85</f>
        <v>0</v>
      </c>
      <c r="G61" s="68">
        <f t="shared" si="1"/>
        <v>0</v>
      </c>
      <c r="H61" s="69">
        <f t="shared" si="2"/>
        <v>3</v>
      </c>
      <c r="I61" s="69">
        <f>VLOOKUP(A61,'1. Data'!A$1:M$1600,13,0)</f>
        <v>5</v>
      </c>
      <c r="J61" s="69">
        <f t="shared" si="3"/>
        <v>2</v>
      </c>
      <c r="K61" s="69">
        <f t="shared" si="4"/>
        <v>4</v>
      </c>
      <c r="L61" s="69">
        <f t="shared" si="5"/>
        <v>0</v>
      </c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67">
        <v>59.0</v>
      </c>
      <c r="B62" s="68">
        <f>'4. Analysis'!L71*'5. Control'!F82</f>
        <v>0</v>
      </c>
      <c r="C62" s="68">
        <f>'4. Analysis'!C63*'5. Control'!F83</f>
        <v>0</v>
      </c>
      <c r="D62" s="68">
        <f>'4. Analysis'!K63*'5. Control'!F84</f>
        <v>0</v>
      </c>
      <c r="E62" s="68">
        <f>'4. Analysis'!D63*'5. Control'!F85</f>
        <v>0</v>
      </c>
      <c r="F62" s="68">
        <f>'4. Analysis'!H63*'5. Control'!F86</f>
        <v>0</v>
      </c>
      <c r="G62" s="68">
        <f t="shared" si="1"/>
        <v>0</v>
      </c>
      <c r="H62" s="69">
        <f t="shared" si="2"/>
        <v>3</v>
      </c>
      <c r="I62" s="69">
        <f>VLOOKUP(A62,'1. Data'!A$1:M$1600,13,0)</f>
        <v>5</v>
      </c>
      <c r="J62" s="69">
        <f t="shared" si="3"/>
        <v>2</v>
      </c>
      <c r="K62" s="69">
        <f t="shared" si="4"/>
        <v>4</v>
      </c>
      <c r="L62" s="69">
        <f t="shared" si="5"/>
        <v>0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67">
        <v>60.0</v>
      </c>
      <c r="B63" s="68">
        <f>'4. Analysis'!L72*'5. Control'!F83</f>
        <v>0</v>
      </c>
      <c r="C63" s="68">
        <f>'4. Analysis'!C64*'5. Control'!F84</f>
        <v>0</v>
      </c>
      <c r="D63" s="68">
        <f>'4. Analysis'!K64*'5. Control'!F85</f>
        <v>0</v>
      </c>
      <c r="E63" s="68">
        <f>'4. Analysis'!D64*'5. Control'!F86</f>
        <v>0</v>
      </c>
      <c r="F63" s="68">
        <f>'4. Analysis'!H64*'5. Control'!F87</f>
        <v>0</v>
      </c>
      <c r="G63" s="68">
        <f t="shared" si="1"/>
        <v>0</v>
      </c>
      <c r="H63" s="69">
        <f t="shared" si="2"/>
        <v>3</v>
      </c>
      <c r="I63" s="69">
        <f>VLOOKUP(A63,'1. Data'!A$1:M$1600,13,0)</f>
        <v>6</v>
      </c>
      <c r="J63" s="69">
        <f t="shared" si="3"/>
        <v>3</v>
      </c>
      <c r="K63" s="69">
        <f t="shared" si="4"/>
        <v>9</v>
      </c>
      <c r="L63" s="69">
        <f t="shared" si="5"/>
        <v>0</v>
      </c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67">
        <v>61.0</v>
      </c>
      <c r="B64" s="68">
        <f>'4. Analysis'!L73*'5. Control'!F84</f>
        <v>0</v>
      </c>
      <c r="C64" s="68">
        <f>'4. Analysis'!C65*'5. Control'!F85</f>
        <v>0</v>
      </c>
      <c r="D64" s="68">
        <f>'4. Analysis'!K65*'5. Control'!F86</f>
        <v>0</v>
      </c>
      <c r="E64" s="68">
        <f>'4. Analysis'!D65*'5. Control'!F87</f>
        <v>0</v>
      </c>
      <c r="F64" s="68">
        <f>'4. Analysis'!H65*'5. Control'!F88</f>
        <v>0</v>
      </c>
      <c r="G64" s="68">
        <f t="shared" si="1"/>
        <v>0</v>
      </c>
      <c r="H64" s="69">
        <f t="shared" si="2"/>
        <v>3</v>
      </c>
      <c r="I64" s="69">
        <f>VLOOKUP(A64,'1. Data'!A$1:M$1600,13,0)</f>
        <v>5</v>
      </c>
      <c r="J64" s="69">
        <f t="shared" si="3"/>
        <v>2</v>
      </c>
      <c r="K64" s="69">
        <f t="shared" si="4"/>
        <v>4</v>
      </c>
      <c r="L64" s="69">
        <f t="shared" si="5"/>
        <v>0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67">
        <v>62.0</v>
      </c>
      <c r="B65" s="68">
        <f>'4. Analysis'!L74*'5. Control'!F85</f>
        <v>0</v>
      </c>
      <c r="C65" s="68">
        <f>'4. Analysis'!C66*'5. Control'!F86</f>
        <v>0</v>
      </c>
      <c r="D65" s="68">
        <f>'4. Analysis'!K66*'5. Control'!F87</f>
        <v>0</v>
      </c>
      <c r="E65" s="68">
        <f>'4. Analysis'!D66*'5. Control'!F88</f>
        <v>0</v>
      </c>
      <c r="F65" s="68">
        <f>'4. Analysis'!H66*'5. Control'!F89</f>
        <v>0</v>
      </c>
      <c r="G65" s="68">
        <f t="shared" si="1"/>
        <v>0</v>
      </c>
      <c r="H65" s="69">
        <f t="shared" si="2"/>
        <v>3</v>
      </c>
      <c r="I65" s="69">
        <f>VLOOKUP(A65,'1. Data'!A$1:M$1600,13,0)</f>
        <v>5</v>
      </c>
      <c r="J65" s="69">
        <f t="shared" si="3"/>
        <v>2</v>
      </c>
      <c r="K65" s="69">
        <f t="shared" si="4"/>
        <v>4</v>
      </c>
      <c r="L65" s="69">
        <f t="shared" si="5"/>
        <v>0</v>
      </c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67">
        <v>63.0</v>
      </c>
      <c r="B66" s="68">
        <f>'4. Analysis'!L75*'5. Control'!F86</f>
        <v>0</v>
      </c>
      <c r="C66" s="68">
        <f>'4. Analysis'!C67*'5. Control'!F87</f>
        <v>0</v>
      </c>
      <c r="D66" s="68">
        <f>'4. Analysis'!K67*'5. Control'!F88</f>
        <v>0</v>
      </c>
      <c r="E66" s="68">
        <f>'4. Analysis'!D67*'5. Control'!F89</f>
        <v>0</v>
      </c>
      <c r="F66" s="68">
        <f>'4. Analysis'!H67*'5. Control'!F90</f>
        <v>0</v>
      </c>
      <c r="G66" s="68">
        <f t="shared" si="1"/>
        <v>0</v>
      </c>
      <c r="H66" s="69">
        <f t="shared" si="2"/>
        <v>3</v>
      </c>
      <c r="I66" s="69">
        <f>VLOOKUP(A66,'1. Data'!A$1:M$1600,13,0)</f>
        <v>7</v>
      </c>
      <c r="J66" s="69">
        <f t="shared" si="3"/>
        <v>4</v>
      </c>
      <c r="K66" s="69">
        <f t="shared" si="4"/>
        <v>16</v>
      </c>
      <c r="L66" s="69">
        <f t="shared" si="5"/>
        <v>0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67">
        <v>64.0</v>
      </c>
      <c r="B67" s="68">
        <f>'4. Analysis'!L76*'5. Control'!F87</f>
        <v>0</v>
      </c>
      <c r="C67" s="68">
        <f>'4. Analysis'!C68*'5. Control'!F88</f>
        <v>0</v>
      </c>
      <c r="D67" s="68">
        <f>'4. Analysis'!K68*'5. Control'!F89</f>
        <v>0</v>
      </c>
      <c r="E67" s="68">
        <f>'4. Analysis'!D68*'5. Control'!F90</f>
        <v>0</v>
      </c>
      <c r="F67" s="68">
        <f>'4. Analysis'!H68*'5. Control'!F91</f>
        <v>0</v>
      </c>
      <c r="G67" s="68">
        <f t="shared" si="1"/>
        <v>0</v>
      </c>
      <c r="H67" s="69">
        <f t="shared" si="2"/>
        <v>3</v>
      </c>
      <c r="I67" s="69">
        <f>VLOOKUP(A67,'1. Data'!A$1:M$1600,13,0)</f>
        <v>5</v>
      </c>
      <c r="J67" s="69">
        <f t="shared" si="3"/>
        <v>2</v>
      </c>
      <c r="K67" s="69">
        <f t="shared" si="4"/>
        <v>4</v>
      </c>
      <c r="L67" s="69">
        <f t="shared" si="5"/>
        <v>0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67">
        <v>65.0</v>
      </c>
      <c r="B68" s="68">
        <f>'4. Analysis'!L77*'5. Control'!F88</f>
        <v>0</v>
      </c>
      <c r="C68" s="68">
        <f>'4. Analysis'!C69*'5. Control'!F89</f>
        <v>0</v>
      </c>
      <c r="D68" s="68">
        <f>'4. Analysis'!K69*'5. Control'!F90</f>
        <v>0</v>
      </c>
      <c r="E68" s="68">
        <f>'4. Analysis'!D69*'5. Control'!F91</f>
        <v>0</v>
      </c>
      <c r="F68" s="68">
        <f>'4. Analysis'!H69*'5. Control'!F92</f>
        <v>0</v>
      </c>
      <c r="G68" s="68">
        <f t="shared" si="1"/>
        <v>0</v>
      </c>
      <c r="H68" s="69">
        <f t="shared" si="2"/>
        <v>3</v>
      </c>
      <c r="I68" s="69">
        <f>VLOOKUP(A68,'1. Data'!A$1:M$1600,13,0)</f>
        <v>5</v>
      </c>
      <c r="J68" s="69">
        <f t="shared" si="3"/>
        <v>2</v>
      </c>
      <c r="K68" s="69">
        <f t="shared" si="4"/>
        <v>4</v>
      </c>
      <c r="L68" s="69">
        <f t="shared" si="5"/>
        <v>0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67">
        <v>66.0</v>
      </c>
      <c r="B69" s="68">
        <f>'4. Analysis'!L78*'5. Control'!F89</f>
        <v>0</v>
      </c>
      <c r="C69" s="68">
        <f>'4. Analysis'!C70*'5. Control'!F90</f>
        <v>0</v>
      </c>
      <c r="D69" s="68">
        <f>'4. Analysis'!K70*'5. Control'!F91</f>
        <v>0</v>
      </c>
      <c r="E69" s="68">
        <f>'4. Analysis'!D70*'5. Control'!F92</f>
        <v>0</v>
      </c>
      <c r="F69" s="68">
        <f>'4. Analysis'!H70*'5. Control'!F93</f>
        <v>0</v>
      </c>
      <c r="G69" s="68">
        <f t="shared" si="1"/>
        <v>0</v>
      </c>
      <c r="H69" s="69">
        <f t="shared" si="2"/>
        <v>3</v>
      </c>
      <c r="I69" s="69">
        <f>VLOOKUP(A69,'1. Data'!A$1:M$1600,13,0)</f>
        <v>5</v>
      </c>
      <c r="J69" s="69">
        <f t="shared" si="3"/>
        <v>2</v>
      </c>
      <c r="K69" s="69">
        <f t="shared" si="4"/>
        <v>4</v>
      </c>
      <c r="L69" s="69">
        <f t="shared" si="5"/>
        <v>0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67">
        <v>67.0</v>
      </c>
      <c r="B70" s="68">
        <f>'4. Analysis'!L79*'5. Control'!F90</f>
        <v>0</v>
      </c>
      <c r="C70" s="68">
        <f>'4. Analysis'!C71*'5. Control'!F91</f>
        <v>0</v>
      </c>
      <c r="D70" s="68">
        <f>'4. Analysis'!K71*'5. Control'!F92</f>
        <v>0</v>
      </c>
      <c r="E70" s="68">
        <f>'4. Analysis'!D71*'5. Control'!F93</f>
        <v>0</v>
      </c>
      <c r="F70" s="68">
        <f>'4. Analysis'!H71*'5. Control'!F94</f>
        <v>0</v>
      </c>
      <c r="G70" s="68">
        <f t="shared" si="1"/>
        <v>0</v>
      </c>
      <c r="H70" s="69">
        <f t="shared" si="2"/>
        <v>3</v>
      </c>
      <c r="I70" s="69">
        <f>VLOOKUP(A70,'1. Data'!A$1:M$1600,13,0)</f>
        <v>5</v>
      </c>
      <c r="J70" s="69">
        <f t="shared" si="3"/>
        <v>2</v>
      </c>
      <c r="K70" s="69">
        <f t="shared" si="4"/>
        <v>4</v>
      </c>
      <c r="L70" s="69">
        <f t="shared" si="5"/>
        <v>0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67">
        <v>68.0</v>
      </c>
      <c r="B71" s="68">
        <f>'4. Analysis'!L80*'5. Control'!F91</f>
        <v>0</v>
      </c>
      <c r="C71" s="68">
        <f>'4. Analysis'!C72*'5. Control'!F92</f>
        <v>0</v>
      </c>
      <c r="D71" s="68">
        <f>'4. Analysis'!K72*'5. Control'!F93</f>
        <v>0</v>
      </c>
      <c r="E71" s="68">
        <f>'4. Analysis'!D72*'5. Control'!F94</f>
        <v>0</v>
      </c>
      <c r="F71" s="68">
        <f>'4. Analysis'!H72*'5. Control'!F95</f>
        <v>0</v>
      </c>
      <c r="G71" s="68">
        <f t="shared" si="1"/>
        <v>0</v>
      </c>
      <c r="H71" s="69">
        <f t="shared" si="2"/>
        <v>3</v>
      </c>
      <c r="I71" s="69">
        <f>VLOOKUP(A71,'1. Data'!A$1:M$1600,13,0)</f>
        <v>5</v>
      </c>
      <c r="J71" s="69">
        <f t="shared" si="3"/>
        <v>2</v>
      </c>
      <c r="K71" s="69">
        <f t="shared" si="4"/>
        <v>4</v>
      </c>
      <c r="L71" s="69">
        <f t="shared" si="5"/>
        <v>0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67">
        <v>69.0</v>
      </c>
      <c r="B72" s="68">
        <f>'4. Analysis'!L81*'5. Control'!F92</f>
        <v>0</v>
      </c>
      <c r="C72" s="68">
        <f>'4. Analysis'!C73*'5. Control'!F93</f>
        <v>0</v>
      </c>
      <c r="D72" s="68">
        <f>'4. Analysis'!K73*'5. Control'!F94</f>
        <v>0</v>
      </c>
      <c r="E72" s="68">
        <f>'4. Analysis'!D73*'5. Control'!F95</f>
        <v>0</v>
      </c>
      <c r="F72" s="68">
        <f>'4. Analysis'!H73*'5. Control'!F96</f>
        <v>0</v>
      </c>
      <c r="G72" s="68">
        <f t="shared" si="1"/>
        <v>0</v>
      </c>
      <c r="H72" s="69">
        <f t="shared" si="2"/>
        <v>3</v>
      </c>
      <c r="I72" s="69">
        <f>VLOOKUP(A72,'1. Data'!A$1:M$1600,13,0)</f>
        <v>5</v>
      </c>
      <c r="J72" s="69">
        <f t="shared" si="3"/>
        <v>2</v>
      </c>
      <c r="K72" s="69">
        <f t="shared" si="4"/>
        <v>4</v>
      </c>
      <c r="L72" s="69">
        <f t="shared" si="5"/>
        <v>0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67">
        <v>70.0</v>
      </c>
      <c r="B73" s="68">
        <f>'4. Analysis'!L82*'5. Control'!F93</f>
        <v>0</v>
      </c>
      <c r="C73" s="68">
        <f>'4. Analysis'!C74*'5. Control'!F94</f>
        <v>0</v>
      </c>
      <c r="D73" s="68">
        <f>'4. Analysis'!K74*'5. Control'!F95</f>
        <v>0</v>
      </c>
      <c r="E73" s="68">
        <f>'4. Analysis'!D74*'5. Control'!F96</f>
        <v>0</v>
      </c>
      <c r="F73" s="68">
        <f>'4. Analysis'!H74*'5. Control'!F97</f>
        <v>0</v>
      </c>
      <c r="G73" s="68">
        <f t="shared" si="1"/>
        <v>0</v>
      </c>
      <c r="H73" s="69">
        <f t="shared" si="2"/>
        <v>3</v>
      </c>
      <c r="I73" s="69">
        <f>VLOOKUP(A73,'1. Data'!A$1:M$1600,13,0)</f>
        <v>6</v>
      </c>
      <c r="J73" s="69">
        <f t="shared" si="3"/>
        <v>3</v>
      </c>
      <c r="K73" s="69">
        <f t="shared" si="4"/>
        <v>9</v>
      </c>
      <c r="L73" s="69">
        <f t="shared" si="5"/>
        <v>0</v>
      </c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67">
        <v>71.0</v>
      </c>
      <c r="B74" s="68">
        <f>'4. Analysis'!L83*'5. Control'!F94</f>
        <v>0</v>
      </c>
      <c r="C74" s="68">
        <f>'4. Analysis'!C75*'5. Control'!F95</f>
        <v>0</v>
      </c>
      <c r="D74" s="68">
        <f>'4. Analysis'!K75*'5. Control'!F96</f>
        <v>0</v>
      </c>
      <c r="E74" s="68">
        <f>'4. Analysis'!D75*'5. Control'!F97</f>
        <v>0</v>
      </c>
      <c r="F74" s="68">
        <f>'4. Analysis'!H75*'5. Control'!F98</f>
        <v>0</v>
      </c>
      <c r="G74" s="68">
        <f t="shared" si="1"/>
        <v>0</v>
      </c>
      <c r="H74" s="69">
        <f t="shared" si="2"/>
        <v>3</v>
      </c>
      <c r="I74" s="69">
        <f>VLOOKUP(A74,'1. Data'!A$1:M$1600,13,0)</f>
        <v>6</v>
      </c>
      <c r="J74" s="69">
        <f t="shared" si="3"/>
        <v>3</v>
      </c>
      <c r="K74" s="69">
        <f t="shared" si="4"/>
        <v>9</v>
      </c>
      <c r="L74" s="69">
        <f t="shared" si="5"/>
        <v>0</v>
      </c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67">
        <v>72.0</v>
      </c>
      <c r="B75" s="68">
        <f>'4. Analysis'!L84*'5. Control'!F95</f>
        <v>0</v>
      </c>
      <c r="C75" s="68">
        <f>'4. Analysis'!C76*'5. Control'!F96</f>
        <v>0</v>
      </c>
      <c r="D75" s="68">
        <f>'4. Analysis'!K76*'5. Control'!F97</f>
        <v>0</v>
      </c>
      <c r="E75" s="68">
        <f>'4. Analysis'!D76*'5. Control'!F98</f>
        <v>0</v>
      </c>
      <c r="F75" s="68">
        <f>'4. Analysis'!H76*'5. Control'!F99</f>
        <v>0</v>
      </c>
      <c r="G75" s="68">
        <f t="shared" si="1"/>
        <v>0</v>
      </c>
      <c r="H75" s="69">
        <f t="shared" si="2"/>
        <v>3</v>
      </c>
      <c r="I75" s="69">
        <f>VLOOKUP(A75,'1. Data'!A$1:M$1600,13,0)</f>
        <v>5</v>
      </c>
      <c r="J75" s="69">
        <f t="shared" si="3"/>
        <v>2</v>
      </c>
      <c r="K75" s="69">
        <f t="shared" si="4"/>
        <v>4</v>
      </c>
      <c r="L75" s="69">
        <f t="shared" si="5"/>
        <v>0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67">
        <v>73.0</v>
      </c>
      <c r="B76" s="68">
        <f>'4. Analysis'!L85*'5. Control'!F96</f>
        <v>0</v>
      </c>
      <c r="C76" s="68">
        <f>'4. Analysis'!C77*'5. Control'!F97</f>
        <v>0</v>
      </c>
      <c r="D76" s="68">
        <f>'4. Analysis'!K77*'5. Control'!F98</f>
        <v>0</v>
      </c>
      <c r="E76" s="68">
        <f>'4. Analysis'!D77*'5. Control'!F99</f>
        <v>0</v>
      </c>
      <c r="F76" s="68">
        <f>'4. Analysis'!H77*'5. Control'!F100</f>
        <v>0</v>
      </c>
      <c r="G76" s="68">
        <f t="shared" si="1"/>
        <v>0</v>
      </c>
      <c r="H76" s="69">
        <f t="shared" si="2"/>
        <v>3</v>
      </c>
      <c r="I76" s="69">
        <f>VLOOKUP(A76,'1. Data'!A$1:M$1600,13,0)</f>
        <v>5</v>
      </c>
      <c r="J76" s="69">
        <f t="shared" si="3"/>
        <v>2</v>
      </c>
      <c r="K76" s="69">
        <f t="shared" si="4"/>
        <v>4</v>
      </c>
      <c r="L76" s="69">
        <f t="shared" si="5"/>
        <v>0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67">
        <v>74.0</v>
      </c>
      <c r="B77" s="68">
        <f>'4. Analysis'!L86*'5. Control'!F97</f>
        <v>0</v>
      </c>
      <c r="C77" s="68">
        <f>'4. Analysis'!C78*'5. Control'!F98</f>
        <v>0</v>
      </c>
      <c r="D77" s="68">
        <f>'4. Analysis'!K78*'5. Control'!F99</f>
        <v>0</v>
      </c>
      <c r="E77" s="68">
        <f>'4. Analysis'!D78*'5. Control'!F100</f>
        <v>0</v>
      </c>
      <c r="F77" s="68">
        <f>'4. Analysis'!H78*'5. Control'!F101</f>
        <v>0</v>
      </c>
      <c r="G77" s="68">
        <f t="shared" si="1"/>
        <v>0</v>
      </c>
      <c r="H77" s="69">
        <f t="shared" si="2"/>
        <v>3</v>
      </c>
      <c r="I77" s="69">
        <f>VLOOKUP(A77,'1. Data'!A$1:M$1600,13,0)</f>
        <v>4</v>
      </c>
      <c r="J77" s="69">
        <f t="shared" si="3"/>
        <v>1</v>
      </c>
      <c r="K77" s="69">
        <f t="shared" si="4"/>
        <v>1</v>
      </c>
      <c r="L77" s="69">
        <f t="shared" si="5"/>
        <v>0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67">
        <v>75.0</v>
      </c>
      <c r="B78" s="68">
        <f>'4. Analysis'!L87*'5. Control'!F98</f>
        <v>0</v>
      </c>
      <c r="C78" s="68">
        <f>'4. Analysis'!C79*'5. Control'!F99</f>
        <v>0</v>
      </c>
      <c r="D78" s="68">
        <f>'4. Analysis'!K79*'5. Control'!F100</f>
        <v>0</v>
      </c>
      <c r="E78" s="68">
        <f>'4. Analysis'!D79*'5. Control'!F101</f>
        <v>0</v>
      </c>
      <c r="F78" s="68">
        <f>'4. Analysis'!H79*'5. Control'!F102</f>
        <v>0</v>
      </c>
      <c r="G78" s="68">
        <f t="shared" si="1"/>
        <v>0</v>
      </c>
      <c r="H78" s="69">
        <f t="shared" si="2"/>
        <v>3</v>
      </c>
      <c r="I78" s="69">
        <f>VLOOKUP(A78,'1. Data'!A$1:M$1600,13,0)</f>
        <v>5</v>
      </c>
      <c r="J78" s="69">
        <f t="shared" si="3"/>
        <v>2</v>
      </c>
      <c r="K78" s="69">
        <f t="shared" si="4"/>
        <v>4</v>
      </c>
      <c r="L78" s="69">
        <f t="shared" si="5"/>
        <v>0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67">
        <v>76.0</v>
      </c>
      <c r="B79" s="68">
        <f>'4. Analysis'!L88*'5. Control'!F99</f>
        <v>0</v>
      </c>
      <c r="C79" s="68">
        <f>'4. Analysis'!C80*'5. Control'!F100</f>
        <v>0</v>
      </c>
      <c r="D79" s="68">
        <f>'4. Analysis'!K80*'5. Control'!F101</f>
        <v>0</v>
      </c>
      <c r="E79" s="68">
        <f>'4. Analysis'!D80*'5. Control'!F102</f>
        <v>0</v>
      </c>
      <c r="F79" s="68">
        <f>'4. Analysis'!H80*'5. Control'!F103</f>
        <v>0</v>
      </c>
      <c r="G79" s="68">
        <f t="shared" si="1"/>
        <v>0</v>
      </c>
      <c r="H79" s="69">
        <f t="shared" si="2"/>
        <v>3</v>
      </c>
      <c r="I79" s="69">
        <f>VLOOKUP(A79,'1. Data'!A$1:M$1600,13,0)</f>
        <v>5</v>
      </c>
      <c r="J79" s="69">
        <f t="shared" si="3"/>
        <v>2</v>
      </c>
      <c r="K79" s="69">
        <f t="shared" si="4"/>
        <v>4</v>
      </c>
      <c r="L79" s="69">
        <f t="shared" si="5"/>
        <v>0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67">
        <v>77.0</v>
      </c>
      <c r="B80" s="68">
        <f>'4. Analysis'!L89*'5. Control'!F100</f>
        <v>0</v>
      </c>
      <c r="C80" s="68">
        <f>'4. Analysis'!C81*'5. Control'!F101</f>
        <v>0</v>
      </c>
      <c r="D80" s="68">
        <f>'4. Analysis'!K81*'5. Control'!F102</f>
        <v>0</v>
      </c>
      <c r="E80" s="68">
        <f>'4. Analysis'!D81*'5. Control'!F103</f>
        <v>0</v>
      </c>
      <c r="F80" s="68">
        <f>'4. Analysis'!H81*'5. Control'!F104</f>
        <v>0</v>
      </c>
      <c r="G80" s="68">
        <f t="shared" si="1"/>
        <v>0</v>
      </c>
      <c r="H80" s="69">
        <f t="shared" si="2"/>
        <v>3</v>
      </c>
      <c r="I80" s="69">
        <f>VLOOKUP(A80,'1. Data'!A$1:M$1600,13,0)</f>
        <v>5</v>
      </c>
      <c r="J80" s="69">
        <f t="shared" si="3"/>
        <v>2</v>
      </c>
      <c r="K80" s="69">
        <f t="shared" si="4"/>
        <v>4</v>
      </c>
      <c r="L80" s="69">
        <f t="shared" si="5"/>
        <v>0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67">
        <v>78.0</v>
      </c>
      <c r="B81" s="68">
        <f>'4. Analysis'!L90*'5. Control'!F101</f>
        <v>0</v>
      </c>
      <c r="C81" s="68">
        <f>'4. Analysis'!C82*'5. Control'!F102</f>
        <v>0</v>
      </c>
      <c r="D81" s="68">
        <f>'4. Analysis'!K82*'5. Control'!F103</f>
        <v>0</v>
      </c>
      <c r="E81" s="68">
        <f>'4. Analysis'!D82*'5. Control'!F104</f>
        <v>0</v>
      </c>
      <c r="F81" s="68">
        <f>'4. Analysis'!H82*'5. Control'!F105</f>
        <v>0</v>
      </c>
      <c r="G81" s="68">
        <f t="shared" si="1"/>
        <v>0</v>
      </c>
      <c r="H81" s="69">
        <f t="shared" si="2"/>
        <v>3</v>
      </c>
      <c r="I81" s="69">
        <f>VLOOKUP(A81,'1. Data'!A$1:M$1600,13,0)</f>
        <v>6</v>
      </c>
      <c r="J81" s="69">
        <f t="shared" si="3"/>
        <v>3</v>
      </c>
      <c r="K81" s="69">
        <f t="shared" si="4"/>
        <v>9</v>
      </c>
      <c r="L81" s="69">
        <f t="shared" si="5"/>
        <v>0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67">
        <v>79.0</v>
      </c>
      <c r="B82" s="68">
        <f>'4. Analysis'!L91*'5. Control'!F102</f>
        <v>0</v>
      </c>
      <c r="C82" s="68">
        <f>'4. Analysis'!C83*'5. Control'!F103</f>
        <v>0</v>
      </c>
      <c r="D82" s="68">
        <f>'4. Analysis'!K83*'5. Control'!F104</f>
        <v>0</v>
      </c>
      <c r="E82" s="68">
        <f>'4. Analysis'!D83*'5. Control'!F105</f>
        <v>0</v>
      </c>
      <c r="F82" s="68">
        <f>'4. Analysis'!H83*'5. Control'!F106</f>
        <v>0</v>
      </c>
      <c r="G82" s="68">
        <f t="shared" si="1"/>
        <v>0</v>
      </c>
      <c r="H82" s="69">
        <f t="shared" si="2"/>
        <v>3</v>
      </c>
      <c r="I82" s="69">
        <f>VLOOKUP(A82,'1. Data'!A$1:M$1600,13,0)</f>
        <v>5</v>
      </c>
      <c r="J82" s="69">
        <f t="shared" si="3"/>
        <v>2</v>
      </c>
      <c r="K82" s="69">
        <f t="shared" si="4"/>
        <v>4</v>
      </c>
      <c r="L82" s="69">
        <f t="shared" si="5"/>
        <v>0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67">
        <v>80.0</v>
      </c>
      <c r="B83" s="68">
        <f>'4. Analysis'!L92*'5. Control'!F103</f>
        <v>0</v>
      </c>
      <c r="C83" s="68">
        <f>'4. Analysis'!C84*'5. Control'!F104</f>
        <v>0</v>
      </c>
      <c r="D83" s="68">
        <f>'4. Analysis'!K84*'5. Control'!F105</f>
        <v>0</v>
      </c>
      <c r="E83" s="68">
        <f>'4. Analysis'!D84*'5. Control'!F106</f>
        <v>0</v>
      </c>
      <c r="F83" s="68">
        <f>'4. Analysis'!H84*'5. Control'!F107</f>
        <v>0</v>
      </c>
      <c r="G83" s="68">
        <f t="shared" si="1"/>
        <v>0</v>
      </c>
      <c r="H83" s="69">
        <f t="shared" si="2"/>
        <v>3</v>
      </c>
      <c r="I83" s="69">
        <f>VLOOKUP(A83,'1. Data'!A$1:M$1600,13,0)</f>
        <v>4</v>
      </c>
      <c r="J83" s="69">
        <f t="shared" si="3"/>
        <v>1</v>
      </c>
      <c r="K83" s="69">
        <f t="shared" si="4"/>
        <v>1</v>
      </c>
      <c r="L83" s="69">
        <f t="shared" si="5"/>
        <v>0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67">
        <v>81.0</v>
      </c>
      <c r="B84" s="68">
        <f>'4. Analysis'!L93*'5. Control'!F104</f>
        <v>0</v>
      </c>
      <c r="C84" s="68">
        <f>'4. Analysis'!C85*'5. Control'!F105</f>
        <v>0</v>
      </c>
      <c r="D84" s="68">
        <f>'4. Analysis'!K85*'5. Control'!F106</f>
        <v>0</v>
      </c>
      <c r="E84" s="68">
        <f>'4. Analysis'!D85*'5. Control'!F107</f>
        <v>0</v>
      </c>
      <c r="F84" s="68">
        <f>'4. Analysis'!H85*'5. Control'!F108</f>
        <v>0</v>
      </c>
      <c r="G84" s="68">
        <f t="shared" si="1"/>
        <v>0</v>
      </c>
      <c r="H84" s="69">
        <f t="shared" si="2"/>
        <v>3</v>
      </c>
      <c r="I84" s="69">
        <f>VLOOKUP(A84,'1. Data'!A$1:M$1600,13,0)</f>
        <v>5</v>
      </c>
      <c r="J84" s="69">
        <f t="shared" si="3"/>
        <v>2</v>
      </c>
      <c r="K84" s="69">
        <f t="shared" si="4"/>
        <v>4</v>
      </c>
      <c r="L84" s="69">
        <f t="shared" si="5"/>
        <v>0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67">
        <v>82.0</v>
      </c>
      <c r="B85" s="68">
        <f>'4. Analysis'!L94*'5. Control'!F105</f>
        <v>0</v>
      </c>
      <c r="C85" s="68">
        <f>'4. Analysis'!C86*'5. Control'!F106</f>
        <v>0</v>
      </c>
      <c r="D85" s="68">
        <f>'4. Analysis'!K86*'5. Control'!F107</f>
        <v>0</v>
      </c>
      <c r="E85" s="68">
        <f>'4. Analysis'!D86*'5. Control'!F108</f>
        <v>0</v>
      </c>
      <c r="F85" s="68">
        <f>'4. Analysis'!H86*'5. Control'!F109</f>
        <v>0</v>
      </c>
      <c r="G85" s="68">
        <f t="shared" si="1"/>
        <v>0</v>
      </c>
      <c r="H85" s="69">
        <f t="shared" si="2"/>
        <v>3</v>
      </c>
      <c r="I85" s="69">
        <f>VLOOKUP(A85,'1. Data'!A$1:M$1600,13,0)</f>
        <v>5</v>
      </c>
      <c r="J85" s="69">
        <f t="shared" si="3"/>
        <v>2</v>
      </c>
      <c r="K85" s="69">
        <f t="shared" si="4"/>
        <v>4</v>
      </c>
      <c r="L85" s="69">
        <f t="shared" si="5"/>
        <v>0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67">
        <v>83.0</v>
      </c>
      <c r="B86" s="68">
        <f>'4. Analysis'!L95*'5. Control'!F106</f>
        <v>0</v>
      </c>
      <c r="C86" s="68">
        <f>'4. Analysis'!C87*'5. Control'!F107</f>
        <v>0</v>
      </c>
      <c r="D86" s="68">
        <f>'4. Analysis'!K87*'5. Control'!F108</f>
        <v>0</v>
      </c>
      <c r="E86" s="68">
        <f>'4. Analysis'!D87*'5. Control'!F109</f>
        <v>0</v>
      </c>
      <c r="F86" s="68">
        <f>'4. Analysis'!H87*'5. Control'!F110</f>
        <v>0</v>
      </c>
      <c r="G86" s="68">
        <f t="shared" si="1"/>
        <v>0</v>
      </c>
      <c r="H86" s="69">
        <f t="shared" si="2"/>
        <v>3</v>
      </c>
      <c r="I86" s="69">
        <f>VLOOKUP(A86,'1. Data'!A$1:M$1600,13,0)</f>
        <v>5</v>
      </c>
      <c r="J86" s="69">
        <f t="shared" si="3"/>
        <v>2</v>
      </c>
      <c r="K86" s="69">
        <f t="shared" si="4"/>
        <v>4</v>
      </c>
      <c r="L86" s="69">
        <f t="shared" si="5"/>
        <v>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67">
        <v>84.0</v>
      </c>
      <c r="B87" s="68">
        <f>'4. Analysis'!L96*'5. Control'!F107</f>
        <v>0</v>
      </c>
      <c r="C87" s="68">
        <f>'4. Analysis'!C88*'5. Control'!F108</f>
        <v>0</v>
      </c>
      <c r="D87" s="68">
        <f>'4. Analysis'!K88*'5. Control'!F109</f>
        <v>0</v>
      </c>
      <c r="E87" s="68">
        <f>'4. Analysis'!D88*'5. Control'!F110</f>
        <v>0</v>
      </c>
      <c r="F87" s="68">
        <f>'4. Analysis'!H88*'5. Control'!F111</f>
        <v>0</v>
      </c>
      <c r="G87" s="68">
        <f t="shared" si="1"/>
        <v>0</v>
      </c>
      <c r="H87" s="69">
        <f t="shared" si="2"/>
        <v>3</v>
      </c>
      <c r="I87" s="69">
        <f>VLOOKUP(A87,'1. Data'!A$1:M$1600,13,0)</f>
        <v>5</v>
      </c>
      <c r="J87" s="69">
        <f t="shared" si="3"/>
        <v>2</v>
      </c>
      <c r="K87" s="69">
        <f t="shared" si="4"/>
        <v>4</v>
      </c>
      <c r="L87" s="69">
        <f t="shared" si="5"/>
        <v>0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67">
        <v>85.0</v>
      </c>
      <c r="B88" s="68">
        <f>'4. Analysis'!L97*'5. Control'!F108</f>
        <v>0</v>
      </c>
      <c r="C88" s="68">
        <f>'4. Analysis'!C89*'5. Control'!F109</f>
        <v>0</v>
      </c>
      <c r="D88" s="68">
        <f>'4. Analysis'!K89*'5. Control'!F110</f>
        <v>0</v>
      </c>
      <c r="E88" s="68">
        <f>'4. Analysis'!D89*'5. Control'!F111</f>
        <v>0</v>
      </c>
      <c r="F88" s="68">
        <f>'4. Analysis'!H89*'5. Control'!F112</f>
        <v>0</v>
      </c>
      <c r="G88" s="68">
        <f t="shared" si="1"/>
        <v>0</v>
      </c>
      <c r="H88" s="69">
        <f t="shared" si="2"/>
        <v>3</v>
      </c>
      <c r="I88" s="69">
        <f>VLOOKUP(A88,'1. Data'!A$1:M$1600,13,0)</f>
        <v>6</v>
      </c>
      <c r="J88" s="69">
        <f t="shared" si="3"/>
        <v>3</v>
      </c>
      <c r="K88" s="69">
        <f t="shared" si="4"/>
        <v>9</v>
      </c>
      <c r="L88" s="69">
        <f t="shared" si="5"/>
        <v>0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67">
        <v>86.0</v>
      </c>
      <c r="B89" s="68">
        <f>'4. Analysis'!L98*'5. Control'!F109</f>
        <v>0</v>
      </c>
      <c r="C89" s="68">
        <f>'4. Analysis'!C90*'5. Control'!F110</f>
        <v>0</v>
      </c>
      <c r="D89" s="68">
        <f>'4. Analysis'!K90*'5. Control'!F111</f>
        <v>0</v>
      </c>
      <c r="E89" s="68">
        <f>'4. Analysis'!D90*'5. Control'!F112</f>
        <v>0</v>
      </c>
      <c r="F89" s="68">
        <f>'4. Analysis'!H90*'5. Control'!F113</f>
        <v>0</v>
      </c>
      <c r="G89" s="68">
        <f t="shared" si="1"/>
        <v>0</v>
      </c>
      <c r="H89" s="69">
        <f t="shared" si="2"/>
        <v>3</v>
      </c>
      <c r="I89" s="69">
        <f>VLOOKUP(A89,'1. Data'!A$1:M$1600,13,0)</f>
        <v>5</v>
      </c>
      <c r="J89" s="69">
        <f t="shared" si="3"/>
        <v>2</v>
      </c>
      <c r="K89" s="69">
        <f t="shared" si="4"/>
        <v>4</v>
      </c>
      <c r="L89" s="69">
        <f t="shared" si="5"/>
        <v>0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67">
        <v>87.0</v>
      </c>
      <c r="B90" s="68">
        <f>'4. Analysis'!L99*'5. Control'!F110</f>
        <v>0</v>
      </c>
      <c r="C90" s="68">
        <f>'4. Analysis'!C91*'5. Control'!F111</f>
        <v>0</v>
      </c>
      <c r="D90" s="68">
        <f>'4. Analysis'!K91*'5. Control'!F112</f>
        <v>0</v>
      </c>
      <c r="E90" s="68">
        <f>'4. Analysis'!D91*'5. Control'!F113</f>
        <v>0</v>
      </c>
      <c r="F90" s="68">
        <f>'4. Analysis'!H91*'5. Control'!F114</f>
        <v>0</v>
      </c>
      <c r="G90" s="68">
        <f t="shared" si="1"/>
        <v>0</v>
      </c>
      <c r="H90" s="69">
        <f t="shared" si="2"/>
        <v>3</v>
      </c>
      <c r="I90" s="69">
        <f>VLOOKUP(A90,'1. Data'!A$1:M$1600,13,0)</f>
        <v>6</v>
      </c>
      <c r="J90" s="69">
        <f t="shared" si="3"/>
        <v>3</v>
      </c>
      <c r="K90" s="69">
        <f t="shared" si="4"/>
        <v>9</v>
      </c>
      <c r="L90" s="69">
        <f t="shared" si="5"/>
        <v>0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67">
        <v>88.0</v>
      </c>
      <c r="B91" s="68">
        <f>'4. Analysis'!L100*'5. Control'!F111</f>
        <v>0</v>
      </c>
      <c r="C91" s="68">
        <f>'4. Analysis'!C92*'5. Control'!F112</f>
        <v>0</v>
      </c>
      <c r="D91" s="68">
        <f>'4. Analysis'!K92*'5. Control'!F113</f>
        <v>0</v>
      </c>
      <c r="E91" s="68">
        <f>'4. Analysis'!D92*'5. Control'!F114</f>
        <v>0</v>
      </c>
      <c r="F91" s="68">
        <f>'4. Analysis'!H92*'5. Control'!F115</f>
        <v>0</v>
      </c>
      <c r="G91" s="68">
        <f t="shared" si="1"/>
        <v>0</v>
      </c>
      <c r="H91" s="69">
        <f t="shared" si="2"/>
        <v>3</v>
      </c>
      <c r="I91" s="69">
        <f>VLOOKUP(A91,'1. Data'!A$1:M$1600,13,0)</f>
        <v>5</v>
      </c>
      <c r="J91" s="69">
        <f t="shared" si="3"/>
        <v>2</v>
      </c>
      <c r="K91" s="69">
        <f t="shared" si="4"/>
        <v>4</v>
      </c>
      <c r="L91" s="69">
        <f t="shared" si="5"/>
        <v>0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67">
        <v>89.0</v>
      </c>
      <c r="B92" s="68">
        <f>'4. Analysis'!L101*'5. Control'!F112</f>
        <v>0</v>
      </c>
      <c r="C92" s="68">
        <f>'4. Analysis'!C93*'5. Control'!F113</f>
        <v>0</v>
      </c>
      <c r="D92" s="68">
        <f>'4. Analysis'!K93*'5. Control'!F114</f>
        <v>0</v>
      </c>
      <c r="E92" s="68">
        <f>'4. Analysis'!D93*'5. Control'!F115</f>
        <v>0</v>
      </c>
      <c r="F92" s="68">
        <f>'4. Analysis'!H93*'5. Control'!F116</f>
        <v>0</v>
      </c>
      <c r="G92" s="68">
        <f t="shared" si="1"/>
        <v>0</v>
      </c>
      <c r="H92" s="69">
        <f t="shared" si="2"/>
        <v>3</v>
      </c>
      <c r="I92" s="69">
        <f>VLOOKUP(A92,'1. Data'!A$1:M$1600,13,0)</f>
        <v>5</v>
      </c>
      <c r="J92" s="69">
        <f t="shared" si="3"/>
        <v>2</v>
      </c>
      <c r="K92" s="69">
        <f t="shared" si="4"/>
        <v>4</v>
      </c>
      <c r="L92" s="69">
        <f t="shared" si="5"/>
        <v>0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67">
        <v>90.0</v>
      </c>
      <c r="B93" s="68">
        <f>'4. Analysis'!L102*'5. Control'!F113</f>
        <v>0</v>
      </c>
      <c r="C93" s="68">
        <f>'4. Analysis'!C94*'5. Control'!F114</f>
        <v>0</v>
      </c>
      <c r="D93" s="68">
        <f>'4. Analysis'!K94*'5. Control'!F115</f>
        <v>0</v>
      </c>
      <c r="E93" s="68">
        <f>'4. Analysis'!D94*'5. Control'!F116</f>
        <v>0</v>
      </c>
      <c r="F93" s="68">
        <f>'4. Analysis'!H94*'5. Control'!F117</f>
        <v>0</v>
      </c>
      <c r="G93" s="68">
        <f t="shared" si="1"/>
        <v>0</v>
      </c>
      <c r="H93" s="69">
        <f t="shared" si="2"/>
        <v>3</v>
      </c>
      <c r="I93" s="69">
        <f>VLOOKUP(A93,'1. Data'!A$1:M$1600,13,0)</f>
        <v>5</v>
      </c>
      <c r="J93" s="69">
        <f t="shared" si="3"/>
        <v>2</v>
      </c>
      <c r="K93" s="69">
        <f t="shared" si="4"/>
        <v>4</v>
      </c>
      <c r="L93" s="69">
        <f t="shared" si="5"/>
        <v>0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67">
        <v>91.0</v>
      </c>
      <c r="B94" s="68">
        <f>'4. Analysis'!L103*'5. Control'!F114</f>
        <v>0</v>
      </c>
      <c r="C94" s="68">
        <f>'4. Analysis'!C95*'5. Control'!F115</f>
        <v>0</v>
      </c>
      <c r="D94" s="68">
        <f>'4. Analysis'!K95*'5. Control'!F116</f>
        <v>0</v>
      </c>
      <c r="E94" s="68">
        <f>'4. Analysis'!D95*'5. Control'!F117</f>
        <v>0</v>
      </c>
      <c r="F94" s="68">
        <f>'4. Analysis'!H95*'5. Control'!F118</f>
        <v>0</v>
      </c>
      <c r="G94" s="68">
        <f t="shared" si="1"/>
        <v>0</v>
      </c>
      <c r="H94" s="69">
        <f t="shared" si="2"/>
        <v>3</v>
      </c>
      <c r="I94" s="69">
        <f>VLOOKUP(A94,'1. Data'!A$1:M$1600,13,0)</f>
        <v>5</v>
      </c>
      <c r="J94" s="69">
        <f t="shared" si="3"/>
        <v>2</v>
      </c>
      <c r="K94" s="69">
        <f t="shared" si="4"/>
        <v>4</v>
      </c>
      <c r="L94" s="69">
        <f t="shared" si="5"/>
        <v>0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67">
        <v>92.0</v>
      </c>
      <c r="B95" s="68">
        <f>'4. Analysis'!L104*'5. Control'!F115</f>
        <v>0</v>
      </c>
      <c r="C95" s="68">
        <f>'4. Analysis'!C96*'5. Control'!F116</f>
        <v>0</v>
      </c>
      <c r="D95" s="68">
        <f>'4. Analysis'!K96*'5. Control'!F117</f>
        <v>0</v>
      </c>
      <c r="E95" s="68">
        <f>'4. Analysis'!D96*'5. Control'!F118</f>
        <v>0</v>
      </c>
      <c r="F95" s="68">
        <f>'4. Analysis'!H96*'5. Control'!F119</f>
        <v>0</v>
      </c>
      <c r="G95" s="68">
        <f t="shared" si="1"/>
        <v>0</v>
      </c>
      <c r="H95" s="69">
        <f t="shared" si="2"/>
        <v>3</v>
      </c>
      <c r="I95" s="69">
        <f>VLOOKUP(A95,'1. Data'!A$1:M$1600,13,0)</f>
        <v>6</v>
      </c>
      <c r="J95" s="69">
        <f t="shared" si="3"/>
        <v>3</v>
      </c>
      <c r="K95" s="69">
        <f t="shared" si="4"/>
        <v>9</v>
      </c>
      <c r="L95" s="69">
        <f t="shared" si="5"/>
        <v>0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67">
        <v>93.0</v>
      </c>
      <c r="B96" s="68">
        <f>'4. Analysis'!L105*'5. Control'!F116</f>
        <v>0</v>
      </c>
      <c r="C96" s="68">
        <f>'4. Analysis'!C97*'5. Control'!F117</f>
        <v>0</v>
      </c>
      <c r="D96" s="68">
        <f>'4. Analysis'!K97*'5. Control'!F118</f>
        <v>0</v>
      </c>
      <c r="E96" s="68">
        <f>'4. Analysis'!D97*'5. Control'!F119</f>
        <v>0</v>
      </c>
      <c r="F96" s="68">
        <f>'4. Analysis'!H97*'5. Control'!F120</f>
        <v>0</v>
      </c>
      <c r="G96" s="68">
        <f t="shared" si="1"/>
        <v>0</v>
      </c>
      <c r="H96" s="69">
        <f t="shared" si="2"/>
        <v>3</v>
      </c>
      <c r="I96" s="69">
        <f>VLOOKUP(A96,'1. Data'!A$1:M$1600,13,0)</f>
        <v>5</v>
      </c>
      <c r="J96" s="69">
        <f t="shared" si="3"/>
        <v>2</v>
      </c>
      <c r="K96" s="69">
        <f t="shared" si="4"/>
        <v>4</v>
      </c>
      <c r="L96" s="69">
        <f t="shared" si="5"/>
        <v>0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67">
        <v>94.0</v>
      </c>
      <c r="B97" s="68">
        <f>'4. Analysis'!L106*'5. Control'!F117</f>
        <v>0</v>
      </c>
      <c r="C97" s="68">
        <f>'4. Analysis'!C98*'5. Control'!F118</f>
        <v>0</v>
      </c>
      <c r="D97" s="68">
        <f>'4. Analysis'!K98*'5. Control'!F119</f>
        <v>0</v>
      </c>
      <c r="E97" s="68">
        <f>'4. Analysis'!D98*'5. Control'!F120</f>
        <v>0</v>
      </c>
      <c r="F97" s="68">
        <f>'4. Analysis'!H98*'5. Control'!F121</f>
        <v>0</v>
      </c>
      <c r="G97" s="68">
        <f t="shared" si="1"/>
        <v>0</v>
      </c>
      <c r="H97" s="69">
        <f t="shared" si="2"/>
        <v>3</v>
      </c>
      <c r="I97" s="69">
        <f>VLOOKUP(A97,'1. Data'!A$1:M$1600,13,0)</f>
        <v>5</v>
      </c>
      <c r="J97" s="69">
        <f t="shared" si="3"/>
        <v>2</v>
      </c>
      <c r="K97" s="69">
        <f t="shared" si="4"/>
        <v>4</v>
      </c>
      <c r="L97" s="69">
        <f t="shared" si="5"/>
        <v>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>
      <c r="A98" s="67">
        <v>95.0</v>
      </c>
      <c r="B98" s="68">
        <f>'4. Analysis'!L107*'5. Control'!F118</f>
        <v>0</v>
      </c>
      <c r="C98" s="68">
        <f>'4. Analysis'!C99*'5. Control'!F119</f>
        <v>0</v>
      </c>
      <c r="D98" s="68">
        <f>'4. Analysis'!K99*'5. Control'!F120</f>
        <v>0</v>
      </c>
      <c r="E98" s="68">
        <f>'4. Analysis'!D99*'5. Control'!F121</f>
        <v>0</v>
      </c>
      <c r="F98" s="68">
        <f>'4. Analysis'!H99*'5. Control'!F122</f>
        <v>0</v>
      </c>
      <c r="G98" s="68">
        <f t="shared" si="1"/>
        <v>0</v>
      </c>
      <c r="H98" s="69">
        <f t="shared" si="2"/>
        <v>3</v>
      </c>
      <c r="I98" s="69">
        <f>VLOOKUP(A98,'1. Data'!A$1:M$1600,13,0)</f>
        <v>4</v>
      </c>
      <c r="J98" s="69">
        <f t="shared" si="3"/>
        <v>1</v>
      </c>
      <c r="K98" s="69">
        <f t="shared" si="4"/>
        <v>1</v>
      </c>
      <c r="L98" s="69">
        <f t="shared" si="5"/>
        <v>0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 customHeight="1">
      <c r="A99" s="67">
        <v>96.0</v>
      </c>
      <c r="B99" s="68">
        <f>'4. Analysis'!L108*'5. Control'!F119</f>
        <v>0</v>
      </c>
      <c r="C99" s="68">
        <f>'4. Analysis'!C100*'5. Control'!F120</f>
        <v>0</v>
      </c>
      <c r="D99" s="68">
        <f>'4. Analysis'!K100*'5. Control'!F121</f>
        <v>0</v>
      </c>
      <c r="E99" s="68">
        <f>'4. Analysis'!D100*'5. Control'!F122</f>
        <v>0</v>
      </c>
      <c r="F99" s="68">
        <f>'4. Analysis'!H100*'5. Control'!F123</f>
        <v>0</v>
      </c>
      <c r="G99" s="68">
        <f t="shared" si="1"/>
        <v>0</v>
      </c>
      <c r="H99" s="69">
        <f t="shared" si="2"/>
        <v>3</v>
      </c>
      <c r="I99" s="69">
        <f>VLOOKUP(A99,'1. Data'!A$1:M$1600,13,0)</f>
        <v>6</v>
      </c>
      <c r="J99" s="69">
        <f t="shared" si="3"/>
        <v>3</v>
      </c>
      <c r="K99" s="69">
        <f t="shared" si="4"/>
        <v>9</v>
      </c>
      <c r="L99" s="69">
        <f t="shared" si="5"/>
        <v>0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 customHeight="1">
      <c r="A100" s="67">
        <v>97.0</v>
      </c>
      <c r="B100" s="68">
        <f>'4. Analysis'!L109*'5. Control'!F120</f>
        <v>0</v>
      </c>
      <c r="C100" s="68">
        <f>'4. Analysis'!C101*'5. Control'!F121</f>
        <v>0</v>
      </c>
      <c r="D100" s="68">
        <f>'4. Analysis'!K101*'5. Control'!F122</f>
        <v>0</v>
      </c>
      <c r="E100" s="68">
        <f>'4. Analysis'!D101*'5. Control'!F123</f>
        <v>0</v>
      </c>
      <c r="F100" s="68">
        <f>'4. Analysis'!H101*'5. Control'!F124</f>
        <v>0</v>
      </c>
      <c r="G100" s="68">
        <f t="shared" si="1"/>
        <v>0</v>
      </c>
      <c r="H100" s="69">
        <f t="shared" si="2"/>
        <v>3</v>
      </c>
      <c r="I100" s="69">
        <f>VLOOKUP(A100,'1. Data'!A$1:M$1600,13,0)</f>
        <v>5</v>
      </c>
      <c r="J100" s="69">
        <f t="shared" si="3"/>
        <v>2</v>
      </c>
      <c r="K100" s="69">
        <f t="shared" si="4"/>
        <v>4</v>
      </c>
      <c r="L100" s="69">
        <f t="shared" si="5"/>
        <v>0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 customHeight="1">
      <c r="A101" s="67">
        <v>98.0</v>
      </c>
      <c r="B101" s="68">
        <f>'4. Analysis'!L110*'5. Control'!F121</f>
        <v>0</v>
      </c>
      <c r="C101" s="68">
        <f>'4. Analysis'!C102*'5. Control'!F122</f>
        <v>0</v>
      </c>
      <c r="D101" s="68">
        <f>'4. Analysis'!K102*'5. Control'!F123</f>
        <v>0</v>
      </c>
      <c r="E101" s="68">
        <f>'4. Analysis'!D102*'5. Control'!F124</f>
        <v>0</v>
      </c>
      <c r="F101" s="68">
        <f>'4. Analysis'!H102*'5. Control'!F125</f>
        <v>0</v>
      </c>
      <c r="G101" s="68">
        <f t="shared" si="1"/>
        <v>0</v>
      </c>
      <c r="H101" s="69">
        <f t="shared" si="2"/>
        <v>3</v>
      </c>
      <c r="I101" s="69">
        <f>VLOOKUP(A101,'1. Data'!A$1:M$1600,13,0)</f>
        <v>5</v>
      </c>
      <c r="J101" s="69">
        <f t="shared" si="3"/>
        <v>2</v>
      </c>
      <c r="K101" s="69">
        <f t="shared" si="4"/>
        <v>4</v>
      </c>
      <c r="L101" s="69">
        <f t="shared" si="5"/>
        <v>0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 customHeight="1">
      <c r="A102" s="67">
        <v>99.0</v>
      </c>
      <c r="B102" s="68">
        <f>'4. Analysis'!L111*'5. Control'!F122</f>
        <v>0</v>
      </c>
      <c r="C102" s="68">
        <f>'4. Analysis'!C103*'5. Control'!F123</f>
        <v>0</v>
      </c>
      <c r="D102" s="68">
        <f>'4. Analysis'!K103*'5. Control'!F124</f>
        <v>0</v>
      </c>
      <c r="E102" s="68">
        <f>'4. Analysis'!D103*'5. Control'!F125</f>
        <v>0</v>
      </c>
      <c r="F102" s="68">
        <f>'4. Analysis'!H103*'5. Control'!F126</f>
        <v>0</v>
      </c>
      <c r="G102" s="68">
        <f t="shared" si="1"/>
        <v>0</v>
      </c>
      <c r="H102" s="69">
        <f t="shared" si="2"/>
        <v>3</v>
      </c>
      <c r="I102" s="69">
        <f>VLOOKUP(A102,'1. Data'!A$1:M$1600,13,0)</f>
        <v>5</v>
      </c>
      <c r="J102" s="69">
        <f t="shared" si="3"/>
        <v>2</v>
      </c>
      <c r="K102" s="69">
        <f t="shared" si="4"/>
        <v>4</v>
      </c>
      <c r="L102" s="69">
        <f t="shared" si="5"/>
        <v>0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 customHeight="1">
      <c r="A103" s="67">
        <v>100.0</v>
      </c>
      <c r="B103" s="68">
        <f>'4. Analysis'!L112*'5. Control'!F123</f>
        <v>0</v>
      </c>
      <c r="C103" s="68">
        <f>'4. Analysis'!C104*'5. Control'!F124</f>
        <v>0</v>
      </c>
      <c r="D103" s="68">
        <f>'4. Analysis'!K104*'5. Control'!F125</f>
        <v>0</v>
      </c>
      <c r="E103" s="68">
        <f>'4. Analysis'!D104*'5. Control'!F126</f>
        <v>0</v>
      </c>
      <c r="F103" s="68">
        <f>'4. Analysis'!H104*'5. Control'!F127</f>
        <v>0</v>
      </c>
      <c r="G103" s="68">
        <f t="shared" si="1"/>
        <v>0</v>
      </c>
      <c r="H103" s="69">
        <f t="shared" si="2"/>
        <v>3</v>
      </c>
      <c r="I103" s="69">
        <f>VLOOKUP(A103,'1. Data'!A$1:M$1600,13,0)</f>
        <v>6</v>
      </c>
      <c r="J103" s="69">
        <f t="shared" si="3"/>
        <v>3</v>
      </c>
      <c r="K103" s="69">
        <f t="shared" si="4"/>
        <v>9</v>
      </c>
      <c r="L103" s="69">
        <f t="shared" si="5"/>
        <v>0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 customHeight="1">
      <c r="A104" s="67">
        <v>101.0</v>
      </c>
      <c r="B104" s="68">
        <f>'4. Analysis'!L113*'5. Control'!F124</f>
        <v>0</v>
      </c>
      <c r="C104" s="68">
        <f>'4. Analysis'!C105*'5. Control'!F125</f>
        <v>0</v>
      </c>
      <c r="D104" s="68">
        <f>'4. Analysis'!K105*'5. Control'!F126</f>
        <v>0</v>
      </c>
      <c r="E104" s="68">
        <f>'4. Analysis'!D105*'5. Control'!F127</f>
        <v>0</v>
      </c>
      <c r="F104" s="68">
        <f>'4. Analysis'!H105*'5. Control'!F128</f>
        <v>0</v>
      </c>
      <c r="G104" s="68">
        <f t="shared" si="1"/>
        <v>0</v>
      </c>
      <c r="H104" s="69">
        <f t="shared" si="2"/>
        <v>3</v>
      </c>
      <c r="I104" s="69">
        <f>VLOOKUP(A104,'1. Data'!A$1:M$1600,13,0)</f>
        <v>6</v>
      </c>
      <c r="J104" s="69">
        <f t="shared" si="3"/>
        <v>3</v>
      </c>
      <c r="K104" s="69">
        <f t="shared" si="4"/>
        <v>9</v>
      </c>
      <c r="L104" s="69">
        <f t="shared" si="5"/>
        <v>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 customHeight="1">
      <c r="A105" s="67">
        <v>102.0</v>
      </c>
      <c r="B105" s="68">
        <f>'4. Analysis'!L114*'5. Control'!F125</f>
        <v>0</v>
      </c>
      <c r="C105" s="68">
        <f>'4. Analysis'!C106*'5. Control'!F126</f>
        <v>0</v>
      </c>
      <c r="D105" s="68">
        <f>'4. Analysis'!K106*'5. Control'!F127</f>
        <v>0</v>
      </c>
      <c r="E105" s="68">
        <f>'4. Analysis'!D106*'5. Control'!F128</f>
        <v>0</v>
      </c>
      <c r="F105" s="68">
        <f>'4. Analysis'!H106*'5. Control'!F129</f>
        <v>0</v>
      </c>
      <c r="G105" s="68">
        <f t="shared" si="1"/>
        <v>0</v>
      </c>
      <c r="H105" s="69">
        <f t="shared" si="2"/>
        <v>3</v>
      </c>
      <c r="I105" s="69">
        <f>VLOOKUP(A105,'1. Data'!A$1:M$1600,13,0)</f>
        <v>6</v>
      </c>
      <c r="J105" s="69">
        <f t="shared" si="3"/>
        <v>3</v>
      </c>
      <c r="K105" s="69">
        <f t="shared" si="4"/>
        <v>9</v>
      </c>
      <c r="L105" s="69">
        <f t="shared" si="5"/>
        <v>0</v>
      </c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 customHeight="1">
      <c r="A106" s="67">
        <v>103.0</v>
      </c>
      <c r="B106" s="68">
        <f>'4. Analysis'!L115*'5. Control'!F126</f>
        <v>0</v>
      </c>
      <c r="C106" s="68">
        <f>'4. Analysis'!C107*'5. Control'!F127</f>
        <v>0</v>
      </c>
      <c r="D106" s="68">
        <f>'4. Analysis'!K107*'5. Control'!F128</f>
        <v>0</v>
      </c>
      <c r="E106" s="68">
        <f>'4. Analysis'!D107*'5. Control'!F129</f>
        <v>0</v>
      </c>
      <c r="F106" s="68">
        <f>'4. Analysis'!H107*'5. Control'!F130</f>
        <v>0</v>
      </c>
      <c r="G106" s="68">
        <f t="shared" si="1"/>
        <v>0</v>
      </c>
      <c r="H106" s="69">
        <f t="shared" si="2"/>
        <v>3</v>
      </c>
      <c r="I106" s="69">
        <f>VLOOKUP(A106,'1. Data'!A$1:M$1600,13,0)</f>
        <v>6</v>
      </c>
      <c r="J106" s="69">
        <f t="shared" si="3"/>
        <v>3</v>
      </c>
      <c r="K106" s="69">
        <f t="shared" si="4"/>
        <v>9</v>
      </c>
      <c r="L106" s="69">
        <f t="shared" si="5"/>
        <v>0</v>
      </c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 customHeight="1">
      <c r="A107" s="67">
        <v>104.0</v>
      </c>
      <c r="B107" s="68">
        <f>'4. Analysis'!L116*'5. Control'!F127</f>
        <v>0</v>
      </c>
      <c r="C107" s="68">
        <f>'4. Analysis'!C108*'5. Control'!F128</f>
        <v>0</v>
      </c>
      <c r="D107" s="68">
        <f>'4. Analysis'!K108*'5. Control'!F129</f>
        <v>0</v>
      </c>
      <c r="E107" s="68">
        <f>'4. Analysis'!D108*'5. Control'!F130</f>
        <v>0</v>
      </c>
      <c r="F107" s="68">
        <f>'4. Analysis'!H108*'5. Control'!F131</f>
        <v>0</v>
      </c>
      <c r="G107" s="68">
        <f t="shared" si="1"/>
        <v>0</v>
      </c>
      <c r="H107" s="69">
        <f t="shared" si="2"/>
        <v>3</v>
      </c>
      <c r="I107" s="69">
        <f>VLOOKUP(A107,'1. Data'!A$1:M$1600,13,0)</f>
        <v>5</v>
      </c>
      <c r="J107" s="69">
        <f t="shared" si="3"/>
        <v>2</v>
      </c>
      <c r="K107" s="69">
        <f t="shared" si="4"/>
        <v>4</v>
      </c>
      <c r="L107" s="69">
        <f t="shared" si="5"/>
        <v>0</v>
      </c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>
      <c r="A108" s="67">
        <v>105.0</v>
      </c>
      <c r="B108" s="68">
        <f>'4. Analysis'!L117*'5. Control'!F128</f>
        <v>0</v>
      </c>
      <c r="C108" s="68">
        <f>'4. Analysis'!C109*'5. Control'!F129</f>
        <v>0</v>
      </c>
      <c r="D108" s="68">
        <f>'4. Analysis'!K109*'5. Control'!F130</f>
        <v>0</v>
      </c>
      <c r="E108" s="68">
        <f>'4. Analysis'!D109*'5. Control'!F131</f>
        <v>0</v>
      </c>
      <c r="F108" s="68">
        <f>'4. Analysis'!H109*'5. Control'!F132</f>
        <v>0</v>
      </c>
      <c r="G108" s="68">
        <f t="shared" si="1"/>
        <v>0</v>
      </c>
      <c r="H108" s="69">
        <f t="shared" si="2"/>
        <v>3</v>
      </c>
      <c r="I108" s="69">
        <f>VLOOKUP(A108,'1. Data'!A$1:M$1600,13,0)</f>
        <v>5</v>
      </c>
      <c r="J108" s="69">
        <f t="shared" si="3"/>
        <v>2</v>
      </c>
      <c r="K108" s="69">
        <f t="shared" si="4"/>
        <v>4</v>
      </c>
      <c r="L108" s="69">
        <f t="shared" si="5"/>
        <v>0</v>
      </c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 customHeight="1">
      <c r="A109" s="67">
        <v>106.0</v>
      </c>
      <c r="B109" s="68">
        <f>'4. Analysis'!L118*'5. Control'!F129</f>
        <v>0</v>
      </c>
      <c r="C109" s="68">
        <f>'4. Analysis'!C110*'5. Control'!F130</f>
        <v>0</v>
      </c>
      <c r="D109" s="68">
        <f>'4. Analysis'!K110*'5. Control'!F131</f>
        <v>0</v>
      </c>
      <c r="E109" s="68">
        <f>'4. Analysis'!D110*'5. Control'!F132</f>
        <v>0</v>
      </c>
      <c r="F109" s="68">
        <f>'4. Analysis'!H110*'5. Control'!F133</f>
        <v>0</v>
      </c>
      <c r="G109" s="68">
        <f t="shared" si="1"/>
        <v>0</v>
      </c>
      <c r="H109" s="69">
        <f t="shared" si="2"/>
        <v>3</v>
      </c>
      <c r="I109" s="69">
        <f>VLOOKUP(A109,'1. Data'!A$1:M$1600,13,0)</f>
        <v>5</v>
      </c>
      <c r="J109" s="69">
        <f t="shared" si="3"/>
        <v>2</v>
      </c>
      <c r="K109" s="69">
        <f t="shared" si="4"/>
        <v>4</v>
      </c>
      <c r="L109" s="69">
        <f t="shared" si="5"/>
        <v>0</v>
      </c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67">
        <v>107.0</v>
      </c>
      <c r="B110" s="68">
        <f>'4. Analysis'!L119*'5. Control'!F130</f>
        <v>0</v>
      </c>
      <c r="C110" s="68">
        <f>'4. Analysis'!C111*'5. Control'!F131</f>
        <v>0</v>
      </c>
      <c r="D110" s="68">
        <f>'4. Analysis'!K111*'5. Control'!F132</f>
        <v>0</v>
      </c>
      <c r="E110" s="68">
        <f>'4. Analysis'!D111*'5. Control'!F133</f>
        <v>0</v>
      </c>
      <c r="F110" s="68">
        <f>'4. Analysis'!H111*'5. Control'!F134</f>
        <v>0</v>
      </c>
      <c r="G110" s="68">
        <f t="shared" si="1"/>
        <v>0</v>
      </c>
      <c r="H110" s="69">
        <f t="shared" si="2"/>
        <v>3</v>
      </c>
      <c r="I110" s="69">
        <f>VLOOKUP(A110,'1. Data'!A$1:M$1600,13,0)</f>
        <v>5</v>
      </c>
      <c r="J110" s="69">
        <f t="shared" si="3"/>
        <v>2</v>
      </c>
      <c r="K110" s="69">
        <f t="shared" si="4"/>
        <v>4</v>
      </c>
      <c r="L110" s="69">
        <f t="shared" si="5"/>
        <v>0</v>
      </c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67">
        <v>108.0</v>
      </c>
      <c r="B111" s="68">
        <f>'4. Analysis'!L120*'5. Control'!F131</f>
        <v>0</v>
      </c>
      <c r="C111" s="68">
        <f>'4. Analysis'!C112*'5. Control'!F132</f>
        <v>0</v>
      </c>
      <c r="D111" s="68">
        <f>'4. Analysis'!K112*'5. Control'!F133</f>
        <v>0</v>
      </c>
      <c r="E111" s="68">
        <f>'4. Analysis'!D112*'5. Control'!F134</f>
        <v>0</v>
      </c>
      <c r="F111" s="68">
        <f>'4. Analysis'!H112*'5. Control'!F135</f>
        <v>0</v>
      </c>
      <c r="G111" s="68">
        <f t="shared" si="1"/>
        <v>0</v>
      </c>
      <c r="H111" s="69">
        <f t="shared" si="2"/>
        <v>3</v>
      </c>
      <c r="I111" s="69">
        <f>VLOOKUP(A111,'1. Data'!A$1:M$1600,13,0)</f>
        <v>5</v>
      </c>
      <c r="J111" s="69">
        <f t="shared" si="3"/>
        <v>2</v>
      </c>
      <c r="K111" s="69">
        <f t="shared" si="4"/>
        <v>4</v>
      </c>
      <c r="L111" s="69">
        <f t="shared" si="5"/>
        <v>0</v>
      </c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67">
        <v>109.0</v>
      </c>
      <c r="B112" s="68">
        <f>'4. Analysis'!L121*'5. Control'!F132</f>
        <v>0</v>
      </c>
      <c r="C112" s="68">
        <f>'4. Analysis'!C113*'5. Control'!F133</f>
        <v>0</v>
      </c>
      <c r="D112" s="68">
        <f>'4. Analysis'!K113*'5. Control'!F134</f>
        <v>0</v>
      </c>
      <c r="E112" s="68">
        <f>'4. Analysis'!D113*'5. Control'!F135</f>
        <v>0</v>
      </c>
      <c r="F112" s="68">
        <f>'4. Analysis'!H113*'5. Control'!F136</f>
        <v>0</v>
      </c>
      <c r="G112" s="68">
        <f t="shared" si="1"/>
        <v>0</v>
      </c>
      <c r="H112" s="69">
        <f t="shared" si="2"/>
        <v>3</v>
      </c>
      <c r="I112" s="69">
        <f>VLOOKUP(A112,'1. Data'!A$1:M$1600,13,0)</f>
        <v>6</v>
      </c>
      <c r="J112" s="69">
        <f t="shared" si="3"/>
        <v>3</v>
      </c>
      <c r="K112" s="69">
        <f t="shared" si="4"/>
        <v>9</v>
      </c>
      <c r="L112" s="69">
        <f t="shared" si="5"/>
        <v>0</v>
      </c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 customHeight="1">
      <c r="A113" s="67">
        <v>110.0</v>
      </c>
      <c r="B113" s="68">
        <f>'4. Analysis'!L122*'5. Control'!F133</f>
        <v>0</v>
      </c>
      <c r="C113" s="68">
        <f>'4. Analysis'!C114*'5. Control'!F134</f>
        <v>0</v>
      </c>
      <c r="D113" s="68">
        <f>'4. Analysis'!K114*'5. Control'!F135</f>
        <v>0</v>
      </c>
      <c r="E113" s="68">
        <f>'4. Analysis'!D114*'5. Control'!F136</f>
        <v>0</v>
      </c>
      <c r="F113" s="68">
        <f>'4. Analysis'!H114*'5. Control'!F137</f>
        <v>0</v>
      </c>
      <c r="G113" s="68">
        <f t="shared" si="1"/>
        <v>0</v>
      </c>
      <c r="H113" s="69">
        <f t="shared" si="2"/>
        <v>3</v>
      </c>
      <c r="I113" s="69">
        <f>VLOOKUP(A113,'1. Data'!A$1:M$1600,13,0)</f>
        <v>5</v>
      </c>
      <c r="J113" s="69">
        <f t="shared" si="3"/>
        <v>2</v>
      </c>
      <c r="K113" s="69">
        <f t="shared" si="4"/>
        <v>4</v>
      </c>
      <c r="L113" s="69">
        <f t="shared" si="5"/>
        <v>0</v>
      </c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 customHeight="1">
      <c r="A114" s="67">
        <v>111.0</v>
      </c>
      <c r="B114" s="68">
        <f>'4. Analysis'!L123*'5. Control'!F134</f>
        <v>0</v>
      </c>
      <c r="C114" s="68">
        <f>'4. Analysis'!C115*'5. Control'!F135</f>
        <v>0</v>
      </c>
      <c r="D114" s="68">
        <f>'4. Analysis'!K115*'5. Control'!F136</f>
        <v>0</v>
      </c>
      <c r="E114" s="68">
        <f>'4. Analysis'!D115*'5. Control'!F137</f>
        <v>0</v>
      </c>
      <c r="F114" s="68">
        <f>'4. Analysis'!H115*'5. Control'!F138</f>
        <v>0</v>
      </c>
      <c r="G114" s="68">
        <f t="shared" si="1"/>
        <v>0</v>
      </c>
      <c r="H114" s="69">
        <f t="shared" si="2"/>
        <v>3</v>
      </c>
      <c r="I114" s="69">
        <f>VLOOKUP(A114,'1. Data'!A$1:M$1600,13,0)</f>
        <v>5</v>
      </c>
      <c r="J114" s="69">
        <f t="shared" si="3"/>
        <v>2</v>
      </c>
      <c r="K114" s="69">
        <f t="shared" si="4"/>
        <v>4</v>
      </c>
      <c r="L114" s="69">
        <f t="shared" si="5"/>
        <v>0</v>
      </c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 customHeight="1">
      <c r="A115" s="67">
        <v>112.0</v>
      </c>
      <c r="B115" s="68">
        <f>'4. Analysis'!L124*'5. Control'!F135</f>
        <v>0</v>
      </c>
      <c r="C115" s="68">
        <f>'4. Analysis'!C116*'5. Control'!F136</f>
        <v>0</v>
      </c>
      <c r="D115" s="68">
        <f>'4. Analysis'!K116*'5. Control'!F137</f>
        <v>0</v>
      </c>
      <c r="E115" s="68">
        <f>'4. Analysis'!D116*'5. Control'!F138</f>
        <v>0</v>
      </c>
      <c r="F115" s="68">
        <f>'4. Analysis'!H116*'5. Control'!F139</f>
        <v>0</v>
      </c>
      <c r="G115" s="68">
        <f t="shared" si="1"/>
        <v>0</v>
      </c>
      <c r="H115" s="69">
        <f t="shared" si="2"/>
        <v>3</v>
      </c>
      <c r="I115" s="69">
        <f>VLOOKUP(A115,'1. Data'!A$1:M$1600,13,0)</f>
        <v>5</v>
      </c>
      <c r="J115" s="69">
        <f t="shared" si="3"/>
        <v>2</v>
      </c>
      <c r="K115" s="69">
        <f t="shared" si="4"/>
        <v>4</v>
      </c>
      <c r="L115" s="69">
        <f t="shared" si="5"/>
        <v>0</v>
      </c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 customHeight="1">
      <c r="A116" s="67">
        <v>113.0</v>
      </c>
      <c r="B116" s="68">
        <f>'4. Analysis'!L125*'5. Control'!F136</f>
        <v>0</v>
      </c>
      <c r="C116" s="68">
        <f>'4. Analysis'!C117*'5. Control'!F137</f>
        <v>0</v>
      </c>
      <c r="D116" s="68">
        <f>'4. Analysis'!K117*'5. Control'!F138</f>
        <v>0</v>
      </c>
      <c r="E116" s="68">
        <f>'4. Analysis'!D117*'5. Control'!F139</f>
        <v>0</v>
      </c>
      <c r="F116" s="68">
        <f>'4. Analysis'!H117*'5. Control'!F140</f>
        <v>0</v>
      </c>
      <c r="G116" s="68">
        <f t="shared" si="1"/>
        <v>0</v>
      </c>
      <c r="H116" s="69">
        <f t="shared" si="2"/>
        <v>3</v>
      </c>
      <c r="I116" s="69">
        <f>VLOOKUP(A116,'1. Data'!A$1:M$1600,13,0)</f>
        <v>5</v>
      </c>
      <c r="J116" s="69">
        <f t="shared" si="3"/>
        <v>2</v>
      </c>
      <c r="K116" s="69">
        <f t="shared" si="4"/>
        <v>4</v>
      </c>
      <c r="L116" s="69">
        <f t="shared" si="5"/>
        <v>0</v>
      </c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 customHeight="1">
      <c r="A117" s="67">
        <v>114.0</v>
      </c>
      <c r="B117" s="68">
        <f>'4. Analysis'!L126*'5. Control'!F137</f>
        <v>0</v>
      </c>
      <c r="C117" s="68">
        <f>'4. Analysis'!C118*'5. Control'!F138</f>
        <v>0</v>
      </c>
      <c r="D117" s="68">
        <f>'4. Analysis'!K118*'5. Control'!F139</f>
        <v>0</v>
      </c>
      <c r="E117" s="68">
        <f>'4. Analysis'!D118*'5. Control'!F140</f>
        <v>0</v>
      </c>
      <c r="F117" s="68">
        <f>'4. Analysis'!H118*'5. Control'!F141</f>
        <v>0</v>
      </c>
      <c r="G117" s="68">
        <f t="shared" si="1"/>
        <v>0</v>
      </c>
      <c r="H117" s="69">
        <f t="shared" si="2"/>
        <v>3</v>
      </c>
      <c r="I117" s="69">
        <f>VLOOKUP(A117,'1. Data'!A$1:M$1600,13,0)</f>
        <v>6</v>
      </c>
      <c r="J117" s="69">
        <f t="shared" si="3"/>
        <v>3</v>
      </c>
      <c r="K117" s="69">
        <f t="shared" si="4"/>
        <v>9</v>
      </c>
      <c r="L117" s="69">
        <f t="shared" si="5"/>
        <v>0</v>
      </c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>
      <c r="A118" s="67">
        <v>115.0</v>
      </c>
      <c r="B118" s="68">
        <f>'4. Analysis'!L127*'5. Control'!F138</f>
        <v>0</v>
      </c>
      <c r="C118" s="68">
        <f>'4. Analysis'!C119*'5. Control'!F139</f>
        <v>0</v>
      </c>
      <c r="D118" s="68">
        <f>'4. Analysis'!K119*'5. Control'!F140</f>
        <v>0</v>
      </c>
      <c r="E118" s="68">
        <f>'4. Analysis'!D119*'5. Control'!F141</f>
        <v>0</v>
      </c>
      <c r="F118" s="68">
        <f>'4. Analysis'!H119*'5. Control'!F142</f>
        <v>0</v>
      </c>
      <c r="G118" s="68">
        <f t="shared" si="1"/>
        <v>0</v>
      </c>
      <c r="H118" s="69">
        <f t="shared" si="2"/>
        <v>3</v>
      </c>
      <c r="I118" s="69">
        <f>VLOOKUP(A118,'1. Data'!A$1:M$1600,13,0)</f>
        <v>5</v>
      </c>
      <c r="J118" s="69">
        <f t="shared" si="3"/>
        <v>2</v>
      </c>
      <c r="K118" s="69">
        <f t="shared" si="4"/>
        <v>4</v>
      </c>
      <c r="L118" s="69">
        <f t="shared" si="5"/>
        <v>0</v>
      </c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>
      <c r="A119" s="67">
        <v>116.0</v>
      </c>
      <c r="B119" s="68">
        <f>'4. Analysis'!L128*'5. Control'!F139</f>
        <v>0</v>
      </c>
      <c r="C119" s="68">
        <f>'4. Analysis'!C120*'5. Control'!F140</f>
        <v>0</v>
      </c>
      <c r="D119" s="68">
        <f>'4. Analysis'!K120*'5. Control'!F141</f>
        <v>0</v>
      </c>
      <c r="E119" s="68">
        <f>'4. Analysis'!D120*'5. Control'!F142</f>
        <v>0</v>
      </c>
      <c r="F119" s="68">
        <f>'4. Analysis'!H120*'5. Control'!F143</f>
        <v>0</v>
      </c>
      <c r="G119" s="68">
        <f t="shared" si="1"/>
        <v>0</v>
      </c>
      <c r="H119" s="69">
        <f t="shared" si="2"/>
        <v>3</v>
      </c>
      <c r="I119" s="69">
        <f>VLOOKUP(A119,'1. Data'!A$1:M$1600,13,0)</f>
        <v>6</v>
      </c>
      <c r="J119" s="69">
        <f t="shared" si="3"/>
        <v>3</v>
      </c>
      <c r="K119" s="69">
        <f t="shared" si="4"/>
        <v>9</v>
      </c>
      <c r="L119" s="69">
        <f t="shared" si="5"/>
        <v>0</v>
      </c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 customHeight="1">
      <c r="A120" s="67">
        <v>117.0</v>
      </c>
      <c r="B120" s="68">
        <f>'4. Analysis'!L129*'5. Control'!F140</f>
        <v>0</v>
      </c>
      <c r="C120" s="68">
        <f>'4. Analysis'!C121*'5. Control'!F141</f>
        <v>0</v>
      </c>
      <c r="D120" s="68">
        <f>'4. Analysis'!K121*'5. Control'!F142</f>
        <v>0</v>
      </c>
      <c r="E120" s="68">
        <f>'4. Analysis'!D121*'5. Control'!F143</f>
        <v>0</v>
      </c>
      <c r="F120" s="68">
        <f>'4. Analysis'!H121*'5. Control'!F144</f>
        <v>0</v>
      </c>
      <c r="G120" s="68">
        <f t="shared" si="1"/>
        <v>0</v>
      </c>
      <c r="H120" s="69">
        <f t="shared" si="2"/>
        <v>3</v>
      </c>
      <c r="I120" s="69">
        <f>VLOOKUP(A120,'1. Data'!A$1:M$1600,13,0)</f>
        <v>6</v>
      </c>
      <c r="J120" s="69">
        <f t="shared" si="3"/>
        <v>3</v>
      </c>
      <c r="K120" s="69">
        <f t="shared" si="4"/>
        <v>9</v>
      </c>
      <c r="L120" s="69">
        <f t="shared" si="5"/>
        <v>0</v>
      </c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 customHeight="1">
      <c r="A121" s="67">
        <v>118.0</v>
      </c>
      <c r="B121" s="68">
        <f>'4. Analysis'!L130*'5. Control'!F141</f>
        <v>0</v>
      </c>
      <c r="C121" s="68">
        <f>'4. Analysis'!C122*'5. Control'!F142</f>
        <v>0</v>
      </c>
      <c r="D121" s="68">
        <f>'4. Analysis'!K122*'5. Control'!F143</f>
        <v>0</v>
      </c>
      <c r="E121" s="68">
        <f>'4. Analysis'!D122*'5. Control'!F144</f>
        <v>0</v>
      </c>
      <c r="F121" s="68">
        <f>'4. Analysis'!H122*'5. Control'!F145</f>
        <v>0</v>
      </c>
      <c r="G121" s="68">
        <f t="shared" si="1"/>
        <v>0</v>
      </c>
      <c r="H121" s="69">
        <f t="shared" si="2"/>
        <v>3</v>
      </c>
      <c r="I121" s="69">
        <f>VLOOKUP(A121,'1. Data'!A$1:M$1600,13,0)</f>
        <v>6</v>
      </c>
      <c r="J121" s="69">
        <f t="shared" si="3"/>
        <v>3</v>
      </c>
      <c r="K121" s="69">
        <f t="shared" si="4"/>
        <v>9</v>
      </c>
      <c r="L121" s="69">
        <f t="shared" si="5"/>
        <v>0</v>
      </c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 customHeight="1">
      <c r="A122" s="67">
        <v>119.0</v>
      </c>
      <c r="B122" s="68">
        <f>'4. Analysis'!L131*'5. Control'!F142</f>
        <v>0</v>
      </c>
      <c r="C122" s="68">
        <f>'4. Analysis'!C123*'5. Control'!F143</f>
        <v>0</v>
      </c>
      <c r="D122" s="68">
        <f>'4. Analysis'!K123*'5. Control'!F144</f>
        <v>0</v>
      </c>
      <c r="E122" s="68">
        <f>'4. Analysis'!D123*'5. Control'!F145</f>
        <v>0</v>
      </c>
      <c r="F122" s="68">
        <f>'4. Analysis'!H123*'5. Control'!F146</f>
        <v>0</v>
      </c>
      <c r="G122" s="68">
        <f t="shared" si="1"/>
        <v>0</v>
      </c>
      <c r="H122" s="69">
        <f t="shared" si="2"/>
        <v>3</v>
      </c>
      <c r="I122" s="69">
        <f>VLOOKUP(A122,'1. Data'!A$1:M$1600,13,0)</f>
        <v>6</v>
      </c>
      <c r="J122" s="69">
        <f t="shared" si="3"/>
        <v>3</v>
      </c>
      <c r="K122" s="69">
        <f t="shared" si="4"/>
        <v>9</v>
      </c>
      <c r="L122" s="69">
        <f t="shared" si="5"/>
        <v>0</v>
      </c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 customHeight="1">
      <c r="A123" s="67">
        <v>120.0</v>
      </c>
      <c r="B123" s="68">
        <f>'4. Analysis'!L132*'5. Control'!F143</f>
        <v>0</v>
      </c>
      <c r="C123" s="68">
        <f>'4. Analysis'!C124*'5. Control'!F144</f>
        <v>0</v>
      </c>
      <c r="D123" s="68">
        <f>'4. Analysis'!K124*'5. Control'!F145</f>
        <v>0</v>
      </c>
      <c r="E123" s="68">
        <f>'4. Analysis'!D124*'5. Control'!F146</f>
        <v>0</v>
      </c>
      <c r="F123" s="68">
        <f>'4. Analysis'!H124*'5. Control'!F147</f>
        <v>0</v>
      </c>
      <c r="G123" s="68">
        <f t="shared" si="1"/>
        <v>0</v>
      </c>
      <c r="H123" s="69">
        <f t="shared" si="2"/>
        <v>3</v>
      </c>
      <c r="I123" s="69">
        <f>VLOOKUP(A123,'1. Data'!A$1:M$1600,13,0)</f>
        <v>6</v>
      </c>
      <c r="J123" s="69">
        <f t="shared" si="3"/>
        <v>3</v>
      </c>
      <c r="K123" s="69">
        <f t="shared" si="4"/>
        <v>9</v>
      </c>
      <c r="L123" s="69">
        <f t="shared" si="5"/>
        <v>0</v>
      </c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>
      <c r="A124" s="67">
        <v>121.0</v>
      </c>
      <c r="B124" s="68">
        <f>'4. Analysis'!L133*'5. Control'!F144</f>
        <v>0</v>
      </c>
      <c r="C124" s="68">
        <f>'4. Analysis'!C125*'5. Control'!F145</f>
        <v>0</v>
      </c>
      <c r="D124" s="68">
        <f>'4. Analysis'!K125*'5. Control'!F146</f>
        <v>0</v>
      </c>
      <c r="E124" s="68">
        <f>'4. Analysis'!D125*'5. Control'!F147</f>
        <v>0</v>
      </c>
      <c r="F124" s="68">
        <f>'4. Analysis'!H125*'5. Control'!F148</f>
        <v>0</v>
      </c>
      <c r="G124" s="68">
        <f t="shared" si="1"/>
        <v>0</v>
      </c>
      <c r="H124" s="69">
        <f t="shared" si="2"/>
        <v>3</v>
      </c>
      <c r="I124" s="69">
        <f>VLOOKUP(A124,'1. Data'!A$1:M$1600,13,0)</f>
        <v>5</v>
      </c>
      <c r="J124" s="69">
        <f t="shared" si="3"/>
        <v>2</v>
      </c>
      <c r="K124" s="69">
        <f t="shared" si="4"/>
        <v>4</v>
      </c>
      <c r="L124" s="69">
        <f t="shared" si="5"/>
        <v>0</v>
      </c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>
      <c r="A125" s="67">
        <v>122.0</v>
      </c>
      <c r="B125" s="68">
        <f>'4. Analysis'!L134*'5. Control'!F145</f>
        <v>0</v>
      </c>
      <c r="C125" s="68">
        <f>'4. Analysis'!C126*'5. Control'!F146</f>
        <v>0</v>
      </c>
      <c r="D125" s="68">
        <f>'4. Analysis'!K126*'5. Control'!F147</f>
        <v>0</v>
      </c>
      <c r="E125" s="68">
        <f>'4. Analysis'!D126*'5. Control'!F148</f>
        <v>0</v>
      </c>
      <c r="F125" s="68">
        <f>'4. Analysis'!H126*'5. Control'!F149</f>
        <v>0</v>
      </c>
      <c r="G125" s="68">
        <f t="shared" si="1"/>
        <v>0</v>
      </c>
      <c r="H125" s="69">
        <f t="shared" si="2"/>
        <v>3</v>
      </c>
      <c r="I125" s="69">
        <f>VLOOKUP(A125,'1. Data'!A$1:M$1600,13,0)</f>
        <v>6</v>
      </c>
      <c r="J125" s="69">
        <f t="shared" si="3"/>
        <v>3</v>
      </c>
      <c r="K125" s="69">
        <f t="shared" si="4"/>
        <v>9</v>
      </c>
      <c r="L125" s="69">
        <f t="shared" si="5"/>
        <v>0</v>
      </c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>
      <c r="A126" s="67">
        <v>123.0</v>
      </c>
      <c r="B126" s="68">
        <f>'4. Analysis'!L135*'5. Control'!F146</f>
        <v>0</v>
      </c>
      <c r="C126" s="68">
        <f>'4. Analysis'!C127*'5. Control'!F147</f>
        <v>0</v>
      </c>
      <c r="D126" s="68">
        <f>'4. Analysis'!K127*'5. Control'!F148</f>
        <v>0</v>
      </c>
      <c r="E126" s="68">
        <f>'4. Analysis'!D127*'5. Control'!F149</f>
        <v>0</v>
      </c>
      <c r="F126" s="68">
        <f>'4. Analysis'!H127*'5. Control'!F150</f>
        <v>0</v>
      </c>
      <c r="G126" s="68">
        <f t="shared" si="1"/>
        <v>0</v>
      </c>
      <c r="H126" s="69">
        <f t="shared" si="2"/>
        <v>3</v>
      </c>
      <c r="I126" s="69">
        <f>VLOOKUP(A126,'1. Data'!A$1:M$1600,13,0)</f>
        <v>5</v>
      </c>
      <c r="J126" s="69">
        <f t="shared" si="3"/>
        <v>2</v>
      </c>
      <c r="K126" s="69">
        <f t="shared" si="4"/>
        <v>4</v>
      </c>
      <c r="L126" s="69">
        <f t="shared" si="5"/>
        <v>0</v>
      </c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>
      <c r="A127" s="67">
        <v>124.0</v>
      </c>
      <c r="B127" s="68">
        <f>'4. Analysis'!L136*'5. Control'!F147</f>
        <v>0</v>
      </c>
      <c r="C127" s="68">
        <f>'4. Analysis'!C128*'5. Control'!F148</f>
        <v>0</v>
      </c>
      <c r="D127" s="68">
        <f>'4. Analysis'!K128*'5. Control'!F149</f>
        <v>0</v>
      </c>
      <c r="E127" s="68">
        <f>'4. Analysis'!D128*'5. Control'!F150</f>
        <v>0</v>
      </c>
      <c r="F127" s="68">
        <f>'4. Analysis'!H128*'5. Control'!F151</f>
        <v>0</v>
      </c>
      <c r="G127" s="68">
        <f t="shared" si="1"/>
        <v>0</v>
      </c>
      <c r="H127" s="69">
        <f t="shared" si="2"/>
        <v>3</v>
      </c>
      <c r="I127" s="69">
        <f>VLOOKUP(A127,'1. Data'!A$1:M$1600,13,0)</f>
        <v>5</v>
      </c>
      <c r="J127" s="69">
        <f t="shared" si="3"/>
        <v>2</v>
      </c>
      <c r="K127" s="69">
        <f t="shared" si="4"/>
        <v>4</v>
      </c>
      <c r="L127" s="69">
        <f t="shared" si="5"/>
        <v>0</v>
      </c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67">
        <v>125.0</v>
      </c>
      <c r="B128" s="68">
        <f>'4. Analysis'!L137*'5. Control'!F148</f>
        <v>0</v>
      </c>
      <c r="C128" s="68">
        <f>'4. Analysis'!C129*'5. Control'!F149</f>
        <v>0</v>
      </c>
      <c r="D128" s="68">
        <f>'4. Analysis'!K129*'5. Control'!F150</f>
        <v>0</v>
      </c>
      <c r="E128" s="68">
        <f>'4. Analysis'!D129*'5. Control'!F151</f>
        <v>0</v>
      </c>
      <c r="F128" s="68">
        <f>'4. Analysis'!H129*'5. Control'!F152</f>
        <v>0</v>
      </c>
      <c r="G128" s="68">
        <f t="shared" si="1"/>
        <v>0</v>
      </c>
      <c r="H128" s="69">
        <f t="shared" si="2"/>
        <v>3</v>
      </c>
      <c r="I128" s="69">
        <f>VLOOKUP(A128,'1. Data'!A$1:M$1600,13,0)</f>
        <v>5</v>
      </c>
      <c r="J128" s="69">
        <f t="shared" si="3"/>
        <v>2</v>
      </c>
      <c r="K128" s="69">
        <f t="shared" si="4"/>
        <v>4</v>
      </c>
      <c r="L128" s="69">
        <f t="shared" si="5"/>
        <v>0</v>
      </c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>
      <c r="A129" s="67">
        <v>126.0</v>
      </c>
      <c r="B129" s="68">
        <f>'4. Analysis'!L138*'5. Control'!F149</f>
        <v>0</v>
      </c>
      <c r="C129" s="68">
        <f>'4. Analysis'!C130*'5. Control'!F150</f>
        <v>0</v>
      </c>
      <c r="D129" s="68">
        <f>'4. Analysis'!K130*'5. Control'!F151</f>
        <v>0</v>
      </c>
      <c r="E129" s="68">
        <f>'4. Analysis'!D130*'5. Control'!F152</f>
        <v>0</v>
      </c>
      <c r="F129" s="68">
        <f>'4. Analysis'!H130*'5. Control'!F153</f>
        <v>0</v>
      </c>
      <c r="G129" s="68">
        <f t="shared" si="1"/>
        <v>0</v>
      </c>
      <c r="H129" s="69">
        <f t="shared" si="2"/>
        <v>3</v>
      </c>
      <c r="I129" s="69">
        <f>VLOOKUP(A129,'1. Data'!A$1:M$1600,13,0)</f>
        <v>5</v>
      </c>
      <c r="J129" s="69">
        <f t="shared" si="3"/>
        <v>2</v>
      </c>
      <c r="K129" s="69">
        <f t="shared" si="4"/>
        <v>4</v>
      </c>
      <c r="L129" s="69">
        <f t="shared" si="5"/>
        <v>0</v>
      </c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67">
        <v>127.0</v>
      </c>
      <c r="B130" s="68">
        <f>'4. Analysis'!L139*'5. Control'!F150</f>
        <v>0</v>
      </c>
      <c r="C130" s="68">
        <f>'4. Analysis'!C131*'5. Control'!F151</f>
        <v>0</v>
      </c>
      <c r="D130" s="68">
        <f>'4. Analysis'!K131*'5. Control'!F152</f>
        <v>0</v>
      </c>
      <c r="E130" s="68">
        <f>'4. Analysis'!D131*'5. Control'!F153</f>
        <v>0</v>
      </c>
      <c r="F130" s="68">
        <f>'4. Analysis'!H131*'5. Control'!F154</f>
        <v>0</v>
      </c>
      <c r="G130" s="68">
        <f t="shared" si="1"/>
        <v>0</v>
      </c>
      <c r="H130" s="69">
        <f t="shared" si="2"/>
        <v>3</v>
      </c>
      <c r="I130" s="69">
        <f>VLOOKUP(A130,'1. Data'!A$1:M$1600,13,0)</f>
        <v>5</v>
      </c>
      <c r="J130" s="69">
        <f t="shared" si="3"/>
        <v>2</v>
      </c>
      <c r="K130" s="69">
        <f t="shared" si="4"/>
        <v>4</v>
      </c>
      <c r="L130" s="69">
        <f t="shared" si="5"/>
        <v>0</v>
      </c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>
      <c r="A131" s="67">
        <v>128.0</v>
      </c>
      <c r="B131" s="68">
        <f>'4. Analysis'!L140*'5. Control'!F151</f>
        <v>0</v>
      </c>
      <c r="C131" s="68">
        <f>'4. Analysis'!C132*'5. Control'!F152</f>
        <v>0</v>
      </c>
      <c r="D131" s="68">
        <f>'4. Analysis'!K132*'5. Control'!F153</f>
        <v>0</v>
      </c>
      <c r="E131" s="68">
        <f>'4. Analysis'!D132*'5. Control'!F154</f>
        <v>0</v>
      </c>
      <c r="F131" s="68">
        <f>'4. Analysis'!H132*'5. Control'!F155</f>
        <v>0</v>
      </c>
      <c r="G131" s="68">
        <f t="shared" si="1"/>
        <v>0</v>
      </c>
      <c r="H131" s="69">
        <f t="shared" si="2"/>
        <v>3</v>
      </c>
      <c r="I131" s="69">
        <f>VLOOKUP(A131,'1. Data'!A$1:M$1600,13,0)</f>
        <v>5</v>
      </c>
      <c r="J131" s="69">
        <f t="shared" si="3"/>
        <v>2</v>
      </c>
      <c r="K131" s="69">
        <f t="shared" si="4"/>
        <v>4</v>
      </c>
      <c r="L131" s="69">
        <f t="shared" si="5"/>
        <v>0</v>
      </c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>
      <c r="A132" s="67">
        <v>129.0</v>
      </c>
      <c r="B132" s="68">
        <f>'4. Analysis'!L141*'5. Control'!F152</f>
        <v>0</v>
      </c>
      <c r="C132" s="68">
        <f>'4. Analysis'!C133*'5. Control'!F153</f>
        <v>0</v>
      </c>
      <c r="D132" s="68">
        <f>'4. Analysis'!K133*'5. Control'!F154</f>
        <v>0</v>
      </c>
      <c r="E132" s="68">
        <f>'4. Analysis'!D133*'5. Control'!F155</f>
        <v>0</v>
      </c>
      <c r="F132" s="68">
        <f>'4. Analysis'!H133*'5. Control'!F156</f>
        <v>0</v>
      </c>
      <c r="G132" s="68">
        <f t="shared" si="1"/>
        <v>0</v>
      </c>
      <c r="H132" s="69">
        <f t="shared" si="2"/>
        <v>3</v>
      </c>
      <c r="I132" s="69">
        <f>VLOOKUP(A132,'1. Data'!A$1:M$1600,13,0)</f>
        <v>7</v>
      </c>
      <c r="J132" s="69">
        <f t="shared" si="3"/>
        <v>4</v>
      </c>
      <c r="K132" s="69">
        <f t="shared" si="4"/>
        <v>16</v>
      </c>
      <c r="L132" s="69">
        <f t="shared" si="5"/>
        <v>0</v>
      </c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>
      <c r="A133" s="67">
        <v>130.0</v>
      </c>
      <c r="B133" s="68">
        <f>'4. Analysis'!L142*'5. Control'!F153</f>
        <v>0</v>
      </c>
      <c r="C133" s="68">
        <f>'4. Analysis'!C134*'5. Control'!F154</f>
        <v>0</v>
      </c>
      <c r="D133" s="68">
        <f>'4. Analysis'!K134*'5. Control'!F155</f>
        <v>0</v>
      </c>
      <c r="E133" s="68">
        <f>'4. Analysis'!D134*'5. Control'!F156</f>
        <v>0</v>
      </c>
      <c r="F133" s="68">
        <f>'4. Analysis'!H134*'5. Control'!F157</f>
        <v>0</v>
      </c>
      <c r="G133" s="68">
        <f t="shared" si="1"/>
        <v>0</v>
      </c>
      <c r="H133" s="69">
        <f t="shared" si="2"/>
        <v>3</v>
      </c>
      <c r="I133" s="69">
        <f>VLOOKUP(A133,'1. Data'!A$1:M$1600,13,0)</f>
        <v>5</v>
      </c>
      <c r="J133" s="69">
        <f t="shared" si="3"/>
        <v>2</v>
      </c>
      <c r="K133" s="69">
        <f t="shared" si="4"/>
        <v>4</v>
      </c>
      <c r="L133" s="69">
        <f t="shared" si="5"/>
        <v>0</v>
      </c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>
      <c r="A134" s="67">
        <v>131.0</v>
      </c>
      <c r="B134" s="68">
        <f>'4. Analysis'!L143*'5. Control'!F154</f>
        <v>0</v>
      </c>
      <c r="C134" s="68">
        <f>'4. Analysis'!C135*'5. Control'!F155</f>
        <v>0</v>
      </c>
      <c r="D134" s="68">
        <f>'4. Analysis'!K135*'5. Control'!F156</f>
        <v>0</v>
      </c>
      <c r="E134" s="68">
        <f>'4. Analysis'!D135*'5. Control'!F157</f>
        <v>0</v>
      </c>
      <c r="F134" s="68">
        <f>'4. Analysis'!H135*'5. Control'!F158</f>
        <v>0</v>
      </c>
      <c r="G134" s="68">
        <f t="shared" si="1"/>
        <v>0</v>
      </c>
      <c r="H134" s="69">
        <f t="shared" si="2"/>
        <v>3</v>
      </c>
      <c r="I134" s="69">
        <f>VLOOKUP(A134,'1. Data'!A$1:M$1600,13,0)</f>
        <v>5</v>
      </c>
      <c r="J134" s="69">
        <f t="shared" si="3"/>
        <v>2</v>
      </c>
      <c r="K134" s="69">
        <f t="shared" si="4"/>
        <v>4</v>
      </c>
      <c r="L134" s="69">
        <f t="shared" si="5"/>
        <v>0</v>
      </c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>
      <c r="A135" s="67">
        <v>132.0</v>
      </c>
      <c r="B135" s="68">
        <f>'4. Analysis'!L144*'5. Control'!F155</f>
        <v>0</v>
      </c>
      <c r="C135" s="68">
        <f>'4. Analysis'!C136*'5. Control'!F156</f>
        <v>0</v>
      </c>
      <c r="D135" s="68">
        <f>'4. Analysis'!K136*'5. Control'!F157</f>
        <v>0</v>
      </c>
      <c r="E135" s="68">
        <f>'4. Analysis'!D136*'5. Control'!F158</f>
        <v>0</v>
      </c>
      <c r="F135" s="68">
        <f>'4. Analysis'!H136*'5. Control'!F159</f>
        <v>0</v>
      </c>
      <c r="G135" s="68">
        <f t="shared" si="1"/>
        <v>0</v>
      </c>
      <c r="H135" s="69">
        <f t="shared" si="2"/>
        <v>3</v>
      </c>
      <c r="I135" s="69">
        <f>VLOOKUP(A135,'1. Data'!A$1:M$1600,13,0)</f>
        <v>5</v>
      </c>
      <c r="J135" s="69">
        <f t="shared" si="3"/>
        <v>2</v>
      </c>
      <c r="K135" s="69">
        <f t="shared" si="4"/>
        <v>4</v>
      </c>
      <c r="L135" s="69">
        <f t="shared" si="5"/>
        <v>0</v>
      </c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>
      <c r="A136" s="67">
        <v>133.0</v>
      </c>
      <c r="B136" s="68">
        <f>'4. Analysis'!L145*'5. Control'!F156</f>
        <v>0</v>
      </c>
      <c r="C136" s="68">
        <f>'4. Analysis'!C137*'5. Control'!F157</f>
        <v>0</v>
      </c>
      <c r="D136" s="68">
        <f>'4. Analysis'!K137*'5. Control'!F158</f>
        <v>0</v>
      </c>
      <c r="E136" s="68">
        <f>'4. Analysis'!D137*'5. Control'!F159</f>
        <v>0</v>
      </c>
      <c r="F136" s="68">
        <f>'4. Analysis'!H137*'5. Control'!F160</f>
        <v>0</v>
      </c>
      <c r="G136" s="68">
        <f t="shared" si="1"/>
        <v>0</v>
      </c>
      <c r="H136" s="69">
        <f t="shared" si="2"/>
        <v>3</v>
      </c>
      <c r="I136" s="69">
        <f>VLOOKUP(A136,'1. Data'!A$1:M$1600,13,0)</f>
        <v>5</v>
      </c>
      <c r="J136" s="69">
        <f t="shared" si="3"/>
        <v>2</v>
      </c>
      <c r="K136" s="69">
        <f t="shared" si="4"/>
        <v>4</v>
      </c>
      <c r="L136" s="69">
        <f t="shared" si="5"/>
        <v>0</v>
      </c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>
      <c r="A137" s="67">
        <v>134.0</v>
      </c>
      <c r="B137" s="68">
        <f>'4. Analysis'!L146*'5. Control'!F157</f>
        <v>0</v>
      </c>
      <c r="C137" s="68">
        <f>'4. Analysis'!C138*'5. Control'!F158</f>
        <v>0</v>
      </c>
      <c r="D137" s="68">
        <f>'4. Analysis'!K138*'5. Control'!F159</f>
        <v>0</v>
      </c>
      <c r="E137" s="68">
        <f>'4. Analysis'!D138*'5. Control'!F160</f>
        <v>0</v>
      </c>
      <c r="F137" s="68">
        <f>'4. Analysis'!H138*'5. Control'!F161</f>
        <v>0</v>
      </c>
      <c r="G137" s="68">
        <f t="shared" si="1"/>
        <v>0</v>
      </c>
      <c r="H137" s="69">
        <f t="shared" si="2"/>
        <v>3</v>
      </c>
      <c r="I137" s="69">
        <f>VLOOKUP(A137,'1. Data'!A$1:M$1600,13,0)</f>
        <v>6</v>
      </c>
      <c r="J137" s="69">
        <f t="shared" si="3"/>
        <v>3</v>
      </c>
      <c r="K137" s="69">
        <f t="shared" si="4"/>
        <v>9</v>
      </c>
      <c r="L137" s="69">
        <f t="shared" si="5"/>
        <v>0</v>
      </c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67">
        <v>135.0</v>
      </c>
      <c r="B138" s="68">
        <f>'4. Analysis'!L147*'5. Control'!F158</f>
        <v>0</v>
      </c>
      <c r="C138" s="68">
        <f>'4. Analysis'!C139*'5. Control'!F159</f>
        <v>0</v>
      </c>
      <c r="D138" s="68">
        <f>'4. Analysis'!K139*'5. Control'!F160</f>
        <v>0</v>
      </c>
      <c r="E138" s="68">
        <f>'4. Analysis'!D139*'5. Control'!F161</f>
        <v>0</v>
      </c>
      <c r="F138" s="68">
        <f>'4. Analysis'!H139*'5. Control'!F162</f>
        <v>0</v>
      </c>
      <c r="G138" s="68">
        <f t="shared" si="1"/>
        <v>0</v>
      </c>
      <c r="H138" s="69">
        <f t="shared" si="2"/>
        <v>3</v>
      </c>
      <c r="I138" s="69">
        <f>VLOOKUP(A138,'1. Data'!A$1:M$1600,13,0)</f>
        <v>6</v>
      </c>
      <c r="J138" s="69">
        <f t="shared" si="3"/>
        <v>3</v>
      </c>
      <c r="K138" s="69">
        <f t="shared" si="4"/>
        <v>9</v>
      </c>
      <c r="L138" s="69">
        <f t="shared" si="5"/>
        <v>0</v>
      </c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>
      <c r="A139" s="67">
        <v>136.0</v>
      </c>
      <c r="B139" s="68">
        <f>'4. Analysis'!L148*'5. Control'!F159</f>
        <v>0</v>
      </c>
      <c r="C139" s="68">
        <f>'4. Analysis'!C140*'5. Control'!F160</f>
        <v>0</v>
      </c>
      <c r="D139" s="68">
        <f>'4. Analysis'!K140*'5. Control'!F161</f>
        <v>0</v>
      </c>
      <c r="E139" s="68">
        <f>'4. Analysis'!D140*'5. Control'!F162</f>
        <v>0</v>
      </c>
      <c r="F139" s="68">
        <f>'4. Analysis'!H140*'5. Control'!F163</f>
        <v>0</v>
      </c>
      <c r="G139" s="68">
        <f t="shared" si="1"/>
        <v>0</v>
      </c>
      <c r="H139" s="69">
        <f t="shared" si="2"/>
        <v>3</v>
      </c>
      <c r="I139" s="69">
        <f>VLOOKUP(A139,'1. Data'!A$1:M$1600,13,0)</f>
        <v>5</v>
      </c>
      <c r="J139" s="69">
        <f t="shared" si="3"/>
        <v>2</v>
      </c>
      <c r="K139" s="69">
        <f t="shared" si="4"/>
        <v>4</v>
      </c>
      <c r="L139" s="69">
        <f t="shared" si="5"/>
        <v>0</v>
      </c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67">
        <v>137.0</v>
      </c>
      <c r="B140" s="68">
        <f>'4. Analysis'!L149*'5. Control'!F160</f>
        <v>0</v>
      </c>
      <c r="C140" s="68">
        <f>'4. Analysis'!C141*'5. Control'!F161</f>
        <v>0</v>
      </c>
      <c r="D140" s="68">
        <f>'4. Analysis'!K141*'5. Control'!F162</f>
        <v>0</v>
      </c>
      <c r="E140" s="68">
        <f>'4. Analysis'!D141*'5. Control'!F163</f>
        <v>0</v>
      </c>
      <c r="F140" s="68">
        <f>'4. Analysis'!H141*'5. Control'!F164</f>
        <v>0</v>
      </c>
      <c r="G140" s="68">
        <f t="shared" si="1"/>
        <v>0</v>
      </c>
      <c r="H140" s="69">
        <f t="shared" si="2"/>
        <v>3</v>
      </c>
      <c r="I140" s="69">
        <f>VLOOKUP(A140,'1. Data'!A$1:M$1600,13,0)</f>
        <v>5</v>
      </c>
      <c r="J140" s="69">
        <f t="shared" si="3"/>
        <v>2</v>
      </c>
      <c r="K140" s="69">
        <f t="shared" si="4"/>
        <v>4</v>
      </c>
      <c r="L140" s="69">
        <f t="shared" si="5"/>
        <v>0</v>
      </c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>
      <c r="A141" s="67">
        <v>138.0</v>
      </c>
      <c r="B141" s="68">
        <f>'4. Analysis'!L150*'5. Control'!F161</f>
        <v>0</v>
      </c>
      <c r="C141" s="68">
        <f>'4. Analysis'!C142*'5. Control'!F162</f>
        <v>0</v>
      </c>
      <c r="D141" s="68">
        <f>'4. Analysis'!K142*'5. Control'!F163</f>
        <v>0</v>
      </c>
      <c r="E141" s="68">
        <f>'4. Analysis'!D142*'5. Control'!F164</f>
        <v>0</v>
      </c>
      <c r="F141" s="68">
        <f>'4. Analysis'!H142*'5. Control'!F165</f>
        <v>0</v>
      </c>
      <c r="G141" s="68">
        <f t="shared" si="1"/>
        <v>0</v>
      </c>
      <c r="H141" s="69">
        <f t="shared" si="2"/>
        <v>3</v>
      </c>
      <c r="I141" s="69">
        <f>VLOOKUP(A141,'1. Data'!A$1:M$1600,13,0)</f>
        <v>5</v>
      </c>
      <c r="J141" s="69">
        <f t="shared" si="3"/>
        <v>2</v>
      </c>
      <c r="K141" s="69">
        <f t="shared" si="4"/>
        <v>4</v>
      </c>
      <c r="L141" s="69">
        <f t="shared" si="5"/>
        <v>0</v>
      </c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67">
        <v>139.0</v>
      </c>
      <c r="B142" s="68">
        <f>'4. Analysis'!L151*'5. Control'!F162</f>
        <v>0</v>
      </c>
      <c r="C142" s="68">
        <f>'4. Analysis'!C143*'5. Control'!F163</f>
        <v>0</v>
      </c>
      <c r="D142" s="68">
        <f>'4. Analysis'!K143*'5. Control'!F164</f>
        <v>0</v>
      </c>
      <c r="E142" s="68">
        <f>'4. Analysis'!D143*'5. Control'!F165</f>
        <v>0</v>
      </c>
      <c r="F142" s="68">
        <f>'4. Analysis'!H143*'5. Control'!F166</f>
        <v>0</v>
      </c>
      <c r="G142" s="68">
        <f t="shared" si="1"/>
        <v>0</v>
      </c>
      <c r="H142" s="69">
        <f t="shared" si="2"/>
        <v>3</v>
      </c>
      <c r="I142" s="69">
        <f>VLOOKUP(A142,'1. Data'!A$1:M$1600,13,0)</f>
        <v>5</v>
      </c>
      <c r="J142" s="69">
        <f t="shared" si="3"/>
        <v>2</v>
      </c>
      <c r="K142" s="69">
        <f t="shared" si="4"/>
        <v>4</v>
      </c>
      <c r="L142" s="69">
        <f t="shared" si="5"/>
        <v>0</v>
      </c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67">
        <v>140.0</v>
      </c>
      <c r="B143" s="68">
        <f>'4. Analysis'!L152*'5. Control'!F163</f>
        <v>0</v>
      </c>
      <c r="C143" s="68">
        <f>'4. Analysis'!C144*'5. Control'!F164</f>
        <v>0</v>
      </c>
      <c r="D143" s="68">
        <f>'4. Analysis'!K144*'5. Control'!F165</f>
        <v>0</v>
      </c>
      <c r="E143" s="68">
        <f>'4. Analysis'!D144*'5. Control'!F166</f>
        <v>0</v>
      </c>
      <c r="F143" s="68">
        <f>'4. Analysis'!H144*'5. Control'!F167</f>
        <v>0</v>
      </c>
      <c r="G143" s="68">
        <f t="shared" si="1"/>
        <v>0</v>
      </c>
      <c r="H143" s="69">
        <f t="shared" si="2"/>
        <v>3</v>
      </c>
      <c r="I143" s="69">
        <f>VLOOKUP(A143,'1. Data'!A$1:M$1600,13,0)</f>
        <v>5</v>
      </c>
      <c r="J143" s="69">
        <f t="shared" si="3"/>
        <v>2</v>
      </c>
      <c r="K143" s="69">
        <f t="shared" si="4"/>
        <v>4</v>
      </c>
      <c r="L143" s="69">
        <f t="shared" si="5"/>
        <v>0</v>
      </c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>
      <c r="A144" s="67">
        <v>141.0</v>
      </c>
      <c r="B144" s="68">
        <f>'4. Analysis'!L153*'5. Control'!F164</f>
        <v>0</v>
      </c>
      <c r="C144" s="68">
        <f>'4. Analysis'!C145*'5. Control'!F165</f>
        <v>0</v>
      </c>
      <c r="D144" s="68">
        <f>'4. Analysis'!K145*'5. Control'!F166</f>
        <v>0</v>
      </c>
      <c r="E144" s="68">
        <f>'4. Analysis'!D145*'5. Control'!F167</f>
        <v>0</v>
      </c>
      <c r="F144" s="68">
        <f>'4. Analysis'!H145*'5. Control'!F168</f>
        <v>0</v>
      </c>
      <c r="G144" s="68">
        <f t="shared" si="1"/>
        <v>0</v>
      </c>
      <c r="H144" s="69">
        <f t="shared" si="2"/>
        <v>3</v>
      </c>
      <c r="I144" s="69">
        <f>VLOOKUP(A144,'1. Data'!A$1:M$1600,13,0)</f>
        <v>5</v>
      </c>
      <c r="J144" s="69">
        <f t="shared" si="3"/>
        <v>2</v>
      </c>
      <c r="K144" s="69">
        <f t="shared" si="4"/>
        <v>4</v>
      </c>
      <c r="L144" s="69">
        <f t="shared" si="5"/>
        <v>0</v>
      </c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>
      <c r="A145" s="67">
        <v>142.0</v>
      </c>
      <c r="B145" s="68">
        <f>'4. Analysis'!L154*'5. Control'!F165</f>
        <v>0</v>
      </c>
      <c r="C145" s="68">
        <f>'4. Analysis'!C146*'5. Control'!F166</f>
        <v>0</v>
      </c>
      <c r="D145" s="68">
        <f>'4. Analysis'!K146*'5. Control'!F167</f>
        <v>0</v>
      </c>
      <c r="E145" s="68">
        <f>'4. Analysis'!D146*'5. Control'!F168</f>
        <v>0</v>
      </c>
      <c r="F145" s="68">
        <f>'4. Analysis'!H146*'5. Control'!F169</f>
        <v>0</v>
      </c>
      <c r="G145" s="68">
        <f t="shared" si="1"/>
        <v>0</v>
      </c>
      <c r="H145" s="69">
        <f t="shared" si="2"/>
        <v>3</v>
      </c>
      <c r="I145" s="69">
        <f>VLOOKUP(A145,'1. Data'!A$1:M$1600,13,0)</f>
        <v>5</v>
      </c>
      <c r="J145" s="69">
        <f t="shared" si="3"/>
        <v>2</v>
      </c>
      <c r="K145" s="69">
        <f t="shared" si="4"/>
        <v>4</v>
      </c>
      <c r="L145" s="69">
        <f t="shared" si="5"/>
        <v>0</v>
      </c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>
      <c r="A146" s="67">
        <v>143.0</v>
      </c>
      <c r="B146" s="68">
        <f>'4. Analysis'!L155*'5. Control'!F166</f>
        <v>0</v>
      </c>
      <c r="C146" s="68">
        <f>'4. Analysis'!C147*'5. Control'!F167</f>
        <v>0</v>
      </c>
      <c r="D146" s="68">
        <f>'4. Analysis'!K147*'5. Control'!F168</f>
        <v>0</v>
      </c>
      <c r="E146" s="68">
        <f>'4. Analysis'!D147*'5. Control'!F169</f>
        <v>0</v>
      </c>
      <c r="F146" s="68">
        <f>'4. Analysis'!H147*'5. Control'!F170</f>
        <v>0</v>
      </c>
      <c r="G146" s="68">
        <f t="shared" si="1"/>
        <v>0</v>
      </c>
      <c r="H146" s="69">
        <f t="shared" si="2"/>
        <v>3</v>
      </c>
      <c r="I146" s="69">
        <f>VLOOKUP(A146,'1. Data'!A$1:M$1600,13,0)</f>
        <v>6</v>
      </c>
      <c r="J146" s="69">
        <f t="shared" si="3"/>
        <v>3</v>
      </c>
      <c r="K146" s="69">
        <f t="shared" si="4"/>
        <v>9</v>
      </c>
      <c r="L146" s="69">
        <f t="shared" si="5"/>
        <v>0</v>
      </c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>
      <c r="A147" s="67">
        <v>144.0</v>
      </c>
      <c r="B147" s="68">
        <f>'4. Analysis'!L156*'5. Control'!F167</f>
        <v>0</v>
      </c>
      <c r="C147" s="68">
        <f>'4. Analysis'!C148*'5. Control'!F168</f>
        <v>0</v>
      </c>
      <c r="D147" s="68">
        <f>'4. Analysis'!K148*'5. Control'!F169</f>
        <v>0</v>
      </c>
      <c r="E147" s="68">
        <f>'4. Analysis'!D148*'5. Control'!F170</f>
        <v>0</v>
      </c>
      <c r="F147" s="68">
        <f>'4. Analysis'!H148*'5. Control'!F171</f>
        <v>0</v>
      </c>
      <c r="G147" s="68">
        <f t="shared" si="1"/>
        <v>0</v>
      </c>
      <c r="H147" s="69">
        <f t="shared" si="2"/>
        <v>3</v>
      </c>
      <c r="I147" s="69">
        <f>VLOOKUP(A147,'1. Data'!A$1:M$1600,13,0)</f>
        <v>5</v>
      </c>
      <c r="J147" s="69">
        <f t="shared" si="3"/>
        <v>2</v>
      </c>
      <c r="K147" s="69">
        <f t="shared" si="4"/>
        <v>4</v>
      </c>
      <c r="L147" s="69">
        <f t="shared" si="5"/>
        <v>0</v>
      </c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>
      <c r="A148" s="67">
        <v>145.0</v>
      </c>
      <c r="B148" s="68">
        <f>'4. Analysis'!L157*'5. Control'!F168</f>
        <v>0</v>
      </c>
      <c r="C148" s="68">
        <f>'4. Analysis'!C149*'5. Control'!F169</f>
        <v>0</v>
      </c>
      <c r="D148" s="68">
        <f>'4. Analysis'!K149*'5. Control'!F170</f>
        <v>0</v>
      </c>
      <c r="E148" s="68">
        <f>'4. Analysis'!D149*'5. Control'!F171</f>
        <v>0</v>
      </c>
      <c r="F148" s="68">
        <f>'4. Analysis'!H149*'5. Control'!F172</f>
        <v>0</v>
      </c>
      <c r="G148" s="68">
        <f t="shared" si="1"/>
        <v>0</v>
      </c>
      <c r="H148" s="69">
        <f t="shared" si="2"/>
        <v>3</v>
      </c>
      <c r="I148" s="69">
        <f>VLOOKUP(A148,'1. Data'!A$1:M$1600,13,0)</f>
        <v>6</v>
      </c>
      <c r="J148" s="69">
        <f t="shared" si="3"/>
        <v>3</v>
      </c>
      <c r="K148" s="69">
        <f t="shared" si="4"/>
        <v>9</v>
      </c>
      <c r="L148" s="69">
        <f t="shared" si="5"/>
        <v>0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>
      <c r="A149" s="67">
        <v>146.0</v>
      </c>
      <c r="B149" s="68">
        <f>'4. Analysis'!L158*'5. Control'!F169</f>
        <v>0</v>
      </c>
      <c r="C149" s="68">
        <f>'4. Analysis'!C150*'5. Control'!F170</f>
        <v>0</v>
      </c>
      <c r="D149" s="68">
        <f>'4. Analysis'!K150*'5. Control'!F171</f>
        <v>0</v>
      </c>
      <c r="E149" s="68">
        <f>'4. Analysis'!D150*'5. Control'!F172</f>
        <v>0</v>
      </c>
      <c r="F149" s="68">
        <f>'4. Analysis'!H150*'5. Control'!F173</f>
        <v>0</v>
      </c>
      <c r="G149" s="68">
        <f t="shared" si="1"/>
        <v>0</v>
      </c>
      <c r="H149" s="69">
        <f t="shared" si="2"/>
        <v>3</v>
      </c>
      <c r="I149" s="69">
        <f>VLOOKUP(A149,'1. Data'!A$1:M$1600,13,0)</f>
        <v>5</v>
      </c>
      <c r="J149" s="69">
        <f t="shared" si="3"/>
        <v>2</v>
      </c>
      <c r="K149" s="69">
        <f t="shared" si="4"/>
        <v>4</v>
      </c>
      <c r="L149" s="69">
        <f t="shared" si="5"/>
        <v>0</v>
      </c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>
      <c r="A150" s="67">
        <v>147.0</v>
      </c>
      <c r="B150" s="68">
        <f>'4. Analysis'!L159*'5. Control'!F170</f>
        <v>0</v>
      </c>
      <c r="C150" s="68">
        <f>'4. Analysis'!C151*'5. Control'!F171</f>
        <v>0</v>
      </c>
      <c r="D150" s="68">
        <f>'4. Analysis'!K151*'5. Control'!F172</f>
        <v>0</v>
      </c>
      <c r="E150" s="68">
        <f>'4. Analysis'!D151*'5. Control'!F173</f>
        <v>0</v>
      </c>
      <c r="F150" s="68">
        <f>'4. Analysis'!H151*'5. Control'!F174</f>
        <v>0</v>
      </c>
      <c r="G150" s="68">
        <f t="shared" si="1"/>
        <v>0</v>
      </c>
      <c r="H150" s="69">
        <f t="shared" si="2"/>
        <v>3</v>
      </c>
      <c r="I150" s="69">
        <f>VLOOKUP(A150,'1. Data'!A$1:M$1600,13,0)</f>
        <v>5</v>
      </c>
      <c r="J150" s="69">
        <f t="shared" si="3"/>
        <v>2</v>
      </c>
      <c r="K150" s="69">
        <f t="shared" si="4"/>
        <v>4</v>
      </c>
      <c r="L150" s="69">
        <f t="shared" si="5"/>
        <v>0</v>
      </c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>
      <c r="A151" s="67">
        <v>148.0</v>
      </c>
      <c r="B151" s="68">
        <f>'4. Analysis'!L160*'5. Control'!F171</f>
        <v>0</v>
      </c>
      <c r="C151" s="68">
        <f>'4. Analysis'!C152*'5. Control'!F172</f>
        <v>0</v>
      </c>
      <c r="D151" s="68">
        <f>'4. Analysis'!K152*'5. Control'!F173</f>
        <v>0</v>
      </c>
      <c r="E151" s="68">
        <f>'4. Analysis'!D152*'5. Control'!F174</f>
        <v>0</v>
      </c>
      <c r="F151" s="68">
        <f>'4. Analysis'!H152*'5. Control'!F175</f>
        <v>0</v>
      </c>
      <c r="G151" s="68">
        <f t="shared" si="1"/>
        <v>0</v>
      </c>
      <c r="H151" s="69">
        <f t="shared" si="2"/>
        <v>3</v>
      </c>
      <c r="I151" s="69">
        <f>VLOOKUP(A151,'1. Data'!A$1:M$1600,13,0)</f>
        <v>5</v>
      </c>
      <c r="J151" s="69">
        <f t="shared" si="3"/>
        <v>2</v>
      </c>
      <c r="K151" s="69">
        <f t="shared" si="4"/>
        <v>4</v>
      </c>
      <c r="L151" s="69">
        <f t="shared" si="5"/>
        <v>0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67">
        <v>149.0</v>
      </c>
      <c r="B152" s="68">
        <f>'4. Analysis'!L161*'5. Control'!F172</f>
        <v>0</v>
      </c>
      <c r="C152" s="68">
        <f>'4. Analysis'!C153*'5. Control'!F173</f>
        <v>0</v>
      </c>
      <c r="D152" s="68">
        <f>'4. Analysis'!K153*'5. Control'!F174</f>
        <v>0</v>
      </c>
      <c r="E152" s="68">
        <f>'4. Analysis'!D153*'5. Control'!F175</f>
        <v>0</v>
      </c>
      <c r="F152" s="68">
        <f>'4. Analysis'!H153*'5. Control'!F176</f>
        <v>0</v>
      </c>
      <c r="G152" s="68">
        <f t="shared" si="1"/>
        <v>0</v>
      </c>
      <c r="H152" s="69">
        <f t="shared" si="2"/>
        <v>3</v>
      </c>
      <c r="I152" s="69">
        <f>VLOOKUP(A152,'1. Data'!A$1:M$1600,13,0)</f>
        <v>6</v>
      </c>
      <c r="J152" s="69">
        <f t="shared" si="3"/>
        <v>3</v>
      </c>
      <c r="K152" s="69">
        <f t="shared" si="4"/>
        <v>9</v>
      </c>
      <c r="L152" s="69">
        <f t="shared" si="5"/>
        <v>0</v>
      </c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>
      <c r="A153" s="67">
        <v>150.0</v>
      </c>
      <c r="B153" s="68">
        <f>'4. Analysis'!L162*'5. Control'!F173</f>
        <v>0</v>
      </c>
      <c r="C153" s="68">
        <f>'4. Analysis'!C154*'5. Control'!F174</f>
        <v>0</v>
      </c>
      <c r="D153" s="68">
        <f>'4. Analysis'!K154*'5. Control'!F175</f>
        <v>0</v>
      </c>
      <c r="E153" s="68">
        <f>'4. Analysis'!D154*'5. Control'!F176</f>
        <v>0</v>
      </c>
      <c r="F153" s="68">
        <f>'4. Analysis'!H154*'5. Control'!F177</f>
        <v>0</v>
      </c>
      <c r="G153" s="68">
        <f t="shared" si="1"/>
        <v>0</v>
      </c>
      <c r="H153" s="69">
        <f t="shared" si="2"/>
        <v>3</v>
      </c>
      <c r="I153" s="69">
        <f>VLOOKUP(A153,'1. Data'!A$1:M$1600,13,0)</f>
        <v>6</v>
      </c>
      <c r="J153" s="69">
        <f t="shared" si="3"/>
        <v>3</v>
      </c>
      <c r="K153" s="69">
        <f t="shared" si="4"/>
        <v>9</v>
      </c>
      <c r="L153" s="69">
        <f t="shared" si="5"/>
        <v>0</v>
      </c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>
      <c r="A154" s="67">
        <v>151.0</v>
      </c>
      <c r="B154" s="68">
        <f>'4. Analysis'!L163*'5. Control'!F174</f>
        <v>0</v>
      </c>
      <c r="C154" s="68">
        <f>'4. Analysis'!C155*'5. Control'!F175</f>
        <v>0</v>
      </c>
      <c r="D154" s="68">
        <f>'4. Analysis'!K155*'5. Control'!F176</f>
        <v>0</v>
      </c>
      <c r="E154" s="68">
        <f>'4. Analysis'!D155*'5. Control'!F177</f>
        <v>0</v>
      </c>
      <c r="F154" s="68">
        <f>'4. Analysis'!H155*'5. Control'!F178</f>
        <v>0</v>
      </c>
      <c r="G154" s="68">
        <f t="shared" si="1"/>
        <v>0</v>
      </c>
      <c r="H154" s="69">
        <f t="shared" si="2"/>
        <v>3</v>
      </c>
      <c r="I154" s="69">
        <f>VLOOKUP(A154,'1. Data'!A$1:M$1600,13,0)</f>
        <v>6</v>
      </c>
      <c r="J154" s="69">
        <f t="shared" si="3"/>
        <v>3</v>
      </c>
      <c r="K154" s="69">
        <f t="shared" si="4"/>
        <v>9</v>
      </c>
      <c r="L154" s="69">
        <f t="shared" si="5"/>
        <v>0</v>
      </c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>
      <c r="A155" s="67">
        <v>152.0</v>
      </c>
      <c r="B155" s="68">
        <f>'4. Analysis'!L164*'5. Control'!F175</f>
        <v>0</v>
      </c>
      <c r="C155" s="68">
        <f>'4. Analysis'!C156*'5. Control'!F176</f>
        <v>0</v>
      </c>
      <c r="D155" s="68">
        <f>'4. Analysis'!K156*'5. Control'!F177</f>
        <v>0</v>
      </c>
      <c r="E155" s="68">
        <f>'4. Analysis'!D156*'5. Control'!F178</f>
        <v>0</v>
      </c>
      <c r="F155" s="68">
        <f>'4. Analysis'!H156*'5. Control'!F179</f>
        <v>0</v>
      </c>
      <c r="G155" s="68">
        <f t="shared" si="1"/>
        <v>0</v>
      </c>
      <c r="H155" s="69">
        <f t="shared" si="2"/>
        <v>3</v>
      </c>
      <c r="I155" s="69">
        <f>VLOOKUP(A155,'1. Data'!A$1:M$1600,13,0)</f>
        <v>4</v>
      </c>
      <c r="J155" s="69">
        <f t="shared" si="3"/>
        <v>1</v>
      </c>
      <c r="K155" s="69">
        <f t="shared" si="4"/>
        <v>1</v>
      </c>
      <c r="L155" s="69">
        <f t="shared" si="5"/>
        <v>0</v>
      </c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>
      <c r="A156" s="67">
        <v>153.0</v>
      </c>
      <c r="B156" s="68">
        <f>'4. Analysis'!L165*'5. Control'!F176</f>
        <v>0</v>
      </c>
      <c r="C156" s="68">
        <f>'4. Analysis'!C157*'5. Control'!F177</f>
        <v>0</v>
      </c>
      <c r="D156" s="68">
        <f>'4. Analysis'!K157*'5. Control'!F178</f>
        <v>0</v>
      </c>
      <c r="E156" s="68">
        <f>'4. Analysis'!D157*'5. Control'!F179</f>
        <v>0</v>
      </c>
      <c r="F156" s="68">
        <f>'4. Analysis'!H157*'5. Control'!F180</f>
        <v>0</v>
      </c>
      <c r="G156" s="68">
        <f t="shared" si="1"/>
        <v>0</v>
      </c>
      <c r="H156" s="69">
        <f t="shared" si="2"/>
        <v>3</v>
      </c>
      <c r="I156" s="69">
        <f>VLOOKUP(A156,'1. Data'!A$1:M$1600,13,0)</f>
        <v>5</v>
      </c>
      <c r="J156" s="69">
        <f t="shared" si="3"/>
        <v>2</v>
      </c>
      <c r="K156" s="69">
        <f t="shared" si="4"/>
        <v>4</v>
      </c>
      <c r="L156" s="69">
        <f t="shared" si="5"/>
        <v>0</v>
      </c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>
      <c r="A157" s="67">
        <v>154.0</v>
      </c>
      <c r="B157" s="68">
        <f>'4. Analysis'!L166*'5. Control'!F177</f>
        <v>0</v>
      </c>
      <c r="C157" s="68">
        <f>'4. Analysis'!C158*'5. Control'!F178</f>
        <v>0</v>
      </c>
      <c r="D157" s="68">
        <f>'4. Analysis'!K158*'5. Control'!F179</f>
        <v>0</v>
      </c>
      <c r="E157" s="68">
        <f>'4. Analysis'!D158*'5. Control'!F180</f>
        <v>0</v>
      </c>
      <c r="F157" s="68">
        <f>'4. Analysis'!H158*'5. Control'!F181</f>
        <v>0</v>
      </c>
      <c r="G157" s="68">
        <f t="shared" si="1"/>
        <v>0</v>
      </c>
      <c r="H157" s="69">
        <f t="shared" si="2"/>
        <v>3</v>
      </c>
      <c r="I157" s="69">
        <f>VLOOKUP(A157,'1. Data'!A$1:M$1600,13,0)</f>
        <v>5</v>
      </c>
      <c r="J157" s="69">
        <f t="shared" si="3"/>
        <v>2</v>
      </c>
      <c r="K157" s="69">
        <f t="shared" si="4"/>
        <v>4</v>
      </c>
      <c r="L157" s="69">
        <f t="shared" si="5"/>
        <v>0</v>
      </c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>
      <c r="A158" s="67">
        <v>155.0</v>
      </c>
      <c r="B158" s="68">
        <f>'4. Analysis'!L167*'5. Control'!F178</f>
        <v>0</v>
      </c>
      <c r="C158" s="68">
        <f>'4. Analysis'!C159*'5. Control'!F179</f>
        <v>0</v>
      </c>
      <c r="D158" s="68">
        <f>'4. Analysis'!K159*'5. Control'!F180</f>
        <v>0</v>
      </c>
      <c r="E158" s="68">
        <f>'4. Analysis'!D159*'5. Control'!F181</f>
        <v>0</v>
      </c>
      <c r="F158" s="68">
        <f>'4. Analysis'!H159*'5. Control'!F182</f>
        <v>0</v>
      </c>
      <c r="G158" s="68">
        <f t="shared" si="1"/>
        <v>0</v>
      </c>
      <c r="H158" s="69">
        <f t="shared" si="2"/>
        <v>3</v>
      </c>
      <c r="I158" s="69">
        <f>VLOOKUP(A158,'1. Data'!A$1:M$1600,13,0)</f>
        <v>5</v>
      </c>
      <c r="J158" s="69">
        <f t="shared" si="3"/>
        <v>2</v>
      </c>
      <c r="K158" s="69">
        <f t="shared" si="4"/>
        <v>4</v>
      </c>
      <c r="L158" s="69">
        <f t="shared" si="5"/>
        <v>0</v>
      </c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>
      <c r="A159" s="67">
        <v>156.0</v>
      </c>
      <c r="B159" s="68">
        <f>'4. Analysis'!L168*'5. Control'!F179</f>
        <v>0</v>
      </c>
      <c r="C159" s="68">
        <f>'4. Analysis'!C160*'5. Control'!F180</f>
        <v>0</v>
      </c>
      <c r="D159" s="68">
        <f>'4. Analysis'!K160*'5. Control'!F181</f>
        <v>0</v>
      </c>
      <c r="E159" s="68">
        <f>'4. Analysis'!D160*'5. Control'!F182</f>
        <v>0</v>
      </c>
      <c r="F159" s="68">
        <f>'4. Analysis'!H160*'5. Control'!F183</f>
        <v>0</v>
      </c>
      <c r="G159" s="68">
        <f t="shared" si="1"/>
        <v>0</v>
      </c>
      <c r="H159" s="69">
        <f t="shared" si="2"/>
        <v>3</v>
      </c>
      <c r="I159" s="69">
        <f>VLOOKUP(A159,'1. Data'!A$1:M$1600,13,0)</f>
        <v>5</v>
      </c>
      <c r="J159" s="69">
        <f t="shared" si="3"/>
        <v>2</v>
      </c>
      <c r="K159" s="69">
        <f t="shared" si="4"/>
        <v>4</v>
      </c>
      <c r="L159" s="69">
        <f t="shared" si="5"/>
        <v>0</v>
      </c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>
      <c r="A160" s="67">
        <v>157.0</v>
      </c>
      <c r="B160" s="68">
        <f>'4. Analysis'!L169*'5. Control'!F180</f>
        <v>0</v>
      </c>
      <c r="C160" s="68">
        <f>'4. Analysis'!C161*'5. Control'!F181</f>
        <v>0</v>
      </c>
      <c r="D160" s="68">
        <f>'4. Analysis'!K161*'5. Control'!F182</f>
        <v>0</v>
      </c>
      <c r="E160" s="68">
        <f>'4. Analysis'!D161*'5. Control'!F183</f>
        <v>0</v>
      </c>
      <c r="F160" s="68">
        <f>'4. Analysis'!H161*'5. Control'!F184</f>
        <v>0</v>
      </c>
      <c r="G160" s="68">
        <f t="shared" si="1"/>
        <v>0</v>
      </c>
      <c r="H160" s="69">
        <f t="shared" si="2"/>
        <v>3</v>
      </c>
      <c r="I160" s="69">
        <f>VLOOKUP(A160,'1. Data'!A$1:M$1600,13,0)</f>
        <v>5</v>
      </c>
      <c r="J160" s="69">
        <f t="shared" si="3"/>
        <v>2</v>
      </c>
      <c r="K160" s="69">
        <f t="shared" si="4"/>
        <v>4</v>
      </c>
      <c r="L160" s="69">
        <f t="shared" si="5"/>
        <v>0</v>
      </c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>
      <c r="A161" s="67">
        <v>158.0</v>
      </c>
      <c r="B161" s="68">
        <f>'4. Analysis'!L170*'5. Control'!F181</f>
        <v>0</v>
      </c>
      <c r="C161" s="68">
        <f>'4. Analysis'!C162*'5. Control'!F182</f>
        <v>0</v>
      </c>
      <c r="D161" s="68">
        <f>'4. Analysis'!K162*'5. Control'!F183</f>
        <v>0</v>
      </c>
      <c r="E161" s="68">
        <f>'4. Analysis'!D162*'5. Control'!F184</f>
        <v>0</v>
      </c>
      <c r="F161" s="68">
        <f>'4. Analysis'!H162*'5. Control'!F185</f>
        <v>0</v>
      </c>
      <c r="G161" s="68">
        <f t="shared" si="1"/>
        <v>0</v>
      </c>
      <c r="H161" s="69">
        <f t="shared" si="2"/>
        <v>3</v>
      </c>
      <c r="I161" s="69">
        <f>VLOOKUP(A161,'1. Data'!A$1:M$1600,13,0)</f>
        <v>5</v>
      </c>
      <c r="J161" s="69">
        <f t="shared" si="3"/>
        <v>2</v>
      </c>
      <c r="K161" s="69">
        <f t="shared" si="4"/>
        <v>4</v>
      </c>
      <c r="L161" s="69">
        <f t="shared" si="5"/>
        <v>0</v>
      </c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>
      <c r="A162" s="67">
        <v>159.0</v>
      </c>
      <c r="B162" s="68">
        <f>'4. Analysis'!L171*'5. Control'!F182</f>
        <v>0</v>
      </c>
      <c r="C162" s="68">
        <f>'4. Analysis'!C163*'5. Control'!F183</f>
        <v>0</v>
      </c>
      <c r="D162" s="68">
        <f>'4. Analysis'!K163*'5. Control'!F184</f>
        <v>0</v>
      </c>
      <c r="E162" s="68">
        <f>'4. Analysis'!D163*'5. Control'!F185</f>
        <v>0</v>
      </c>
      <c r="F162" s="68">
        <f>'4. Analysis'!H163*'5. Control'!F186</f>
        <v>0</v>
      </c>
      <c r="G162" s="68">
        <f t="shared" si="1"/>
        <v>0</v>
      </c>
      <c r="H162" s="69">
        <f t="shared" si="2"/>
        <v>3</v>
      </c>
      <c r="I162" s="69">
        <f>VLOOKUP(A162,'1. Data'!A$1:M$1600,13,0)</f>
        <v>5</v>
      </c>
      <c r="J162" s="69">
        <f t="shared" si="3"/>
        <v>2</v>
      </c>
      <c r="K162" s="69">
        <f t="shared" si="4"/>
        <v>4</v>
      </c>
      <c r="L162" s="69">
        <f t="shared" si="5"/>
        <v>0</v>
      </c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>
      <c r="A163" s="67">
        <v>160.0</v>
      </c>
      <c r="B163" s="68">
        <f>'4. Analysis'!L172*'5. Control'!F183</f>
        <v>0</v>
      </c>
      <c r="C163" s="68">
        <f>'4. Analysis'!C164*'5. Control'!F184</f>
        <v>0</v>
      </c>
      <c r="D163" s="68">
        <f>'4. Analysis'!K164*'5. Control'!F185</f>
        <v>0</v>
      </c>
      <c r="E163" s="68">
        <f>'4. Analysis'!D164*'5. Control'!F186</f>
        <v>0</v>
      </c>
      <c r="F163" s="68">
        <f>'4. Analysis'!H164*'5. Control'!F187</f>
        <v>0</v>
      </c>
      <c r="G163" s="68">
        <f t="shared" si="1"/>
        <v>0</v>
      </c>
      <c r="H163" s="69">
        <f t="shared" si="2"/>
        <v>3</v>
      </c>
      <c r="I163" s="69">
        <f>VLOOKUP(A163,'1. Data'!A$1:M$1600,13,0)</f>
        <v>6</v>
      </c>
      <c r="J163" s="69">
        <f t="shared" si="3"/>
        <v>3</v>
      </c>
      <c r="K163" s="69">
        <f t="shared" si="4"/>
        <v>9</v>
      </c>
      <c r="L163" s="69">
        <f t="shared" si="5"/>
        <v>0</v>
      </c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>
      <c r="A164" s="67">
        <v>161.0</v>
      </c>
      <c r="B164" s="68">
        <f>'4. Analysis'!L173*'5. Control'!F184</f>
        <v>0</v>
      </c>
      <c r="C164" s="68">
        <f>'4. Analysis'!C165*'5. Control'!F185</f>
        <v>0</v>
      </c>
      <c r="D164" s="68">
        <f>'4. Analysis'!K165*'5. Control'!F186</f>
        <v>0</v>
      </c>
      <c r="E164" s="68">
        <f>'4. Analysis'!D165*'5. Control'!F187</f>
        <v>0</v>
      </c>
      <c r="F164" s="68">
        <f>'4. Analysis'!H165*'5. Control'!F188</f>
        <v>0</v>
      </c>
      <c r="G164" s="68">
        <f t="shared" si="1"/>
        <v>0</v>
      </c>
      <c r="H164" s="69">
        <f t="shared" si="2"/>
        <v>3</v>
      </c>
      <c r="I164" s="69">
        <f>VLOOKUP(A164,'1. Data'!A$1:M$1600,13,0)</f>
        <v>5</v>
      </c>
      <c r="J164" s="69">
        <f t="shared" si="3"/>
        <v>2</v>
      </c>
      <c r="K164" s="69">
        <f t="shared" si="4"/>
        <v>4</v>
      </c>
      <c r="L164" s="69">
        <f t="shared" si="5"/>
        <v>0</v>
      </c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67">
        <v>162.0</v>
      </c>
      <c r="B165" s="68">
        <f>'4. Analysis'!L174*'5. Control'!F185</f>
        <v>0</v>
      </c>
      <c r="C165" s="68">
        <f>'4. Analysis'!C166*'5. Control'!F186</f>
        <v>0</v>
      </c>
      <c r="D165" s="68">
        <f>'4. Analysis'!K166*'5. Control'!F187</f>
        <v>0</v>
      </c>
      <c r="E165" s="68">
        <f>'4. Analysis'!D166*'5. Control'!F188</f>
        <v>0</v>
      </c>
      <c r="F165" s="68">
        <f>'4. Analysis'!H166*'5. Control'!F189</f>
        <v>0</v>
      </c>
      <c r="G165" s="68">
        <f t="shared" si="1"/>
        <v>0</v>
      </c>
      <c r="H165" s="69">
        <f t="shared" si="2"/>
        <v>3</v>
      </c>
      <c r="I165" s="69">
        <f>VLOOKUP(A165,'1. Data'!A$1:M$1600,13,0)</f>
        <v>4</v>
      </c>
      <c r="J165" s="69">
        <f t="shared" si="3"/>
        <v>1</v>
      </c>
      <c r="K165" s="69">
        <f t="shared" si="4"/>
        <v>1</v>
      </c>
      <c r="L165" s="69">
        <f t="shared" si="5"/>
        <v>0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67">
        <v>163.0</v>
      </c>
      <c r="B166" s="68">
        <f>'4. Analysis'!L175*'5. Control'!F186</f>
        <v>0</v>
      </c>
      <c r="C166" s="68">
        <f>'4. Analysis'!C167*'5. Control'!F187</f>
        <v>0</v>
      </c>
      <c r="D166" s="68">
        <f>'4. Analysis'!K167*'5. Control'!F188</f>
        <v>0</v>
      </c>
      <c r="E166" s="68">
        <f>'4. Analysis'!D167*'5. Control'!F189</f>
        <v>0</v>
      </c>
      <c r="F166" s="68">
        <f>'4. Analysis'!H167*'5. Control'!F190</f>
        <v>0</v>
      </c>
      <c r="G166" s="68">
        <f t="shared" si="1"/>
        <v>0</v>
      </c>
      <c r="H166" s="69">
        <f t="shared" si="2"/>
        <v>3</v>
      </c>
      <c r="I166" s="69">
        <f>VLOOKUP(A166,'1. Data'!A$1:M$1600,13,0)</f>
        <v>6</v>
      </c>
      <c r="J166" s="69">
        <f t="shared" si="3"/>
        <v>3</v>
      </c>
      <c r="K166" s="69">
        <f t="shared" si="4"/>
        <v>9</v>
      </c>
      <c r="L166" s="69">
        <f t="shared" si="5"/>
        <v>0</v>
      </c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>
      <c r="A167" s="67">
        <v>164.0</v>
      </c>
      <c r="B167" s="68">
        <f>'4. Analysis'!L176*'5. Control'!F187</f>
        <v>0</v>
      </c>
      <c r="C167" s="68">
        <f>'4. Analysis'!C168*'5. Control'!F188</f>
        <v>0</v>
      </c>
      <c r="D167" s="68">
        <f>'4. Analysis'!K168*'5. Control'!F189</f>
        <v>0</v>
      </c>
      <c r="E167" s="68">
        <f>'4. Analysis'!D168*'5. Control'!F190</f>
        <v>0</v>
      </c>
      <c r="F167" s="68">
        <f>'4. Analysis'!H168*'5. Control'!F191</f>
        <v>0</v>
      </c>
      <c r="G167" s="68">
        <f t="shared" si="1"/>
        <v>0</v>
      </c>
      <c r="H167" s="69">
        <f t="shared" si="2"/>
        <v>3</v>
      </c>
      <c r="I167" s="69">
        <f>VLOOKUP(A167,'1. Data'!A$1:M$1600,13,0)</f>
        <v>5</v>
      </c>
      <c r="J167" s="69">
        <f t="shared" si="3"/>
        <v>2</v>
      </c>
      <c r="K167" s="69">
        <f t="shared" si="4"/>
        <v>4</v>
      </c>
      <c r="L167" s="69">
        <f t="shared" si="5"/>
        <v>0</v>
      </c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>
      <c r="A168" s="67">
        <v>165.0</v>
      </c>
      <c r="B168" s="68">
        <f>'4. Analysis'!L177*'5. Control'!F188</f>
        <v>0</v>
      </c>
      <c r="C168" s="68">
        <f>'4. Analysis'!C169*'5. Control'!F189</f>
        <v>0</v>
      </c>
      <c r="D168" s="68">
        <f>'4. Analysis'!K169*'5. Control'!F190</f>
        <v>0</v>
      </c>
      <c r="E168" s="68">
        <f>'4. Analysis'!D169*'5. Control'!F191</f>
        <v>0</v>
      </c>
      <c r="F168" s="68">
        <f>'4. Analysis'!H169*'5. Control'!F192</f>
        <v>0</v>
      </c>
      <c r="G168" s="68">
        <f t="shared" si="1"/>
        <v>0</v>
      </c>
      <c r="H168" s="69">
        <f t="shared" si="2"/>
        <v>3</v>
      </c>
      <c r="I168" s="69">
        <f>VLOOKUP(A168,'1. Data'!A$1:M$1600,13,0)</f>
        <v>5</v>
      </c>
      <c r="J168" s="69">
        <f t="shared" si="3"/>
        <v>2</v>
      </c>
      <c r="K168" s="69">
        <f t="shared" si="4"/>
        <v>4</v>
      </c>
      <c r="L168" s="69">
        <f t="shared" si="5"/>
        <v>0</v>
      </c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 customHeight="1">
      <c r="A169" s="67">
        <v>166.0</v>
      </c>
      <c r="B169" s="68">
        <f>'4. Analysis'!L178*'5. Control'!F189</f>
        <v>0</v>
      </c>
      <c r="C169" s="68">
        <f>'4. Analysis'!C170*'5. Control'!F190</f>
        <v>0</v>
      </c>
      <c r="D169" s="68">
        <f>'4. Analysis'!K170*'5. Control'!F191</f>
        <v>0</v>
      </c>
      <c r="E169" s="68">
        <f>'4. Analysis'!D170*'5. Control'!F192</f>
        <v>0</v>
      </c>
      <c r="F169" s="68">
        <f>'4. Analysis'!H170*'5. Control'!F193</f>
        <v>0</v>
      </c>
      <c r="G169" s="68">
        <f t="shared" si="1"/>
        <v>0</v>
      </c>
      <c r="H169" s="69">
        <f t="shared" si="2"/>
        <v>3</v>
      </c>
      <c r="I169" s="69">
        <f>VLOOKUP(A169,'1. Data'!A$1:M$1600,13,0)</f>
        <v>5</v>
      </c>
      <c r="J169" s="69">
        <f t="shared" si="3"/>
        <v>2</v>
      </c>
      <c r="K169" s="69">
        <f t="shared" si="4"/>
        <v>4</v>
      </c>
      <c r="L169" s="69">
        <f t="shared" si="5"/>
        <v>0</v>
      </c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 customHeight="1">
      <c r="A170" s="67">
        <v>167.0</v>
      </c>
      <c r="B170" s="68">
        <f>'4. Analysis'!L179*'5. Control'!F190</f>
        <v>0</v>
      </c>
      <c r="C170" s="68">
        <f>'4. Analysis'!C171*'5. Control'!F191</f>
        <v>0</v>
      </c>
      <c r="D170" s="68">
        <f>'4. Analysis'!K171*'5. Control'!F192</f>
        <v>0</v>
      </c>
      <c r="E170" s="68">
        <f>'4. Analysis'!D171*'5. Control'!F193</f>
        <v>0</v>
      </c>
      <c r="F170" s="68">
        <f>'4. Analysis'!H171*'5. Control'!F194</f>
        <v>0</v>
      </c>
      <c r="G170" s="68">
        <f t="shared" si="1"/>
        <v>0</v>
      </c>
      <c r="H170" s="69">
        <f t="shared" si="2"/>
        <v>3</v>
      </c>
      <c r="I170" s="69">
        <f>VLOOKUP(A170,'1. Data'!A$1:M$1600,13,0)</f>
        <v>5</v>
      </c>
      <c r="J170" s="69">
        <f t="shared" si="3"/>
        <v>2</v>
      </c>
      <c r="K170" s="69">
        <f t="shared" si="4"/>
        <v>4</v>
      </c>
      <c r="L170" s="69">
        <f t="shared" si="5"/>
        <v>0</v>
      </c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 customHeight="1">
      <c r="A171" s="67">
        <v>168.0</v>
      </c>
      <c r="B171" s="68">
        <f>'4. Analysis'!L180*'5. Control'!F191</f>
        <v>0</v>
      </c>
      <c r="C171" s="68">
        <f>'4. Analysis'!C172*'5. Control'!F192</f>
        <v>0</v>
      </c>
      <c r="D171" s="68">
        <f>'4. Analysis'!K172*'5. Control'!F193</f>
        <v>0</v>
      </c>
      <c r="E171" s="68">
        <f>'4. Analysis'!D172*'5. Control'!F194</f>
        <v>0</v>
      </c>
      <c r="F171" s="68">
        <f>'4. Analysis'!H172*'5. Control'!F195</f>
        <v>0</v>
      </c>
      <c r="G171" s="68">
        <f t="shared" si="1"/>
        <v>0</v>
      </c>
      <c r="H171" s="69">
        <f t="shared" si="2"/>
        <v>3</v>
      </c>
      <c r="I171" s="69">
        <f>VLOOKUP(A171,'1. Data'!A$1:M$1600,13,0)</f>
        <v>4</v>
      </c>
      <c r="J171" s="69">
        <f t="shared" si="3"/>
        <v>1</v>
      </c>
      <c r="K171" s="69">
        <f t="shared" si="4"/>
        <v>1</v>
      </c>
      <c r="L171" s="69">
        <f t="shared" si="5"/>
        <v>0</v>
      </c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 customHeight="1">
      <c r="A172" s="67">
        <v>169.0</v>
      </c>
      <c r="B172" s="68">
        <f>'4. Analysis'!L181*'5. Control'!F192</f>
        <v>0</v>
      </c>
      <c r="C172" s="68">
        <f>'4. Analysis'!C173*'5. Control'!F193</f>
        <v>0</v>
      </c>
      <c r="D172" s="68">
        <f>'4. Analysis'!K173*'5. Control'!F194</f>
        <v>0</v>
      </c>
      <c r="E172" s="68">
        <f>'4. Analysis'!D173*'5. Control'!F195</f>
        <v>0</v>
      </c>
      <c r="F172" s="68">
        <f>'4. Analysis'!H173*'5. Control'!F196</f>
        <v>0</v>
      </c>
      <c r="G172" s="68">
        <f t="shared" si="1"/>
        <v>0</v>
      </c>
      <c r="H172" s="69">
        <f t="shared" si="2"/>
        <v>3</v>
      </c>
      <c r="I172" s="69">
        <f>VLOOKUP(A172,'1. Data'!A$1:M$1600,13,0)</f>
        <v>6</v>
      </c>
      <c r="J172" s="69">
        <f t="shared" si="3"/>
        <v>3</v>
      </c>
      <c r="K172" s="69">
        <f t="shared" si="4"/>
        <v>9</v>
      </c>
      <c r="L172" s="69">
        <f t="shared" si="5"/>
        <v>0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 customHeight="1">
      <c r="A173" s="67">
        <v>170.0</v>
      </c>
      <c r="B173" s="68">
        <f>'4. Analysis'!L182*'5. Control'!F193</f>
        <v>0</v>
      </c>
      <c r="C173" s="68">
        <f>'4. Analysis'!C174*'5. Control'!F194</f>
        <v>0</v>
      </c>
      <c r="D173" s="68">
        <f>'4. Analysis'!K174*'5. Control'!F195</f>
        <v>0</v>
      </c>
      <c r="E173" s="68">
        <f>'4. Analysis'!D174*'5. Control'!F196</f>
        <v>0</v>
      </c>
      <c r="F173" s="68">
        <f>'4. Analysis'!H174*'5. Control'!F197</f>
        <v>0</v>
      </c>
      <c r="G173" s="68">
        <f t="shared" si="1"/>
        <v>0</v>
      </c>
      <c r="H173" s="69">
        <f t="shared" si="2"/>
        <v>3</v>
      </c>
      <c r="I173" s="69">
        <f>VLOOKUP(A173,'1. Data'!A$1:M$1600,13,0)</f>
        <v>5</v>
      </c>
      <c r="J173" s="69">
        <f t="shared" si="3"/>
        <v>2</v>
      </c>
      <c r="K173" s="69">
        <f t="shared" si="4"/>
        <v>4</v>
      </c>
      <c r="L173" s="69">
        <f t="shared" si="5"/>
        <v>0</v>
      </c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 customHeight="1">
      <c r="A174" s="67">
        <v>171.0</v>
      </c>
      <c r="B174" s="68">
        <f>'4. Analysis'!L183*'5. Control'!F194</f>
        <v>0</v>
      </c>
      <c r="C174" s="68">
        <f>'4. Analysis'!C175*'5. Control'!F195</f>
        <v>0</v>
      </c>
      <c r="D174" s="68">
        <f>'4. Analysis'!K175*'5. Control'!F196</f>
        <v>0</v>
      </c>
      <c r="E174" s="68">
        <f>'4. Analysis'!D175*'5. Control'!F197</f>
        <v>0</v>
      </c>
      <c r="F174" s="68">
        <f>'4. Analysis'!H175*'5. Control'!F198</f>
        <v>0</v>
      </c>
      <c r="G174" s="68">
        <f t="shared" si="1"/>
        <v>0</v>
      </c>
      <c r="H174" s="69">
        <f t="shared" si="2"/>
        <v>3</v>
      </c>
      <c r="I174" s="69">
        <f>VLOOKUP(A174,'1. Data'!A$1:M$1600,13,0)</f>
        <v>4</v>
      </c>
      <c r="J174" s="69">
        <f t="shared" si="3"/>
        <v>1</v>
      </c>
      <c r="K174" s="69">
        <f t="shared" si="4"/>
        <v>1</v>
      </c>
      <c r="L174" s="69">
        <f t="shared" si="5"/>
        <v>0</v>
      </c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 customHeight="1">
      <c r="A175" s="67">
        <v>172.0</v>
      </c>
      <c r="B175" s="68">
        <f>'4. Analysis'!L184*'5. Control'!F195</f>
        <v>0</v>
      </c>
      <c r="C175" s="68">
        <f>'4. Analysis'!C176*'5. Control'!F196</f>
        <v>0</v>
      </c>
      <c r="D175" s="68">
        <f>'4. Analysis'!K176*'5. Control'!F197</f>
        <v>0</v>
      </c>
      <c r="E175" s="68">
        <f>'4. Analysis'!D176*'5. Control'!F198</f>
        <v>0</v>
      </c>
      <c r="F175" s="68">
        <f>'4. Analysis'!H176*'5. Control'!F199</f>
        <v>0</v>
      </c>
      <c r="G175" s="68">
        <f t="shared" si="1"/>
        <v>0</v>
      </c>
      <c r="H175" s="69">
        <f t="shared" si="2"/>
        <v>3</v>
      </c>
      <c r="I175" s="69">
        <f>VLOOKUP(A175,'1. Data'!A$1:M$1600,13,0)</f>
        <v>6</v>
      </c>
      <c r="J175" s="69">
        <f t="shared" si="3"/>
        <v>3</v>
      </c>
      <c r="K175" s="69">
        <f t="shared" si="4"/>
        <v>9</v>
      </c>
      <c r="L175" s="69">
        <f t="shared" si="5"/>
        <v>0</v>
      </c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 customHeight="1">
      <c r="A176" s="67">
        <v>173.0</v>
      </c>
      <c r="B176" s="68">
        <f>'4. Analysis'!L185*'5. Control'!F196</f>
        <v>0</v>
      </c>
      <c r="C176" s="68">
        <f>'4. Analysis'!C177*'5. Control'!F197</f>
        <v>0</v>
      </c>
      <c r="D176" s="68">
        <f>'4. Analysis'!K177*'5. Control'!F198</f>
        <v>0</v>
      </c>
      <c r="E176" s="68">
        <f>'4. Analysis'!D177*'5. Control'!F199</f>
        <v>0</v>
      </c>
      <c r="F176" s="68">
        <f>'4. Analysis'!H177*'5. Control'!F200</f>
        <v>0</v>
      </c>
      <c r="G176" s="68">
        <f t="shared" si="1"/>
        <v>0</v>
      </c>
      <c r="H176" s="69">
        <f t="shared" si="2"/>
        <v>3</v>
      </c>
      <c r="I176" s="69">
        <f>VLOOKUP(A176,'1. Data'!A$1:M$1600,13,0)</f>
        <v>6</v>
      </c>
      <c r="J176" s="69">
        <f t="shared" si="3"/>
        <v>3</v>
      </c>
      <c r="K176" s="69">
        <f t="shared" si="4"/>
        <v>9</v>
      </c>
      <c r="L176" s="69">
        <f t="shared" si="5"/>
        <v>0</v>
      </c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 customHeight="1">
      <c r="A177" s="67">
        <v>174.0</v>
      </c>
      <c r="B177" s="68">
        <f>'4. Analysis'!L186*'5. Control'!F197</f>
        <v>0</v>
      </c>
      <c r="C177" s="68">
        <f>'4. Analysis'!C178*'5. Control'!F198</f>
        <v>0</v>
      </c>
      <c r="D177" s="68">
        <f>'4. Analysis'!K178*'5. Control'!F199</f>
        <v>0</v>
      </c>
      <c r="E177" s="68">
        <f>'4. Analysis'!D178*'5. Control'!F200</f>
        <v>0</v>
      </c>
      <c r="F177" s="68">
        <f>'4. Analysis'!H178*'5. Control'!F201</f>
        <v>0</v>
      </c>
      <c r="G177" s="68">
        <f t="shared" si="1"/>
        <v>0</v>
      </c>
      <c r="H177" s="69">
        <f t="shared" si="2"/>
        <v>3</v>
      </c>
      <c r="I177" s="69">
        <f>VLOOKUP(A177,'1. Data'!A$1:M$1600,13,0)</f>
        <v>6</v>
      </c>
      <c r="J177" s="69">
        <f t="shared" si="3"/>
        <v>3</v>
      </c>
      <c r="K177" s="69">
        <f t="shared" si="4"/>
        <v>9</v>
      </c>
      <c r="L177" s="69">
        <f t="shared" si="5"/>
        <v>0</v>
      </c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 customHeight="1">
      <c r="A178" s="67">
        <v>175.0</v>
      </c>
      <c r="B178" s="68">
        <f>'4. Analysis'!L187*'5. Control'!F198</f>
        <v>0</v>
      </c>
      <c r="C178" s="68">
        <f>'4. Analysis'!C179*'5. Control'!F199</f>
        <v>0</v>
      </c>
      <c r="D178" s="68">
        <f>'4. Analysis'!K179*'5. Control'!F200</f>
        <v>0</v>
      </c>
      <c r="E178" s="68">
        <f>'4. Analysis'!D179*'5. Control'!F201</f>
        <v>0</v>
      </c>
      <c r="F178" s="68">
        <f>'4. Analysis'!H179*'5. Control'!F202</f>
        <v>0</v>
      </c>
      <c r="G178" s="68">
        <f t="shared" si="1"/>
        <v>0</v>
      </c>
      <c r="H178" s="69">
        <f t="shared" si="2"/>
        <v>3</v>
      </c>
      <c r="I178" s="69">
        <f>VLOOKUP(A178,'1. Data'!A$1:M$1600,13,0)</f>
        <v>5</v>
      </c>
      <c r="J178" s="69">
        <f t="shared" si="3"/>
        <v>2</v>
      </c>
      <c r="K178" s="69">
        <f t="shared" si="4"/>
        <v>4</v>
      </c>
      <c r="L178" s="69">
        <f t="shared" si="5"/>
        <v>0</v>
      </c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 customHeight="1">
      <c r="A179" s="67">
        <v>176.0</v>
      </c>
      <c r="B179" s="68">
        <f>'4. Analysis'!L188*'5. Control'!F199</f>
        <v>0</v>
      </c>
      <c r="C179" s="68">
        <f>'4. Analysis'!C180*'5. Control'!F200</f>
        <v>0</v>
      </c>
      <c r="D179" s="68">
        <f>'4. Analysis'!K180*'5. Control'!F201</f>
        <v>0</v>
      </c>
      <c r="E179" s="68">
        <f>'4. Analysis'!D180*'5. Control'!F202</f>
        <v>0</v>
      </c>
      <c r="F179" s="68">
        <f>'4. Analysis'!H180*'5. Control'!F203</f>
        <v>0</v>
      </c>
      <c r="G179" s="68">
        <f t="shared" si="1"/>
        <v>0</v>
      </c>
      <c r="H179" s="69">
        <f t="shared" si="2"/>
        <v>3</v>
      </c>
      <c r="I179" s="69">
        <f>VLOOKUP(A179,'1. Data'!A$1:M$1600,13,0)</f>
        <v>5</v>
      </c>
      <c r="J179" s="69">
        <f t="shared" si="3"/>
        <v>2</v>
      </c>
      <c r="K179" s="69">
        <f t="shared" si="4"/>
        <v>4</v>
      </c>
      <c r="L179" s="69">
        <f t="shared" si="5"/>
        <v>0</v>
      </c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 customHeight="1">
      <c r="A180" s="67">
        <v>177.0</v>
      </c>
      <c r="B180" s="68">
        <f>'4. Analysis'!L189*'5. Control'!F200</f>
        <v>0</v>
      </c>
      <c r="C180" s="68">
        <f>'4. Analysis'!C181*'5. Control'!F201</f>
        <v>0</v>
      </c>
      <c r="D180" s="68">
        <f>'4. Analysis'!K181*'5. Control'!F202</f>
        <v>0</v>
      </c>
      <c r="E180" s="68">
        <f>'4. Analysis'!D181*'5. Control'!F203</f>
        <v>0</v>
      </c>
      <c r="F180" s="68">
        <f>'4. Analysis'!H181*'5. Control'!F204</f>
        <v>0</v>
      </c>
      <c r="G180" s="68">
        <f t="shared" si="1"/>
        <v>0</v>
      </c>
      <c r="H180" s="69">
        <f t="shared" si="2"/>
        <v>3</v>
      </c>
      <c r="I180" s="69">
        <f>VLOOKUP(A180,'1. Data'!A$1:M$1600,13,0)</f>
        <v>5</v>
      </c>
      <c r="J180" s="69">
        <f t="shared" si="3"/>
        <v>2</v>
      </c>
      <c r="K180" s="69">
        <f t="shared" si="4"/>
        <v>4</v>
      </c>
      <c r="L180" s="69">
        <f t="shared" si="5"/>
        <v>0</v>
      </c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 customHeight="1">
      <c r="A181" s="67">
        <v>178.0</v>
      </c>
      <c r="B181" s="68">
        <f>'4. Analysis'!L190*'5. Control'!F201</f>
        <v>0</v>
      </c>
      <c r="C181" s="68">
        <f>'4. Analysis'!C182*'5. Control'!F202</f>
        <v>0</v>
      </c>
      <c r="D181" s="68">
        <f>'4. Analysis'!K182*'5. Control'!F203</f>
        <v>0</v>
      </c>
      <c r="E181" s="68">
        <f>'4. Analysis'!D182*'5. Control'!F204</f>
        <v>0</v>
      </c>
      <c r="F181" s="68">
        <f>'4. Analysis'!H182*'5. Control'!F205</f>
        <v>0</v>
      </c>
      <c r="G181" s="68">
        <f t="shared" si="1"/>
        <v>0</v>
      </c>
      <c r="H181" s="69">
        <f t="shared" si="2"/>
        <v>3</v>
      </c>
      <c r="I181" s="69">
        <f>VLOOKUP(A181,'1. Data'!A$1:M$1600,13,0)</f>
        <v>6</v>
      </c>
      <c r="J181" s="69">
        <f t="shared" si="3"/>
        <v>3</v>
      </c>
      <c r="K181" s="69">
        <f t="shared" si="4"/>
        <v>9</v>
      </c>
      <c r="L181" s="69">
        <f t="shared" si="5"/>
        <v>0</v>
      </c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 customHeight="1">
      <c r="A182" s="67">
        <v>179.0</v>
      </c>
      <c r="B182" s="68">
        <f>'4. Analysis'!L191*'5. Control'!F202</f>
        <v>0</v>
      </c>
      <c r="C182" s="68">
        <f>'4. Analysis'!C183*'5. Control'!F203</f>
        <v>0</v>
      </c>
      <c r="D182" s="68">
        <f>'4. Analysis'!K183*'5. Control'!F204</f>
        <v>0</v>
      </c>
      <c r="E182" s="68">
        <f>'4. Analysis'!D183*'5. Control'!F205</f>
        <v>0</v>
      </c>
      <c r="F182" s="68">
        <f>'4. Analysis'!H183*'5. Control'!F206</f>
        <v>0</v>
      </c>
      <c r="G182" s="68">
        <f t="shared" si="1"/>
        <v>0</v>
      </c>
      <c r="H182" s="69">
        <f t="shared" si="2"/>
        <v>3</v>
      </c>
      <c r="I182" s="69">
        <f>VLOOKUP(A182,'1. Data'!A$1:M$1600,13,0)</f>
        <v>5</v>
      </c>
      <c r="J182" s="69">
        <f t="shared" si="3"/>
        <v>2</v>
      </c>
      <c r="K182" s="69">
        <f t="shared" si="4"/>
        <v>4</v>
      </c>
      <c r="L182" s="69">
        <f t="shared" si="5"/>
        <v>0</v>
      </c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 customHeight="1">
      <c r="A183" s="67">
        <v>180.0</v>
      </c>
      <c r="B183" s="68">
        <f>'4. Analysis'!L192*'5. Control'!F203</f>
        <v>0</v>
      </c>
      <c r="C183" s="68">
        <f>'4. Analysis'!C184*'5. Control'!F204</f>
        <v>0</v>
      </c>
      <c r="D183" s="68">
        <f>'4. Analysis'!K184*'5. Control'!F205</f>
        <v>0</v>
      </c>
      <c r="E183" s="68">
        <f>'4. Analysis'!D184*'5. Control'!F206</f>
        <v>0</v>
      </c>
      <c r="F183" s="68">
        <f>'4. Analysis'!H184*'5. Control'!F207</f>
        <v>0</v>
      </c>
      <c r="G183" s="68">
        <f t="shared" si="1"/>
        <v>0</v>
      </c>
      <c r="H183" s="69">
        <f t="shared" si="2"/>
        <v>3</v>
      </c>
      <c r="I183" s="69">
        <f>VLOOKUP(A183,'1. Data'!A$1:M$1600,13,0)</f>
        <v>5</v>
      </c>
      <c r="J183" s="69">
        <f t="shared" si="3"/>
        <v>2</v>
      </c>
      <c r="K183" s="69">
        <f t="shared" si="4"/>
        <v>4</v>
      </c>
      <c r="L183" s="69">
        <f t="shared" si="5"/>
        <v>0</v>
      </c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 customHeight="1">
      <c r="A184" s="67">
        <v>181.0</v>
      </c>
      <c r="B184" s="68">
        <f>'4. Analysis'!L193*'5. Control'!F204</f>
        <v>0</v>
      </c>
      <c r="C184" s="68">
        <f>'4. Analysis'!C185*'5. Control'!F205</f>
        <v>0</v>
      </c>
      <c r="D184" s="68">
        <f>'4. Analysis'!K185*'5. Control'!F206</f>
        <v>0</v>
      </c>
      <c r="E184" s="68">
        <f>'4. Analysis'!D185*'5. Control'!F207</f>
        <v>0</v>
      </c>
      <c r="F184" s="68">
        <f>'4. Analysis'!H185*'5. Control'!F208</f>
        <v>0</v>
      </c>
      <c r="G184" s="68">
        <f t="shared" si="1"/>
        <v>0</v>
      </c>
      <c r="H184" s="69">
        <f t="shared" si="2"/>
        <v>3</v>
      </c>
      <c r="I184" s="69">
        <f>VLOOKUP(A184,'1. Data'!A$1:M$1600,13,0)</f>
        <v>5</v>
      </c>
      <c r="J184" s="69">
        <f t="shared" si="3"/>
        <v>2</v>
      </c>
      <c r="K184" s="69">
        <f t="shared" si="4"/>
        <v>4</v>
      </c>
      <c r="L184" s="69">
        <f t="shared" si="5"/>
        <v>0</v>
      </c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 customHeight="1">
      <c r="A185" s="67">
        <v>182.0</v>
      </c>
      <c r="B185" s="68">
        <f>'4. Analysis'!L194*'5. Control'!F205</f>
        <v>0</v>
      </c>
      <c r="C185" s="68">
        <f>'4. Analysis'!C186*'5. Control'!F206</f>
        <v>0</v>
      </c>
      <c r="D185" s="68">
        <f>'4. Analysis'!K186*'5. Control'!F207</f>
        <v>0</v>
      </c>
      <c r="E185" s="68">
        <f>'4. Analysis'!D186*'5. Control'!F208</f>
        <v>0</v>
      </c>
      <c r="F185" s="68">
        <f>'4. Analysis'!H186*'5. Control'!F209</f>
        <v>0</v>
      </c>
      <c r="G185" s="68">
        <f t="shared" si="1"/>
        <v>0</v>
      </c>
      <c r="H185" s="69">
        <f t="shared" si="2"/>
        <v>3</v>
      </c>
      <c r="I185" s="69">
        <f>VLOOKUP(A185,'1. Data'!A$1:M$1600,13,0)</f>
        <v>5</v>
      </c>
      <c r="J185" s="69">
        <f t="shared" si="3"/>
        <v>2</v>
      </c>
      <c r="K185" s="69">
        <f t="shared" si="4"/>
        <v>4</v>
      </c>
      <c r="L185" s="69">
        <f t="shared" si="5"/>
        <v>0</v>
      </c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 customHeight="1">
      <c r="A186" s="67">
        <v>183.0</v>
      </c>
      <c r="B186" s="68">
        <f>'4. Analysis'!L195*'5. Control'!F206</f>
        <v>0</v>
      </c>
      <c r="C186" s="68">
        <f>'4. Analysis'!C187*'5. Control'!F207</f>
        <v>0</v>
      </c>
      <c r="D186" s="68">
        <f>'4. Analysis'!K187*'5. Control'!F208</f>
        <v>0</v>
      </c>
      <c r="E186" s="68">
        <f>'4. Analysis'!D187*'5. Control'!F209</f>
        <v>0</v>
      </c>
      <c r="F186" s="68">
        <f>'4. Analysis'!H187*'5. Control'!F210</f>
        <v>0</v>
      </c>
      <c r="G186" s="68">
        <f t="shared" si="1"/>
        <v>0</v>
      </c>
      <c r="H186" s="69">
        <f t="shared" si="2"/>
        <v>3</v>
      </c>
      <c r="I186" s="69">
        <f>VLOOKUP(A186,'1. Data'!A$1:M$1600,13,0)</f>
        <v>5</v>
      </c>
      <c r="J186" s="69">
        <f t="shared" si="3"/>
        <v>2</v>
      </c>
      <c r="K186" s="69">
        <f t="shared" si="4"/>
        <v>4</v>
      </c>
      <c r="L186" s="69">
        <f t="shared" si="5"/>
        <v>0</v>
      </c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 customHeight="1">
      <c r="A187" s="67">
        <v>184.0</v>
      </c>
      <c r="B187" s="68">
        <f>'4. Analysis'!L196*'5. Control'!F207</f>
        <v>0</v>
      </c>
      <c r="C187" s="68">
        <f>'4. Analysis'!C188*'5. Control'!F208</f>
        <v>0</v>
      </c>
      <c r="D187" s="68">
        <f>'4. Analysis'!K188*'5. Control'!F209</f>
        <v>0</v>
      </c>
      <c r="E187" s="68">
        <f>'4. Analysis'!D188*'5. Control'!F210</f>
        <v>0</v>
      </c>
      <c r="F187" s="68">
        <f>'4. Analysis'!H188*'5. Control'!F211</f>
        <v>0</v>
      </c>
      <c r="G187" s="68">
        <f t="shared" si="1"/>
        <v>0</v>
      </c>
      <c r="H187" s="69">
        <f t="shared" si="2"/>
        <v>3</v>
      </c>
      <c r="I187" s="69">
        <f>VLOOKUP(A187,'1. Data'!A$1:M$1600,13,0)</f>
        <v>5</v>
      </c>
      <c r="J187" s="69">
        <f t="shared" si="3"/>
        <v>2</v>
      </c>
      <c r="K187" s="69">
        <f t="shared" si="4"/>
        <v>4</v>
      </c>
      <c r="L187" s="69">
        <f t="shared" si="5"/>
        <v>0</v>
      </c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 customHeight="1">
      <c r="A188" s="67">
        <v>185.0</v>
      </c>
      <c r="B188" s="68">
        <f>'4. Analysis'!L197*'5. Control'!F208</f>
        <v>0</v>
      </c>
      <c r="C188" s="68">
        <f>'4. Analysis'!C189*'5. Control'!F209</f>
        <v>0</v>
      </c>
      <c r="D188" s="68">
        <f>'4. Analysis'!K189*'5. Control'!F210</f>
        <v>0</v>
      </c>
      <c r="E188" s="68">
        <f>'4. Analysis'!D189*'5. Control'!F211</f>
        <v>0</v>
      </c>
      <c r="F188" s="68">
        <f>'4. Analysis'!H189*'5. Control'!F212</f>
        <v>0</v>
      </c>
      <c r="G188" s="68">
        <f t="shared" si="1"/>
        <v>0</v>
      </c>
      <c r="H188" s="69">
        <f t="shared" si="2"/>
        <v>3</v>
      </c>
      <c r="I188" s="69">
        <f>VLOOKUP(A188,'1. Data'!A$1:M$1600,13,0)</f>
        <v>6</v>
      </c>
      <c r="J188" s="69">
        <f t="shared" si="3"/>
        <v>3</v>
      </c>
      <c r="K188" s="69">
        <f t="shared" si="4"/>
        <v>9</v>
      </c>
      <c r="L188" s="69">
        <f t="shared" si="5"/>
        <v>0</v>
      </c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 customHeight="1">
      <c r="A189" s="67">
        <v>186.0</v>
      </c>
      <c r="B189" s="68">
        <f>'4. Analysis'!L198*'5. Control'!F209</f>
        <v>0</v>
      </c>
      <c r="C189" s="68">
        <f>'4. Analysis'!C190*'5. Control'!F210</f>
        <v>0</v>
      </c>
      <c r="D189" s="68">
        <f>'4. Analysis'!K190*'5. Control'!F211</f>
        <v>0</v>
      </c>
      <c r="E189" s="68">
        <f>'4. Analysis'!D190*'5. Control'!F212</f>
        <v>0</v>
      </c>
      <c r="F189" s="68">
        <f>'4. Analysis'!H190*'5. Control'!F213</f>
        <v>0</v>
      </c>
      <c r="G189" s="68">
        <f t="shared" si="1"/>
        <v>0</v>
      </c>
      <c r="H189" s="69">
        <f t="shared" si="2"/>
        <v>3</v>
      </c>
      <c r="I189" s="69">
        <f>VLOOKUP(A189,'1. Data'!A$1:M$1600,13,0)</f>
        <v>5</v>
      </c>
      <c r="J189" s="69">
        <f t="shared" si="3"/>
        <v>2</v>
      </c>
      <c r="K189" s="69">
        <f t="shared" si="4"/>
        <v>4</v>
      </c>
      <c r="L189" s="69">
        <f t="shared" si="5"/>
        <v>0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 customHeight="1">
      <c r="A190" s="67">
        <v>187.0</v>
      </c>
      <c r="B190" s="68">
        <f>'4. Analysis'!L199*'5. Control'!F210</f>
        <v>0</v>
      </c>
      <c r="C190" s="68">
        <f>'4. Analysis'!C191*'5. Control'!F211</f>
        <v>0</v>
      </c>
      <c r="D190" s="68">
        <f>'4. Analysis'!K191*'5. Control'!F212</f>
        <v>0</v>
      </c>
      <c r="E190" s="68">
        <f>'4. Analysis'!D191*'5. Control'!F213</f>
        <v>0</v>
      </c>
      <c r="F190" s="68">
        <f>'4. Analysis'!H191*'5. Control'!F214</f>
        <v>0</v>
      </c>
      <c r="G190" s="68">
        <f t="shared" si="1"/>
        <v>0</v>
      </c>
      <c r="H190" s="69">
        <f t="shared" si="2"/>
        <v>3</v>
      </c>
      <c r="I190" s="69">
        <f>VLOOKUP(A190,'1. Data'!A$1:M$1600,13,0)</f>
        <v>5</v>
      </c>
      <c r="J190" s="69">
        <f t="shared" si="3"/>
        <v>2</v>
      </c>
      <c r="K190" s="69">
        <f t="shared" si="4"/>
        <v>4</v>
      </c>
      <c r="L190" s="69">
        <f t="shared" si="5"/>
        <v>0</v>
      </c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 customHeight="1">
      <c r="A191" s="67">
        <v>188.0</v>
      </c>
      <c r="B191" s="68">
        <f>'4. Analysis'!L200*'5. Control'!F211</f>
        <v>0</v>
      </c>
      <c r="C191" s="68">
        <f>'4. Analysis'!C192*'5. Control'!F212</f>
        <v>0</v>
      </c>
      <c r="D191" s="68">
        <f>'4. Analysis'!K192*'5. Control'!F213</f>
        <v>0</v>
      </c>
      <c r="E191" s="68">
        <f>'4. Analysis'!D192*'5. Control'!F214</f>
        <v>0</v>
      </c>
      <c r="F191" s="68">
        <f>'4. Analysis'!H192*'5. Control'!F215</f>
        <v>0</v>
      </c>
      <c r="G191" s="68">
        <f t="shared" si="1"/>
        <v>0</v>
      </c>
      <c r="H191" s="69">
        <f t="shared" si="2"/>
        <v>3</v>
      </c>
      <c r="I191" s="69">
        <f>VLOOKUP(A191,'1. Data'!A$1:M$1600,13,0)</f>
        <v>5</v>
      </c>
      <c r="J191" s="69">
        <f t="shared" si="3"/>
        <v>2</v>
      </c>
      <c r="K191" s="69">
        <f t="shared" si="4"/>
        <v>4</v>
      </c>
      <c r="L191" s="69">
        <f t="shared" si="5"/>
        <v>0</v>
      </c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 customHeight="1">
      <c r="A192" s="67">
        <v>189.0</v>
      </c>
      <c r="B192" s="68">
        <f>'4. Analysis'!L201*'5. Control'!F212</f>
        <v>0</v>
      </c>
      <c r="C192" s="68">
        <f>'4. Analysis'!C193*'5. Control'!F213</f>
        <v>0</v>
      </c>
      <c r="D192" s="68">
        <f>'4. Analysis'!K193*'5. Control'!F214</f>
        <v>0</v>
      </c>
      <c r="E192" s="68">
        <f>'4. Analysis'!D193*'5. Control'!F215</f>
        <v>0</v>
      </c>
      <c r="F192" s="68">
        <f>'4. Analysis'!H193*'5. Control'!F216</f>
        <v>0</v>
      </c>
      <c r="G192" s="68">
        <f t="shared" si="1"/>
        <v>0</v>
      </c>
      <c r="H192" s="69">
        <f t="shared" si="2"/>
        <v>3</v>
      </c>
      <c r="I192" s="69">
        <f>VLOOKUP(A192,'1. Data'!A$1:M$1600,13,0)</f>
        <v>5</v>
      </c>
      <c r="J192" s="69">
        <f t="shared" si="3"/>
        <v>2</v>
      </c>
      <c r="K192" s="69">
        <f t="shared" si="4"/>
        <v>4</v>
      </c>
      <c r="L192" s="69">
        <f t="shared" si="5"/>
        <v>0</v>
      </c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 customHeight="1">
      <c r="A193" s="67">
        <v>190.0</v>
      </c>
      <c r="B193" s="68">
        <f>'4. Analysis'!L202*'5. Control'!F213</f>
        <v>0</v>
      </c>
      <c r="C193" s="68">
        <f>'4. Analysis'!C194*'5. Control'!F214</f>
        <v>0</v>
      </c>
      <c r="D193" s="68">
        <f>'4. Analysis'!K194*'5. Control'!F215</f>
        <v>0</v>
      </c>
      <c r="E193" s="68">
        <f>'4. Analysis'!D194*'5. Control'!F216</f>
        <v>0</v>
      </c>
      <c r="F193" s="68">
        <f>'4. Analysis'!H194*'5. Control'!F217</f>
        <v>0</v>
      </c>
      <c r="G193" s="68">
        <f t="shared" si="1"/>
        <v>0</v>
      </c>
      <c r="H193" s="69">
        <f t="shared" si="2"/>
        <v>3</v>
      </c>
      <c r="I193" s="69">
        <f>VLOOKUP(A193,'1. Data'!A$1:M$1600,13,0)</f>
        <v>5</v>
      </c>
      <c r="J193" s="69">
        <f t="shared" si="3"/>
        <v>2</v>
      </c>
      <c r="K193" s="69">
        <f t="shared" si="4"/>
        <v>4</v>
      </c>
      <c r="L193" s="69">
        <f t="shared" si="5"/>
        <v>0</v>
      </c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 customHeight="1">
      <c r="A194" s="67">
        <v>191.0</v>
      </c>
      <c r="B194" s="68">
        <f>'4. Analysis'!L203*'5. Control'!F214</f>
        <v>0</v>
      </c>
      <c r="C194" s="68">
        <f>'4. Analysis'!C195*'5. Control'!F215</f>
        <v>0</v>
      </c>
      <c r="D194" s="68">
        <f>'4. Analysis'!K195*'5. Control'!F216</f>
        <v>0</v>
      </c>
      <c r="E194" s="68">
        <f>'4. Analysis'!D195*'5. Control'!F217</f>
        <v>0</v>
      </c>
      <c r="F194" s="68">
        <f>'4. Analysis'!H195*'5. Control'!F218</f>
        <v>0</v>
      </c>
      <c r="G194" s="68">
        <f t="shared" si="1"/>
        <v>0</v>
      </c>
      <c r="H194" s="69">
        <f t="shared" si="2"/>
        <v>3</v>
      </c>
      <c r="I194" s="69">
        <f>VLOOKUP(A194,'1. Data'!A$1:M$1600,13,0)</f>
        <v>5</v>
      </c>
      <c r="J194" s="69">
        <f t="shared" si="3"/>
        <v>2</v>
      </c>
      <c r="K194" s="69">
        <f t="shared" si="4"/>
        <v>4</v>
      </c>
      <c r="L194" s="69">
        <f t="shared" si="5"/>
        <v>0</v>
      </c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 customHeight="1">
      <c r="A195" s="67">
        <v>192.0</v>
      </c>
      <c r="B195" s="68">
        <f>'4. Analysis'!L204*'5. Control'!F215</f>
        <v>0</v>
      </c>
      <c r="C195" s="68">
        <f>'4. Analysis'!C196*'5. Control'!F216</f>
        <v>0</v>
      </c>
      <c r="D195" s="68">
        <f>'4. Analysis'!K196*'5. Control'!F217</f>
        <v>0</v>
      </c>
      <c r="E195" s="68">
        <f>'4. Analysis'!D196*'5. Control'!F218</f>
        <v>0</v>
      </c>
      <c r="F195" s="68">
        <f>'4. Analysis'!H196*'5. Control'!F219</f>
        <v>0</v>
      </c>
      <c r="G195" s="68">
        <f t="shared" si="1"/>
        <v>0</v>
      </c>
      <c r="H195" s="69">
        <f t="shared" si="2"/>
        <v>3</v>
      </c>
      <c r="I195" s="69">
        <f>VLOOKUP(A195,'1. Data'!A$1:M$1600,13,0)</f>
        <v>6</v>
      </c>
      <c r="J195" s="69">
        <f t="shared" si="3"/>
        <v>3</v>
      </c>
      <c r="K195" s="69">
        <f t="shared" si="4"/>
        <v>9</v>
      </c>
      <c r="L195" s="69">
        <f t="shared" si="5"/>
        <v>0</v>
      </c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 customHeight="1">
      <c r="A196" s="67">
        <v>193.0</v>
      </c>
      <c r="B196" s="68">
        <f>'4. Analysis'!L205*'5. Control'!F216</f>
        <v>0</v>
      </c>
      <c r="C196" s="68">
        <f>'4. Analysis'!C197*'5. Control'!F217</f>
        <v>0</v>
      </c>
      <c r="D196" s="68">
        <f>'4. Analysis'!K197*'5. Control'!F218</f>
        <v>0</v>
      </c>
      <c r="E196" s="68">
        <f>'4. Analysis'!D197*'5. Control'!F219</f>
        <v>0</v>
      </c>
      <c r="F196" s="68">
        <f>'4. Analysis'!H197*'5. Control'!F220</f>
        <v>0</v>
      </c>
      <c r="G196" s="68">
        <f t="shared" si="1"/>
        <v>0</v>
      </c>
      <c r="H196" s="69">
        <f t="shared" si="2"/>
        <v>3</v>
      </c>
      <c r="I196" s="69">
        <f>VLOOKUP(A196,'1. Data'!A$1:M$1600,13,0)</f>
        <v>5</v>
      </c>
      <c r="J196" s="69">
        <f t="shared" si="3"/>
        <v>2</v>
      </c>
      <c r="K196" s="69">
        <f t="shared" si="4"/>
        <v>4</v>
      </c>
      <c r="L196" s="69">
        <f t="shared" si="5"/>
        <v>0</v>
      </c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 customHeight="1">
      <c r="A197" s="67">
        <v>194.0</v>
      </c>
      <c r="B197" s="68">
        <f>'4. Analysis'!L206*'5. Control'!F217</f>
        <v>0</v>
      </c>
      <c r="C197" s="68">
        <f>'4. Analysis'!C198*'5. Control'!F218</f>
        <v>0</v>
      </c>
      <c r="D197" s="68">
        <f>'4. Analysis'!K198*'5. Control'!F219</f>
        <v>0</v>
      </c>
      <c r="E197" s="68">
        <f>'4. Analysis'!D198*'5. Control'!F220</f>
        <v>0</v>
      </c>
      <c r="F197" s="68">
        <f>'4. Analysis'!H198*'5. Control'!F221</f>
        <v>0</v>
      </c>
      <c r="G197" s="68">
        <f t="shared" si="1"/>
        <v>0</v>
      </c>
      <c r="H197" s="69">
        <f t="shared" si="2"/>
        <v>3</v>
      </c>
      <c r="I197" s="69">
        <f>VLOOKUP(A197,'1. Data'!A$1:M$1600,13,0)</f>
        <v>5</v>
      </c>
      <c r="J197" s="69">
        <f t="shared" si="3"/>
        <v>2</v>
      </c>
      <c r="K197" s="69">
        <f t="shared" si="4"/>
        <v>4</v>
      </c>
      <c r="L197" s="69">
        <f t="shared" si="5"/>
        <v>0</v>
      </c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 customHeight="1">
      <c r="A198" s="67">
        <v>195.0</v>
      </c>
      <c r="B198" s="68">
        <f>'4. Analysis'!L207*'5. Control'!F218</f>
        <v>0</v>
      </c>
      <c r="C198" s="68">
        <f>'4. Analysis'!C199*'5. Control'!F219</f>
        <v>0</v>
      </c>
      <c r="D198" s="68">
        <f>'4. Analysis'!K199*'5. Control'!F220</f>
        <v>0</v>
      </c>
      <c r="E198" s="68">
        <f>'4. Analysis'!D199*'5. Control'!F221</f>
        <v>0</v>
      </c>
      <c r="F198" s="68">
        <f>'4. Analysis'!H199*'5. Control'!F222</f>
        <v>0</v>
      </c>
      <c r="G198" s="68">
        <f t="shared" si="1"/>
        <v>0</v>
      </c>
      <c r="H198" s="69">
        <f t="shared" si="2"/>
        <v>3</v>
      </c>
      <c r="I198" s="69">
        <f>VLOOKUP(A198,'1. Data'!A$1:M$1600,13,0)</f>
        <v>5</v>
      </c>
      <c r="J198" s="69">
        <f t="shared" si="3"/>
        <v>2</v>
      </c>
      <c r="K198" s="69">
        <f t="shared" si="4"/>
        <v>4</v>
      </c>
      <c r="L198" s="69">
        <f t="shared" si="5"/>
        <v>0</v>
      </c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 customHeight="1">
      <c r="A199" s="67">
        <v>196.0</v>
      </c>
      <c r="B199" s="68">
        <f>'4. Analysis'!L208*'5. Control'!F219</f>
        <v>0</v>
      </c>
      <c r="C199" s="68">
        <f>'4. Analysis'!C200*'5. Control'!F220</f>
        <v>0</v>
      </c>
      <c r="D199" s="68">
        <f>'4. Analysis'!K200*'5. Control'!F221</f>
        <v>0</v>
      </c>
      <c r="E199" s="68">
        <f>'4. Analysis'!D200*'5. Control'!F222</f>
        <v>0</v>
      </c>
      <c r="F199" s="68">
        <f>'4. Analysis'!H200*'5. Control'!F223</f>
        <v>0</v>
      </c>
      <c r="G199" s="68">
        <f t="shared" si="1"/>
        <v>0</v>
      </c>
      <c r="H199" s="69">
        <f t="shared" si="2"/>
        <v>3</v>
      </c>
      <c r="I199" s="69">
        <f>VLOOKUP(A199,'1. Data'!A$1:M$1600,13,0)</f>
        <v>5</v>
      </c>
      <c r="J199" s="69">
        <f t="shared" si="3"/>
        <v>2</v>
      </c>
      <c r="K199" s="69">
        <f t="shared" si="4"/>
        <v>4</v>
      </c>
      <c r="L199" s="69">
        <f t="shared" si="5"/>
        <v>0</v>
      </c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 customHeight="1">
      <c r="A200" s="67">
        <v>197.0</v>
      </c>
      <c r="B200" s="68">
        <f>'4. Analysis'!L209*'5. Control'!F220</f>
        <v>0</v>
      </c>
      <c r="C200" s="68">
        <f>'4. Analysis'!C201*'5. Control'!F221</f>
        <v>0</v>
      </c>
      <c r="D200" s="68">
        <f>'4. Analysis'!K201*'5. Control'!F222</f>
        <v>0</v>
      </c>
      <c r="E200" s="68">
        <f>'4. Analysis'!D201*'5. Control'!F223</f>
        <v>0</v>
      </c>
      <c r="F200" s="68">
        <f>'4. Analysis'!H201*'5. Control'!F224</f>
        <v>0</v>
      </c>
      <c r="G200" s="68">
        <f t="shared" si="1"/>
        <v>0</v>
      </c>
      <c r="H200" s="69">
        <f t="shared" si="2"/>
        <v>3</v>
      </c>
      <c r="I200" s="69">
        <f>VLOOKUP(A200,'1. Data'!A$1:M$1600,13,0)</f>
        <v>5</v>
      </c>
      <c r="J200" s="69">
        <f t="shared" si="3"/>
        <v>2</v>
      </c>
      <c r="K200" s="69">
        <f t="shared" si="4"/>
        <v>4</v>
      </c>
      <c r="L200" s="69">
        <f t="shared" si="5"/>
        <v>0</v>
      </c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 customHeight="1">
      <c r="A201" s="67">
        <v>198.0</v>
      </c>
      <c r="B201" s="68">
        <f>'4. Analysis'!L210*'5. Control'!F221</f>
        <v>0</v>
      </c>
      <c r="C201" s="68">
        <f>'4. Analysis'!C202*'5. Control'!F222</f>
        <v>0</v>
      </c>
      <c r="D201" s="68">
        <f>'4. Analysis'!K202*'5. Control'!F223</f>
        <v>0</v>
      </c>
      <c r="E201" s="68">
        <f>'4. Analysis'!D202*'5. Control'!F224</f>
        <v>0</v>
      </c>
      <c r="F201" s="68">
        <f>'4. Analysis'!H202*'5. Control'!F225</f>
        <v>0</v>
      </c>
      <c r="G201" s="68">
        <f t="shared" si="1"/>
        <v>0</v>
      </c>
      <c r="H201" s="69">
        <f t="shared" si="2"/>
        <v>3</v>
      </c>
      <c r="I201" s="69">
        <f>VLOOKUP(A201,'1. Data'!A$1:M$1600,13,0)</f>
        <v>6</v>
      </c>
      <c r="J201" s="69">
        <f t="shared" si="3"/>
        <v>3</v>
      </c>
      <c r="K201" s="69">
        <f t="shared" si="4"/>
        <v>9</v>
      </c>
      <c r="L201" s="69">
        <f t="shared" si="5"/>
        <v>0</v>
      </c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 customHeight="1">
      <c r="A202" s="67">
        <v>199.0</v>
      </c>
      <c r="B202" s="68">
        <f>'4. Analysis'!L211*'5. Control'!F222</f>
        <v>0</v>
      </c>
      <c r="C202" s="68">
        <f>'4. Analysis'!C203*'5. Control'!F223</f>
        <v>0</v>
      </c>
      <c r="D202" s="68">
        <f>'4. Analysis'!K203*'5. Control'!F224</f>
        <v>0</v>
      </c>
      <c r="E202" s="68">
        <f>'4. Analysis'!D203*'5. Control'!F225</f>
        <v>0</v>
      </c>
      <c r="F202" s="68">
        <f>'4. Analysis'!H203*'5. Control'!F226</f>
        <v>0</v>
      </c>
      <c r="G202" s="68">
        <f t="shared" si="1"/>
        <v>0</v>
      </c>
      <c r="H202" s="69">
        <f t="shared" si="2"/>
        <v>3</v>
      </c>
      <c r="I202" s="69">
        <f>VLOOKUP(A202,'1. Data'!A$1:M$1600,13,0)</f>
        <v>7</v>
      </c>
      <c r="J202" s="69">
        <f t="shared" si="3"/>
        <v>4</v>
      </c>
      <c r="K202" s="69">
        <f t="shared" si="4"/>
        <v>16</v>
      </c>
      <c r="L202" s="69">
        <f t="shared" si="5"/>
        <v>0</v>
      </c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 customHeight="1">
      <c r="A203" s="67">
        <v>200.0</v>
      </c>
      <c r="B203" s="68">
        <f>'4. Analysis'!L212*'5. Control'!F223</f>
        <v>0</v>
      </c>
      <c r="C203" s="68">
        <f>'4. Analysis'!C204*'5. Control'!F224</f>
        <v>0</v>
      </c>
      <c r="D203" s="68">
        <f>'4. Analysis'!K204*'5. Control'!F225</f>
        <v>0</v>
      </c>
      <c r="E203" s="68">
        <f>'4. Analysis'!D204*'5. Control'!F226</f>
        <v>0</v>
      </c>
      <c r="F203" s="68">
        <f>'4. Analysis'!H204*'5. Control'!F227</f>
        <v>0</v>
      </c>
      <c r="G203" s="68">
        <f t="shared" si="1"/>
        <v>0</v>
      </c>
      <c r="H203" s="69">
        <f t="shared" si="2"/>
        <v>3</v>
      </c>
      <c r="I203" s="69">
        <f>VLOOKUP(A203,'1. Data'!A$1:M$1600,13,0)</f>
        <v>4</v>
      </c>
      <c r="J203" s="69">
        <f t="shared" si="3"/>
        <v>1</v>
      </c>
      <c r="K203" s="69">
        <f t="shared" si="4"/>
        <v>1</v>
      </c>
      <c r="L203" s="69">
        <f t="shared" si="5"/>
        <v>0</v>
      </c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 customHeight="1">
      <c r="A204" s="67">
        <v>201.0</v>
      </c>
      <c r="B204" s="68">
        <f>'4. Analysis'!L213*'5. Control'!F224</f>
        <v>0</v>
      </c>
      <c r="C204" s="68">
        <f>'4. Analysis'!C205*'5. Control'!F225</f>
        <v>0</v>
      </c>
      <c r="D204" s="68">
        <f>'4. Analysis'!K205*'5. Control'!F226</f>
        <v>0</v>
      </c>
      <c r="E204" s="68">
        <f>'4. Analysis'!D205*'5. Control'!F227</f>
        <v>0</v>
      </c>
      <c r="F204" s="68">
        <f>'4. Analysis'!H205*'5. Control'!F228</f>
        <v>0</v>
      </c>
      <c r="G204" s="68">
        <f t="shared" si="1"/>
        <v>0</v>
      </c>
      <c r="H204" s="69">
        <f t="shared" si="2"/>
        <v>3</v>
      </c>
      <c r="I204" s="69">
        <f>VLOOKUP(A204,'1. Data'!A$1:M$1600,13,0)</f>
        <v>7</v>
      </c>
      <c r="J204" s="69">
        <f t="shared" si="3"/>
        <v>4</v>
      </c>
      <c r="K204" s="69">
        <f t="shared" si="4"/>
        <v>16</v>
      </c>
      <c r="L204" s="69">
        <f t="shared" si="5"/>
        <v>0</v>
      </c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 customHeight="1">
      <c r="A205" s="67">
        <v>202.0</v>
      </c>
      <c r="B205" s="68">
        <f>'4. Analysis'!L214*'5. Control'!F225</f>
        <v>0</v>
      </c>
      <c r="C205" s="68">
        <f>'4. Analysis'!C206*'5. Control'!F226</f>
        <v>0</v>
      </c>
      <c r="D205" s="68">
        <f>'4. Analysis'!K206*'5. Control'!F227</f>
        <v>0</v>
      </c>
      <c r="E205" s="68">
        <f>'4. Analysis'!D206*'5. Control'!F228</f>
        <v>0</v>
      </c>
      <c r="F205" s="68">
        <f>'4. Analysis'!H206*'5. Control'!F229</f>
        <v>0</v>
      </c>
      <c r="G205" s="68">
        <f t="shared" si="1"/>
        <v>0</v>
      </c>
      <c r="H205" s="69">
        <f t="shared" si="2"/>
        <v>3</v>
      </c>
      <c r="I205" s="69">
        <f>VLOOKUP(A205,'1. Data'!A$1:M$1600,13,0)</f>
        <v>5</v>
      </c>
      <c r="J205" s="69">
        <f t="shared" si="3"/>
        <v>2</v>
      </c>
      <c r="K205" s="69">
        <f t="shared" si="4"/>
        <v>4</v>
      </c>
      <c r="L205" s="69">
        <f t="shared" si="5"/>
        <v>0</v>
      </c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 customHeight="1">
      <c r="A206" s="67">
        <v>203.0</v>
      </c>
      <c r="B206" s="68">
        <f>'4. Analysis'!L215*'5. Control'!F226</f>
        <v>0</v>
      </c>
      <c r="C206" s="68">
        <f>'4. Analysis'!C207*'5. Control'!F227</f>
        <v>0</v>
      </c>
      <c r="D206" s="68">
        <f>'4. Analysis'!K207*'5. Control'!F228</f>
        <v>0</v>
      </c>
      <c r="E206" s="68">
        <f>'4. Analysis'!D207*'5. Control'!F229</f>
        <v>0</v>
      </c>
      <c r="F206" s="68">
        <f>'4. Analysis'!H207*'5. Control'!F230</f>
        <v>0</v>
      </c>
      <c r="G206" s="68">
        <f t="shared" si="1"/>
        <v>0</v>
      </c>
      <c r="H206" s="69">
        <f t="shared" si="2"/>
        <v>3</v>
      </c>
      <c r="I206" s="69">
        <f>VLOOKUP(A206,'1. Data'!A$1:M$1600,13,0)</f>
        <v>5</v>
      </c>
      <c r="J206" s="69">
        <f t="shared" si="3"/>
        <v>2</v>
      </c>
      <c r="K206" s="69">
        <f t="shared" si="4"/>
        <v>4</v>
      </c>
      <c r="L206" s="69">
        <f t="shared" si="5"/>
        <v>0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 customHeight="1">
      <c r="A207" s="67">
        <v>204.0</v>
      </c>
      <c r="B207" s="68">
        <f>'4. Analysis'!L216*'5. Control'!F227</f>
        <v>0</v>
      </c>
      <c r="C207" s="68">
        <f>'4. Analysis'!C208*'5. Control'!F228</f>
        <v>0</v>
      </c>
      <c r="D207" s="68">
        <f>'4. Analysis'!K208*'5. Control'!F229</f>
        <v>0</v>
      </c>
      <c r="E207" s="68">
        <f>'4. Analysis'!D208*'5. Control'!F230</f>
        <v>0</v>
      </c>
      <c r="F207" s="68">
        <f>'4. Analysis'!H208*'5. Control'!F231</f>
        <v>0</v>
      </c>
      <c r="G207" s="68">
        <f t="shared" si="1"/>
        <v>0</v>
      </c>
      <c r="H207" s="69">
        <f t="shared" si="2"/>
        <v>3</v>
      </c>
      <c r="I207" s="69">
        <f>VLOOKUP(A207,'1. Data'!A$1:M$1600,13,0)</f>
        <v>5</v>
      </c>
      <c r="J207" s="69">
        <f t="shared" si="3"/>
        <v>2</v>
      </c>
      <c r="K207" s="69">
        <f t="shared" si="4"/>
        <v>4</v>
      </c>
      <c r="L207" s="69">
        <f t="shared" si="5"/>
        <v>0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 customHeight="1">
      <c r="A208" s="67">
        <v>205.0</v>
      </c>
      <c r="B208" s="68">
        <f>'4. Analysis'!L217*'5. Control'!F228</f>
        <v>0</v>
      </c>
      <c r="C208" s="68">
        <f>'4. Analysis'!C209*'5. Control'!F229</f>
        <v>0</v>
      </c>
      <c r="D208" s="68">
        <f>'4. Analysis'!K209*'5. Control'!F230</f>
        <v>0</v>
      </c>
      <c r="E208" s="68">
        <f>'4. Analysis'!D209*'5. Control'!F231</f>
        <v>0</v>
      </c>
      <c r="F208" s="68">
        <f>'4. Analysis'!H209*'5. Control'!F232</f>
        <v>0</v>
      </c>
      <c r="G208" s="68">
        <f t="shared" si="1"/>
        <v>0</v>
      </c>
      <c r="H208" s="69">
        <f t="shared" si="2"/>
        <v>3</v>
      </c>
      <c r="I208" s="69">
        <f>VLOOKUP(A208,'1. Data'!A$1:M$1600,13,0)</f>
        <v>6</v>
      </c>
      <c r="J208" s="69">
        <f t="shared" si="3"/>
        <v>3</v>
      </c>
      <c r="K208" s="69">
        <f t="shared" si="4"/>
        <v>9</v>
      </c>
      <c r="L208" s="69">
        <f t="shared" si="5"/>
        <v>0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 customHeight="1">
      <c r="A209" s="67">
        <v>206.0</v>
      </c>
      <c r="B209" s="68">
        <f>'4. Analysis'!L218*'5. Control'!F229</f>
        <v>0</v>
      </c>
      <c r="C209" s="68">
        <f>'4. Analysis'!C210*'5. Control'!F230</f>
        <v>0</v>
      </c>
      <c r="D209" s="68">
        <f>'4. Analysis'!K210*'5. Control'!F231</f>
        <v>0</v>
      </c>
      <c r="E209" s="68">
        <f>'4. Analysis'!D210*'5. Control'!F232</f>
        <v>0</v>
      </c>
      <c r="F209" s="68">
        <f>'4. Analysis'!H210*'5. Control'!F233</f>
        <v>0</v>
      </c>
      <c r="G209" s="68">
        <f t="shared" si="1"/>
        <v>0</v>
      </c>
      <c r="H209" s="69">
        <f t="shared" si="2"/>
        <v>3</v>
      </c>
      <c r="I209" s="69">
        <f>VLOOKUP(A209,'1. Data'!A$1:M$1600,13,0)</f>
        <v>7</v>
      </c>
      <c r="J209" s="69">
        <f t="shared" si="3"/>
        <v>4</v>
      </c>
      <c r="K209" s="69">
        <f t="shared" si="4"/>
        <v>16</v>
      </c>
      <c r="L209" s="69">
        <f t="shared" si="5"/>
        <v>0</v>
      </c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 customHeight="1">
      <c r="A210" s="67">
        <v>207.0</v>
      </c>
      <c r="B210" s="68">
        <f>'4. Analysis'!L219*'5. Control'!F230</f>
        <v>0</v>
      </c>
      <c r="C210" s="68">
        <f>'4. Analysis'!C211*'5. Control'!F231</f>
        <v>0</v>
      </c>
      <c r="D210" s="68">
        <f>'4. Analysis'!K211*'5. Control'!F232</f>
        <v>0</v>
      </c>
      <c r="E210" s="68">
        <f>'4. Analysis'!D211*'5. Control'!F233</f>
        <v>0</v>
      </c>
      <c r="F210" s="68">
        <f>'4. Analysis'!H211*'5. Control'!F234</f>
        <v>0</v>
      </c>
      <c r="G210" s="68">
        <f t="shared" si="1"/>
        <v>0</v>
      </c>
      <c r="H210" s="69">
        <f t="shared" si="2"/>
        <v>3</v>
      </c>
      <c r="I210" s="69">
        <f>VLOOKUP(A210,'1. Data'!A$1:M$1600,13,0)</f>
        <v>7</v>
      </c>
      <c r="J210" s="69">
        <f t="shared" si="3"/>
        <v>4</v>
      </c>
      <c r="K210" s="69">
        <f t="shared" si="4"/>
        <v>16</v>
      </c>
      <c r="L210" s="69">
        <f t="shared" si="5"/>
        <v>0</v>
      </c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 customHeight="1">
      <c r="A211" s="67">
        <v>208.0</v>
      </c>
      <c r="B211" s="68">
        <f>'4. Analysis'!L220*'5. Control'!F231</f>
        <v>0</v>
      </c>
      <c r="C211" s="68">
        <f>'4. Analysis'!C212*'5. Control'!F232</f>
        <v>0</v>
      </c>
      <c r="D211" s="68">
        <f>'4. Analysis'!K212*'5. Control'!F233</f>
        <v>0</v>
      </c>
      <c r="E211" s="68">
        <f>'4. Analysis'!D212*'5. Control'!F234</f>
        <v>0</v>
      </c>
      <c r="F211" s="68">
        <f>'4. Analysis'!H212*'5. Control'!F235</f>
        <v>0</v>
      </c>
      <c r="G211" s="68">
        <f t="shared" si="1"/>
        <v>0</v>
      </c>
      <c r="H211" s="69">
        <f t="shared" si="2"/>
        <v>3</v>
      </c>
      <c r="I211" s="69">
        <f>VLOOKUP(A211,'1. Data'!A$1:M$1600,13,0)</f>
        <v>5</v>
      </c>
      <c r="J211" s="69">
        <f t="shared" si="3"/>
        <v>2</v>
      </c>
      <c r="K211" s="69">
        <f t="shared" si="4"/>
        <v>4</v>
      </c>
      <c r="L211" s="69">
        <f t="shared" si="5"/>
        <v>0</v>
      </c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 customHeight="1">
      <c r="A212" s="67">
        <v>209.0</v>
      </c>
      <c r="B212" s="68">
        <f>'4. Analysis'!L221*'5. Control'!F232</f>
        <v>0</v>
      </c>
      <c r="C212" s="68">
        <f>'4. Analysis'!C213*'5. Control'!F233</f>
        <v>0</v>
      </c>
      <c r="D212" s="68">
        <f>'4. Analysis'!K213*'5. Control'!F234</f>
        <v>0</v>
      </c>
      <c r="E212" s="68">
        <f>'4. Analysis'!D213*'5. Control'!F235</f>
        <v>0</v>
      </c>
      <c r="F212" s="68">
        <f>'4. Analysis'!H213*'5. Control'!F236</f>
        <v>0</v>
      </c>
      <c r="G212" s="68">
        <f t="shared" si="1"/>
        <v>0</v>
      </c>
      <c r="H212" s="69">
        <f t="shared" si="2"/>
        <v>3</v>
      </c>
      <c r="I212" s="69">
        <f>VLOOKUP(A212,'1. Data'!A$1:M$1600,13,0)</f>
        <v>5</v>
      </c>
      <c r="J212" s="69">
        <f t="shared" si="3"/>
        <v>2</v>
      </c>
      <c r="K212" s="69">
        <f t="shared" si="4"/>
        <v>4</v>
      </c>
      <c r="L212" s="69">
        <f t="shared" si="5"/>
        <v>0</v>
      </c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 customHeight="1">
      <c r="A213" s="67">
        <v>210.0</v>
      </c>
      <c r="B213" s="68">
        <f>'4. Analysis'!L222*'5. Control'!F233</f>
        <v>0</v>
      </c>
      <c r="C213" s="68">
        <f>'4. Analysis'!C214*'5. Control'!F234</f>
        <v>0</v>
      </c>
      <c r="D213" s="68">
        <f>'4. Analysis'!K214*'5. Control'!F235</f>
        <v>0</v>
      </c>
      <c r="E213" s="68">
        <f>'4. Analysis'!D214*'5. Control'!F236</f>
        <v>0</v>
      </c>
      <c r="F213" s="68">
        <f>'4. Analysis'!H214*'5. Control'!F237</f>
        <v>0</v>
      </c>
      <c r="G213" s="68">
        <f t="shared" si="1"/>
        <v>0</v>
      </c>
      <c r="H213" s="69">
        <f t="shared" si="2"/>
        <v>3</v>
      </c>
      <c r="I213" s="69">
        <f>VLOOKUP(A213,'1. Data'!A$1:M$1600,13,0)</f>
        <v>7</v>
      </c>
      <c r="J213" s="69">
        <f t="shared" si="3"/>
        <v>4</v>
      </c>
      <c r="K213" s="69">
        <f t="shared" si="4"/>
        <v>16</v>
      </c>
      <c r="L213" s="69">
        <f t="shared" si="5"/>
        <v>0</v>
      </c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 customHeight="1">
      <c r="A214" s="67">
        <v>211.0</v>
      </c>
      <c r="B214" s="68">
        <f>'4. Analysis'!L223*'5. Control'!F234</f>
        <v>0</v>
      </c>
      <c r="C214" s="68">
        <f>'4. Analysis'!C215*'5. Control'!F235</f>
        <v>0</v>
      </c>
      <c r="D214" s="68">
        <f>'4. Analysis'!K215*'5. Control'!F236</f>
        <v>0</v>
      </c>
      <c r="E214" s="68">
        <f>'4. Analysis'!D215*'5. Control'!F237</f>
        <v>0</v>
      </c>
      <c r="F214" s="68">
        <f>'4. Analysis'!H215*'5. Control'!F238</f>
        <v>0</v>
      </c>
      <c r="G214" s="68">
        <f t="shared" si="1"/>
        <v>0</v>
      </c>
      <c r="H214" s="69">
        <f t="shared" si="2"/>
        <v>3</v>
      </c>
      <c r="I214" s="69">
        <f>VLOOKUP(A214,'1. Data'!A$1:M$1600,13,0)</f>
        <v>6</v>
      </c>
      <c r="J214" s="69">
        <f t="shared" si="3"/>
        <v>3</v>
      </c>
      <c r="K214" s="69">
        <f t="shared" si="4"/>
        <v>9</v>
      </c>
      <c r="L214" s="69">
        <f t="shared" si="5"/>
        <v>0</v>
      </c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 customHeight="1">
      <c r="A215" s="67">
        <v>212.0</v>
      </c>
      <c r="B215" s="68">
        <f>'4. Analysis'!L224*'5. Control'!F235</f>
        <v>0</v>
      </c>
      <c r="C215" s="68">
        <f>'4. Analysis'!C216*'5. Control'!F236</f>
        <v>0</v>
      </c>
      <c r="D215" s="68">
        <f>'4. Analysis'!K216*'5. Control'!F237</f>
        <v>0</v>
      </c>
      <c r="E215" s="68">
        <f>'4. Analysis'!D216*'5. Control'!F238</f>
        <v>0</v>
      </c>
      <c r="F215" s="68">
        <f>'4. Analysis'!H216*'5. Control'!F239</f>
        <v>0</v>
      </c>
      <c r="G215" s="68">
        <f t="shared" si="1"/>
        <v>0</v>
      </c>
      <c r="H215" s="69">
        <f t="shared" si="2"/>
        <v>3</v>
      </c>
      <c r="I215" s="69">
        <f>VLOOKUP(A215,'1. Data'!A$1:M$1600,13,0)</f>
        <v>6</v>
      </c>
      <c r="J215" s="69">
        <f t="shared" si="3"/>
        <v>3</v>
      </c>
      <c r="K215" s="69">
        <f t="shared" si="4"/>
        <v>9</v>
      </c>
      <c r="L215" s="69">
        <f t="shared" si="5"/>
        <v>0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 customHeight="1">
      <c r="A216" s="67">
        <v>213.0</v>
      </c>
      <c r="B216" s="68">
        <f>'4. Analysis'!L225*'5. Control'!F236</f>
        <v>0</v>
      </c>
      <c r="C216" s="68">
        <f>'4. Analysis'!C217*'5. Control'!F237</f>
        <v>0</v>
      </c>
      <c r="D216" s="68">
        <f>'4. Analysis'!K217*'5. Control'!F238</f>
        <v>0</v>
      </c>
      <c r="E216" s="68">
        <f>'4. Analysis'!D217*'5. Control'!F239</f>
        <v>0</v>
      </c>
      <c r="F216" s="68">
        <f>'4. Analysis'!H217*'5. Control'!F240</f>
        <v>0</v>
      </c>
      <c r="G216" s="68">
        <f t="shared" si="1"/>
        <v>0</v>
      </c>
      <c r="H216" s="69">
        <f t="shared" si="2"/>
        <v>3</v>
      </c>
      <c r="I216" s="69">
        <f>VLOOKUP(A216,'1. Data'!A$1:M$1600,13,0)</f>
        <v>6</v>
      </c>
      <c r="J216" s="69">
        <f t="shared" si="3"/>
        <v>3</v>
      </c>
      <c r="K216" s="69">
        <f t="shared" si="4"/>
        <v>9</v>
      </c>
      <c r="L216" s="69">
        <f t="shared" si="5"/>
        <v>0</v>
      </c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 customHeight="1">
      <c r="A217" s="67">
        <v>214.0</v>
      </c>
      <c r="B217" s="68">
        <f>'4. Analysis'!L226*'5. Control'!F237</f>
        <v>0</v>
      </c>
      <c r="C217" s="68">
        <f>'4. Analysis'!C218*'5. Control'!F238</f>
        <v>0</v>
      </c>
      <c r="D217" s="68">
        <f>'4. Analysis'!K218*'5. Control'!F239</f>
        <v>0</v>
      </c>
      <c r="E217" s="68">
        <f>'4. Analysis'!D218*'5. Control'!F240</f>
        <v>0</v>
      </c>
      <c r="F217" s="68">
        <f>'4. Analysis'!H218*'5. Control'!F241</f>
        <v>0</v>
      </c>
      <c r="G217" s="68">
        <f t="shared" si="1"/>
        <v>0</v>
      </c>
      <c r="H217" s="69">
        <f t="shared" si="2"/>
        <v>3</v>
      </c>
      <c r="I217" s="69">
        <f>VLOOKUP(A217,'1. Data'!A$1:M$1600,13,0)</f>
        <v>5</v>
      </c>
      <c r="J217" s="69">
        <f t="shared" si="3"/>
        <v>2</v>
      </c>
      <c r="K217" s="69">
        <f t="shared" si="4"/>
        <v>4</v>
      </c>
      <c r="L217" s="69">
        <f t="shared" si="5"/>
        <v>0</v>
      </c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 customHeight="1">
      <c r="A218" s="67">
        <v>215.0</v>
      </c>
      <c r="B218" s="68">
        <f>'4. Analysis'!L227*'5. Control'!F238</f>
        <v>0</v>
      </c>
      <c r="C218" s="68">
        <f>'4. Analysis'!C219*'5. Control'!F239</f>
        <v>0</v>
      </c>
      <c r="D218" s="68">
        <f>'4. Analysis'!K219*'5. Control'!F240</f>
        <v>0</v>
      </c>
      <c r="E218" s="68">
        <f>'4. Analysis'!D219*'5. Control'!F241</f>
        <v>0</v>
      </c>
      <c r="F218" s="68">
        <f>'4. Analysis'!H219*'5. Control'!F242</f>
        <v>0</v>
      </c>
      <c r="G218" s="68">
        <f t="shared" si="1"/>
        <v>0</v>
      </c>
      <c r="H218" s="69">
        <f t="shared" si="2"/>
        <v>3</v>
      </c>
      <c r="I218" s="69">
        <f>VLOOKUP(A218,'1. Data'!A$1:M$1600,13,0)</f>
        <v>6</v>
      </c>
      <c r="J218" s="69">
        <f t="shared" si="3"/>
        <v>3</v>
      </c>
      <c r="K218" s="69">
        <f t="shared" si="4"/>
        <v>9</v>
      </c>
      <c r="L218" s="69">
        <f t="shared" si="5"/>
        <v>0</v>
      </c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 customHeight="1">
      <c r="A219" s="67">
        <v>216.0</v>
      </c>
      <c r="B219" s="68">
        <f>'4. Analysis'!L228*'5. Control'!F239</f>
        <v>0</v>
      </c>
      <c r="C219" s="68">
        <f>'4. Analysis'!C220*'5. Control'!F240</f>
        <v>0</v>
      </c>
      <c r="D219" s="68">
        <f>'4. Analysis'!K220*'5. Control'!F241</f>
        <v>0</v>
      </c>
      <c r="E219" s="68">
        <f>'4. Analysis'!D220*'5. Control'!F242</f>
        <v>0</v>
      </c>
      <c r="F219" s="68">
        <f>'4. Analysis'!H220*'5. Control'!F243</f>
        <v>0</v>
      </c>
      <c r="G219" s="68">
        <f t="shared" si="1"/>
        <v>0</v>
      </c>
      <c r="H219" s="69">
        <f t="shared" si="2"/>
        <v>3</v>
      </c>
      <c r="I219" s="69">
        <f>VLOOKUP(A219,'1. Data'!A$1:M$1600,13,0)</f>
        <v>5</v>
      </c>
      <c r="J219" s="69">
        <f t="shared" si="3"/>
        <v>2</v>
      </c>
      <c r="K219" s="69">
        <f t="shared" si="4"/>
        <v>4</v>
      </c>
      <c r="L219" s="69">
        <f t="shared" si="5"/>
        <v>0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 customHeight="1">
      <c r="A220" s="67">
        <v>217.0</v>
      </c>
      <c r="B220" s="68">
        <f>'4. Analysis'!L229*'5. Control'!F240</f>
        <v>0</v>
      </c>
      <c r="C220" s="68">
        <f>'4. Analysis'!C221*'5. Control'!F241</f>
        <v>0</v>
      </c>
      <c r="D220" s="68">
        <f>'4. Analysis'!K221*'5. Control'!F242</f>
        <v>0</v>
      </c>
      <c r="E220" s="68">
        <f>'4. Analysis'!D221*'5. Control'!F243</f>
        <v>0</v>
      </c>
      <c r="F220" s="68">
        <f>'4. Analysis'!H221*'5. Control'!F244</f>
        <v>0</v>
      </c>
      <c r="G220" s="68">
        <f t="shared" si="1"/>
        <v>0</v>
      </c>
      <c r="H220" s="69">
        <f t="shared" si="2"/>
        <v>3</v>
      </c>
      <c r="I220" s="69">
        <f>VLOOKUP(A220,'1. Data'!A$1:M$1600,13,0)</f>
        <v>5</v>
      </c>
      <c r="J220" s="69">
        <f t="shared" si="3"/>
        <v>2</v>
      </c>
      <c r="K220" s="69">
        <f t="shared" si="4"/>
        <v>4</v>
      </c>
      <c r="L220" s="69">
        <f t="shared" si="5"/>
        <v>0</v>
      </c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 customHeight="1">
      <c r="A221" s="67">
        <v>218.0</v>
      </c>
      <c r="B221" s="68">
        <f>'4. Analysis'!L230*'5. Control'!F241</f>
        <v>0</v>
      </c>
      <c r="C221" s="68">
        <f>'4. Analysis'!C222*'5. Control'!F242</f>
        <v>0</v>
      </c>
      <c r="D221" s="68">
        <f>'4. Analysis'!K222*'5. Control'!F243</f>
        <v>0</v>
      </c>
      <c r="E221" s="68">
        <f>'4. Analysis'!D222*'5. Control'!F244</f>
        <v>0</v>
      </c>
      <c r="F221" s="68">
        <f>'4. Analysis'!H222*'5. Control'!F245</f>
        <v>0</v>
      </c>
      <c r="G221" s="68">
        <f t="shared" si="1"/>
        <v>0</v>
      </c>
      <c r="H221" s="69">
        <f t="shared" si="2"/>
        <v>3</v>
      </c>
      <c r="I221" s="69">
        <f>VLOOKUP(A221,'1. Data'!A$1:M$1600,13,0)</f>
        <v>5</v>
      </c>
      <c r="J221" s="69">
        <f t="shared" si="3"/>
        <v>2</v>
      </c>
      <c r="K221" s="69">
        <f t="shared" si="4"/>
        <v>4</v>
      </c>
      <c r="L221" s="69">
        <f t="shared" si="5"/>
        <v>0</v>
      </c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 customHeight="1">
      <c r="A222" s="67">
        <v>219.0</v>
      </c>
      <c r="B222" s="68">
        <f>'4. Analysis'!L231*'5. Control'!F242</f>
        <v>0</v>
      </c>
      <c r="C222" s="68">
        <f>'4. Analysis'!C223*'5. Control'!F243</f>
        <v>0</v>
      </c>
      <c r="D222" s="68">
        <f>'4. Analysis'!K223*'5. Control'!F244</f>
        <v>0</v>
      </c>
      <c r="E222" s="68">
        <f>'4. Analysis'!D223*'5. Control'!F245</f>
        <v>0</v>
      </c>
      <c r="F222" s="68">
        <f>'4. Analysis'!H223*'5. Control'!F246</f>
        <v>0</v>
      </c>
      <c r="G222" s="68">
        <f t="shared" si="1"/>
        <v>0</v>
      </c>
      <c r="H222" s="69">
        <f t="shared" si="2"/>
        <v>3</v>
      </c>
      <c r="I222" s="69">
        <f>VLOOKUP(A222,'1. Data'!A$1:M$1600,13,0)</f>
        <v>5</v>
      </c>
      <c r="J222" s="69">
        <f t="shared" si="3"/>
        <v>2</v>
      </c>
      <c r="K222" s="69">
        <f t="shared" si="4"/>
        <v>4</v>
      </c>
      <c r="L222" s="69">
        <f t="shared" si="5"/>
        <v>0</v>
      </c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 customHeight="1">
      <c r="A223" s="67">
        <v>220.0</v>
      </c>
      <c r="B223" s="68">
        <f>'4. Analysis'!L232*'5. Control'!F243</f>
        <v>0</v>
      </c>
      <c r="C223" s="68">
        <f>'4. Analysis'!C224*'5. Control'!F244</f>
        <v>0</v>
      </c>
      <c r="D223" s="68">
        <f>'4. Analysis'!K224*'5. Control'!F245</f>
        <v>0</v>
      </c>
      <c r="E223" s="68">
        <f>'4. Analysis'!D224*'5. Control'!F246</f>
        <v>0</v>
      </c>
      <c r="F223" s="68">
        <f>'4. Analysis'!H224*'5. Control'!F247</f>
        <v>0</v>
      </c>
      <c r="G223" s="68">
        <f t="shared" si="1"/>
        <v>0</v>
      </c>
      <c r="H223" s="69">
        <f t="shared" si="2"/>
        <v>3</v>
      </c>
      <c r="I223" s="69">
        <f>VLOOKUP(A223,'1. Data'!A$1:M$1600,13,0)</f>
        <v>5</v>
      </c>
      <c r="J223" s="69">
        <f t="shared" si="3"/>
        <v>2</v>
      </c>
      <c r="K223" s="69">
        <f t="shared" si="4"/>
        <v>4</v>
      </c>
      <c r="L223" s="69">
        <f t="shared" si="5"/>
        <v>0</v>
      </c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 customHeight="1">
      <c r="A224" s="67">
        <v>221.0</v>
      </c>
      <c r="B224" s="68">
        <f>'4. Analysis'!L233*'5. Control'!F244</f>
        <v>0</v>
      </c>
      <c r="C224" s="68">
        <f>'4. Analysis'!C225*'5. Control'!F245</f>
        <v>0</v>
      </c>
      <c r="D224" s="68">
        <f>'4. Analysis'!K225*'5. Control'!F246</f>
        <v>0</v>
      </c>
      <c r="E224" s="68">
        <f>'4. Analysis'!D225*'5. Control'!F247</f>
        <v>0</v>
      </c>
      <c r="F224" s="68">
        <f>'4. Analysis'!H225*'5. Control'!F248</f>
        <v>0</v>
      </c>
      <c r="G224" s="68">
        <f t="shared" si="1"/>
        <v>0</v>
      </c>
      <c r="H224" s="69">
        <f t="shared" si="2"/>
        <v>3</v>
      </c>
      <c r="I224" s="69">
        <f>VLOOKUP(A224,'1. Data'!A$1:M$1600,13,0)</f>
        <v>6</v>
      </c>
      <c r="J224" s="69">
        <f t="shared" si="3"/>
        <v>3</v>
      </c>
      <c r="K224" s="69">
        <f t="shared" si="4"/>
        <v>9</v>
      </c>
      <c r="L224" s="69">
        <f t="shared" si="5"/>
        <v>0</v>
      </c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 customHeight="1">
      <c r="A225" s="67">
        <v>222.0</v>
      </c>
      <c r="B225" s="68">
        <f>'4. Analysis'!L234*'5. Control'!F245</f>
        <v>0</v>
      </c>
      <c r="C225" s="68">
        <f>'4. Analysis'!C226*'5. Control'!F246</f>
        <v>0</v>
      </c>
      <c r="D225" s="68">
        <f>'4. Analysis'!K226*'5. Control'!F247</f>
        <v>0</v>
      </c>
      <c r="E225" s="68">
        <f>'4. Analysis'!D226*'5. Control'!F248</f>
        <v>0</v>
      </c>
      <c r="F225" s="68">
        <f>'4. Analysis'!H226*'5. Control'!F249</f>
        <v>0</v>
      </c>
      <c r="G225" s="68">
        <f t="shared" si="1"/>
        <v>0</v>
      </c>
      <c r="H225" s="69">
        <f t="shared" si="2"/>
        <v>3</v>
      </c>
      <c r="I225" s="69">
        <f>VLOOKUP(A225,'1. Data'!A$1:M$1600,13,0)</f>
        <v>5</v>
      </c>
      <c r="J225" s="69">
        <f t="shared" si="3"/>
        <v>2</v>
      </c>
      <c r="K225" s="69">
        <f t="shared" si="4"/>
        <v>4</v>
      </c>
      <c r="L225" s="69">
        <f t="shared" si="5"/>
        <v>0</v>
      </c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>
      <c r="A226" s="67">
        <v>223.0</v>
      </c>
      <c r="B226" s="68">
        <f>'4. Analysis'!L235*'5. Control'!F246</f>
        <v>0</v>
      </c>
      <c r="C226" s="68">
        <f>'4. Analysis'!C227*'5. Control'!F247</f>
        <v>0</v>
      </c>
      <c r="D226" s="68">
        <f>'4. Analysis'!K227*'5. Control'!F248</f>
        <v>0</v>
      </c>
      <c r="E226" s="68">
        <f>'4. Analysis'!D227*'5. Control'!F249</f>
        <v>0</v>
      </c>
      <c r="F226" s="68">
        <f>'4. Analysis'!H227*'5. Control'!F250</f>
        <v>0</v>
      </c>
      <c r="G226" s="68">
        <f t="shared" si="1"/>
        <v>0</v>
      </c>
      <c r="H226" s="69">
        <f t="shared" si="2"/>
        <v>3</v>
      </c>
      <c r="I226" s="69">
        <f>VLOOKUP(A226,'1. Data'!A$1:M$1600,13,0)</f>
        <v>5</v>
      </c>
      <c r="J226" s="69">
        <f t="shared" si="3"/>
        <v>2</v>
      </c>
      <c r="K226" s="69">
        <f t="shared" si="4"/>
        <v>4</v>
      </c>
      <c r="L226" s="69">
        <f t="shared" si="5"/>
        <v>0</v>
      </c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 customHeight="1">
      <c r="A227" s="67">
        <v>224.0</v>
      </c>
      <c r="B227" s="68">
        <f>'4. Analysis'!L236*'5. Control'!F247</f>
        <v>0</v>
      </c>
      <c r="C227" s="68">
        <f>'4. Analysis'!C228*'5. Control'!F248</f>
        <v>0</v>
      </c>
      <c r="D227" s="68">
        <f>'4. Analysis'!K228*'5. Control'!F249</f>
        <v>0</v>
      </c>
      <c r="E227" s="68">
        <f>'4. Analysis'!D228*'5. Control'!F250</f>
        <v>0</v>
      </c>
      <c r="F227" s="68">
        <f>'4. Analysis'!H228*'5. Control'!F251</f>
        <v>0</v>
      </c>
      <c r="G227" s="68">
        <f t="shared" si="1"/>
        <v>0</v>
      </c>
      <c r="H227" s="69">
        <f t="shared" si="2"/>
        <v>3</v>
      </c>
      <c r="I227" s="69">
        <f>VLOOKUP(A227,'1. Data'!A$1:M$1600,13,0)</f>
        <v>6</v>
      </c>
      <c r="J227" s="69">
        <f t="shared" si="3"/>
        <v>3</v>
      </c>
      <c r="K227" s="69">
        <f t="shared" si="4"/>
        <v>9</v>
      </c>
      <c r="L227" s="69">
        <f t="shared" si="5"/>
        <v>0</v>
      </c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 customHeight="1">
      <c r="A228" s="67">
        <v>225.0</v>
      </c>
      <c r="B228" s="68">
        <f>'4. Analysis'!L237*'5. Control'!F248</f>
        <v>0</v>
      </c>
      <c r="C228" s="68">
        <f>'4. Analysis'!C229*'5. Control'!F249</f>
        <v>0</v>
      </c>
      <c r="D228" s="68">
        <f>'4. Analysis'!K229*'5. Control'!F250</f>
        <v>0</v>
      </c>
      <c r="E228" s="68">
        <f>'4. Analysis'!D229*'5. Control'!F251</f>
        <v>0</v>
      </c>
      <c r="F228" s="68">
        <f>'4. Analysis'!H229*'5. Control'!F252</f>
        <v>0</v>
      </c>
      <c r="G228" s="68">
        <f t="shared" si="1"/>
        <v>0</v>
      </c>
      <c r="H228" s="69">
        <f t="shared" si="2"/>
        <v>3</v>
      </c>
      <c r="I228" s="69">
        <f>VLOOKUP(A228,'1. Data'!A$1:M$1600,13,0)</f>
        <v>4</v>
      </c>
      <c r="J228" s="69">
        <f t="shared" si="3"/>
        <v>1</v>
      </c>
      <c r="K228" s="69">
        <f t="shared" si="4"/>
        <v>1</v>
      </c>
      <c r="L228" s="69">
        <f t="shared" si="5"/>
        <v>0</v>
      </c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 customHeight="1">
      <c r="A229" s="67">
        <v>226.0</v>
      </c>
      <c r="B229" s="68">
        <f>'4. Analysis'!L238*'5. Control'!F249</f>
        <v>0</v>
      </c>
      <c r="C229" s="68">
        <f>'4. Analysis'!C230*'5. Control'!F250</f>
        <v>0</v>
      </c>
      <c r="D229" s="68">
        <f>'4. Analysis'!K230*'5. Control'!F251</f>
        <v>0</v>
      </c>
      <c r="E229" s="68">
        <f>'4. Analysis'!D230*'5. Control'!F252</f>
        <v>0</v>
      </c>
      <c r="F229" s="68">
        <f>'4. Analysis'!H230*'5. Control'!F253</f>
        <v>0</v>
      </c>
      <c r="G229" s="68">
        <f t="shared" si="1"/>
        <v>0</v>
      </c>
      <c r="H229" s="69">
        <f t="shared" si="2"/>
        <v>3</v>
      </c>
      <c r="I229" s="69">
        <f>VLOOKUP(A229,'1. Data'!A$1:M$1600,13,0)</f>
        <v>6</v>
      </c>
      <c r="J229" s="69">
        <f t="shared" si="3"/>
        <v>3</v>
      </c>
      <c r="K229" s="69">
        <f t="shared" si="4"/>
        <v>9</v>
      </c>
      <c r="L229" s="69">
        <f t="shared" si="5"/>
        <v>0</v>
      </c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 customHeight="1">
      <c r="A230" s="67">
        <v>227.0</v>
      </c>
      <c r="B230" s="68">
        <f>'4. Analysis'!L239*'5. Control'!F250</f>
        <v>0</v>
      </c>
      <c r="C230" s="68">
        <f>'4. Analysis'!C231*'5. Control'!F251</f>
        <v>0</v>
      </c>
      <c r="D230" s="68">
        <f>'4. Analysis'!K231*'5. Control'!F252</f>
        <v>0</v>
      </c>
      <c r="E230" s="68">
        <f>'4. Analysis'!D231*'5. Control'!F253</f>
        <v>0</v>
      </c>
      <c r="F230" s="68">
        <f>'4. Analysis'!H231*'5. Control'!F254</f>
        <v>0</v>
      </c>
      <c r="G230" s="68">
        <f t="shared" si="1"/>
        <v>0</v>
      </c>
      <c r="H230" s="69">
        <f t="shared" si="2"/>
        <v>3</v>
      </c>
      <c r="I230" s="69">
        <f>VLOOKUP(A230,'1. Data'!A$1:M$1600,13,0)</f>
        <v>6</v>
      </c>
      <c r="J230" s="69">
        <f t="shared" si="3"/>
        <v>3</v>
      </c>
      <c r="K230" s="69">
        <f t="shared" si="4"/>
        <v>9</v>
      </c>
      <c r="L230" s="69">
        <f t="shared" si="5"/>
        <v>0</v>
      </c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 customHeight="1">
      <c r="A231" s="67">
        <v>228.0</v>
      </c>
      <c r="B231" s="68">
        <f>'4. Analysis'!L240*'5. Control'!F251</f>
        <v>0</v>
      </c>
      <c r="C231" s="68">
        <f>'4. Analysis'!C232*'5. Control'!F252</f>
        <v>0</v>
      </c>
      <c r="D231" s="68">
        <f>'4. Analysis'!K232*'5. Control'!F253</f>
        <v>0</v>
      </c>
      <c r="E231" s="68">
        <f>'4. Analysis'!D232*'5. Control'!F254</f>
        <v>0</v>
      </c>
      <c r="F231" s="68">
        <f>'4. Analysis'!H232*'5. Control'!F255</f>
        <v>0</v>
      </c>
      <c r="G231" s="68">
        <f t="shared" si="1"/>
        <v>0</v>
      </c>
      <c r="H231" s="69">
        <f t="shared" si="2"/>
        <v>3</v>
      </c>
      <c r="I231" s="69">
        <f>VLOOKUP(A231,'1. Data'!A$1:M$1600,13,0)</f>
        <v>5</v>
      </c>
      <c r="J231" s="69">
        <f t="shared" si="3"/>
        <v>2</v>
      </c>
      <c r="K231" s="69">
        <f t="shared" si="4"/>
        <v>4</v>
      </c>
      <c r="L231" s="69">
        <f t="shared" si="5"/>
        <v>0</v>
      </c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 customHeight="1">
      <c r="A232" s="67">
        <v>229.0</v>
      </c>
      <c r="B232" s="68">
        <f>'4. Analysis'!L241*'5. Control'!F252</f>
        <v>0</v>
      </c>
      <c r="C232" s="68">
        <f>'4. Analysis'!C233*'5. Control'!F253</f>
        <v>0</v>
      </c>
      <c r="D232" s="68">
        <f>'4. Analysis'!K233*'5. Control'!F254</f>
        <v>0</v>
      </c>
      <c r="E232" s="68">
        <f>'4. Analysis'!D233*'5. Control'!F255</f>
        <v>0</v>
      </c>
      <c r="F232" s="68">
        <f>'4. Analysis'!H233*'5. Control'!F256</f>
        <v>0</v>
      </c>
      <c r="G232" s="68">
        <f t="shared" si="1"/>
        <v>0</v>
      </c>
      <c r="H232" s="69">
        <f t="shared" si="2"/>
        <v>3</v>
      </c>
      <c r="I232" s="69">
        <f>VLOOKUP(A232,'1. Data'!A$1:M$1600,13,0)</f>
        <v>6</v>
      </c>
      <c r="J232" s="69">
        <f t="shared" si="3"/>
        <v>3</v>
      </c>
      <c r="K232" s="69">
        <f t="shared" si="4"/>
        <v>9</v>
      </c>
      <c r="L232" s="69">
        <f t="shared" si="5"/>
        <v>0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 customHeight="1">
      <c r="A233" s="67">
        <v>230.0</v>
      </c>
      <c r="B233" s="68">
        <f>'4. Analysis'!L242*'5. Control'!F253</f>
        <v>0</v>
      </c>
      <c r="C233" s="68">
        <f>'4. Analysis'!C234*'5. Control'!F254</f>
        <v>0</v>
      </c>
      <c r="D233" s="68">
        <f>'4. Analysis'!K234*'5. Control'!F255</f>
        <v>0</v>
      </c>
      <c r="E233" s="68">
        <f>'4. Analysis'!D234*'5. Control'!F256</f>
        <v>0</v>
      </c>
      <c r="F233" s="68">
        <f>'4. Analysis'!H234*'5. Control'!F257</f>
        <v>0</v>
      </c>
      <c r="G233" s="68">
        <f t="shared" si="1"/>
        <v>0</v>
      </c>
      <c r="H233" s="69">
        <f t="shared" si="2"/>
        <v>3</v>
      </c>
      <c r="I233" s="69">
        <f>VLOOKUP(A233,'1. Data'!A$1:M$1600,13,0)</f>
        <v>5</v>
      </c>
      <c r="J233" s="69">
        <f t="shared" si="3"/>
        <v>2</v>
      </c>
      <c r="K233" s="69">
        <f t="shared" si="4"/>
        <v>4</v>
      </c>
      <c r="L233" s="69">
        <f t="shared" si="5"/>
        <v>0</v>
      </c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ht="15.75" customHeight="1">
      <c r="A234" s="67">
        <v>231.0</v>
      </c>
      <c r="B234" s="68">
        <f>'4. Analysis'!L243*'5. Control'!F254</f>
        <v>0</v>
      </c>
      <c r="C234" s="68">
        <f>'4. Analysis'!C235*'5. Control'!F255</f>
        <v>0</v>
      </c>
      <c r="D234" s="68">
        <f>'4. Analysis'!K235*'5. Control'!F256</f>
        <v>0</v>
      </c>
      <c r="E234" s="68">
        <f>'4. Analysis'!D235*'5. Control'!F257</f>
        <v>0</v>
      </c>
      <c r="F234" s="68">
        <f>'4. Analysis'!H235*'5. Control'!F258</f>
        <v>0</v>
      </c>
      <c r="G234" s="68">
        <f t="shared" si="1"/>
        <v>0</v>
      </c>
      <c r="H234" s="69">
        <f t="shared" si="2"/>
        <v>3</v>
      </c>
      <c r="I234" s="69">
        <f>VLOOKUP(A234,'1. Data'!A$1:M$1600,13,0)</f>
        <v>7</v>
      </c>
      <c r="J234" s="69">
        <f t="shared" si="3"/>
        <v>4</v>
      </c>
      <c r="K234" s="69">
        <f t="shared" si="4"/>
        <v>16</v>
      </c>
      <c r="L234" s="69">
        <f t="shared" si="5"/>
        <v>0</v>
      </c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ht="15.75" customHeight="1">
      <c r="A235" s="67">
        <v>232.0</v>
      </c>
      <c r="B235" s="68">
        <f>'4. Analysis'!L244*'5. Control'!F255</f>
        <v>0</v>
      </c>
      <c r="C235" s="68">
        <f>'4. Analysis'!C236*'5. Control'!F256</f>
        <v>0</v>
      </c>
      <c r="D235" s="68">
        <f>'4. Analysis'!K236*'5. Control'!F257</f>
        <v>0</v>
      </c>
      <c r="E235" s="68">
        <f>'4. Analysis'!D236*'5. Control'!F258</f>
        <v>0</v>
      </c>
      <c r="F235" s="68">
        <f>'4. Analysis'!H236*'5. Control'!F259</f>
        <v>0</v>
      </c>
      <c r="G235" s="68">
        <f t="shared" si="1"/>
        <v>0</v>
      </c>
      <c r="H235" s="69">
        <f t="shared" si="2"/>
        <v>3</v>
      </c>
      <c r="I235" s="69">
        <f>VLOOKUP(A235,'1. Data'!A$1:M$1600,13,0)</f>
        <v>6</v>
      </c>
      <c r="J235" s="69">
        <f t="shared" si="3"/>
        <v>3</v>
      </c>
      <c r="K235" s="69">
        <f t="shared" si="4"/>
        <v>9</v>
      </c>
      <c r="L235" s="69">
        <f t="shared" si="5"/>
        <v>0</v>
      </c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ht="15.75" customHeight="1">
      <c r="A236" s="67">
        <v>233.0</v>
      </c>
      <c r="B236" s="68">
        <f>'4. Analysis'!L245*'5. Control'!F256</f>
        <v>0</v>
      </c>
      <c r="C236" s="68">
        <f>'4. Analysis'!C237*'5. Control'!F257</f>
        <v>0</v>
      </c>
      <c r="D236" s="68">
        <f>'4. Analysis'!K237*'5. Control'!F258</f>
        <v>0</v>
      </c>
      <c r="E236" s="68">
        <f>'4. Analysis'!D237*'5. Control'!F259</f>
        <v>0</v>
      </c>
      <c r="F236" s="68">
        <f>'4. Analysis'!H237*'5. Control'!F260</f>
        <v>0</v>
      </c>
      <c r="G236" s="68">
        <f t="shared" si="1"/>
        <v>0</v>
      </c>
      <c r="H236" s="69">
        <f t="shared" si="2"/>
        <v>3</v>
      </c>
      <c r="I236" s="69">
        <f>VLOOKUP(A236,'1. Data'!A$1:M$1600,13,0)</f>
        <v>6</v>
      </c>
      <c r="J236" s="69">
        <f t="shared" si="3"/>
        <v>3</v>
      </c>
      <c r="K236" s="69">
        <f t="shared" si="4"/>
        <v>9</v>
      </c>
      <c r="L236" s="69">
        <f t="shared" si="5"/>
        <v>0</v>
      </c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ht="15.75" customHeight="1">
      <c r="A237" s="67">
        <v>234.0</v>
      </c>
      <c r="B237" s="68">
        <f>'4. Analysis'!L246*'5. Control'!F257</f>
        <v>0</v>
      </c>
      <c r="C237" s="68">
        <f>'4. Analysis'!C238*'5. Control'!F258</f>
        <v>0</v>
      </c>
      <c r="D237" s="68">
        <f>'4. Analysis'!K238*'5. Control'!F259</f>
        <v>0</v>
      </c>
      <c r="E237" s="68">
        <f>'4. Analysis'!D238*'5. Control'!F260</f>
        <v>0</v>
      </c>
      <c r="F237" s="68">
        <f>'4. Analysis'!H238*'5. Control'!F261</f>
        <v>0</v>
      </c>
      <c r="G237" s="68">
        <f t="shared" si="1"/>
        <v>0</v>
      </c>
      <c r="H237" s="69">
        <f t="shared" si="2"/>
        <v>3</v>
      </c>
      <c r="I237" s="69">
        <f>VLOOKUP(A237,'1. Data'!A$1:M$1600,13,0)</f>
        <v>5</v>
      </c>
      <c r="J237" s="69">
        <f t="shared" si="3"/>
        <v>2</v>
      </c>
      <c r="K237" s="69">
        <f t="shared" si="4"/>
        <v>4</v>
      </c>
      <c r="L237" s="69">
        <f t="shared" si="5"/>
        <v>0</v>
      </c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ht="15.75" customHeight="1">
      <c r="A238" s="67">
        <v>235.0</v>
      </c>
      <c r="B238" s="68">
        <f>'4. Analysis'!L247*'5. Control'!F258</f>
        <v>0</v>
      </c>
      <c r="C238" s="68">
        <f>'4. Analysis'!C239*'5. Control'!F259</f>
        <v>0</v>
      </c>
      <c r="D238" s="68">
        <f>'4. Analysis'!K239*'5. Control'!F260</f>
        <v>0</v>
      </c>
      <c r="E238" s="68">
        <f>'4. Analysis'!D239*'5. Control'!F261</f>
        <v>0</v>
      </c>
      <c r="F238" s="68">
        <f>'4. Analysis'!H239*'5. Control'!F262</f>
        <v>0</v>
      </c>
      <c r="G238" s="68">
        <f t="shared" si="1"/>
        <v>0</v>
      </c>
      <c r="H238" s="69">
        <f t="shared" si="2"/>
        <v>3</v>
      </c>
      <c r="I238" s="69">
        <f>VLOOKUP(A238,'1. Data'!A$1:M$1600,13,0)</f>
        <v>6</v>
      </c>
      <c r="J238" s="69">
        <f t="shared" si="3"/>
        <v>3</v>
      </c>
      <c r="K238" s="69">
        <f t="shared" si="4"/>
        <v>9</v>
      </c>
      <c r="L238" s="69">
        <f t="shared" si="5"/>
        <v>0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ht="15.75" customHeight="1">
      <c r="A239" s="67">
        <v>236.0</v>
      </c>
      <c r="B239" s="68">
        <f>'4. Analysis'!L248*'5. Control'!F259</f>
        <v>0</v>
      </c>
      <c r="C239" s="68">
        <f>'4. Analysis'!C240*'5. Control'!F260</f>
        <v>0</v>
      </c>
      <c r="D239" s="68">
        <f>'4. Analysis'!K240*'5. Control'!F261</f>
        <v>0</v>
      </c>
      <c r="E239" s="68">
        <f>'4. Analysis'!D240*'5. Control'!F262</f>
        <v>0</v>
      </c>
      <c r="F239" s="68">
        <f>'4. Analysis'!H240*'5. Control'!F263</f>
        <v>0</v>
      </c>
      <c r="G239" s="68">
        <f t="shared" si="1"/>
        <v>0</v>
      </c>
      <c r="H239" s="69">
        <f t="shared" si="2"/>
        <v>3</v>
      </c>
      <c r="I239" s="69">
        <f>VLOOKUP(A239,'1. Data'!A$1:M$1600,13,0)</f>
        <v>6</v>
      </c>
      <c r="J239" s="69">
        <f t="shared" si="3"/>
        <v>3</v>
      </c>
      <c r="K239" s="69">
        <f t="shared" si="4"/>
        <v>9</v>
      </c>
      <c r="L239" s="69">
        <f t="shared" si="5"/>
        <v>0</v>
      </c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ht="15.75" customHeight="1">
      <c r="A240" s="67">
        <v>237.0</v>
      </c>
      <c r="B240" s="68">
        <f>'4. Analysis'!L249*'5. Control'!F260</f>
        <v>0</v>
      </c>
      <c r="C240" s="68">
        <f>'4. Analysis'!C241*'5. Control'!F261</f>
        <v>0</v>
      </c>
      <c r="D240" s="68">
        <f>'4. Analysis'!K241*'5. Control'!F262</f>
        <v>0</v>
      </c>
      <c r="E240" s="68">
        <f>'4. Analysis'!D241*'5. Control'!F263</f>
        <v>0</v>
      </c>
      <c r="F240" s="68">
        <f>'4. Analysis'!H241*'5. Control'!F264</f>
        <v>0</v>
      </c>
      <c r="G240" s="68">
        <f t="shared" si="1"/>
        <v>0</v>
      </c>
      <c r="H240" s="69">
        <f t="shared" si="2"/>
        <v>3</v>
      </c>
      <c r="I240" s="69">
        <f>VLOOKUP(A240,'1. Data'!A$1:M$1600,13,0)</f>
        <v>6</v>
      </c>
      <c r="J240" s="69">
        <f t="shared" si="3"/>
        <v>3</v>
      </c>
      <c r="K240" s="69">
        <f t="shared" si="4"/>
        <v>9</v>
      </c>
      <c r="L240" s="69">
        <f t="shared" si="5"/>
        <v>0</v>
      </c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ht="15.75" customHeight="1">
      <c r="A241" s="67">
        <v>238.0</v>
      </c>
      <c r="B241" s="68">
        <f>'4. Analysis'!L250*'5. Control'!F261</f>
        <v>0</v>
      </c>
      <c r="C241" s="68">
        <f>'4. Analysis'!C242*'5. Control'!F262</f>
        <v>0</v>
      </c>
      <c r="D241" s="68">
        <f>'4. Analysis'!K242*'5. Control'!F263</f>
        <v>0</v>
      </c>
      <c r="E241" s="68">
        <f>'4. Analysis'!D242*'5. Control'!F264</f>
        <v>0</v>
      </c>
      <c r="F241" s="68">
        <f>'4. Analysis'!H242*'5. Control'!F265</f>
        <v>0</v>
      </c>
      <c r="G241" s="68">
        <f t="shared" si="1"/>
        <v>0</v>
      </c>
      <c r="H241" s="69">
        <f t="shared" si="2"/>
        <v>3</v>
      </c>
      <c r="I241" s="69">
        <f>VLOOKUP(A241,'1. Data'!A$1:M$1600,13,0)</f>
        <v>6</v>
      </c>
      <c r="J241" s="69">
        <f t="shared" si="3"/>
        <v>3</v>
      </c>
      <c r="K241" s="69">
        <f t="shared" si="4"/>
        <v>9</v>
      </c>
      <c r="L241" s="69">
        <f t="shared" si="5"/>
        <v>0</v>
      </c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ht="15.75" customHeight="1">
      <c r="A242" s="67">
        <v>239.0</v>
      </c>
      <c r="B242" s="68">
        <f>'4. Analysis'!L251*'5. Control'!F262</f>
        <v>0</v>
      </c>
      <c r="C242" s="68">
        <f>'4. Analysis'!C243*'5. Control'!F263</f>
        <v>0</v>
      </c>
      <c r="D242" s="68">
        <f>'4. Analysis'!K243*'5. Control'!F264</f>
        <v>0</v>
      </c>
      <c r="E242" s="68">
        <f>'4. Analysis'!D243*'5. Control'!F265</f>
        <v>0</v>
      </c>
      <c r="F242" s="68">
        <f>'4. Analysis'!H243*'5. Control'!F266</f>
        <v>0</v>
      </c>
      <c r="G242" s="68">
        <f t="shared" si="1"/>
        <v>0</v>
      </c>
      <c r="H242" s="69">
        <f t="shared" si="2"/>
        <v>3</v>
      </c>
      <c r="I242" s="69">
        <f>VLOOKUP(A242,'1. Data'!A$1:M$1600,13,0)</f>
        <v>6</v>
      </c>
      <c r="J242" s="69">
        <f t="shared" si="3"/>
        <v>3</v>
      </c>
      <c r="K242" s="69">
        <f t="shared" si="4"/>
        <v>9</v>
      </c>
      <c r="L242" s="69">
        <f t="shared" si="5"/>
        <v>0</v>
      </c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ht="15.75" customHeight="1">
      <c r="A243" s="67">
        <v>240.0</v>
      </c>
      <c r="B243" s="68">
        <f>'4. Analysis'!L252*'5. Control'!F263</f>
        <v>0</v>
      </c>
      <c r="C243" s="68">
        <f>'4. Analysis'!C244*'5. Control'!F264</f>
        <v>0</v>
      </c>
      <c r="D243" s="68">
        <f>'4. Analysis'!K244*'5. Control'!F265</f>
        <v>0</v>
      </c>
      <c r="E243" s="68">
        <f>'4. Analysis'!D244*'5. Control'!F266</f>
        <v>0</v>
      </c>
      <c r="F243" s="68">
        <f>'4. Analysis'!H244*'5. Control'!F267</f>
        <v>0</v>
      </c>
      <c r="G243" s="68">
        <f t="shared" si="1"/>
        <v>0</v>
      </c>
      <c r="H243" s="69">
        <f t="shared" si="2"/>
        <v>3</v>
      </c>
      <c r="I243" s="69">
        <f>VLOOKUP(A243,'1. Data'!A$1:M$1600,13,0)</f>
        <v>6</v>
      </c>
      <c r="J243" s="69">
        <f t="shared" si="3"/>
        <v>3</v>
      </c>
      <c r="K243" s="69">
        <f t="shared" si="4"/>
        <v>9</v>
      </c>
      <c r="L243" s="69">
        <f t="shared" si="5"/>
        <v>0</v>
      </c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ht="15.75" customHeight="1">
      <c r="A244" s="67">
        <v>241.0</v>
      </c>
      <c r="B244" s="68">
        <f>'4. Analysis'!L253*'5. Control'!F264</f>
        <v>0</v>
      </c>
      <c r="C244" s="68">
        <f>'4. Analysis'!C245*'5. Control'!F265</f>
        <v>0</v>
      </c>
      <c r="D244" s="68">
        <f>'4. Analysis'!K245*'5. Control'!F266</f>
        <v>0</v>
      </c>
      <c r="E244" s="68">
        <f>'4. Analysis'!D245*'5. Control'!F267</f>
        <v>0</v>
      </c>
      <c r="F244" s="68">
        <f>'4. Analysis'!H245*'5. Control'!F268</f>
        <v>0</v>
      </c>
      <c r="G244" s="68">
        <f t="shared" si="1"/>
        <v>0</v>
      </c>
      <c r="H244" s="69">
        <f t="shared" si="2"/>
        <v>3</v>
      </c>
      <c r="I244" s="69">
        <f>VLOOKUP(A244,'1. Data'!A$1:M$1600,13,0)</f>
        <v>5</v>
      </c>
      <c r="J244" s="69">
        <f t="shared" si="3"/>
        <v>2</v>
      </c>
      <c r="K244" s="69">
        <f t="shared" si="4"/>
        <v>4</v>
      </c>
      <c r="L244" s="69">
        <f t="shared" si="5"/>
        <v>0</v>
      </c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ht="15.75" customHeight="1">
      <c r="A245" s="67">
        <v>242.0</v>
      </c>
      <c r="B245" s="68">
        <f>'4. Analysis'!L254*'5. Control'!F265</f>
        <v>0</v>
      </c>
      <c r="C245" s="68">
        <f>'4. Analysis'!C246*'5. Control'!F266</f>
        <v>0</v>
      </c>
      <c r="D245" s="68">
        <f>'4. Analysis'!K246*'5. Control'!F267</f>
        <v>0</v>
      </c>
      <c r="E245" s="68">
        <f>'4. Analysis'!D246*'5. Control'!F268</f>
        <v>0</v>
      </c>
      <c r="F245" s="68">
        <f>'4. Analysis'!H246*'5. Control'!F269</f>
        <v>0</v>
      </c>
      <c r="G245" s="68">
        <f t="shared" si="1"/>
        <v>0</v>
      </c>
      <c r="H245" s="69">
        <f t="shared" si="2"/>
        <v>3</v>
      </c>
      <c r="I245" s="69">
        <f>VLOOKUP(A245,'1. Data'!A$1:M$1600,13,0)</f>
        <v>6</v>
      </c>
      <c r="J245" s="69">
        <f t="shared" si="3"/>
        <v>3</v>
      </c>
      <c r="K245" s="69">
        <f t="shared" si="4"/>
        <v>9</v>
      </c>
      <c r="L245" s="69">
        <f t="shared" si="5"/>
        <v>0</v>
      </c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ht="15.75" customHeight="1">
      <c r="A246" s="67">
        <v>243.0</v>
      </c>
      <c r="B246" s="68">
        <f>'4. Analysis'!L255*'5. Control'!F266</f>
        <v>0</v>
      </c>
      <c r="C246" s="68">
        <f>'4. Analysis'!C247*'5. Control'!F267</f>
        <v>0</v>
      </c>
      <c r="D246" s="68">
        <f>'4. Analysis'!K247*'5. Control'!F268</f>
        <v>0</v>
      </c>
      <c r="E246" s="68">
        <f>'4. Analysis'!D247*'5. Control'!F269</f>
        <v>0</v>
      </c>
      <c r="F246" s="68">
        <f>'4. Analysis'!H247*'5. Control'!F270</f>
        <v>0</v>
      </c>
      <c r="G246" s="68">
        <f t="shared" si="1"/>
        <v>0</v>
      </c>
      <c r="H246" s="69">
        <f t="shared" si="2"/>
        <v>3</v>
      </c>
      <c r="I246" s="69">
        <f>VLOOKUP(A246,'1. Data'!A$1:M$1600,13,0)</f>
        <v>6</v>
      </c>
      <c r="J246" s="69">
        <f t="shared" si="3"/>
        <v>3</v>
      </c>
      <c r="K246" s="69">
        <f t="shared" si="4"/>
        <v>9</v>
      </c>
      <c r="L246" s="69">
        <f t="shared" si="5"/>
        <v>0</v>
      </c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ht="15.75" customHeight="1">
      <c r="A247" s="67">
        <v>244.0</v>
      </c>
      <c r="B247" s="68">
        <f>'4. Analysis'!L256*'5. Control'!F267</f>
        <v>0</v>
      </c>
      <c r="C247" s="68">
        <f>'4. Analysis'!C248*'5. Control'!F268</f>
        <v>0</v>
      </c>
      <c r="D247" s="68">
        <f>'4. Analysis'!K248*'5. Control'!F269</f>
        <v>0</v>
      </c>
      <c r="E247" s="68">
        <f>'4. Analysis'!D248*'5. Control'!F270</f>
        <v>0</v>
      </c>
      <c r="F247" s="68">
        <f>'4. Analysis'!H248*'5. Control'!F271</f>
        <v>0</v>
      </c>
      <c r="G247" s="68">
        <f t="shared" si="1"/>
        <v>0</v>
      </c>
      <c r="H247" s="69">
        <f t="shared" si="2"/>
        <v>3</v>
      </c>
      <c r="I247" s="69">
        <f>VLOOKUP(A247,'1. Data'!A$1:M$1600,13,0)</f>
        <v>7</v>
      </c>
      <c r="J247" s="69">
        <f t="shared" si="3"/>
        <v>4</v>
      </c>
      <c r="K247" s="69">
        <f t="shared" si="4"/>
        <v>16</v>
      </c>
      <c r="L247" s="69">
        <f t="shared" si="5"/>
        <v>0</v>
      </c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ht="15.75" customHeight="1">
      <c r="A248" s="67">
        <v>245.0</v>
      </c>
      <c r="B248" s="68">
        <f>'4. Analysis'!L257*'5. Control'!F268</f>
        <v>0</v>
      </c>
      <c r="C248" s="68">
        <f>'4. Analysis'!C249*'5. Control'!F269</f>
        <v>0</v>
      </c>
      <c r="D248" s="68">
        <f>'4. Analysis'!K249*'5. Control'!F270</f>
        <v>0</v>
      </c>
      <c r="E248" s="68">
        <f>'4. Analysis'!D249*'5. Control'!F271</f>
        <v>0</v>
      </c>
      <c r="F248" s="68">
        <f>'4. Analysis'!H249*'5. Control'!F272</f>
        <v>0</v>
      </c>
      <c r="G248" s="68">
        <f t="shared" si="1"/>
        <v>0</v>
      </c>
      <c r="H248" s="69">
        <f t="shared" si="2"/>
        <v>3</v>
      </c>
      <c r="I248" s="69">
        <f>VLOOKUP(A248,'1. Data'!A$1:M$1600,13,0)</f>
        <v>7</v>
      </c>
      <c r="J248" s="69">
        <f t="shared" si="3"/>
        <v>4</v>
      </c>
      <c r="K248" s="69">
        <f t="shared" si="4"/>
        <v>16</v>
      </c>
      <c r="L248" s="69">
        <f t="shared" si="5"/>
        <v>0</v>
      </c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ht="15.75" customHeight="1">
      <c r="A249" s="67">
        <v>246.0</v>
      </c>
      <c r="B249" s="68">
        <f>'4. Analysis'!L258*'5. Control'!F269</f>
        <v>0</v>
      </c>
      <c r="C249" s="68">
        <f>'4. Analysis'!C250*'5. Control'!F270</f>
        <v>0</v>
      </c>
      <c r="D249" s="68">
        <f>'4. Analysis'!K250*'5. Control'!F271</f>
        <v>0</v>
      </c>
      <c r="E249" s="68">
        <f>'4. Analysis'!D250*'5. Control'!F272</f>
        <v>0</v>
      </c>
      <c r="F249" s="68">
        <f>'4. Analysis'!H250*'5. Control'!F273</f>
        <v>0</v>
      </c>
      <c r="G249" s="68">
        <f t="shared" si="1"/>
        <v>0</v>
      </c>
      <c r="H249" s="69">
        <f t="shared" si="2"/>
        <v>3</v>
      </c>
      <c r="I249" s="69">
        <f>VLOOKUP(A249,'1. Data'!A$1:M$1600,13,0)</f>
        <v>6</v>
      </c>
      <c r="J249" s="69">
        <f t="shared" si="3"/>
        <v>3</v>
      </c>
      <c r="K249" s="69">
        <f t="shared" si="4"/>
        <v>9</v>
      </c>
      <c r="L249" s="69">
        <f t="shared" si="5"/>
        <v>0</v>
      </c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ht="15.75" customHeight="1">
      <c r="A250" s="67">
        <v>247.0</v>
      </c>
      <c r="B250" s="68">
        <f>'4. Analysis'!L259*'5. Control'!F270</f>
        <v>0</v>
      </c>
      <c r="C250" s="68">
        <f>'4. Analysis'!C251*'5. Control'!F271</f>
        <v>0</v>
      </c>
      <c r="D250" s="68">
        <f>'4. Analysis'!K251*'5. Control'!F272</f>
        <v>0</v>
      </c>
      <c r="E250" s="68">
        <f>'4. Analysis'!D251*'5. Control'!F273</f>
        <v>0</v>
      </c>
      <c r="F250" s="68">
        <f>'4. Analysis'!H251*'5. Control'!F274</f>
        <v>0</v>
      </c>
      <c r="G250" s="68">
        <f t="shared" si="1"/>
        <v>0</v>
      </c>
      <c r="H250" s="69">
        <f t="shared" si="2"/>
        <v>3</v>
      </c>
      <c r="I250" s="69">
        <f>VLOOKUP(A250,'1. Data'!A$1:M$1600,13,0)</f>
        <v>5</v>
      </c>
      <c r="J250" s="69">
        <f t="shared" si="3"/>
        <v>2</v>
      </c>
      <c r="K250" s="69">
        <f t="shared" si="4"/>
        <v>4</v>
      </c>
      <c r="L250" s="69">
        <f t="shared" si="5"/>
        <v>0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ht="15.75" customHeight="1">
      <c r="A251" s="67">
        <v>248.0</v>
      </c>
      <c r="B251" s="68">
        <f>'4. Analysis'!L260*'5. Control'!F271</f>
        <v>0</v>
      </c>
      <c r="C251" s="68">
        <f>'4. Analysis'!C252*'5. Control'!F272</f>
        <v>0</v>
      </c>
      <c r="D251" s="68">
        <f>'4. Analysis'!K252*'5. Control'!F273</f>
        <v>0</v>
      </c>
      <c r="E251" s="68">
        <f>'4. Analysis'!D252*'5. Control'!F274</f>
        <v>0</v>
      </c>
      <c r="F251" s="68">
        <f>'4. Analysis'!H252*'5. Control'!F275</f>
        <v>0</v>
      </c>
      <c r="G251" s="68">
        <f t="shared" si="1"/>
        <v>0</v>
      </c>
      <c r="H251" s="69">
        <f t="shared" si="2"/>
        <v>3</v>
      </c>
      <c r="I251" s="69">
        <f>VLOOKUP(A251,'1. Data'!A$1:M$1600,13,0)</f>
        <v>5</v>
      </c>
      <c r="J251" s="69">
        <f t="shared" si="3"/>
        <v>2</v>
      </c>
      <c r="K251" s="69">
        <f t="shared" si="4"/>
        <v>4</v>
      </c>
      <c r="L251" s="69">
        <f t="shared" si="5"/>
        <v>0</v>
      </c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ht="15.75" customHeight="1">
      <c r="A252" s="67">
        <v>249.0</v>
      </c>
      <c r="B252" s="68">
        <f>'4. Analysis'!L261*'5. Control'!F272</f>
        <v>0</v>
      </c>
      <c r="C252" s="68">
        <f>'4. Analysis'!C253*'5. Control'!F273</f>
        <v>0</v>
      </c>
      <c r="D252" s="68">
        <f>'4. Analysis'!K253*'5. Control'!F274</f>
        <v>0</v>
      </c>
      <c r="E252" s="68">
        <f>'4. Analysis'!D253*'5. Control'!F275</f>
        <v>0</v>
      </c>
      <c r="F252" s="68">
        <f>'4. Analysis'!H253*'5. Control'!F276</f>
        <v>0</v>
      </c>
      <c r="G252" s="68">
        <f t="shared" si="1"/>
        <v>0</v>
      </c>
      <c r="H252" s="69">
        <f t="shared" si="2"/>
        <v>3</v>
      </c>
      <c r="I252" s="69">
        <f>VLOOKUP(A252,'1. Data'!A$1:M$1600,13,0)</f>
        <v>6</v>
      </c>
      <c r="J252" s="69">
        <f t="shared" si="3"/>
        <v>3</v>
      </c>
      <c r="K252" s="69">
        <f t="shared" si="4"/>
        <v>9</v>
      </c>
      <c r="L252" s="69">
        <f t="shared" si="5"/>
        <v>0</v>
      </c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ht="15.75" customHeight="1">
      <c r="A253" s="67">
        <v>250.0</v>
      </c>
      <c r="B253" s="68">
        <f>'4. Analysis'!L262*'5. Control'!F273</f>
        <v>0</v>
      </c>
      <c r="C253" s="68">
        <f>'4. Analysis'!C254*'5. Control'!F274</f>
        <v>0</v>
      </c>
      <c r="D253" s="68">
        <f>'4. Analysis'!K254*'5. Control'!F275</f>
        <v>0</v>
      </c>
      <c r="E253" s="68">
        <f>'4. Analysis'!D254*'5. Control'!F276</f>
        <v>0</v>
      </c>
      <c r="F253" s="68">
        <f>'4. Analysis'!H254*'5. Control'!F277</f>
        <v>0</v>
      </c>
      <c r="G253" s="68">
        <f t="shared" si="1"/>
        <v>0</v>
      </c>
      <c r="H253" s="69">
        <f t="shared" si="2"/>
        <v>3</v>
      </c>
      <c r="I253" s="69">
        <f>VLOOKUP(A253,'1. Data'!A$1:M$1600,13,0)</f>
        <v>6</v>
      </c>
      <c r="J253" s="69">
        <f t="shared" si="3"/>
        <v>3</v>
      </c>
      <c r="K253" s="69">
        <f t="shared" si="4"/>
        <v>9</v>
      </c>
      <c r="L253" s="69">
        <f t="shared" si="5"/>
        <v>0</v>
      </c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ht="15.75" customHeight="1">
      <c r="A254" s="67">
        <v>251.0</v>
      </c>
      <c r="B254" s="68">
        <f>'4. Analysis'!L263*'5. Control'!F274</f>
        <v>0</v>
      </c>
      <c r="C254" s="68">
        <f>'4. Analysis'!C255*'5. Control'!F275</f>
        <v>0</v>
      </c>
      <c r="D254" s="68">
        <f>'4. Analysis'!K255*'5. Control'!F276</f>
        <v>0</v>
      </c>
      <c r="E254" s="68">
        <f>'4. Analysis'!D255*'5. Control'!F277</f>
        <v>0</v>
      </c>
      <c r="F254" s="68">
        <f>'4. Analysis'!H255*'5. Control'!F278</f>
        <v>0</v>
      </c>
      <c r="G254" s="68">
        <f t="shared" si="1"/>
        <v>0</v>
      </c>
      <c r="H254" s="69">
        <f t="shared" si="2"/>
        <v>3</v>
      </c>
      <c r="I254" s="69">
        <f>VLOOKUP(A254,'1. Data'!A$1:M$1600,13,0)</f>
        <v>6</v>
      </c>
      <c r="J254" s="69">
        <f t="shared" si="3"/>
        <v>3</v>
      </c>
      <c r="K254" s="69">
        <f t="shared" si="4"/>
        <v>9</v>
      </c>
      <c r="L254" s="69">
        <f t="shared" si="5"/>
        <v>0</v>
      </c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ht="15.75" customHeight="1">
      <c r="A255" s="67">
        <v>252.0</v>
      </c>
      <c r="B255" s="68">
        <f>'4. Analysis'!L264*'5. Control'!F275</f>
        <v>0</v>
      </c>
      <c r="C255" s="68">
        <f>'4. Analysis'!C256*'5. Control'!F276</f>
        <v>0</v>
      </c>
      <c r="D255" s="68">
        <f>'4. Analysis'!K256*'5. Control'!F277</f>
        <v>0</v>
      </c>
      <c r="E255" s="68">
        <f>'4. Analysis'!D256*'5. Control'!F278</f>
        <v>0</v>
      </c>
      <c r="F255" s="68">
        <f>'4. Analysis'!H256*'5. Control'!F279</f>
        <v>0</v>
      </c>
      <c r="G255" s="68">
        <f t="shared" si="1"/>
        <v>0</v>
      </c>
      <c r="H255" s="69">
        <f t="shared" si="2"/>
        <v>3</v>
      </c>
      <c r="I255" s="69">
        <f>VLOOKUP(A255,'1. Data'!A$1:M$1600,13,0)</f>
        <v>6</v>
      </c>
      <c r="J255" s="69">
        <f t="shared" si="3"/>
        <v>3</v>
      </c>
      <c r="K255" s="69">
        <f t="shared" si="4"/>
        <v>9</v>
      </c>
      <c r="L255" s="69">
        <f t="shared" si="5"/>
        <v>0</v>
      </c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ht="15.75" customHeight="1">
      <c r="A256" s="67">
        <v>253.0</v>
      </c>
      <c r="B256" s="68">
        <f>'4. Analysis'!L265*'5. Control'!F276</f>
        <v>0</v>
      </c>
      <c r="C256" s="68">
        <f>'4. Analysis'!C257*'5. Control'!F277</f>
        <v>0</v>
      </c>
      <c r="D256" s="68">
        <f>'4. Analysis'!K257*'5. Control'!F278</f>
        <v>0</v>
      </c>
      <c r="E256" s="68">
        <f>'4. Analysis'!D257*'5. Control'!F279</f>
        <v>0</v>
      </c>
      <c r="F256" s="68">
        <f>'4. Analysis'!H257*'5. Control'!F280</f>
        <v>0</v>
      </c>
      <c r="G256" s="68">
        <f t="shared" si="1"/>
        <v>0</v>
      </c>
      <c r="H256" s="69">
        <f t="shared" si="2"/>
        <v>3</v>
      </c>
      <c r="I256" s="69">
        <f>VLOOKUP(A256,'1. Data'!A$1:M$1600,13,0)</f>
        <v>5</v>
      </c>
      <c r="J256" s="69">
        <f t="shared" si="3"/>
        <v>2</v>
      </c>
      <c r="K256" s="69">
        <f t="shared" si="4"/>
        <v>4</v>
      </c>
      <c r="L256" s="69">
        <f t="shared" si="5"/>
        <v>0</v>
      </c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ht="15.75" customHeight="1">
      <c r="A257" s="67">
        <v>254.0</v>
      </c>
      <c r="B257" s="68">
        <f>'4. Analysis'!L266*'5. Control'!F277</f>
        <v>0</v>
      </c>
      <c r="C257" s="68">
        <f>'4. Analysis'!C258*'5. Control'!F278</f>
        <v>0</v>
      </c>
      <c r="D257" s="68">
        <f>'4. Analysis'!K258*'5. Control'!F279</f>
        <v>0</v>
      </c>
      <c r="E257" s="68">
        <f>'4. Analysis'!D258*'5. Control'!F280</f>
        <v>0</v>
      </c>
      <c r="F257" s="68">
        <f>'4. Analysis'!H258*'5. Control'!F281</f>
        <v>0</v>
      </c>
      <c r="G257" s="68">
        <f t="shared" si="1"/>
        <v>0</v>
      </c>
      <c r="H257" s="69">
        <f t="shared" si="2"/>
        <v>3</v>
      </c>
      <c r="I257" s="69">
        <f>VLOOKUP(A257,'1. Data'!A$1:M$1600,13,0)</f>
        <v>5</v>
      </c>
      <c r="J257" s="69">
        <f t="shared" si="3"/>
        <v>2</v>
      </c>
      <c r="K257" s="69">
        <f t="shared" si="4"/>
        <v>4</v>
      </c>
      <c r="L257" s="69">
        <f t="shared" si="5"/>
        <v>0</v>
      </c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ht="15.75" customHeight="1">
      <c r="A258" s="67">
        <v>255.0</v>
      </c>
      <c r="B258" s="68">
        <f>'4. Analysis'!L267*'5. Control'!F278</f>
        <v>0</v>
      </c>
      <c r="C258" s="68">
        <f>'4. Analysis'!C259*'5. Control'!F279</f>
        <v>0</v>
      </c>
      <c r="D258" s="68">
        <f>'4. Analysis'!K259*'5. Control'!F280</f>
        <v>0</v>
      </c>
      <c r="E258" s="68">
        <f>'4. Analysis'!D259*'5. Control'!F281</f>
        <v>0</v>
      </c>
      <c r="F258" s="68">
        <f>'4. Analysis'!H259*'5. Control'!F282</f>
        <v>0</v>
      </c>
      <c r="G258" s="68">
        <f t="shared" si="1"/>
        <v>0</v>
      </c>
      <c r="H258" s="69">
        <f t="shared" si="2"/>
        <v>3</v>
      </c>
      <c r="I258" s="69">
        <f>VLOOKUP(A258,'1. Data'!A$1:M$1600,13,0)</f>
        <v>6</v>
      </c>
      <c r="J258" s="69">
        <f t="shared" si="3"/>
        <v>3</v>
      </c>
      <c r="K258" s="69">
        <f t="shared" si="4"/>
        <v>9</v>
      </c>
      <c r="L258" s="69">
        <f t="shared" si="5"/>
        <v>0</v>
      </c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ht="15.75" customHeight="1">
      <c r="A259" s="67">
        <v>256.0</v>
      </c>
      <c r="B259" s="68">
        <f>'4. Analysis'!L268*'5. Control'!F279</f>
        <v>0</v>
      </c>
      <c r="C259" s="68">
        <f>'4. Analysis'!C260*'5. Control'!F280</f>
        <v>0</v>
      </c>
      <c r="D259" s="68">
        <f>'4. Analysis'!K260*'5. Control'!F281</f>
        <v>0</v>
      </c>
      <c r="E259" s="68">
        <f>'4. Analysis'!D260*'5. Control'!F282</f>
        <v>0</v>
      </c>
      <c r="F259" s="68">
        <f>'4. Analysis'!H260*'5. Control'!F283</f>
        <v>0</v>
      </c>
      <c r="G259" s="68">
        <f t="shared" si="1"/>
        <v>0</v>
      </c>
      <c r="H259" s="69">
        <f t="shared" si="2"/>
        <v>3</v>
      </c>
      <c r="I259" s="69">
        <f>VLOOKUP(A259,'1. Data'!A$1:M$1600,13,0)</f>
        <v>5</v>
      </c>
      <c r="J259" s="69">
        <f t="shared" si="3"/>
        <v>2</v>
      </c>
      <c r="K259" s="69">
        <f t="shared" si="4"/>
        <v>4</v>
      </c>
      <c r="L259" s="69">
        <f t="shared" si="5"/>
        <v>0</v>
      </c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ht="15.75" customHeight="1">
      <c r="A260" s="67">
        <v>257.0</v>
      </c>
      <c r="B260" s="68">
        <f>'4. Analysis'!L269*'5. Control'!F280</f>
        <v>0</v>
      </c>
      <c r="C260" s="68">
        <f>'4. Analysis'!C261*'5. Control'!F281</f>
        <v>0</v>
      </c>
      <c r="D260" s="68">
        <f>'4. Analysis'!K261*'5. Control'!F282</f>
        <v>0</v>
      </c>
      <c r="E260" s="68">
        <f>'4. Analysis'!D261*'5. Control'!F283</f>
        <v>0</v>
      </c>
      <c r="F260" s="68">
        <f>'4. Analysis'!H261*'5. Control'!F284</f>
        <v>0</v>
      </c>
      <c r="G260" s="68">
        <f t="shared" si="1"/>
        <v>0</v>
      </c>
      <c r="H260" s="69">
        <f t="shared" si="2"/>
        <v>3</v>
      </c>
      <c r="I260" s="69">
        <f>VLOOKUP(A260,'1. Data'!A$1:M$1600,13,0)</f>
        <v>5</v>
      </c>
      <c r="J260" s="69">
        <f t="shared" si="3"/>
        <v>2</v>
      </c>
      <c r="K260" s="69">
        <f t="shared" si="4"/>
        <v>4</v>
      </c>
      <c r="L260" s="69">
        <f t="shared" si="5"/>
        <v>0</v>
      </c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ht="15.75" customHeight="1">
      <c r="A261" s="67">
        <v>258.0</v>
      </c>
      <c r="B261" s="68">
        <f>'4. Analysis'!L270*'5. Control'!F281</f>
        <v>0</v>
      </c>
      <c r="C261" s="68">
        <f>'4. Analysis'!C262*'5. Control'!F282</f>
        <v>0</v>
      </c>
      <c r="D261" s="68">
        <f>'4. Analysis'!K262*'5. Control'!F283</f>
        <v>0</v>
      </c>
      <c r="E261" s="68">
        <f>'4. Analysis'!D262*'5. Control'!F284</f>
        <v>0</v>
      </c>
      <c r="F261" s="68">
        <f>'4. Analysis'!H262*'5. Control'!F285</f>
        <v>0</v>
      </c>
      <c r="G261" s="68">
        <f t="shared" si="1"/>
        <v>0</v>
      </c>
      <c r="H261" s="69">
        <f t="shared" si="2"/>
        <v>3</v>
      </c>
      <c r="I261" s="69">
        <f>VLOOKUP(A261,'1. Data'!A$1:M$1600,13,0)</f>
        <v>5</v>
      </c>
      <c r="J261" s="69">
        <f t="shared" si="3"/>
        <v>2</v>
      </c>
      <c r="K261" s="69">
        <f t="shared" si="4"/>
        <v>4</v>
      </c>
      <c r="L261" s="69">
        <f t="shared" si="5"/>
        <v>0</v>
      </c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ht="15.75" customHeight="1">
      <c r="A262" s="67">
        <v>259.0</v>
      </c>
      <c r="B262" s="68">
        <f>'4. Analysis'!L271*'5. Control'!F282</f>
        <v>0</v>
      </c>
      <c r="C262" s="68">
        <f>'4. Analysis'!C263*'5. Control'!F283</f>
        <v>0</v>
      </c>
      <c r="D262" s="68">
        <f>'4. Analysis'!K263*'5. Control'!F284</f>
        <v>0</v>
      </c>
      <c r="E262" s="68">
        <f>'4. Analysis'!D263*'5. Control'!F285</f>
        <v>0</v>
      </c>
      <c r="F262" s="68">
        <f>'4. Analysis'!H263*'5. Control'!F286</f>
        <v>0</v>
      </c>
      <c r="G262" s="68">
        <f t="shared" si="1"/>
        <v>0</v>
      </c>
      <c r="H262" s="69">
        <f t="shared" si="2"/>
        <v>3</v>
      </c>
      <c r="I262" s="69">
        <f>VLOOKUP(A262,'1. Data'!A$1:M$1600,13,0)</f>
        <v>5</v>
      </c>
      <c r="J262" s="69">
        <f t="shared" si="3"/>
        <v>2</v>
      </c>
      <c r="K262" s="69">
        <f t="shared" si="4"/>
        <v>4</v>
      </c>
      <c r="L262" s="69">
        <f t="shared" si="5"/>
        <v>0</v>
      </c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ht="15.75" customHeight="1">
      <c r="A263" s="67">
        <v>260.0</v>
      </c>
      <c r="B263" s="68">
        <f>'4. Analysis'!L272*'5. Control'!F283</f>
        <v>0</v>
      </c>
      <c r="C263" s="68">
        <f>'4. Analysis'!C264*'5. Control'!F284</f>
        <v>0</v>
      </c>
      <c r="D263" s="68">
        <f>'4. Analysis'!K264*'5. Control'!F285</f>
        <v>0</v>
      </c>
      <c r="E263" s="68">
        <f>'4. Analysis'!D264*'5. Control'!F286</f>
        <v>0</v>
      </c>
      <c r="F263" s="68">
        <f>'4. Analysis'!H264*'5. Control'!F287</f>
        <v>0</v>
      </c>
      <c r="G263" s="68">
        <f t="shared" si="1"/>
        <v>0</v>
      </c>
      <c r="H263" s="69">
        <f t="shared" si="2"/>
        <v>3</v>
      </c>
      <c r="I263" s="69">
        <f>VLOOKUP(A263,'1. Data'!A$1:M$1600,13,0)</f>
        <v>7</v>
      </c>
      <c r="J263" s="69">
        <f t="shared" si="3"/>
        <v>4</v>
      </c>
      <c r="K263" s="69">
        <f t="shared" si="4"/>
        <v>16</v>
      </c>
      <c r="L263" s="69">
        <f t="shared" si="5"/>
        <v>0</v>
      </c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ht="15.75" customHeight="1">
      <c r="A264" s="67">
        <v>261.0</v>
      </c>
      <c r="B264" s="68">
        <f>'4. Analysis'!L273*'5. Control'!F284</f>
        <v>0</v>
      </c>
      <c r="C264" s="68">
        <f>'4. Analysis'!C265*'5. Control'!F285</f>
        <v>0</v>
      </c>
      <c r="D264" s="68">
        <f>'4. Analysis'!K265*'5. Control'!F286</f>
        <v>0</v>
      </c>
      <c r="E264" s="68">
        <f>'4. Analysis'!D265*'5. Control'!F287</f>
        <v>0</v>
      </c>
      <c r="F264" s="68">
        <f>'4. Analysis'!H265*'5. Control'!F288</f>
        <v>0</v>
      </c>
      <c r="G264" s="68">
        <f t="shared" si="1"/>
        <v>0</v>
      </c>
      <c r="H264" s="69">
        <f t="shared" si="2"/>
        <v>3</v>
      </c>
      <c r="I264" s="69">
        <f>VLOOKUP(A264,'1. Data'!A$1:M$1600,13,0)</f>
        <v>5</v>
      </c>
      <c r="J264" s="69">
        <f t="shared" si="3"/>
        <v>2</v>
      </c>
      <c r="K264" s="69">
        <f t="shared" si="4"/>
        <v>4</v>
      </c>
      <c r="L264" s="69">
        <f t="shared" si="5"/>
        <v>0</v>
      </c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ht="15.75" customHeight="1">
      <c r="A265" s="67">
        <v>262.0</v>
      </c>
      <c r="B265" s="68">
        <f>'4. Analysis'!L274*'5. Control'!F285</f>
        <v>0</v>
      </c>
      <c r="C265" s="68">
        <f>'4. Analysis'!C266*'5. Control'!F286</f>
        <v>0</v>
      </c>
      <c r="D265" s="68">
        <f>'4. Analysis'!K266*'5. Control'!F287</f>
        <v>0</v>
      </c>
      <c r="E265" s="68">
        <f>'4. Analysis'!D266*'5. Control'!F288</f>
        <v>0</v>
      </c>
      <c r="F265" s="68">
        <f>'4. Analysis'!H266*'5. Control'!F289</f>
        <v>0</v>
      </c>
      <c r="G265" s="68">
        <f t="shared" si="1"/>
        <v>0</v>
      </c>
      <c r="H265" s="69">
        <f t="shared" si="2"/>
        <v>3</v>
      </c>
      <c r="I265" s="69">
        <f>VLOOKUP(A265,'1. Data'!A$1:M$1600,13,0)</f>
        <v>4</v>
      </c>
      <c r="J265" s="69">
        <f t="shared" si="3"/>
        <v>1</v>
      </c>
      <c r="K265" s="69">
        <f t="shared" si="4"/>
        <v>1</v>
      </c>
      <c r="L265" s="69">
        <f t="shared" si="5"/>
        <v>0</v>
      </c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ht="15.75" customHeight="1">
      <c r="A266" s="67">
        <v>263.0</v>
      </c>
      <c r="B266" s="68">
        <f>'4. Analysis'!L275*'5. Control'!F286</f>
        <v>0</v>
      </c>
      <c r="C266" s="68">
        <f>'4. Analysis'!C267*'5. Control'!F287</f>
        <v>0</v>
      </c>
      <c r="D266" s="68">
        <f>'4. Analysis'!K267*'5. Control'!F288</f>
        <v>0</v>
      </c>
      <c r="E266" s="68">
        <f>'4. Analysis'!D267*'5. Control'!F289</f>
        <v>0</v>
      </c>
      <c r="F266" s="68">
        <f>'4. Analysis'!H267*'5. Control'!F290</f>
        <v>0</v>
      </c>
      <c r="G266" s="68">
        <f t="shared" si="1"/>
        <v>0</v>
      </c>
      <c r="H266" s="69">
        <f t="shared" si="2"/>
        <v>3</v>
      </c>
      <c r="I266" s="69">
        <f>VLOOKUP(A266,'1. Data'!A$1:M$1600,13,0)</f>
        <v>5</v>
      </c>
      <c r="J266" s="69">
        <f t="shared" si="3"/>
        <v>2</v>
      </c>
      <c r="K266" s="69">
        <f t="shared" si="4"/>
        <v>4</v>
      </c>
      <c r="L266" s="69">
        <f t="shared" si="5"/>
        <v>0</v>
      </c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ht="15.75" customHeight="1">
      <c r="A267" s="67">
        <v>264.0</v>
      </c>
      <c r="B267" s="68">
        <f>'4. Analysis'!L276*'5. Control'!F287</f>
        <v>0</v>
      </c>
      <c r="C267" s="68">
        <f>'4. Analysis'!C268*'5. Control'!F288</f>
        <v>0</v>
      </c>
      <c r="D267" s="68">
        <f>'4. Analysis'!K268*'5. Control'!F289</f>
        <v>0</v>
      </c>
      <c r="E267" s="68">
        <f>'4. Analysis'!D268*'5. Control'!F290</f>
        <v>0</v>
      </c>
      <c r="F267" s="68">
        <f>'4. Analysis'!H268*'5. Control'!F291</f>
        <v>0</v>
      </c>
      <c r="G267" s="68">
        <f t="shared" si="1"/>
        <v>0</v>
      </c>
      <c r="H267" s="69">
        <f t="shared" si="2"/>
        <v>3</v>
      </c>
      <c r="I267" s="69">
        <f>VLOOKUP(A267,'1. Data'!A$1:M$1600,13,0)</f>
        <v>5</v>
      </c>
      <c r="J267" s="69">
        <f t="shared" si="3"/>
        <v>2</v>
      </c>
      <c r="K267" s="69">
        <f t="shared" si="4"/>
        <v>4</v>
      </c>
      <c r="L267" s="69">
        <f t="shared" si="5"/>
        <v>0</v>
      </c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ht="15.75" customHeight="1">
      <c r="A268" s="67">
        <v>265.0</v>
      </c>
      <c r="B268" s="68">
        <f>'4. Analysis'!L277*'5. Control'!F288</f>
        <v>0</v>
      </c>
      <c r="C268" s="68">
        <f>'4. Analysis'!C269*'5. Control'!F289</f>
        <v>0</v>
      </c>
      <c r="D268" s="68">
        <f>'4. Analysis'!K269*'5. Control'!F290</f>
        <v>0</v>
      </c>
      <c r="E268" s="68">
        <f>'4. Analysis'!D269*'5. Control'!F291</f>
        <v>0</v>
      </c>
      <c r="F268" s="68">
        <f>'4. Analysis'!H269*'5. Control'!F292</f>
        <v>0</v>
      </c>
      <c r="G268" s="68">
        <f t="shared" si="1"/>
        <v>0</v>
      </c>
      <c r="H268" s="69">
        <f t="shared" si="2"/>
        <v>3</v>
      </c>
      <c r="I268" s="69">
        <f>VLOOKUP(A268,'1. Data'!A$1:M$1600,13,0)</f>
        <v>5</v>
      </c>
      <c r="J268" s="69">
        <f t="shared" si="3"/>
        <v>2</v>
      </c>
      <c r="K268" s="69">
        <f t="shared" si="4"/>
        <v>4</v>
      </c>
      <c r="L268" s="69">
        <f t="shared" si="5"/>
        <v>0</v>
      </c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ht="15.75" customHeight="1">
      <c r="A269" s="67">
        <v>266.0</v>
      </c>
      <c r="B269" s="68">
        <f>'4. Analysis'!L278*'5. Control'!F289</f>
        <v>0</v>
      </c>
      <c r="C269" s="68">
        <f>'4. Analysis'!C270*'5. Control'!F290</f>
        <v>0</v>
      </c>
      <c r="D269" s="68">
        <f>'4. Analysis'!K270*'5. Control'!F291</f>
        <v>0</v>
      </c>
      <c r="E269" s="68">
        <f>'4. Analysis'!D270*'5. Control'!F292</f>
        <v>0</v>
      </c>
      <c r="F269" s="68">
        <f>'4. Analysis'!H270*'5. Control'!F293</f>
        <v>0</v>
      </c>
      <c r="G269" s="68">
        <f t="shared" si="1"/>
        <v>0</v>
      </c>
      <c r="H269" s="69">
        <f t="shared" si="2"/>
        <v>3</v>
      </c>
      <c r="I269" s="69">
        <f>VLOOKUP(A269,'1. Data'!A$1:M$1600,13,0)</f>
        <v>7</v>
      </c>
      <c r="J269" s="69">
        <f t="shared" si="3"/>
        <v>4</v>
      </c>
      <c r="K269" s="69">
        <f t="shared" si="4"/>
        <v>16</v>
      </c>
      <c r="L269" s="69">
        <f t="shared" si="5"/>
        <v>0</v>
      </c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ht="15.75" customHeight="1">
      <c r="A270" s="67">
        <v>267.0</v>
      </c>
      <c r="B270" s="68">
        <f>'4. Analysis'!L279*'5. Control'!F290</f>
        <v>0</v>
      </c>
      <c r="C270" s="68">
        <f>'4. Analysis'!C271*'5. Control'!F291</f>
        <v>0</v>
      </c>
      <c r="D270" s="68">
        <f>'4. Analysis'!K271*'5. Control'!F292</f>
        <v>0</v>
      </c>
      <c r="E270" s="68">
        <f>'4. Analysis'!D271*'5. Control'!F293</f>
        <v>0</v>
      </c>
      <c r="F270" s="68">
        <f>'4. Analysis'!H271*'5. Control'!F294</f>
        <v>0</v>
      </c>
      <c r="G270" s="68">
        <f t="shared" si="1"/>
        <v>0</v>
      </c>
      <c r="H270" s="69">
        <f t="shared" si="2"/>
        <v>3</v>
      </c>
      <c r="I270" s="69">
        <f>VLOOKUP(A270,'1. Data'!A$1:M$1600,13,0)</f>
        <v>4</v>
      </c>
      <c r="J270" s="69">
        <f t="shared" si="3"/>
        <v>1</v>
      </c>
      <c r="K270" s="69">
        <f t="shared" si="4"/>
        <v>1</v>
      </c>
      <c r="L270" s="69">
        <f t="shared" si="5"/>
        <v>0</v>
      </c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ht="15.75" customHeight="1">
      <c r="A271" s="67">
        <v>268.0</v>
      </c>
      <c r="B271" s="68">
        <f>'4. Analysis'!L280*'5. Control'!F291</f>
        <v>0</v>
      </c>
      <c r="C271" s="68">
        <f>'4. Analysis'!C272*'5. Control'!F292</f>
        <v>0</v>
      </c>
      <c r="D271" s="68">
        <f>'4. Analysis'!K272*'5. Control'!F293</f>
        <v>0</v>
      </c>
      <c r="E271" s="68">
        <f>'4. Analysis'!D272*'5. Control'!F294</f>
        <v>0</v>
      </c>
      <c r="F271" s="68">
        <f>'4. Analysis'!H272*'5. Control'!F295</f>
        <v>0</v>
      </c>
      <c r="G271" s="68">
        <f t="shared" si="1"/>
        <v>0</v>
      </c>
      <c r="H271" s="69">
        <f t="shared" si="2"/>
        <v>3</v>
      </c>
      <c r="I271" s="69">
        <f>VLOOKUP(A271,'1. Data'!A$1:M$1600,13,0)</f>
        <v>8</v>
      </c>
      <c r="J271" s="69">
        <f t="shared" si="3"/>
        <v>5</v>
      </c>
      <c r="K271" s="69">
        <f t="shared" si="4"/>
        <v>25</v>
      </c>
      <c r="L271" s="69">
        <f t="shared" si="5"/>
        <v>0</v>
      </c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ht="15.75" customHeight="1">
      <c r="A272" s="67">
        <v>269.0</v>
      </c>
      <c r="B272" s="68">
        <f>'4. Analysis'!L281*'5. Control'!F292</f>
        <v>0</v>
      </c>
      <c r="C272" s="68">
        <f>'4. Analysis'!C273*'5. Control'!F293</f>
        <v>0</v>
      </c>
      <c r="D272" s="68">
        <f>'4. Analysis'!K273*'5. Control'!F294</f>
        <v>0</v>
      </c>
      <c r="E272" s="68">
        <f>'4. Analysis'!D273*'5. Control'!F295</f>
        <v>0</v>
      </c>
      <c r="F272" s="68">
        <f>'4. Analysis'!H273*'5. Control'!F296</f>
        <v>0</v>
      </c>
      <c r="G272" s="68">
        <f t="shared" si="1"/>
        <v>0</v>
      </c>
      <c r="H272" s="69">
        <f t="shared" si="2"/>
        <v>3</v>
      </c>
      <c r="I272" s="69">
        <f>VLOOKUP(A272,'1. Data'!A$1:M$1600,13,0)</f>
        <v>6</v>
      </c>
      <c r="J272" s="69">
        <f t="shared" si="3"/>
        <v>3</v>
      </c>
      <c r="K272" s="69">
        <f t="shared" si="4"/>
        <v>9</v>
      </c>
      <c r="L272" s="69">
        <f t="shared" si="5"/>
        <v>0</v>
      </c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ht="15.75" customHeight="1">
      <c r="A273" s="67">
        <v>270.0</v>
      </c>
      <c r="B273" s="68">
        <f>'4. Analysis'!L282*'5. Control'!F293</f>
        <v>0</v>
      </c>
      <c r="C273" s="68">
        <f>'4. Analysis'!C274*'5. Control'!F294</f>
        <v>0</v>
      </c>
      <c r="D273" s="68">
        <f>'4. Analysis'!K274*'5. Control'!F295</f>
        <v>0</v>
      </c>
      <c r="E273" s="68">
        <f>'4. Analysis'!D274*'5. Control'!F296</f>
        <v>0</v>
      </c>
      <c r="F273" s="68">
        <f>'4. Analysis'!H274*'5. Control'!F297</f>
        <v>0</v>
      </c>
      <c r="G273" s="68">
        <f t="shared" si="1"/>
        <v>0</v>
      </c>
      <c r="H273" s="69">
        <f t="shared" si="2"/>
        <v>3</v>
      </c>
      <c r="I273" s="69">
        <f>VLOOKUP(A273,'1. Data'!A$1:M$1600,13,0)</f>
        <v>6</v>
      </c>
      <c r="J273" s="69">
        <f t="shared" si="3"/>
        <v>3</v>
      </c>
      <c r="K273" s="69">
        <f t="shared" si="4"/>
        <v>9</v>
      </c>
      <c r="L273" s="69">
        <f t="shared" si="5"/>
        <v>0</v>
      </c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ht="15.75" customHeight="1">
      <c r="A274" s="67">
        <v>271.0</v>
      </c>
      <c r="B274" s="68">
        <f>'4. Analysis'!L283*'5. Control'!F294</f>
        <v>0</v>
      </c>
      <c r="C274" s="68">
        <f>'4. Analysis'!C275*'5. Control'!F295</f>
        <v>0</v>
      </c>
      <c r="D274" s="68">
        <f>'4. Analysis'!K275*'5. Control'!F296</f>
        <v>0</v>
      </c>
      <c r="E274" s="68">
        <f>'4. Analysis'!D275*'5. Control'!F297</f>
        <v>0</v>
      </c>
      <c r="F274" s="68">
        <f>'4. Analysis'!H275*'5. Control'!F298</f>
        <v>0</v>
      </c>
      <c r="G274" s="68">
        <f t="shared" si="1"/>
        <v>0</v>
      </c>
      <c r="H274" s="69">
        <f t="shared" si="2"/>
        <v>3</v>
      </c>
      <c r="I274" s="69">
        <f>VLOOKUP(A274,'1. Data'!A$1:M$1600,13,0)</f>
        <v>6</v>
      </c>
      <c r="J274" s="69">
        <f t="shared" si="3"/>
        <v>3</v>
      </c>
      <c r="K274" s="69">
        <f t="shared" si="4"/>
        <v>9</v>
      </c>
      <c r="L274" s="69">
        <f t="shared" si="5"/>
        <v>0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ht="15.75" customHeight="1">
      <c r="A275" s="67">
        <v>272.0</v>
      </c>
      <c r="B275" s="68">
        <f>'4. Analysis'!L284*'5. Control'!F295</f>
        <v>0</v>
      </c>
      <c r="C275" s="68">
        <f>'4. Analysis'!C276*'5. Control'!F296</f>
        <v>0</v>
      </c>
      <c r="D275" s="68">
        <f>'4. Analysis'!K276*'5. Control'!F297</f>
        <v>0</v>
      </c>
      <c r="E275" s="68">
        <f>'4. Analysis'!D276*'5. Control'!F298</f>
        <v>0</v>
      </c>
      <c r="F275" s="68">
        <f>'4. Analysis'!H276*'5. Control'!F299</f>
        <v>0</v>
      </c>
      <c r="G275" s="68">
        <f t="shared" si="1"/>
        <v>0</v>
      </c>
      <c r="H275" s="69">
        <f t="shared" si="2"/>
        <v>3</v>
      </c>
      <c r="I275" s="69">
        <f>VLOOKUP(A275,'1. Data'!A$1:M$1600,13,0)</f>
        <v>6</v>
      </c>
      <c r="J275" s="69">
        <f t="shared" si="3"/>
        <v>3</v>
      </c>
      <c r="K275" s="69">
        <f t="shared" si="4"/>
        <v>9</v>
      </c>
      <c r="L275" s="69">
        <f t="shared" si="5"/>
        <v>0</v>
      </c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ht="15.75" customHeight="1">
      <c r="A276" s="67">
        <v>273.0</v>
      </c>
      <c r="B276" s="68">
        <f>'4. Analysis'!L285*'5. Control'!F296</f>
        <v>0</v>
      </c>
      <c r="C276" s="68">
        <f>'4. Analysis'!C277*'5. Control'!F297</f>
        <v>0</v>
      </c>
      <c r="D276" s="68">
        <f>'4. Analysis'!K277*'5. Control'!F298</f>
        <v>0</v>
      </c>
      <c r="E276" s="68">
        <f>'4. Analysis'!D277*'5. Control'!F299</f>
        <v>0</v>
      </c>
      <c r="F276" s="68">
        <f>'4. Analysis'!H277*'5. Control'!F300</f>
        <v>0</v>
      </c>
      <c r="G276" s="68">
        <f t="shared" si="1"/>
        <v>0</v>
      </c>
      <c r="H276" s="69">
        <f t="shared" si="2"/>
        <v>3</v>
      </c>
      <c r="I276" s="69">
        <f>VLOOKUP(A276,'1. Data'!A$1:M$1600,13,0)</f>
        <v>5</v>
      </c>
      <c r="J276" s="69">
        <f t="shared" si="3"/>
        <v>2</v>
      </c>
      <c r="K276" s="69">
        <f t="shared" si="4"/>
        <v>4</v>
      </c>
      <c r="L276" s="69">
        <f t="shared" si="5"/>
        <v>0</v>
      </c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ht="15.75" customHeight="1">
      <c r="A277" s="67">
        <v>274.0</v>
      </c>
      <c r="B277" s="68">
        <f>'4. Analysis'!L286*'5. Control'!F297</f>
        <v>0</v>
      </c>
      <c r="C277" s="68">
        <f>'4. Analysis'!C278*'5. Control'!F298</f>
        <v>0</v>
      </c>
      <c r="D277" s="68">
        <f>'4. Analysis'!K278*'5. Control'!F299</f>
        <v>0</v>
      </c>
      <c r="E277" s="68">
        <f>'4. Analysis'!D278*'5. Control'!F300</f>
        <v>0</v>
      </c>
      <c r="F277" s="68">
        <f>'4. Analysis'!H278*'5. Control'!F301</f>
        <v>0</v>
      </c>
      <c r="G277" s="68">
        <f t="shared" si="1"/>
        <v>0</v>
      </c>
      <c r="H277" s="69">
        <f t="shared" si="2"/>
        <v>3</v>
      </c>
      <c r="I277" s="69">
        <f>VLOOKUP(A277,'1. Data'!A$1:M$1600,13,0)</f>
        <v>5</v>
      </c>
      <c r="J277" s="69">
        <f t="shared" si="3"/>
        <v>2</v>
      </c>
      <c r="K277" s="69">
        <f t="shared" si="4"/>
        <v>4</v>
      </c>
      <c r="L277" s="69">
        <f t="shared" si="5"/>
        <v>0</v>
      </c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ht="15.75" customHeight="1">
      <c r="A278" s="67">
        <v>275.0</v>
      </c>
      <c r="B278" s="68">
        <f>'4. Analysis'!L287*'5. Control'!F298</f>
        <v>0</v>
      </c>
      <c r="C278" s="68">
        <f>'4. Analysis'!C279*'5. Control'!F299</f>
        <v>0</v>
      </c>
      <c r="D278" s="68">
        <f>'4. Analysis'!K279*'5. Control'!F300</f>
        <v>0</v>
      </c>
      <c r="E278" s="68">
        <f>'4. Analysis'!D279*'5. Control'!F301</f>
        <v>0</v>
      </c>
      <c r="F278" s="68">
        <f>'4. Analysis'!H279*'5. Control'!F302</f>
        <v>0</v>
      </c>
      <c r="G278" s="68">
        <f t="shared" si="1"/>
        <v>0</v>
      </c>
      <c r="H278" s="69">
        <f t="shared" si="2"/>
        <v>3</v>
      </c>
      <c r="I278" s="69">
        <f>VLOOKUP(A278,'1. Data'!A$1:M$1600,13,0)</f>
        <v>5</v>
      </c>
      <c r="J278" s="69">
        <f t="shared" si="3"/>
        <v>2</v>
      </c>
      <c r="K278" s="69">
        <f t="shared" si="4"/>
        <v>4</v>
      </c>
      <c r="L278" s="69">
        <f t="shared" si="5"/>
        <v>0</v>
      </c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ht="15.75" customHeight="1">
      <c r="A279" s="67">
        <v>276.0</v>
      </c>
      <c r="B279" s="68">
        <f>'4. Analysis'!L288*'5. Control'!F299</f>
        <v>0</v>
      </c>
      <c r="C279" s="68">
        <f>'4. Analysis'!C280*'5. Control'!F300</f>
        <v>0</v>
      </c>
      <c r="D279" s="68">
        <f>'4. Analysis'!K280*'5. Control'!F301</f>
        <v>0</v>
      </c>
      <c r="E279" s="68">
        <f>'4. Analysis'!D280*'5. Control'!F302</f>
        <v>0</v>
      </c>
      <c r="F279" s="68">
        <f>'4. Analysis'!H280*'5. Control'!F303</f>
        <v>0</v>
      </c>
      <c r="G279" s="68">
        <f t="shared" si="1"/>
        <v>0</v>
      </c>
      <c r="H279" s="69">
        <f t="shared" si="2"/>
        <v>3</v>
      </c>
      <c r="I279" s="69">
        <f>VLOOKUP(A279,'1. Data'!A$1:M$1600,13,0)</f>
        <v>6</v>
      </c>
      <c r="J279" s="69">
        <f t="shared" si="3"/>
        <v>3</v>
      </c>
      <c r="K279" s="69">
        <f t="shared" si="4"/>
        <v>9</v>
      </c>
      <c r="L279" s="69">
        <f t="shared" si="5"/>
        <v>0</v>
      </c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ht="15.75" customHeight="1">
      <c r="A280" s="67">
        <v>277.0</v>
      </c>
      <c r="B280" s="68">
        <f>'4. Analysis'!L289*'5. Control'!F300</f>
        <v>0</v>
      </c>
      <c r="C280" s="68">
        <f>'4. Analysis'!C281*'5. Control'!F301</f>
        <v>0</v>
      </c>
      <c r="D280" s="68">
        <f>'4. Analysis'!K281*'5. Control'!F302</f>
        <v>0</v>
      </c>
      <c r="E280" s="68">
        <f>'4. Analysis'!D281*'5. Control'!F303</f>
        <v>0</v>
      </c>
      <c r="F280" s="68">
        <f>'4. Analysis'!H281*'5. Control'!F304</f>
        <v>0</v>
      </c>
      <c r="G280" s="68">
        <f t="shared" si="1"/>
        <v>0</v>
      </c>
      <c r="H280" s="69">
        <f t="shared" si="2"/>
        <v>3</v>
      </c>
      <c r="I280" s="69">
        <f>VLOOKUP(A280,'1. Data'!A$1:M$1600,13,0)</f>
        <v>6</v>
      </c>
      <c r="J280" s="69">
        <f t="shared" si="3"/>
        <v>3</v>
      </c>
      <c r="K280" s="69">
        <f t="shared" si="4"/>
        <v>9</v>
      </c>
      <c r="L280" s="69">
        <f t="shared" si="5"/>
        <v>0</v>
      </c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ht="15.75" customHeight="1">
      <c r="A281" s="67">
        <v>278.0</v>
      </c>
      <c r="B281" s="68">
        <f>'4. Analysis'!L290*'5. Control'!F301</f>
        <v>0</v>
      </c>
      <c r="C281" s="68">
        <f>'4. Analysis'!C282*'5. Control'!F302</f>
        <v>0</v>
      </c>
      <c r="D281" s="68">
        <f>'4. Analysis'!K282*'5. Control'!F303</f>
        <v>0</v>
      </c>
      <c r="E281" s="68">
        <f>'4. Analysis'!D282*'5. Control'!F304</f>
        <v>0</v>
      </c>
      <c r="F281" s="68">
        <f>'4. Analysis'!H282*'5. Control'!F305</f>
        <v>0</v>
      </c>
      <c r="G281" s="68">
        <f t="shared" si="1"/>
        <v>0</v>
      </c>
      <c r="H281" s="69">
        <f t="shared" si="2"/>
        <v>3</v>
      </c>
      <c r="I281" s="69">
        <f>VLOOKUP(A281,'1. Data'!A$1:M$1600,13,0)</f>
        <v>6</v>
      </c>
      <c r="J281" s="69">
        <f t="shared" si="3"/>
        <v>3</v>
      </c>
      <c r="K281" s="69">
        <f t="shared" si="4"/>
        <v>9</v>
      </c>
      <c r="L281" s="69">
        <f t="shared" si="5"/>
        <v>0</v>
      </c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ht="15.75" customHeight="1">
      <c r="A282" s="67">
        <v>279.0</v>
      </c>
      <c r="B282" s="68">
        <f>'4. Analysis'!L291*'5. Control'!F302</f>
        <v>0</v>
      </c>
      <c r="C282" s="68">
        <f>'4. Analysis'!C283*'5. Control'!F303</f>
        <v>0</v>
      </c>
      <c r="D282" s="68">
        <f>'4. Analysis'!K283*'5. Control'!F304</f>
        <v>0</v>
      </c>
      <c r="E282" s="68">
        <f>'4. Analysis'!D283*'5. Control'!F305</f>
        <v>0</v>
      </c>
      <c r="F282" s="68">
        <f>'4. Analysis'!H283*'5. Control'!F306</f>
        <v>0</v>
      </c>
      <c r="G282" s="68">
        <f t="shared" si="1"/>
        <v>0</v>
      </c>
      <c r="H282" s="69">
        <f t="shared" si="2"/>
        <v>3</v>
      </c>
      <c r="I282" s="69">
        <f>VLOOKUP(A282,'1. Data'!A$1:M$1600,13,0)</f>
        <v>8</v>
      </c>
      <c r="J282" s="69">
        <f t="shared" si="3"/>
        <v>5</v>
      </c>
      <c r="K282" s="69">
        <f t="shared" si="4"/>
        <v>25</v>
      </c>
      <c r="L282" s="69">
        <f t="shared" si="5"/>
        <v>0</v>
      </c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ht="15.75" customHeight="1">
      <c r="A283" s="67">
        <v>280.0</v>
      </c>
      <c r="B283" s="68">
        <f>'4. Analysis'!L292*'5. Control'!F303</f>
        <v>0</v>
      </c>
      <c r="C283" s="68">
        <f>'4. Analysis'!C284*'5. Control'!F304</f>
        <v>0</v>
      </c>
      <c r="D283" s="68">
        <f>'4. Analysis'!K284*'5. Control'!F305</f>
        <v>0</v>
      </c>
      <c r="E283" s="68">
        <f>'4. Analysis'!D284*'5. Control'!F306</f>
        <v>0</v>
      </c>
      <c r="F283" s="68">
        <f>'4. Analysis'!H284*'5. Control'!F307</f>
        <v>0</v>
      </c>
      <c r="G283" s="68">
        <f t="shared" si="1"/>
        <v>0</v>
      </c>
      <c r="H283" s="69">
        <f t="shared" si="2"/>
        <v>3</v>
      </c>
      <c r="I283" s="69">
        <f>VLOOKUP(A283,'1. Data'!A$1:M$1600,13,0)</f>
        <v>7</v>
      </c>
      <c r="J283" s="69">
        <f t="shared" si="3"/>
        <v>4</v>
      </c>
      <c r="K283" s="69">
        <f t="shared" si="4"/>
        <v>16</v>
      </c>
      <c r="L283" s="69">
        <f t="shared" si="5"/>
        <v>0</v>
      </c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ht="15.75" customHeight="1">
      <c r="A284" s="67">
        <v>281.0</v>
      </c>
      <c r="B284" s="68">
        <f>'4. Analysis'!L293*'5. Control'!F304</f>
        <v>0</v>
      </c>
      <c r="C284" s="68">
        <f>'4. Analysis'!C285*'5. Control'!F305</f>
        <v>0</v>
      </c>
      <c r="D284" s="68">
        <f>'4. Analysis'!K285*'5. Control'!F306</f>
        <v>0</v>
      </c>
      <c r="E284" s="68">
        <f>'4. Analysis'!D285*'5. Control'!F307</f>
        <v>0</v>
      </c>
      <c r="F284" s="68">
        <f>'4. Analysis'!H285*'5. Control'!F308</f>
        <v>0</v>
      </c>
      <c r="G284" s="68">
        <f t="shared" si="1"/>
        <v>0</v>
      </c>
      <c r="H284" s="69">
        <f t="shared" si="2"/>
        <v>3</v>
      </c>
      <c r="I284" s="69">
        <f>VLOOKUP(A284,'1. Data'!A$1:M$1600,13,0)</f>
        <v>6</v>
      </c>
      <c r="J284" s="69">
        <f t="shared" si="3"/>
        <v>3</v>
      </c>
      <c r="K284" s="69">
        <f t="shared" si="4"/>
        <v>9</v>
      </c>
      <c r="L284" s="69">
        <f t="shared" si="5"/>
        <v>0</v>
      </c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ht="15.75" customHeight="1">
      <c r="A285" s="67">
        <v>282.0</v>
      </c>
      <c r="B285" s="68">
        <f>'4. Analysis'!L294*'5. Control'!F305</f>
        <v>0</v>
      </c>
      <c r="C285" s="68">
        <f>'4. Analysis'!C286*'5. Control'!F306</f>
        <v>0</v>
      </c>
      <c r="D285" s="68">
        <f>'4. Analysis'!K286*'5. Control'!F307</f>
        <v>0</v>
      </c>
      <c r="E285" s="68">
        <f>'4. Analysis'!D286*'5. Control'!F308</f>
        <v>0</v>
      </c>
      <c r="F285" s="68">
        <f>'4. Analysis'!H286*'5. Control'!F309</f>
        <v>0</v>
      </c>
      <c r="G285" s="68">
        <f t="shared" si="1"/>
        <v>0</v>
      </c>
      <c r="H285" s="69">
        <f t="shared" si="2"/>
        <v>3</v>
      </c>
      <c r="I285" s="69">
        <f>VLOOKUP(A285,'1. Data'!A$1:M$1600,13,0)</f>
        <v>7</v>
      </c>
      <c r="J285" s="69">
        <f t="shared" si="3"/>
        <v>4</v>
      </c>
      <c r="K285" s="69">
        <f t="shared" si="4"/>
        <v>16</v>
      </c>
      <c r="L285" s="69">
        <f t="shared" si="5"/>
        <v>0</v>
      </c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ht="15.75" customHeight="1">
      <c r="A286" s="67">
        <v>283.0</v>
      </c>
      <c r="B286" s="68">
        <f>'4. Analysis'!L295*'5. Control'!F306</f>
        <v>0</v>
      </c>
      <c r="C286" s="68">
        <f>'4. Analysis'!C287*'5. Control'!F307</f>
        <v>0</v>
      </c>
      <c r="D286" s="68">
        <f>'4. Analysis'!K287*'5. Control'!F308</f>
        <v>0</v>
      </c>
      <c r="E286" s="68">
        <f>'4. Analysis'!D287*'5. Control'!F309</f>
        <v>0</v>
      </c>
      <c r="F286" s="68">
        <f>'4. Analysis'!H287*'5. Control'!F310</f>
        <v>0</v>
      </c>
      <c r="G286" s="68">
        <f t="shared" si="1"/>
        <v>0</v>
      </c>
      <c r="H286" s="69">
        <f t="shared" si="2"/>
        <v>3</v>
      </c>
      <c r="I286" s="69">
        <f>VLOOKUP(A286,'1. Data'!A$1:M$1600,13,0)</f>
        <v>5</v>
      </c>
      <c r="J286" s="69">
        <f t="shared" si="3"/>
        <v>2</v>
      </c>
      <c r="K286" s="69">
        <f t="shared" si="4"/>
        <v>4</v>
      </c>
      <c r="L286" s="69">
        <f t="shared" si="5"/>
        <v>0</v>
      </c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ht="15.75" customHeight="1">
      <c r="A287" s="67">
        <v>284.0</v>
      </c>
      <c r="B287" s="68">
        <f>'4. Analysis'!L296*'5. Control'!F307</f>
        <v>0</v>
      </c>
      <c r="C287" s="68">
        <f>'4. Analysis'!C288*'5. Control'!F308</f>
        <v>0</v>
      </c>
      <c r="D287" s="68">
        <f>'4. Analysis'!K288*'5. Control'!F309</f>
        <v>0</v>
      </c>
      <c r="E287" s="68">
        <f>'4. Analysis'!D288*'5. Control'!F310</f>
        <v>0</v>
      </c>
      <c r="F287" s="68">
        <f>'4. Analysis'!H288*'5. Control'!F311</f>
        <v>0</v>
      </c>
      <c r="G287" s="68">
        <f t="shared" si="1"/>
        <v>0</v>
      </c>
      <c r="H287" s="69">
        <f t="shared" si="2"/>
        <v>3</v>
      </c>
      <c r="I287" s="69">
        <f>VLOOKUP(A287,'1. Data'!A$1:M$1600,13,0)</f>
        <v>7</v>
      </c>
      <c r="J287" s="69">
        <f t="shared" si="3"/>
        <v>4</v>
      </c>
      <c r="K287" s="69">
        <f t="shared" si="4"/>
        <v>16</v>
      </c>
      <c r="L287" s="69">
        <f t="shared" si="5"/>
        <v>0</v>
      </c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ht="15.75" customHeight="1">
      <c r="A288" s="67">
        <v>285.0</v>
      </c>
      <c r="B288" s="68">
        <f>'4. Analysis'!L297*'5. Control'!F308</f>
        <v>0</v>
      </c>
      <c r="C288" s="68">
        <f>'4. Analysis'!C289*'5. Control'!F309</f>
        <v>0</v>
      </c>
      <c r="D288" s="68">
        <f>'4. Analysis'!K289*'5. Control'!F310</f>
        <v>0</v>
      </c>
      <c r="E288" s="68">
        <f>'4. Analysis'!D289*'5. Control'!F311</f>
        <v>0</v>
      </c>
      <c r="F288" s="68">
        <f>'4. Analysis'!H289*'5. Control'!F312</f>
        <v>0</v>
      </c>
      <c r="G288" s="68">
        <f t="shared" si="1"/>
        <v>0</v>
      </c>
      <c r="H288" s="69">
        <f t="shared" si="2"/>
        <v>3</v>
      </c>
      <c r="I288" s="69">
        <f>VLOOKUP(A288,'1. Data'!A$1:M$1600,13,0)</f>
        <v>5</v>
      </c>
      <c r="J288" s="69">
        <f t="shared" si="3"/>
        <v>2</v>
      </c>
      <c r="K288" s="69">
        <f t="shared" si="4"/>
        <v>4</v>
      </c>
      <c r="L288" s="69">
        <f t="shared" si="5"/>
        <v>0</v>
      </c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ht="15.75" customHeight="1">
      <c r="A289" s="67">
        <v>286.0</v>
      </c>
      <c r="B289" s="68">
        <f>'4. Analysis'!L298*'5. Control'!F309</f>
        <v>0</v>
      </c>
      <c r="C289" s="68">
        <f>'4. Analysis'!C290*'5. Control'!F310</f>
        <v>0</v>
      </c>
      <c r="D289" s="68">
        <f>'4. Analysis'!K290*'5. Control'!F311</f>
        <v>0</v>
      </c>
      <c r="E289" s="68">
        <f>'4. Analysis'!D290*'5. Control'!F312</f>
        <v>0</v>
      </c>
      <c r="F289" s="68">
        <f>'4. Analysis'!H290*'5. Control'!F313</f>
        <v>0</v>
      </c>
      <c r="G289" s="68">
        <f t="shared" si="1"/>
        <v>0</v>
      </c>
      <c r="H289" s="69">
        <f t="shared" si="2"/>
        <v>3</v>
      </c>
      <c r="I289" s="69">
        <f>VLOOKUP(A289,'1. Data'!A$1:M$1600,13,0)</f>
        <v>5</v>
      </c>
      <c r="J289" s="69">
        <f t="shared" si="3"/>
        <v>2</v>
      </c>
      <c r="K289" s="69">
        <f t="shared" si="4"/>
        <v>4</v>
      </c>
      <c r="L289" s="69">
        <f t="shared" si="5"/>
        <v>0</v>
      </c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ht="15.75" customHeight="1">
      <c r="A290" s="67">
        <v>287.0</v>
      </c>
      <c r="B290" s="68">
        <f>'4. Analysis'!L299*'5. Control'!F310</f>
        <v>0</v>
      </c>
      <c r="C290" s="68">
        <f>'4. Analysis'!C291*'5. Control'!F311</f>
        <v>0</v>
      </c>
      <c r="D290" s="68">
        <f>'4. Analysis'!K291*'5. Control'!F312</f>
        <v>0</v>
      </c>
      <c r="E290" s="68">
        <f>'4. Analysis'!D291*'5. Control'!F313</f>
        <v>0</v>
      </c>
      <c r="F290" s="68">
        <f>'4. Analysis'!H291*'5. Control'!F314</f>
        <v>0</v>
      </c>
      <c r="G290" s="68">
        <f t="shared" si="1"/>
        <v>0</v>
      </c>
      <c r="H290" s="69">
        <f t="shared" si="2"/>
        <v>3</v>
      </c>
      <c r="I290" s="69">
        <f>VLOOKUP(A290,'1. Data'!A$1:M$1600,13,0)</f>
        <v>6</v>
      </c>
      <c r="J290" s="69">
        <f t="shared" si="3"/>
        <v>3</v>
      </c>
      <c r="K290" s="69">
        <f t="shared" si="4"/>
        <v>9</v>
      </c>
      <c r="L290" s="69">
        <f t="shared" si="5"/>
        <v>0</v>
      </c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ht="15.75" customHeight="1">
      <c r="A291" s="67">
        <v>288.0</v>
      </c>
      <c r="B291" s="68">
        <f>'4. Analysis'!L300*'5. Control'!F311</f>
        <v>0</v>
      </c>
      <c r="C291" s="68">
        <f>'4. Analysis'!C292*'5. Control'!F312</f>
        <v>0</v>
      </c>
      <c r="D291" s="68">
        <f>'4. Analysis'!K292*'5. Control'!F313</f>
        <v>0</v>
      </c>
      <c r="E291" s="68">
        <f>'4. Analysis'!D292*'5. Control'!F314</f>
        <v>0</v>
      </c>
      <c r="F291" s="68">
        <f>'4. Analysis'!H292*'5. Control'!F315</f>
        <v>0</v>
      </c>
      <c r="G291" s="68">
        <f t="shared" si="1"/>
        <v>0</v>
      </c>
      <c r="H291" s="69">
        <f t="shared" si="2"/>
        <v>3</v>
      </c>
      <c r="I291" s="69">
        <f>VLOOKUP(A291,'1. Data'!A$1:M$1600,13,0)</f>
        <v>6</v>
      </c>
      <c r="J291" s="69">
        <f t="shared" si="3"/>
        <v>3</v>
      </c>
      <c r="K291" s="69">
        <f t="shared" si="4"/>
        <v>9</v>
      </c>
      <c r="L291" s="69">
        <f t="shared" si="5"/>
        <v>0</v>
      </c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ht="15.75" customHeight="1">
      <c r="A292" s="67">
        <v>289.0</v>
      </c>
      <c r="B292" s="68">
        <f>'4. Analysis'!L301*'5. Control'!F312</f>
        <v>0</v>
      </c>
      <c r="C292" s="68">
        <f>'4. Analysis'!C293*'5. Control'!F313</f>
        <v>0</v>
      </c>
      <c r="D292" s="68">
        <f>'4. Analysis'!K293*'5. Control'!F314</f>
        <v>0</v>
      </c>
      <c r="E292" s="68">
        <f>'4. Analysis'!D293*'5. Control'!F315</f>
        <v>0</v>
      </c>
      <c r="F292" s="68">
        <f>'4. Analysis'!H293*'5. Control'!F316</f>
        <v>0</v>
      </c>
      <c r="G292" s="68">
        <f t="shared" si="1"/>
        <v>0</v>
      </c>
      <c r="H292" s="69">
        <f t="shared" si="2"/>
        <v>3</v>
      </c>
      <c r="I292" s="69">
        <f>VLOOKUP(A292,'1. Data'!A$1:M$1600,13,0)</f>
        <v>7</v>
      </c>
      <c r="J292" s="69">
        <f t="shared" si="3"/>
        <v>4</v>
      </c>
      <c r="K292" s="69">
        <f t="shared" si="4"/>
        <v>16</v>
      </c>
      <c r="L292" s="69">
        <f t="shared" si="5"/>
        <v>0</v>
      </c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ht="15.75" customHeight="1">
      <c r="A293" s="67">
        <v>290.0</v>
      </c>
      <c r="B293" s="68">
        <f>'4. Analysis'!L302*'5. Control'!F313</f>
        <v>0</v>
      </c>
      <c r="C293" s="68">
        <f>'4. Analysis'!C294*'5. Control'!F314</f>
        <v>0</v>
      </c>
      <c r="D293" s="68">
        <f>'4. Analysis'!K294*'5. Control'!F315</f>
        <v>0</v>
      </c>
      <c r="E293" s="68">
        <f>'4. Analysis'!D294*'5. Control'!F316</f>
        <v>0</v>
      </c>
      <c r="F293" s="68">
        <f>'4. Analysis'!H294*'5. Control'!F317</f>
        <v>0</v>
      </c>
      <c r="G293" s="68">
        <f t="shared" si="1"/>
        <v>0</v>
      </c>
      <c r="H293" s="69">
        <f t="shared" si="2"/>
        <v>3</v>
      </c>
      <c r="I293" s="69">
        <f>VLOOKUP(A293,'1. Data'!A$1:M$1600,13,0)</f>
        <v>5</v>
      </c>
      <c r="J293" s="69">
        <f t="shared" si="3"/>
        <v>2</v>
      </c>
      <c r="K293" s="69">
        <f t="shared" si="4"/>
        <v>4</v>
      </c>
      <c r="L293" s="69">
        <f t="shared" si="5"/>
        <v>0</v>
      </c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ht="15.75" customHeight="1">
      <c r="A294" s="67">
        <v>291.0</v>
      </c>
      <c r="B294" s="68">
        <f>'4. Analysis'!L303*'5. Control'!F314</f>
        <v>0</v>
      </c>
      <c r="C294" s="68">
        <f>'4. Analysis'!C295*'5. Control'!F315</f>
        <v>0</v>
      </c>
      <c r="D294" s="68">
        <f>'4. Analysis'!K295*'5. Control'!F316</f>
        <v>0</v>
      </c>
      <c r="E294" s="68">
        <f>'4. Analysis'!D295*'5. Control'!F317</f>
        <v>0</v>
      </c>
      <c r="F294" s="68">
        <f>'4. Analysis'!H295*'5. Control'!F318</f>
        <v>0</v>
      </c>
      <c r="G294" s="68">
        <f t="shared" si="1"/>
        <v>0</v>
      </c>
      <c r="H294" s="69">
        <f t="shared" si="2"/>
        <v>3</v>
      </c>
      <c r="I294" s="69">
        <f>VLOOKUP(A294,'1. Data'!A$1:M$1600,13,0)</f>
        <v>7</v>
      </c>
      <c r="J294" s="69">
        <f t="shared" si="3"/>
        <v>4</v>
      </c>
      <c r="K294" s="69">
        <f t="shared" si="4"/>
        <v>16</v>
      </c>
      <c r="L294" s="69">
        <f t="shared" si="5"/>
        <v>0</v>
      </c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ht="15.75" customHeight="1">
      <c r="A295" s="67">
        <v>292.0</v>
      </c>
      <c r="B295" s="68">
        <f>'4. Analysis'!L304*'5. Control'!F315</f>
        <v>0</v>
      </c>
      <c r="C295" s="68">
        <f>'4. Analysis'!C296*'5. Control'!F316</f>
        <v>0</v>
      </c>
      <c r="D295" s="68">
        <f>'4. Analysis'!K296*'5. Control'!F317</f>
        <v>0</v>
      </c>
      <c r="E295" s="68">
        <f>'4. Analysis'!D296*'5. Control'!F318</f>
        <v>0</v>
      </c>
      <c r="F295" s="68">
        <f>'4. Analysis'!H296*'5. Control'!F319</f>
        <v>0</v>
      </c>
      <c r="G295" s="68">
        <f t="shared" si="1"/>
        <v>0</v>
      </c>
      <c r="H295" s="69">
        <f t="shared" si="2"/>
        <v>3</v>
      </c>
      <c r="I295" s="69">
        <f>VLOOKUP(A295,'1. Data'!A$1:M$1600,13,0)</f>
        <v>5</v>
      </c>
      <c r="J295" s="69">
        <f t="shared" si="3"/>
        <v>2</v>
      </c>
      <c r="K295" s="69">
        <f t="shared" si="4"/>
        <v>4</v>
      </c>
      <c r="L295" s="69">
        <f t="shared" si="5"/>
        <v>0</v>
      </c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ht="15.75" customHeight="1">
      <c r="A296" s="67">
        <v>293.0</v>
      </c>
      <c r="B296" s="68">
        <f>'4. Analysis'!L305*'5. Control'!F316</f>
        <v>0</v>
      </c>
      <c r="C296" s="68">
        <f>'4. Analysis'!C297*'5. Control'!F317</f>
        <v>0</v>
      </c>
      <c r="D296" s="68">
        <f>'4. Analysis'!K297*'5. Control'!F318</f>
        <v>0</v>
      </c>
      <c r="E296" s="68">
        <f>'4. Analysis'!D297*'5. Control'!F319</f>
        <v>0</v>
      </c>
      <c r="F296" s="68">
        <f>'4. Analysis'!H297*'5. Control'!F320</f>
        <v>0</v>
      </c>
      <c r="G296" s="68">
        <f t="shared" si="1"/>
        <v>0</v>
      </c>
      <c r="H296" s="69">
        <f t="shared" si="2"/>
        <v>3</v>
      </c>
      <c r="I296" s="69">
        <f>VLOOKUP(A296,'1. Data'!A$1:M$1600,13,0)</f>
        <v>6</v>
      </c>
      <c r="J296" s="69">
        <f t="shared" si="3"/>
        <v>3</v>
      </c>
      <c r="K296" s="69">
        <f t="shared" si="4"/>
        <v>9</v>
      </c>
      <c r="L296" s="69">
        <f t="shared" si="5"/>
        <v>0</v>
      </c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ht="15.75" customHeight="1">
      <c r="A297" s="67">
        <v>294.0</v>
      </c>
      <c r="B297" s="68">
        <f>'4. Analysis'!L306*'5. Control'!F317</f>
        <v>0</v>
      </c>
      <c r="C297" s="68">
        <f>'4. Analysis'!C298*'5. Control'!F318</f>
        <v>0</v>
      </c>
      <c r="D297" s="68">
        <f>'4. Analysis'!K298*'5. Control'!F319</f>
        <v>0</v>
      </c>
      <c r="E297" s="68">
        <f>'4. Analysis'!D298*'5. Control'!F320</f>
        <v>0</v>
      </c>
      <c r="F297" s="68">
        <f>'4. Analysis'!H298*'5. Control'!F321</f>
        <v>0</v>
      </c>
      <c r="G297" s="68">
        <f t="shared" si="1"/>
        <v>0</v>
      </c>
      <c r="H297" s="69">
        <f t="shared" si="2"/>
        <v>3</v>
      </c>
      <c r="I297" s="69">
        <f>VLOOKUP(A297,'1. Data'!A$1:M$1600,13,0)</f>
        <v>6</v>
      </c>
      <c r="J297" s="69">
        <f t="shared" si="3"/>
        <v>3</v>
      </c>
      <c r="K297" s="69">
        <f t="shared" si="4"/>
        <v>9</v>
      </c>
      <c r="L297" s="69">
        <f t="shared" si="5"/>
        <v>0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ht="15.75" customHeight="1">
      <c r="A298" s="67">
        <v>295.0</v>
      </c>
      <c r="B298" s="68">
        <f>'4. Analysis'!L307*'5. Control'!F318</f>
        <v>0</v>
      </c>
      <c r="C298" s="68">
        <f>'4. Analysis'!C299*'5. Control'!F319</f>
        <v>0</v>
      </c>
      <c r="D298" s="68">
        <f>'4. Analysis'!K299*'5. Control'!F320</f>
        <v>0</v>
      </c>
      <c r="E298" s="68">
        <f>'4. Analysis'!D299*'5. Control'!F321</f>
        <v>0</v>
      </c>
      <c r="F298" s="68">
        <f>'4. Analysis'!H299*'5. Control'!F322</f>
        <v>0</v>
      </c>
      <c r="G298" s="68">
        <f t="shared" si="1"/>
        <v>0</v>
      </c>
      <c r="H298" s="69">
        <f t="shared" si="2"/>
        <v>3</v>
      </c>
      <c r="I298" s="69">
        <f>VLOOKUP(A298,'1. Data'!A$1:M$1600,13,0)</f>
        <v>6</v>
      </c>
      <c r="J298" s="69">
        <f t="shared" si="3"/>
        <v>3</v>
      </c>
      <c r="K298" s="69">
        <f t="shared" si="4"/>
        <v>9</v>
      </c>
      <c r="L298" s="69">
        <f t="shared" si="5"/>
        <v>0</v>
      </c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ht="15.75" customHeight="1">
      <c r="A299" s="67">
        <v>296.0</v>
      </c>
      <c r="B299" s="68">
        <f>'4. Analysis'!L308*'5. Control'!F319</f>
        <v>0</v>
      </c>
      <c r="C299" s="68">
        <f>'4. Analysis'!C300*'5. Control'!F320</f>
        <v>0</v>
      </c>
      <c r="D299" s="68">
        <f>'4. Analysis'!K300*'5. Control'!F321</f>
        <v>0</v>
      </c>
      <c r="E299" s="68">
        <f>'4. Analysis'!D300*'5. Control'!F322</f>
        <v>0</v>
      </c>
      <c r="F299" s="68">
        <f>'4. Analysis'!H300*'5. Control'!F323</f>
        <v>0</v>
      </c>
      <c r="G299" s="68">
        <f t="shared" si="1"/>
        <v>0</v>
      </c>
      <c r="H299" s="69">
        <f t="shared" si="2"/>
        <v>3</v>
      </c>
      <c r="I299" s="69">
        <f>VLOOKUP(A299,'1. Data'!A$1:M$1600,13,0)</f>
        <v>5</v>
      </c>
      <c r="J299" s="69">
        <f t="shared" si="3"/>
        <v>2</v>
      </c>
      <c r="K299" s="69">
        <f t="shared" si="4"/>
        <v>4</v>
      </c>
      <c r="L299" s="69">
        <f t="shared" si="5"/>
        <v>0</v>
      </c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ht="15.75" customHeight="1">
      <c r="A300" s="67">
        <v>297.0</v>
      </c>
      <c r="B300" s="68">
        <f>'4. Analysis'!L309*'5. Control'!F320</f>
        <v>0</v>
      </c>
      <c r="C300" s="68">
        <f>'4. Analysis'!C301*'5. Control'!F321</f>
        <v>0</v>
      </c>
      <c r="D300" s="68">
        <f>'4. Analysis'!K301*'5. Control'!F322</f>
        <v>0</v>
      </c>
      <c r="E300" s="68">
        <f>'4. Analysis'!D301*'5. Control'!F323</f>
        <v>0</v>
      </c>
      <c r="F300" s="68">
        <f>'4. Analysis'!H301*'5. Control'!F324</f>
        <v>0</v>
      </c>
      <c r="G300" s="68">
        <f t="shared" si="1"/>
        <v>0</v>
      </c>
      <c r="H300" s="69">
        <f t="shared" si="2"/>
        <v>3</v>
      </c>
      <c r="I300" s="69">
        <f>VLOOKUP(A300,'1. Data'!A$1:M$1600,13,0)</f>
        <v>5</v>
      </c>
      <c r="J300" s="69">
        <f t="shared" si="3"/>
        <v>2</v>
      </c>
      <c r="K300" s="69">
        <f t="shared" si="4"/>
        <v>4</v>
      </c>
      <c r="L300" s="69">
        <f t="shared" si="5"/>
        <v>0</v>
      </c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ht="15.75" customHeight="1">
      <c r="A301" s="67">
        <v>298.0</v>
      </c>
      <c r="B301" s="68">
        <f>'4. Analysis'!L310*'5. Control'!F321</f>
        <v>0</v>
      </c>
      <c r="C301" s="68">
        <f>'4. Analysis'!C302*'5. Control'!F322</f>
        <v>0</v>
      </c>
      <c r="D301" s="68">
        <f>'4. Analysis'!K302*'5. Control'!F323</f>
        <v>0</v>
      </c>
      <c r="E301" s="68">
        <f>'4. Analysis'!D302*'5. Control'!F324</f>
        <v>0</v>
      </c>
      <c r="F301" s="68">
        <f>'4. Analysis'!H302*'5. Control'!F325</f>
        <v>0</v>
      </c>
      <c r="G301" s="68">
        <f t="shared" si="1"/>
        <v>0</v>
      </c>
      <c r="H301" s="69">
        <f t="shared" si="2"/>
        <v>3</v>
      </c>
      <c r="I301" s="69">
        <f>VLOOKUP(A301,'1. Data'!A$1:M$1600,13,0)</f>
        <v>5</v>
      </c>
      <c r="J301" s="69">
        <f t="shared" si="3"/>
        <v>2</v>
      </c>
      <c r="K301" s="69">
        <f t="shared" si="4"/>
        <v>4</v>
      </c>
      <c r="L301" s="69">
        <f t="shared" si="5"/>
        <v>0</v>
      </c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ht="15.75" customHeight="1">
      <c r="A302" s="67">
        <v>299.0</v>
      </c>
      <c r="B302" s="68">
        <f>'4. Analysis'!L311*'5. Control'!F322</f>
        <v>0</v>
      </c>
      <c r="C302" s="68">
        <f>'4. Analysis'!C303*'5. Control'!F323</f>
        <v>0</v>
      </c>
      <c r="D302" s="68">
        <f>'4. Analysis'!K303*'5. Control'!F324</f>
        <v>0</v>
      </c>
      <c r="E302" s="68">
        <f>'4. Analysis'!D303*'5. Control'!F325</f>
        <v>0</v>
      </c>
      <c r="F302" s="68">
        <f>'4. Analysis'!H303*'5. Control'!F326</f>
        <v>0</v>
      </c>
      <c r="G302" s="68">
        <f t="shared" si="1"/>
        <v>0</v>
      </c>
      <c r="H302" s="69">
        <f t="shared" si="2"/>
        <v>3</v>
      </c>
      <c r="I302" s="69">
        <f>VLOOKUP(A302,'1. Data'!A$1:M$1600,13,0)</f>
        <v>5</v>
      </c>
      <c r="J302" s="69">
        <f t="shared" si="3"/>
        <v>2</v>
      </c>
      <c r="K302" s="69">
        <f t="shared" si="4"/>
        <v>4</v>
      </c>
      <c r="L302" s="69">
        <f t="shared" si="5"/>
        <v>0</v>
      </c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ht="15.75" customHeight="1">
      <c r="A303" s="67">
        <v>300.0</v>
      </c>
      <c r="B303" s="68">
        <f>'4. Analysis'!L312*'5. Control'!F323</f>
        <v>0</v>
      </c>
      <c r="C303" s="68">
        <f>'4. Analysis'!C304*'5. Control'!F324</f>
        <v>0</v>
      </c>
      <c r="D303" s="68">
        <f>'4. Analysis'!K304*'5. Control'!F325</f>
        <v>0</v>
      </c>
      <c r="E303" s="68">
        <f>'4. Analysis'!D304*'5. Control'!F326</f>
        <v>0</v>
      </c>
      <c r="F303" s="68">
        <f>'4. Analysis'!H304*'5. Control'!F327</f>
        <v>0</v>
      </c>
      <c r="G303" s="68">
        <f t="shared" si="1"/>
        <v>0</v>
      </c>
      <c r="H303" s="69">
        <f t="shared" si="2"/>
        <v>3</v>
      </c>
      <c r="I303" s="69">
        <f>VLOOKUP(A303,'1. Data'!A$1:M$1600,13,0)</f>
        <v>5</v>
      </c>
      <c r="J303" s="69">
        <f t="shared" si="3"/>
        <v>2</v>
      </c>
      <c r="K303" s="69">
        <f t="shared" si="4"/>
        <v>4</v>
      </c>
      <c r="L303" s="69">
        <f t="shared" si="5"/>
        <v>0</v>
      </c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ht="15.75" customHeight="1">
      <c r="A304" s="67">
        <v>301.0</v>
      </c>
      <c r="B304" s="68">
        <f>'4. Analysis'!L313*'5. Control'!F324</f>
        <v>0</v>
      </c>
      <c r="C304" s="68">
        <f>'4. Analysis'!C305*'5. Control'!F325</f>
        <v>0</v>
      </c>
      <c r="D304" s="68">
        <f>'4. Analysis'!K305*'5. Control'!F326</f>
        <v>0</v>
      </c>
      <c r="E304" s="68">
        <f>'4. Analysis'!D305*'5. Control'!F327</f>
        <v>0</v>
      </c>
      <c r="F304" s="68">
        <f>'4. Analysis'!H305*'5. Control'!F328</f>
        <v>0</v>
      </c>
      <c r="G304" s="68">
        <f t="shared" si="1"/>
        <v>0</v>
      </c>
      <c r="H304" s="69">
        <f t="shared" si="2"/>
        <v>3</v>
      </c>
      <c r="I304" s="69">
        <f>VLOOKUP(A304,'1. Data'!A$1:M$1600,13,0)</f>
        <v>6</v>
      </c>
      <c r="J304" s="69">
        <f t="shared" si="3"/>
        <v>3</v>
      </c>
      <c r="K304" s="69">
        <f t="shared" si="4"/>
        <v>9</v>
      </c>
      <c r="L304" s="69">
        <f t="shared" si="5"/>
        <v>0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ht="15.75" customHeight="1">
      <c r="A305" s="67">
        <v>302.0</v>
      </c>
      <c r="B305" s="68">
        <f>'4. Analysis'!L314*'5. Control'!F325</f>
        <v>0</v>
      </c>
      <c r="C305" s="68">
        <f>'4. Analysis'!C306*'5. Control'!F326</f>
        <v>0</v>
      </c>
      <c r="D305" s="68">
        <f>'4. Analysis'!K306*'5. Control'!F327</f>
        <v>0</v>
      </c>
      <c r="E305" s="68">
        <f>'4. Analysis'!D306*'5. Control'!F328</f>
        <v>0</v>
      </c>
      <c r="F305" s="68">
        <f>'4. Analysis'!H306*'5. Control'!F329</f>
        <v>0</v>
      </c>
      <c r="G305" s="68">
        <f t="shared" si="1"/>
        <v>0</v>
      </c>
      <c r="H305" s="69">
        <f t="shared" si="2"/>
        <v>3</v>
      </c>
      <c r="I305" s="69">
        <f>VLOOKUP(A305,'1. Data'!A$1:M$1600,13,0)</f>
        <v>6</v>
      </c>
      <c r="J305" s="69">
        <f t="shared" si="3"/>
        <v>3</v>
      </c>
      <c r="K305" s="69">
        <f t="shared" si="4"/>
        <v>9</v>
      </c>
      <c r="L305" s="69">
        <f t="shared" si="5"/>
        <v>0</v>
      </c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ht="15.75" customHeight="1">
      <c r="A306" s="67">
        <v>303.0</v>
      </c>
      <c r="B306" s="68">
        <f>'4. Analysis'!L315*'5. Control'!F326</f>
        <v>0</v>
      </c>
      <c r="C306" s="68">
        <f>'4. Analysis'!C307*'5. Control'!F327</f>
        <v>0</v>
      </c>
      <c r="D306" s="68">
        <f>'4. Analysis'!K307*'5. Control'!F328</f>
        <v>0</v>
      </c>
      <c r="E306" s="68">
        <f>'4. Analysis'!D307*'5. Control'!F329</f>
        <v>0</v>
      </c>
      <c r="F306" s="68">
        <f>'4. Analysis'!H307*'5. Control'!F330</f>
        <v>0</v>
      </c>
      <c r="G306" s="68">
        <f t="shared" si="1"/>
        <v>0</v>
      </c>
      <c r="H306" s="69">
        <f t="shared" si="2"/>
        <v>3</v>
      </c>
      <c r="I306" s="69">
        <f>VLOOKUP(A306,'1. Data'!A$1:M$1600,13,0)</f>
        <v>5</v>
      </c>
      <c r="J306" s="69">
        <f t="shared" si="3"/>
        <v>2</v>
      </c>
      <c r="K306" s="69">
        <f t="shared" si="4"/>
        <v>4</v>
      </c>
      <c r="L306" s="69">
        <f t="shared" si="5"/>
        <v>0</v>
      </c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ht="15.75" customHeight="1">
      <c r="A307" s="67">
        <v>304.0</v>
      </c>
      <c r="B307" s="68">
        <f>'4. Analysis'!L316*'5. Control'!F327</f>
        <v>0</v>
      </c>
      <c r="C307" s="68">
        <f>'4. Analysis'!C308*'5. Control'!F328</f>
        <v>0</v>
      </c>
      <c r="D307" s="68">
        <f>'4. Analysis'!K308*'5. Control'!F329</f>
        <v>0</v>
      </c>
      <c r="E307" s="68">
        <f>'4. Analysis'!D308*'5. Control'!F330</f>
        <v>0</v>
      </c>
      <c r="F307" s="68">
        <f>'4. Analysis'!H308*'5. Control'!F331</f>
        <v>0</v>
      </c>
      <c r="G307" s="68">
        <f t="shared" si="1"/>
        <v>0</v>
      </c>
      <c r="H307" s="69">
        <f t="shared" si="2"/>
        <v>3</v>
      </c>
      <c r="I307" s="69">
        <f>VLOOKUP(A307,'1. Data'!A$1:M$1600,13,0)</f>
        <v>5</v>
      </c>
      <c r="J307" s="69">
        <f t="shared" si="3"/>
        <v>2</v>
      </c>
      <c r="K307" s="69">
        <f t="shared" si="4"/>
        <v>4</v>
      </c>
      <c r="L307" s="69">
        <f t="shared" si="5"/>
        <v>0</v>
      </c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ht="15.75" customHeight="1">
      <c r="A308" s="67">
        <v>305.0</v>
      </c>
      <c r="B308" s="68">
        <f>'4. Analysis'!L317*'5. Control'!F328</f>
        <v>0</v>
      </c>
      <c r="C308" s="68">
        <f>'4. Analysis'!C309*'5. Control'!F329</f>
        <v>0</v>
      </c>
      <c r="D308" s="68">
        <f>'4. Analysis'!K309*'5. Control'!F330</f>
        <v>0</v>
      </c>
      <c r="E308" s="68">
        <f>'4. Analysis'!D309*'5. Control'!F331</f>
        <v>0</v>
      </c>
      <c r="F308" s="68">
        <f>'4. Analysis'!H309*'5. Control'!F332</f>
        <v>0</v>
      </c>
      <c r="G308" s="68">
        <f t="shared" si="1"/>
        <v>0</v>
      </c>
      <c r="H308" s="69">
        <f t="shared" si="2"/>
        <v>3</v>
      </c>
      <c r="I308" s="69">
        <f>VLOOKUP(A308,'1. Data'!A$1:M$1600,13,0)</f>
        <v>5</v>
      </c>
      <c r="J308" s="69">
        <f t="shared" si="3"/>
        <v>2</v>
      </c>
      <c r="K308" s="69">
        <f t="shared" si="4"/>
        <v>4</v>
      </c>
      <c r="L308" s="69">
        <f t="shared" si="5"/>
        <v>0</v>
      </c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ht="15.75" customHeight="1">
      <c r="A309" s="67">
        <v>306.0</v>
      </c>
      <c r="B309" s="68">
        <f>'4. Analysis'!L318*'5. Control'!F329</f>
        <v>0</v>
      </c>
      <c r="C309" s="68">
        <f>'4. Analysis'!C310*'5. Control'!F330</f>
        <v>0</v>
      </c>
      <c r="D309" s="68">
        <f>'4. Analysis'!K310*'5. Control'!F331</f>
        <v>0</v>
      </c>
      <c r="E309" s="68">
        <f>'4. Analysis'!D310*'5. Control'!F332</f>
        <v>0</v>
      </c>
      <c r="F309" s="68">
        <f>'4. Analysis'!H310*'5. Control'!F333</f>
        <v>0</v>
      </c>
      <c r="G309" s="68">
        <f t="shared" si="1"/>
        <v>0</v>
      </c>
      <c r="H309" s="69">
        <f t="shared" si="2"/>
        <v>3</v>
      </c>
      <c r="I309" s="69">
        <f>VLOOKUP(A309,'1. Data'!A$1:M$1600,13,0)</f>
        <v>6</v>
      </c>
      <c r="J309" s="69">
        <f t="shared" si="3"/>
        <v>3</v>
      </c>
      <c r="K309" s="69">
        <f t="shared" si="4"/>
        <v>9</v>
      </c>
      <c r="L309" s="69">
        <f t="shared" si="5"/>
        <v>0</v>
      </c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ht="15.75" customHeight="1">
      <c r="A310" s="67">
        <v>307.0</v>
      </c>
      <c r="B310" s="68">
        <f>'4. Analysis'!L319*'5. Control'!F330</f>
        <v>0</v>
      </c>
      <c r="C310" s="68">
        <f>'4. Analysis'!C311*'5. Control'!F331</f>
        <v>0</v>
      </c>
      <c r="D310" s="68">
        <f>'4. Analysis'!K311*'5. Control'!F332</f>
        <v>0</v>
      </c>
      <c r="E310" s="68">
        <f>'4. Analysis'!D311*'5. Control'!F333</f>
        <v>0</v>
      </c>
      <c r="F310" s="68">
        <f>'4. Analysis'!H311*'5. Control'!F334</f>
        <v>0</v>
      </c>
      <c r="G310" s="68">
        <f t="shared" si="1"/>
        <v>0</v>
      </c>
      <c r="H310" s="69">
        <f t="shared" si="2"/>
        <v>3</v>
      </c>
      <c r="I310" s="69">
        <f>VLOOKUP(A310,'1. Data'!A$1:M$1600,13,0)</f>
        <v>5</v>
      </c>
      <c r="J310" s="69">
        <f t="shared" si="3"/>
        <v>2</v>
      </c>
      <c r="K310" s="69">
        <f t="shared" si="4"/>
        <v>4</v>
      </c>
      <c r="L310" s="69">
        <f t="shared" si="5"/>
        <v>0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ht="15.75" customHeight="1">
      <c r="A311" s="67">
        <v>308.0</v>
      </c>
      <c r="B311" s="68">
        <f>'4. Analysis'!L320*'5. Control'!F331</f>
        <v>0</v>
      </c>
      <c r="C311" s="68">
        <f>'4. Analysis'!C312*'5. Control'!F332</f>
        <v>0</v>
      </c>
      <c r="D311" s="68">
        <f>'4. Analysis'!K312*'5. Control'!F333</f>
        <v>0</v>
      </c>
      <c r="E311" s="68">
        <f>'4. Analysis'!D312*'5. Control'!F334</f>
        <v>0</v>
      </c>
      <c r="F311" s="68">
        <f>'4. Analysis'!H312*'5. Control'!F335</f>
        <v>0</v>
      </c>
      <c r="G311" s="68">
        <f t="shared" si="1"/>
        <v>0</v>
      </c>
      <c r="H311" s="69">
        <f t="shared" si="2"/>
        <v>3</v>
      </c>
      <c r="I311" s="69">
        <f>VLOOKUP(A311,'1. Data'!A$1:M$1600,13,0)</f>
        <v>6</v>
      </c>
      <c r="J311" s="69">
        <f t="shared" si="3"/>
        <v>3</v>
      </c>
      <c r="K311" s="69">
        <f t="shared" si="4"/>
        <v>9</v>
      </c>
      <c r="L311" s="69">
        <f t="shared" si="5"/>
        <v>0</v>
      </c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ht="15.75" customHeight="1">
      <c r="A312" s="67">
        <v>309.0</v>
      </c>
      <c r="B312" s="68">
        <f>'4. Analysis'!L321*'5. Control'!F332</f>
        <v>0</v>
      </c>
      <c r="C312" s="68">
        <f>'4. Analysis'!C313*'5. Control'!F333</f>
        <v>0</v>
      </c>
      <c r="D312" s="68">
        <f>'4. Analysis'!K313*'5. Control'!F334</f>
        <v>0</v>
      </c>
      <c r="E312" s="68">
        <f>'4. Analysis'!D313*'5. Control'!F335</f>
        <v>0</v>
      </c>
      <c r="F312" s="68">
        <f>'4. Analysis'!H313*'5. Control'!F336</f>
        <v>0</v>
      </c>
      <c r="G312" s="68">
        <f t="shared" si="1"/>
        <v>0</v>
      </c>
      <c r="H312" s="69">
        <f t="shared" si="2"/>
        <v>3</v>
      </c>
      <c r="I312" s="69">
        <f>VLOOKUP(A312,'1. Data'!A$1:M$1600,13,0)</f>
        <v>6</v>
      </c>
      <c r="J312" s="69">
        <f t="shared" si="3"/>
        <v>3</v>
      </c>
      <c r="K312" s="69">
        <f t="shared" si="4"/>
        <v>9</v>
      </c>
      <c r="L312" s="69">
        <f t="shared" si="5"/>
        <v>0</v>
      </c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ht="15.75" customHeight="1">
      <c r="A313" s="67">
        <v>310.0</v>
      </c>
      <c r="B313" s="68">
        <f>'4. Analysis'!L322*'5. Control'!F333</f>
        <v>0</v>
      </c>
      <c r="C313" s="68">
        <f>'4. Analysis'!C314*'5. Control'!F334</f>
        <v>0</v>
      </c>
      <c r="D313" s="68">
        <f>'4. Analysis'!K314*'5. Control'!F335</f>
        <v>0</v>
      </c>
      <c r="E313" s="68">
        <f>'4. Analysis'!D314*'5. Control'!F336</f>
        <v>0</v>
      </c>
      <c r="F313" s="68">
        <f>'4. Analysis'!H314*'5. Control'!F337</f>
        <v>0</v>
      </c>
      <c r="G313" s="68">
        <f t="shared" si="1"/>
        <v>0</v>
      </c>
      <c r="H313" s="69">
        <f t="shared" si="2"/>
        <v>3</v>
      </c>
      <c r="I313" s="69">
        <f>VLOOKUP(A313,'1. Data'!A$1:M$1600,13,0)</f>
        <v>6</v>
      </c>
      <c r="J313" s="69">
        <f t="shared" si="3"/>
        <v>3</v>
      </c>
      <c r="K313" s="69">
        <f t="shared" si="4"/>
        <v>9</v>
      </c>
      <c r="L313" s="69">
        <f t="shared" si="5"/>
        <v>0</v>
      </c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ht="15.75" customHeight="1">
      <c r="A314" s="67">
        <v>311.0</v>
      </c>
      <c r="B314" s="68">
        <f>'4. Analysis'!L323*'5. Control'!F334</f>
        <v>0</v>
      </c>
      <c r="C314" s="68">
        <f>'4. Analysis'!C315*'5. Control'!F335</f>
        <v>0</v>
      </c>
      <c r="D314" s="68">
        <f>'4. Analysis'!K315*'5. Control'!F336</f>
        <v>0</v>
      </c>
      <c r="E314" s="68">
        <f>'4. Analysis'!D315*'5. Control'!F337</f>
        <v>0</v>
      </c>
      <c r="F314" s="68">
        <f>'4. Analysis'!H315*'5. Control'!F338</f>
        <v>0</v>
      </c>
      <c r="G314" s="68">
        <f t="shared" si="1"/>
        <v>0</v>
      </c>
      <c r="H314" s="69">
        <f t="shared" si="2"/>
        <v>3</v>
      </c>
      <c r="I314" s="69">
        <f>VLOOKUP(A314,'1. Data'!A$1:M$1600,13,0)</f>
        <v>6</v>
      </c>
      <c r="J314" s="69">
        <f t="shared" si="3"/>
        <v>3</v>
      </c>
      <c r="K314" s="69">
        <f t="shared" si="4"/>
        <v>9</v>
      </c>
      <c r="L314" s="69">
        <f t="shared" si="5"/>
        <v>0</v>
      </c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ht="15.75" customHeight="1">
      <c r="A315" s="67">
        <v>312.0</v>
      </c>
      <c r="B315" s="68">
        <f>'4. Analysis'!L324*'5. Control'!F335</f>
        <v>0</v>
      </c>
      <c r="C315" s="68">
        <f>'4. Analysis'!C316*'5. Control'!F336</f>
        <v>0</v>
      </c>
      <c r="D315" s="68">
        <f>'4. Analysis'!K316*'5. Control'!F337</f>
        <v>0</v>
      </c>
      <c r="E315" s="68">
        <f>'4. Analysis'!D316*'5. Control'!F338</f>
        <v>0</v>
      </c>
      <c r="F315" s="68">
        <f>'4. Analysis'!H316*'5. Control'!F339</f>
        <v>0</v>
      </c>
      <c r="G315" s="68">
        <f t="shared" si="1"/>
        <v>0</v>
      </c>
      <c r="H315" s="69">
        <f t="shared" si="2"/>
        <v>3</v>
      </c>
      <c r="I315" s="69">
        <f>VLOOKUP(A315,'1. Data'!A$1:M$1600,13,0)</f>
        <v>6</v>
      </c>
      <c r="J315" s="69">
        <f t="shared" si="3"/>
        <v>3</v>
      </c>
      <c r="K315" s="69">
        <f t="shared" si="4"/>
        <v>9</v>
      </c>
      <c r="L315" s="69">
        <f t="shared" si="5"/>
        <v>0</v>
      </c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ht="15.75" customHeight="1">
      <c r="A316" s="67">
        <v>313.0</v>
      </c>
      <c r="B316" s="68">
        <f>'4. Analysis'!L325*'5. Control'!F336</f>
        <v>0</v>
      </c>
      <c r="C316" s="68">
        <f>'4. Analysis'!C317*'5. Control'!F337</f>
        <v>0</v>
      </c>
      <c r="D316" s="68">
        <f>'4. Analysis'!K317*'5. Control'!F338</f>
        <v>0</v>
      </c>
      <c r="E316" s="68">
        <f>'4. Analysis'!D317*'5. Control'!F339</f>
        <v>0</v>
      </c>
      <c r="F316" s="68">
        <f>'4. Analysis'!H317*'5. Control'!F340</f>
        <v>0</v>
      </c>
      <c r="G316" s="68">
        <f t="shared" si="1"/>
        <v>0</v>
      </c>
      <c r="H316" s="69">
        <f t="shared" si="2"/>
        <v>3</v>
      </c>
      <c r="I316" s="69">
        <f>VLOOKUP(A316,'1. Data'!A$1:M$1600,13,0)</f>
        <v>6</v>
      </c>
      <c r="J316" s="69">
        <f t="shared" si="3"/>
        <v>3</v>
      </c>
      <c r="K316" s="69">
        <f t="shared" si="4"/>
        <v>9</v>
      </c>
      <c r="L316" s="69">
        <f t="shared" si="5"/>
        <v>0</v>
      </c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ht="15.75" customHeight="1">
      <c r="A317" s="67">
        <v>314.0</v>
      </c>
      <c r="B317" s="68">
        <f>'4. Analysis'!L326*'5. Control'!F337</f>
        <v>0</v>
      </c>
      <c r="C317" s="68">
        <f>'4. Analysis'!C318*'5. Control'!F338</f>
        <v>0</v>
      </c>
      <c r="D317" s="68">
        <f>'4. Analysis'!K318*'5. Control'!F339</f>
        <v>0</v>
      </c>
      <c r="E317" s="68">
        <f>'4. Analysis'!D318*'5. Control'!F340</f>
        <v>0</v>
      </c>
      <c r="F317" s="68">
        <f>'4. Analysis'!H318*'5. Control'!F341</f>
        <v>0</v>
      </c>
      <c r="G317" s="68">
        <f t="shared" si="1"/>
        <v>0</v>
      </c>
      <c r="H317" s="69">
        <f t="shared" si="2"/>
        <v>3</v>
      </c>
      <c r="I317" s="69">
        <f>VLOOKUP(A317,'1. Data'!A$1:M$1600,13,0)</f>
        <v>5</v>
      </c>
      <c r="J317" s="69">
        <f t="shared" si="3"/>
        <v>2</v>
      </c>
      <c r="K317" s="69">
        <f t="shared" si="4"/>
        <v>4</v>
      </c>
      <c r="L317" s="69">
        <f t="shared" si="5"/>
        <v>0</v>
      </c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ht="15.75" customHeight="1">
      <c r="A318" s="67">
        <v>315.0</v>
      </c>
      <c r="B318" s="68">
        <f>'4. Analysis'!L327*'5. Control'!F338</f>
        <v>0</v>
      </c>
      <c r="C318" s="68">
        <f>'4. Analysis'!C319*'5. Control'!F339</f>
        <v>0</v>
      </c>
      <c r="D318" s="68">
        <f>'4. Analysis'!K319*'5. Control'!F340</f>
        <v>0</v>
      </c>
      <c r="E318" s="68">
        <f>'4. Analysis'!D319*'5. Control'!F341</f>
        <v>0</v>
      </c>
      <c r="F318" s="68">
        <f>'4. Analysis'!H319*'5. Control'!F342</f>
        <v>0</v>
      </c>
      <c r="G318" s="68">
        <f t="shared" si="1"/>
        <v>0</v>
      </c>
      <c r="H318" s="69">
        <f t="shared" si="2"/>
        <v>3</v>
      </c>
      <c r="I318" s="69">
        <f>VLOOKUP(A318,'1. Data'!A$1:M$1600,13,0)</f>
        <v>5</v>
      </c>
      <c r="J318" s="69">
        <f t="shared" si="3"/>
        <v>2</v>
      </c>
      <c r="K318" s="69">
        <f t="shared" si="4"/>
        <v>4</v>
      </c>
      <c r="L318" s="69">
        <f t="shared" si="5"/>
        <v>0</v>
      </c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ht="15.75" customHeight="1">
      <c r="A319" s="67">
        <v>316.0</v>
      </c>
      <c r="B319" s="68">
        <f>'4. Analysis'!L328*'5. Control'!F339</f>
        <v>0</v>
      </c>
      <c r="C319" s="68">
        <f>'4. Analysis'!C320*'5. Control'!F340</f>
        <v>0</v>
      </c>
      <c r="D319" s="68">
        <f>'4. Analysis'!K320*'5. Control'!F341</f>
        <v>0</v>
      </c>
      <c r="E319" s="68">
        <f>'4. Analysis'!D320*'5. Control'!F342</f>
        <v>0</v>
      </c>
      <c r="F319" s="68">
        <f>'4. Analysis'!H320*'5. Control'!F343</f>
        <v>0</v>
      </c>
      <c r="G319" s="68">
        <f t="shared" si="1"/>
        <v>0</v>
      </c>
      <c r="H319" s="69">
        <f t="shared" si="2"/>
        <v>3</v>
      </c>
      <c r="I319" s="69">
        <f>VLOOKUP(A319,'1. Data'!A$1:M$1600,13,0)</f>
        <v>6</v>
      </c>
      <c r="J319" s="69">
        <f t="shared" si="3"/>
        <v>3</v>
      </c>
      <c r="K319" s="69">
        <f t="shared" si="4"/>
        <v>9</v>
      </c>
      <c r="L319" s="69">
        <f t="shared" si="5"/>
        <v>0</v>
      </c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ht="15.75" customHeight="1">
      <c r="A320" s="67">
        <v>317.0</v>
      </c>
      <c r="B320" s="68">
        <f>'4. Analysis'!L329*'5. Control'!F340</f>
        <v>0</v>
      </c>
      <c r="C320" s="68">
        <f>'4. Analysis'!C321*'5. Control'!F341</f>
        <v>0</v>
      </c>
      <c r="D320" s="68">
        <f>'4. Analysis'!K321*'5. Control'!F342</f>
        <v>0</v>
      </c>
      <c r="E320" s="68">
        <f>'4. Analysis'!D321*'5. Control'!F343</f>
        <v>0</v>
      </c>
      <c r="F320" s="68">
        <f>'4. Analysis'!H321*'5. Control'!F344</f>
        <v>0</v>
      </c>
      <c r="G320" s="68">
        <f t="shared" si="1"/>
        <v>0</v>
      </c>
      <c r="H320" s="69">
        <f t="shared" si="2"/>
        <v>3</v>
      </c>
      <c r="I320" s="69">
        <f>VLOOKUP(A320,'1. Data'!A$1:M$1600,13,0)</f>
        <v>5</v>
      </c>
      <c r="J320" s="69">
        <f t="shared" si="3"/>
        <v>2</v>
      </c>
      <c r="K320" s="69">
        <f t="shared" si="4"/>
        <v>4</v>
      </c>
      <c r="L320" s="69">
        <f t="shared" si="5"/>
        <v>0</v>
      </c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ht="15.75" customHeight="1">
      <c r="A321" s="67">
        <v>318.0</v>
      </c>
      <c r="B321" s="68">
        <f>'4. Analysis'!L330*'5. Control'!F341</f>
        <v>0</v>
      </c>
      <c r="C321" s="68">
        <f>'4. Analysis'!C322*'5. Control'!F342</f>
        <v>0</v>
      </c>
      <c r="D321" s="68">
        <f>'4. Analysis'!K322*'5. Control'!F343</f>
        <v>0</v>
      </c>
      <c r="E321" s="68">
        <f>'4. Analysis'!D322*'5. Control'!F344</f>
        <v>0</v>
      </c>
      <c r="F321" s="68">
        <f>'4. Analysis'!H322*'5. Control'!F345</f>
        <v>0</v>
      </c>
      <c r="G321" s="68">
        <f t="shared" si="1"/>
        <v>0</v>
      </c>
      <c r="H321" s="69">
        <f t="shared" si="2"/>
        <v>3</v>
      </c>
      <c r="I321" s="69">
        <f>VLOOKUP(A321,'1. Data'!A$1:M$1600,13,0)</f>
        <v>6</v>
      </c>
      <c r="J321" s="69">
        <f t="shared" si="3"/>
        <v>3</v>
      </c>
      <c r="K321" s="69">
        <f t="shared" si="4"/>
        <v>9</v>
      </c>
      <c r="L321" s="69">
        <f t="shared" si="5"/>
        <v>0</v>
      </c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ht="15.75" customHeight="1">
      <c r="A322" s="67">
        <v>319.0</v>
      </c>
      <c r="B322" s="68">
        <f>'4. Analysis'!L331*'5. Control'!F342</f>
        <v>0</v>
      </c>
      <c r="C322" s="68">
        <f>'4. Analysis'!C323*'5. Control'!F343</f>
        <v>0</v>
      </c>
      <c r="D322" s="68">
        <f>'4. Analysis'!K323*'5. Control'!F344</f>
        <v>0</v>
      </c>
      <c r="E322" s="68">
        <f>'4. Analysis'!D323*'5. Control'!F345</f>
        <v>0</v>
      </c>
      <c r="F322" s="68">
        <f>'4. Analysis'!H323*'5. Control'!F346</f>
        <v>0</v>
      </c>
      <c r="G322" s="68">
        <f t="shared" si="1"/>
        <v>0</v>
      </c>
      <c r="H322" s="69">
        <f t="shared" si="2"/>
        <v>3</v>
      </c>
      <c r="I322" s="69">
        <f>VLOOKUP(A322,'1. Data'!A$1:M$1600,13,0)</f>
        <v>7</v>
      </c>
      <c r="J322" s="69">
        <f t="shared" si="3"/>
        <v>4</v>
      </c>
      <c r="K322" s="69">
        <f t="shared" si="4"/>
        <v>16</v>
      </c>
      <c r="L322" s="69">
        <f t="shared" si="5"/>
        <v>0</v>
      </c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ht="15.75" customHeight="1">
      <c r="A323" s="67">
        <v>320.0</v>
      </c>
      <c r="B323" s="68">
        <f>'4. Analysis'!L332*'5. Control'!F343</f>
        <v>0</v>
      </c>
      <c r="C323" s="68">
        <f>'4. Analysis'!C324*'5. Control'!F344</f>
        <v>0</v>
      </c>
      <c r="D323" s="68">
        <f>'4. Analysis'!K324*'5. Control'!F345</f>
        <v>0</v>
      </c>
      <c r="E323" s="68">
        <f>'4. Analysis'!D324*'5. Control'!F346</f>
        <v>0</v>
      </c>
      <c r="F323" s="68">
        <f>'4. Analysis'!H324*'5. Control'!F347</f>
        <v>0</v>
      </c>
      <c r="G323" s="68">
        <f t="shared" si="1"/>
        <v>0</v>
      </c>
      <c r="H323" s="69">
        <f t="shared" si="2"/>
        <v>3</v>
      </c>
      <c r="I323" s="69">
        <f>VLOOKUP(A323,'1. Data'!A$1:M$1600,13,0)</f>
        <v>6</v>
      </c>
      <c r="J323" s="69">
        <f t="shared" si="3"/>
        <v>3</v>
      </c>
      <c r="K323" s="69">
        <f t="shared" si="4"/>
        <v>9</v>
      </c>
      <c r="L323" s="69">
        <f t="shared" si="5"/>
        <v>0</v>
      </c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ht="15.75" customHeight="1">
      <c r="A324" s="67">
        <v>321.0</v>
      </c>
      <c r="B324" s="68">
        <f>'4. Analysis'!L333*'5. Control'!F344</f>
        <v>0</v>
      </c>
      <c r="C324" s="68">
        <f>'4. Analysis'!C325*'5. Control'!F345</f>
        <v>0</v>
      </c>
      <c r="D324" s="68">
        <f>'4. Analysis'!K325*'5. Control'!F346</f>
        <v>0</v>
      </c>
      <c r="E324" s="68">
        <f>'4. Analysis'!D325*'5. Control'!F347</f>
        <v>0</v>
      </c>
      <c r="F324" s="68">
        <f>'4. Analysis'!H325*'5. Control'!F348</f>
        <v>0</v>
      </c>
      <c r="G324" s="68">
        <f t="shared" si="1"/>
        <v>0</v>
      </c>
      <c r="H324" s="69">
        <f t="shared" si="2"/>
        <v>3</v>
      </c>
      <c r="I324" s="69">
        <f>VLOOKUP(A324,'1. Data'!A$1:M$1600,13,0)</f>
        <v>7</v>
      </c>
      <c r="J324" s="69">
        <f t="shared" si="3"/>
        <v>4</v>
      </c>
      <c r="K324" s="69">
        <f t="shared" si="4"/>
        <v>16</v>
      </c>
      <c r="L324" s="69">
        <f t="shared" si="5"/>
        <v>0</v>
      </c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ht="15.75" customHeight="1">
      <c r="A325" s="67">
        <v>322.0</v>
      </c>
      <c r="B325" s="68">
        <f>'4. Analysis'!L334*'5. Control'!F345</f>
        <v>0</v>
      </c>
      <c r="C325" s="68">
        <f>'4. Analysis'!C326*'5. Control'!F346</f>
        <v>0</v>
      </c>
      <c r="D325" s="68">
        <f>'4. Analysis'!K326*'5. Control'!F347</f>
        <v>0</v>
      </c>
      <c r="E325" s="68">
        <f>'4. Analysis'!D326*'5. Control'!F348</f>
        <v>0</v>
      </c>
      <c r="F325" s="68">
        <f>'4. Analysis'!H326*'5. Control'!F349</f>
        <v>0</v>
      </c>
      <c r="G325" s="68">
        <f t="shared" si="1"/>
        <v>0</v>
      </c>
      <c r="H325" s="69">
        <f t="shared" si="2"/>
        <v>3</v>
      </c>
      <c r="I325" s="69">
        <f>VLOOKUP(A325,'1. Data'!A$1:M$1600,13,0)</f>
        <v>5</v>
      </c>
      <c r="J325" s="69">
        <f t="shared" si="3"/>
        <v>2</v>
      </c>
      <c r="K325" s="69">
        <f t="shared" si="4"/>
        <v>4</v>
      </c>
      <c r="L325" s="69">
        <f t="shared" si="5"/>
        <v>0</v>
      </c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ht="15.75" customHeight="1">
      <c r="A326" s="67">
        <v>323.0</v>
      </c>
      <c r="B326" s="68">
        <f>'4. Analysis'!L335*'5. Control'!F346</f>
        <v>0</v>
      </c>
      <c r="C326" s="68">
        <f>'4. Analysis'!C327*'5. Control'!F347</f>
        <v>0</v>
      </c>
      <c r="D326" s="68">
        <f>'4. Analysis'!K327*'5. Control'!F348</f>
        <v>0</v>
      </c>
      <c r="E326" s="68">
        <f>'4. Analysis'!D327*'5. Control'!F349</f>
        <v>0</v>
      </c>
      <c r="F326" s="68">
        <f>'4. Analysis'!H327*'5. Control'!F350</f>
        <v>0</v>
      </c>
      <c r="G326" s="68">
        <f t="shared" si="1"/>
        <v>0</v>
      </c>
      <c r="H326" s="69">
        <f t="shared" si="2"/>
        <v>3</v>
      </c>
      <c r="I326" s="69">
        <f>VLOOKUP(A326,'1. Data'!A$1:M$1600,13,0)</f>
        <v>5</v>
      </c>
      <c r="J326" s="69">
        <f t="shared" si="3"/>
        <v>2</v>
      </c>
      <c r="K326" s="69">
        <f t="shared" si="4"/>
        <v>4</v>
      </c>
      <c r="L326" s="69">
        <f t="shared" si="5"/>
        <v>0</v>
      </c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ht="15.75" customHeight="1">
      <c r="A327" s="67">
        <v>324.0</v>
      </c>
      <c r="B327" s="68">
        <f>'4. Analysis'!L336*'5. Control'!F347</f>
        <v>0</v>
      </c>
      <c r="C327" s="68">
        <f>'4. Analysis'!C328*'5. Control'!F348</f>
        <v>0</v>
      </c>
      <c r="D327" s="68">
        <f>'4. Analysis'!K328*'5. Control'!F349</f>
        <v>0</v>
      </c>
      <c r="E327" s="68">
        <f>'4. Analysis'!D328*'5. Control'!F350</f>
        <v>0</v>
      </c>
      <c r="F327" s="68">
        <f>'4. Analysis'!H328*'5. Control'!F351</f>
        <v>0</v>
      </c>
      <c r="G327" s="68">
        <f t="shared" si="1"/>
        <v>0</v>
      </c>
      <c r="H327" s="69">
        <f t="shared" si="2"/>
        <v>3</v>
      </c>
      <c r="I327" s="69">
        <f>VLOOKUP(A327,'1. Data'!A$1:M$1600,13,0)</f>
        <v>6</v>
      </c>
      <c r="J327" s="69">
        <f t="shared" si="3"/>
        <v>3</v>
      </c>
      <c r="K327" s="69">
        <f t="shared" si="4"/>
        <v>9</v>
      </c>
      <c r="L327" s="69">
        <f t="shared" si="5"/>
        <v>0</v>
      </c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ht="15.75" customHeight="1">
      <c r="A328" s="67">
        <v>325.0</v>
      </c>
      <c r="B328" s="68">
        <f>'4. Analysis'!L337*'5. Control'!F348</f>
        <v>0</v>
      </c>
      <c r="C328" s="68">
        <f>'4. Analysis'!C329*'5. Control'!F349</f>
        <v>0</v>
      </c>
      <c r="D328" s="68">
        <f>'4. Analysis'!K329*'5. Control'!F350</f>
        <v>0</v>
      </c>
      <c r="E328" s="68">
        <f>'4. Analysis'!D329*'5. Control'!F351</f>
        <v>0</v>
      </c>
      <c r="F328" s="68">
        <f>'4. Analysis'!H329*'5. Control'!F352</f>
        <v>0</v>
      </c>
      <c r="G328" s="68">
        <f t="shared" si="1"/>
        <v>0</v>
      </c>
      <c r="H328" s="69">
        <f t="shared" si="2"/>
        <v>3</v>
      </c>
      <c r="I328" s="69">
        <f>VLOOKUP(A328,'1. Data'!A$1:M$1600,13,0)</f>
        <v>6</v>
      </c>
      <c r="J328" s="69">
        <f t="shared" si="3"/>
        <v>3</v>
      </c>
      <c r="K328" s="69">
        <f t="shared" si="4"/>
        <v>9</v>
      </c>
      <c r="L328" s="69">
        <f t="shared" si="5"/>
        <v>0</v>
      </c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ht="15.75" customHeight="1">
      <c r="A329" s="67">
        <v>326.0</v>
      </c>
      <c r="B329" s="68">
        <f>'4. Analysis'!L338*'5. Control'!F349</f>
        <v>0</v>
      </c>
      <c r="C329" s="68">
        <f>'4. Analysis'!C330*'5. Control'!F350</f>
        <v>0</v>
      </c>
      <c r="D329" s="68">
        <f>'4. Analysis'!K330*'5. Control'!F351</f>
        <v>0</v>
      </c>
      <c r="E329" s="68">
        <f>'4. Analysis'!D330*'5. Control'!F352</f>
        <v>0</v>
      </c>
      <c r="F329" s="68">
        <f>'4. Analysis'!H330*'5. Control'!F353</f>
        <v>0</v>
      </c>
      <c r="G329" s="68">
        <f t="shared" si="1"/>
        <v>0</v>
      </c>
      <c r="H329" s="69">
        <f t="shared" si="2"/>
        <v>3</v>
      </c>
      <c r="I329" s="69">
        <f>VLOOKUP(A329,'1. Data'!A$1:M$1600,13,0)</f>
        <v>6</v>
      </c>
      <c r="J329" s="69">
        <f t="shared" si="3"/>
        <v>3</v>
      </c>
      <c r="K329" s="69">
        <f t="shared" si="4"/>
        <v>9</v>
      </c>
      <c r="L329" s="69">
        <f t="shared" si="5"/>
        <v>0</v>
      </c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ht="15.75" customHeight="1">
      <c r="A330" s="67">
        <v>327.0</v>
      </c>
      <c r="B330" s="68">
        <f>'4. Analysis'!L339*'5. Control'!F350</f>
        <v>0</v>
      </c>
      <c r="C330" s="68">
        <f>'4. Analysis'!C331*'5. Control'!F351</f>
        <v>0</v>
      </c>
      <c r="D330" s="68">
        <f>'4. Analysis'!K331*'5. Control'!F352</f>
        <v>0</v>
      </c>
      <c r="E330" s="68">
        <f>'4. Analysis'!D331*'5. Control'!F353</f>
        <v>0</v>
      </c>
      <c r="F330" s="68">
        <f>'4. Analysis'!H331*'5. Control'!F354</f>
        <v>0</v>
      </c>
      <c r="G330" s="68">
        <f t="shared" si="1"/>
        <v>0</v>
      </c>
      <c r="H330" s="69">
        <f t="shared" si="2"/>
        <v>3</v>
      </c>
      <c r="I330" s="69">
        <f>VLOOKUP(A330,'1. Data'!A$1:M$1600,13,0)</f>
        <v>7</v>
      </c>
      <c r="J330" s="69">
        <f t="shared" si="3"/>
        <v>4</v>
      </c>
      <c r="K330" s="69">
        <f t="shared" si="4"/>
        <v>16</v>
      </c>
      <c r="L330" s="69">
        <f t="shared" si="5"/>
        <v>0</v>
      </c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ht="15.75" customHeight="1">
      <c r="A331" s="67">
        <v>328.0</v>
      </c>
      <c r="B331" s="68">
        <f>'4. Analysis'!L340*'5. Control'!F351</f>
        <v>0</v>
      </c>
      <c r="C331" s="68">
        <f>'4. Analysis'!C332*'5. Control'!F352</f>
        <v>0</v>
      </c>
      <c r="D331" s="68">
        <f>'4. Analysis'!K332*'5. Control'!F353</f>
        <v>0</v>
      </c>
      <c r="E331" s="68">
        <f>'4. Analysis'!D332*'5. Control'!F354</f>
        <v>0</v>
      </c>
      <c r="F331" s="68">
        <f>'4. Analysis'!H332*'5. Control'!F355</f>
        <v>0</v>
      </c>
      <c r="G331" s="68">
        <f t="shared" si="1"/>
        <v>0</v>
      </c>
      <c r="H331" s="69">
        <f t="shared" si="2"/>
        <v>3</v>
      </c>
      <c r="I331" s="69">
        <f>VLOOKUP(A331,'1. Data'!A$1:M$1600,13,0)</f>
        <v>5</v>
      </c>
      <c r="J331" s="69">
        <f t="shared" si="3"/>
        <v>2</v>
      </c>
      <c r="K331" s="69">
        <f t="shared" si="4"/>
        <v>4</v>
      </c>
      <c r="L331" s="69">
        <f t="shared" si="5"/>
        <v>0</v>
      </c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ht="15.75" customHeight="1">
      <c r="A332" s="67">
        <v>329.0</v>
      </c>
      <c r="B332" s="68">
        <f>'4. Analysis'!L341*'5. Control'!F352</f>
        <v>0</v>
      </c>
      <c r="C332" s="68">
        <f>'4. Analysis'!C333*'5. Control'!F353</f>
        <v>0</v>
      </c>
      <c r="D332" s="68">
        <f>'4. Analysis'!K333*'5. Control'!F354</f>
        <v>0</v>
      </c>
      <c r="E332" s="68">
        <f>'4. Analysis'!D333*'5. Control'!F355</f>
        <v>0</v>
      </c>
      <c r="F332" s="68">
        <f>'4. Analysis'!H333*'5. Control'!F356</f>
        <v>0</v>
      </c>
      <c r="G332" s="68">
        <f t="shared" si="1"/>
        <v>0</v>
      </c>
      <c r="H332" s="69">
        <f t="shared" si="2"/>
        <v>3</v>
      </c>
      <c r="I332" s="69">
        <f>VLOOKUP(A332,'1. Data'!A$1:M$1600,13,0)</f>
        <v>6</v>
      </c>
      <c r="J332" s="69">
        <f t="shared" si="3"/>
        <v>3</v>
      </c>
      <c r="K332" s="69">
        <f t="shared" si="4"/>
        <v>9</v>
      </c>
      <c r="L332" s="69">
        <f t="shared" si="5"/>
        <v>0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ht="15.75" customHeight="1">
      <c r="A333" s="67">
        <v>330.0</v>
      </c>
      <c r="B333" s="68">
        <f>'4. Analysis'!L342*'5. Control'!F353</f>
        <v>0</v>
      </c>
      <c r="C333" s="68">
        <f>'4. Analysis'!C334*'5. Control'!F354</f>
        <v>0</v>
      </c>
      <c r="D333" s="68">
        <f>'4. Analysis'!K334*'5. Control'!F355</f>
        <v>0</v>
      </c>
      <c r="E333" s="68">
        <f>'4. Analysis'!D334*'5. Control'!F356</f>
        <v>0</v>
      </c>
      <c r="F333" s="68">
        <f>'4. Analysis'!H334*'5. Control'!F357</f>
        <v>0</v>
      </c>
      <c r="G333" s="68">
        <f t="shared" si="1"/>
        <v>0</v>
      </c>
      <c r="H333" s="69">
        <f t="shared" si="2"/>
        <v>3</v>
      </c>
      <c r="I333" s="69">
        <f>VLOOKUP(A333,'1. Data'!A$1:M$1600,13,0)</f>
        <v>5</v>
      </c>
      <c r="J333" s="69">
        <f t="shared" si="3"/>
        <v>2</v>
      </c>
      <c r="K333" s="69">
        <f t="shared" si="4"/>
        <v>4</v>
      </c>
      <c r="L333" s="69">
        <f t="shared" si="5"/>
        <v>0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ht="15.75" customHeight="1">
      <c r="A334" s="67">
        <v>331.0</v>
      </c>
      <c r="B334" s="68">
        <f>'4. Analysis'!L343*'5. Control'!F354</f>
        <v>0</v>
      </c>
      <c r="C334" s="68">
        <f>'4. Analysis'!C335*'5. Control'!F355</f>
        <v>0</v>
      </c>
      <c r="D334" s="68">
        <f>'4. Analysis'!K335*'5. Control'!F356</f>
        <v>0</v>
      </c>
      <c r="E334" s="68">
        <f>'4. Analysis'!D335*'5. Control'!F357</f>
        <v>0</v>
      </c>
      <c r="F334" s="68">
        <f>'4. Analysis'!H335*'5. Control'!F358</f>
        <v>0</v>
      </c>
      <c r="G334" s="68">
        <f t="shared" si="1"/>
        <v>0</v>
      </c>
      <c r="H334" s="69">
        <f t="shared" si="2"/>
        <v>3</v>
      </c>
      <c r="I334" s="69">
        <f>VLOOKUP(A334,'1. Data'!A$1:M$1600,13,0)</f>
        <v>6</v>
      </c>
      <c r="J334" s="69">
        <f t="shared" si="3"/>
        <v>3</v>
      </c>
      <c r="K334" s="69">
        <f t="shared" si="4"/>
        <v>9</v>
      </c>
      <c r="L334" s="69">
        <f t="shared" si="5"/>
        <v>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ht="15.75" customHeight="1">
      <c r="A335" s="67">
        <v>332.0</v>
      </c>
      <c r="B335" s="68">
        <f>'4. Analysis'!L344*'5. Control'!F355</f>
        <v>0</v>
      </c>
      <c r="C335" s="68">
        <f>'4. Analysis'!C336*'5. Control'!F356</f>
        <v>0</v>
      </c>
      <c r="D335" s="68">
        <f>'4. Analysis'!K336*'5. Control'!F357</f>
        <v>0</v>
      </c>
      <c r="E335" s="68">
        <f>'4. Analysis'!D336*'5. Control'!F358</f>
        <v>0</v>
      </c>
      <c r="F335" s="68">
        <f>'4. Analysis'!H336*'5. Control'!F359</f>
        <v>0</v>
      </c>
      <c r="G335" s="68">
        <f t="shared" si="1"/>
        <v>0</v>
      </c>
      <c r="H335" s="69">
        <f t="shared" si="2"/>
        <v>3</v>
      </c>
      <c r="I335" s="69">
        <f>VLOOKUP(A335,'1. Data'!A$1:M$1600,13,0)</f>
        <v>6</v>
      </c>
      <c r="J335" s="69">
        <f t="shared" si="3"/>
        <v>3</v>
      </c>
      <c r="K335" s="69">
        <f t="shared" si="4"/>
        <v>9</v>
      </c>
      <c r="L335" s="69">
        <f t="shared" si="5"/>
        <v>0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ht="15.75" customHeight="1">
      <c r="A336" s="67">
        <v>333.0</v>
      </c>
      <c r="B336" s="68">
        <f>'4. Analysis'!L345*'5. Control'!F356</f>
        <v>0</v>
      </c>
      <c r="C336" s="68">
        <f>'4. Analysis'!C337*'5. Control'!F357</f>
        <v>0</v>
      </c>
      <c r="D336" s="68">
        <f>'4. Analysis'!K337*'5. Control'!F358</f>
        <v>0</v>
      </c>
      <c r="E336" s="68">
        <f>'4. Analysis'!D337*'5. Control'!F359</f>
        <v>0</v>
      </c>
      <c r="F336" s="68">
        <f>'4. Analysis'!H337*'5. Control'!F360</f>
        <v>0</v>
      </c>
      <c r="G336" s="68">
        <f t="shared" si="1"/>
        <v>0</v>
      </c>
      <c r="H336" s="69">
        <f t="shared" si="2"/>
        <v>3</v>
      </c>
      <c r="I336" s="69">
        <f>VLOOKUP(A336,'1. Data'!A$1:M$1600,13,0)</f>
        <v>6</v>
      </c>
      <c r="J336" s="69">
        <f t="shared" si="3"/>
        <v>3</v>
      </c>
      <c r="K336" s="69">
        <f t="shared" si="4"/>
        <v>9</v>
      </c>
      <c r="L336" s="69">
        <f t="shared" si="5"/>
        <v>0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ht="15.75" customHeight="1">
      <c r="A337" s="67">
        <v>334.0</v>
      </c>
      <c r="B337" s="68">
        <f>'4. Analysis'!L346*'5. Control'!F357</f>
        <v>0</v>
      </c>
      <c r="C337" s="68">
        <f>'4. Analysis'!C338*'5. Control'!F358</f>
        <v>0</v>
      </c>
      <c r="D337" s="68">
        <f>'4. Analysis'!K338*'5. Control'!F359</f>
        <v>0</v>
      </c>
      <c r="E337" s="68">
        <f>'4. Analysis'!D338*'5. Control'!F360</f>
        <v>0</v>
      </c>
      <c r="F337" s="68">
        <f>'4. Analysis'!H338*'5. Control'!F361</f>
        <v>0</v>
      </c>
      <c r="G337" s="68">
        <f t="shared" si="1"/>
        <v>0</v>
      </c>
      <c r="H337" s="69">
        <f t="shared" si="2"/>
        <v>3</v>
      </c>
      <c r="I337" s="69">
        <f>VLOOKUP(A337,'1. Data'!A$1:M$1600,13,0)</f>
        <v>5</v>
      </c>
      <c r="J337" s="69">
        <f t="shared" si="3"/>
        <v>2</v>
      </c>
      <c r="K337" s="69">
        <f t="shared" si="4"/>
        <v>4</v>
      </c>
      <c r="L337" s="69">
        <f t="shared" si="5"/>
        <v>0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ht="15.75" customHeight="1">
      <c r="A338" s="67">
        <v>335.0</v>
      </c>
      <c r="B338" s="68">
        <f>'4. Analysis'!L347*'5. Control'!F358</f>
        <v>0</v>
      </c>
      <c r="C338" s="68">
        <f>'4. Analysis'!C339*'5. Control'!F359</f>
        <v>0</v>
      </c>
      <c r="D338" s="68">
        <f>'4. Analysis'!K339*'5. Control'!F360</f>
        <v>0</v>
      </c>
      <c r="E338" s="68">
        <f>'4. Analysis'!D339*'5. Control'!F361</f>
        <v>0</v>
      </c>
      <c r="F338" s="68">
        <f>'4. Analysis'!H339*'5. Control'!F362</f>
        <v>0</v>
      </c>
      <c r="G338" s="68">
        <f t="shared" si="1"/>
        <v>0</v>
      </c>
      <c r="H338" s="69">
        <f t="shared" si="2"/>
        <v>3</v>
      </c>
      <c r="I338" s="69">
        <f>VLOOKUP(A338,'1. Data'!A$1:M$1600,13,0)</f>
        <v>7</v>
      </c>
      <c r="J338" s="69">
        <f t="shared" si="3"/>
        <v>4</v>
      </c>
      <c r="K338" s="69">
        <f t="shared" si="4"/>
        <v>16</v>
      </c>
      <c r="L338" s="69">
        <f t="shared" si="5"/>
        <v>0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ht="15.75" customHeight="1">
      <c r="A339" s="67">
        <v>336.0</v>
      </c>
      <c r="B339" s="68">
        <f>'4. Analysis'!L348*'5. Control'!F359</f>
        <v>0</v>
      </c>
      <c r="C339" s="68">
        <f>'4. Analysis'!C340*'5. Control'!F360</f>
        <v>0</v>
      </c>
      <c r="D339" s="68">
        <f>'4. Analysis'!K340*'5. Control'!F361</f>
        <v>0</v>
      </c>
      <c r="E339" s="68">
        <f>'4. Analysis'!D340*'5. Control'!F362</f>
        <v>0</v>
      </c>
      <c r="F339" s="68">
        <f>'4. Analysis'!H340*'5. Control'!F363</f>
        <v>0</v>
      </c>
      <c r="G339" s="68">
        <f t="shared" si="1"/>
        <v>0</v>
      </c>
      <c r="H339" s="69">
        <f t="shared" si="2"/>
        <v>3</v>
      </c>
      <c r="I339" s="69">
        <f>VLOOKUP(A339,'1. Data'!A$1:M$1600,13,0)</f>
        <v>7</v>
      </c>
      <c r="J339" s="69">
        <f t="shared" si="3"/>
        <v>4</v>
      </c>
      <c r="K339" s="69">
        <f t="shared" si="4"/>
        <v>16</v>
      </c>
      <c r="L339" s="69">
        <f t="shared" si="5"/>
        <v>0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ht="15.75" customHeight="1">
      <c r="A340" s="67">
        <v>337.0</v>
      </c>
      <c r="B340" s="68">
        <f>'4. Analysis'!L349*'5. Control'!F360</f>
        <v>0</v>
      </c>
      <c r="C340" s="68">
        <f>'4. Analysis'!C341*'5. Control'!F361</f>
        <v>0</v>
      </c>
      <c r="D340" s="68">
        <f>'4. Analysis'!K341*'5. Control'!F362</f>
        <v>0</v>
      </c>
      <c r="E340" s="68">
        <f>'4. Analysis'!D341*'5. Control'!F363</f>
        <v>0</v>
      </c>
      <c r="F340" s="68">
        <f>'4. Analysis'!H341*'5. Control'!F364</f>
        <v>0</v>
      </c>
      <c r="G340" s="68">
        <f t="shared" si="1"/>
        <v>0</v>
      </c>
      <c r="H340" s="69">
        <f t="shared" si="2"/>
        <v>3</v>
      </c>
      <c r="I340" s="69">
        <f>VLOOKUP(A340,'1. Data'!A$1:M$1600,13,0)</f>
        <v>6</v>
      </c>
      <c r="J340" s="69">
        <f t="shared" si="3"/>
        <v>3</v>
      </c>
      <c r="K340" s="69">
        <f t="shared" si="4"/>
        <v>9</v>
      </c>
      <c r="L340" s="69">
        <f t="shared" si="5"/>
        <v>0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ht="15.75" customHeight="1">
      <c r="A341" s="67">
        <v>338.0</v>
      </c>
      <c r="B341" s="68">
        <f>'4. Analysis'!L350*'5. Control'!F361</f>
        <v>0</v>
      </c>
      <c r="C341" s="68">
        <f>'4. Analysis'!C342*'5. Control'!F362</f>
        <v>0</v>
      </c>
      <c r="D341" s="68">
        <f>'4. Analysis'!K342*'5. Control'!F363</f>
        <v>0</v>
      </c>
      <c r="E341" s="68">
        <f>'4. Analysis'!D342*'5. Control'!F364</f>
        <v>0</v>
      </c>
      <c r="F341" s="68">
        <f>'4. Analysis'!H342*'5. Control'!F365</f>
        <v>0</v>
      </c>
      <c r="G341" s="68">
        <f t="shared" si="1"/>
        <v>0</v>
      </c>
      <c r="H341" s="69">
        <f t="shared" si="2"/>
        <v>3</v>
      </c>
      <c r="I341" s="69">
        <f>VLOOKUP(A341,'1. Data'!A$1:M$1600,13,0)</f>
        <v>5</v>
      </c>
      <c r="J341" s="69">
        <f t="shared" si="3"/>
        <v>2</v>
      </c>
      <c r="K341" s="69">
        <f t="shared" si="4"/>
        <v>4</v>
      </c>
      <c r="L341" s="69">
        <f t="shared" si="5"/>
        <v>0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ht="15.75" customHeight="1">
      <c r="A342" s="67">
        <v>339.0</v>
      </c>
      <c r="B342" s="68">
        <f>'4. Analysis'!L351*'5. Control'!F362</f>
        <v>0</v>
      </c>
      <c r="C342" s="68">
        <f>'4. Analysis'!C343*'5. Control'!F363</f>
        <v>0</v>
      </c>
      <c r="D342" s="68">
        <f>'4. Analysis'!K343*'5. Control'!F364</f>
        <v>0</v>
      </c>
      <c r="E342" s="68">
        <f>'4. Analysis'!D343*'5. Control'!F365</f>
        <v>0</v>
      </c>
      <c r="F342" s="68">
        <f>'4. Analysis'!H343*'5. Control'!F366</f>
        <v>0</v>
      </c>
      <c r="G342" s="68">
        <f t="shared" si="1"/>
        <v>0</v>
      </c>
      <c r="H342" s="69">
        <f t="shared" si="2"/>
        <v>3</v>
      </c>
      <c r="I342" s="69">
        <f>VLOOKUP(A342,'1. Data'!A$1:M$1600,13,0)</f>
        <v>6</v>
      </c>
      <c r="J342" s="69">
        <f t="shared" si="3"/>
        <v>3</v>
      </c>
      <c r="K342" s="69">
        <f t="shared" si="4"/>
        <v>9</v>
      </c>
      <c r="L342" s="69">
        <f t="shared" si="5"/>
        <v>0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ht="15.75" customHeight="1">
      <c r="A343" s="67">
        <v>340.0</v>
      </c>
      <c r="B343" s="68">
        <f>'4. Analysis'!L352*'5. Control'!F363</f>
        <v>0</v>
      </c>
      <c r="C343" s="68">
        <f>'4. Analysis'!C344*'5. Control'!F364</f>
        <v>0</v>
      </c>
      <c r="D343" s="68">
        <f>'4. Analysis'!K344*'5. Control'!F365</f>
        <v>0</v>
      </c>
      <c r="E343" s="68">
        <f>'4. Analysis'!D344*'5. Control'!F366</f>
        <v>0</v>
      </c>
      <c r="F343" s="68">
        <f>'4. Analysis'!H344*'5. Control'!F367</f>
        <v>0</v>
      </c>
      <c r="G343" s="68">
        <f t="shared" si="1"/>
        <v>0</v>
      </c>
      <c r="H343" s="69">
        <f t="shared" si="2"/>
        <v>3</v>
      </c>
      <c r="I343" s="69">
        <f>VLOOKUP(A343,'1. Data'!A$1:M$1600,13,0)</f>
        <v>7</v>
      </c>
      <c r="J343" s="69">
        <f t="shared" si="3"/>
        <v>4</v>
      </c>
      <c r="K343" s="69">
        <f t="shared" si="4"/>
        <v>16</v>
      </c>
      <c r="L343" s="69">
        <f t="shared" si="5"/>
        <v>0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ht="15.75" customHeight="1">
      <c r="A344" s="67">
        <v>341.0</v>
      </c>
      <c r="B344" s="68">
        <f>'4. Analysis'!L353*'5. Control'!F364</f>
        <v>0</v>
      </c>
      <c r="C344" s="68">
        <f>'4. Analysis'!C345*'5. Control'!F365</f>
        <v>0</v>
      </c>
      <c r="D344" s="68">
        <f>'4. Analysis'!K345*'5. Control'!F366</f>
        <v>0</v>
      </c>
      <c r="E344" s="68">
        <f>'4. Analysis'!D345*'5. Control'!F367</f>
        <v>0</v>
      </c>
      <c r="F344" s="68">
        <f>'4. Analysis'!H345*'5. Control'!F368</f>
        <v>0</v>
      </c>
      <c r="G344" s="68">
        <f t="shared" si="1"/>
        <v>0</v>
      </c>
      <c r="H344" s="69">
        <f t="shared" si="2"/>
        <v>3</v>
      </c>
      <c r="I344" s="69">
        <f>VLOOKUP(A344,'1. Data'!A$1:M$1600,13,0)</f>
        <v>6</v>
      </c>
      <c r="J344" s="69">
        <f t="shared" si="3"/>
        <v>3</v>
      </c>
      <c r="K344" s="69">
        <f t="shared" si="4"/>
        <v>9</v>
      </c>
      <c r="L344" s="69">
        <f t="shared" si="5"/>
        <v>0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ht="15.75" customHeight="1">
      <c r="A345" s="67">
        <v>342.0</v>
      </c>
      <c r="B345" s="68">
        <f>'4. Analysis'!L354*'5. Control'!F365</f>
        <v>0</v>
      </c>
      <c r="C345" s="68">
        <f>'4. Analysis'!C346*'5. Control'!F366</f>
        <v>0</v>
      </c>
      <c r="D345" s="68">
        <f>'4. Analysis'!K346*'5. Control'!F367</f>
        <v>0</v>
      </c>
      <c r="E345" s="68">
        <f>'4. Analysis'!D346*'5. Control'!F368</f>
        <v>0</v>
      </c>
      <c r="F345" s="68">
        <f>'4. Analysis'!H346*'5. Control'!F369</f>
        <v>0</v>
      </c>
      <c r="G345" s="68">
        <f t="shared" si="1"/>
        <v>0</v>
      </c>
      <c r="H345" s="69">
        <f t="shared" si="2"/>
        <v>3</v>
      </c>
      <c r="I345" s="69">
        <f>VLOOKUP(A345,'1. Data'!A$1:M$1600,13,0)</f>
        <v>6</v>
      </c>
      <c r="J345" s="69">
        <f t="shared" si="3"/>
        <v>3</v>
      </c>
      <c r="K345" s="69">
        <f t="shared" si="4"/>
        <v>9</v>
      </c>
      <c r="L345" s="69">
        <f t="shared" si="5"/>
        <v>0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ht="15.75" customHeight="1">
      <c r="A346" s="67">
        <v>343.0</v>
      </c>
      <c r="B346" s="68">
        <f>'4. Analysis'!L355*'5. Control'!F366</f>
        <v>0</v>
      </c>
      <c r="C346" s="68">
        <f>'4. Analysis'!C347*'5. Control'!F367</f>
        <v>0</v>
      </c>
      <c r="D346" s="68">
        <f>'4. Analysis'!K347*'5. Control'!F368</f>
        <v>0</v>
      </c>
      <c r="E346" s="68">
        <f>'4. Analysis'!D347*'5. Control'!F369</f>
        <v>0</v>
      </c>
      <c r="F346" s="68">
        <f>'4. Analysis'!H347*'5. Control'!F370</f>
        <v>0</v>
      </c>
      <c r="G346" s="68">
        <f t="shared" si="1"/>
        <v>0</v>
      </c>
      <c r="H346" s="69">
        <f t="shared" si="2"/>
        <v>3</v>
      </c>
      <c r="I346" s="69">
        <f>VLOOKUP(A346,'1. Data'!A$1:M$1600,13,0)</f>
        <v>6</v>
      </c>
      <c r="J346" s="69">
        <f t="shared" si="3"/>
        <v>3</v>
      </c>
      <c r="K346" s="69">
        <f t="shared" si="4"/>
        <v>9</v>
      </c>
      <c r="L346" s="69">
        <f t="shared" si="5"/>
        <v>0</v>
      </c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ht="15.75" customHeight="1">
      <c r="A347" s="67">
        <v>344.0</v>
      </c>
      <c r="B347" s="68">
        <f>'4. Analysis'!L356*'5. Control'!F367</f>
        <v>0</v>
      </c>
      <c r="C347" s="68">
        <f>'4. Analysis'!C348*'5. Control'!F368</f>
        <v>0</v>
      </c>
      <c r="D347" s="68">
        <f>'4. Analysis'!K348*'5. Control'!F369</f>
        <v>0</v>
      </c>
      <c r="E347" s="68">
        <f>'4. Analysis'!D348*'5. Control'!F370</f>
        <v>0</v>
      </c>
      <c r="F347" s="68">
        <f>'4. Analysis'!H348*'5. Control'!F371</f>
        <v>0</v>
      </c>
      <c r="G347" s="68">
        <f t="shared" si="1"/>
        <v>0</v>
      </c>
      <c r="H347" s="69">
        <f t="shared" si="2"/>
        <v>3</v>
      </c>
      <c r="I347" s="69">
        <f>VLOOKUP(A347,'1. Data'!A$1:M$1600,13,0)</f>
        <v>6</v>
      </c>
      <c r="J347" s="69">
        <f t="shared" si="3"/>
        <v>3</v>
      </c>
      <c r="K347" s="69">
        <f t="shared" si="4"/>
        <v>9</v>
      </c>
      <c r="L347" s="69">
        <f t="shared" si="5"/>
        <v>0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ht="15.75" customHeight="1">
      <c r="A348" s="67">
        <v>345.0</v>
      </c>
      <c r="B348" s="68">
        <f>'4. Analysis'!L357*'5. Control'!F368</f>
        <v>0</v>
      </c>
      <c r="C348" s="68">
        <f>'4. Analysis'!C349*'5. Control'!F369</f>
        <v>0</v>
      </c>
      <c r="D348" s="68">
        <f>'4. Analysis'!K349*'5. Control'!F370</f>
        <v>0</v>
      </c>
      <c r="E348" s="68">
        <f>'4. Analysis'!D349*'5. Control'!F371</f>
        <v>0</v>
      </c>
      <c r="F348" s="68">
        <f>'4. Analysis'!H349*'5. Control'!F372</f>
        <v>0</v>
      </c>
      <c r="G348" s="68">
        <f t="shared" si="1"/>
        <v>0</v>
      </c>
      <c r="H348" s="69">
        <f t="shared" si="2"/>
        <v>3</v>
      </c>
      <c r="I348" s="69">
        <f>VLOOKUP(A348,'1. Data'!A$1:M$1600,13,0)</f>
        <v>6</v>
      </c>
      <c r="J348" s="69">
        <f t="shared" si="3"/>
        <v>3</v>
      </c>
      <c r="K348" s="69">
        <f t="shared" si="4"/>
        <v>9</v>
      </c>
      <c r="L348" s="69">
        <f t="shared" si="5"/>
        <v>0</v>
      </c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ht="15.75" customHeight="1">
      <c r="A349" s="67">
        <v>346.0</v>
      </c>
      <c r="B349" s="68">
        <f>'4. Analysis'!L358*'5. Control'!F369</f>
        <v>0</v>
      </c>
      <c r="C349" s="68">
        <f>'4. Analysis'!C350*'5. Control'!F370</f>
        <v>0</v>
      </c>
      <c r="D349" s="68">
        <f>'4. Analysis'!K350*'5. Control'!F371</f>
        <v>0</v>
      </c>
      <c r="E349" s="68">
        <f>'4. Analysis'!D350*'5. Control'!F372</f>
        <v>0</v>
      </c>
      <c r="F349" s="68">
        <f>'4. Analysis'!H350*'5. Control'!F373</f>
        <v>0</v>
      </c>
      <c r="G349" s="68">
        <f t="shared" si="1"/>
        <v>0</v>
      </c>
      <c r="H349" s="69">
        <f t="shared" si="2"/>
        <v>3</v>
      </c>
      <c r="I349" s="69">
        <f>VLOOKUP(A349,'1. Data'!A$1:M$1600,13,0)</f>
        <v>5</v>
      </c>
      <c r="J349" s="69">
        <f t="shared" si="3"/>
        <v>2</v>
      </c>
      <c r="K349" s="69">
        <f t="shared" si="4"/>
        <v>4</v>
      </c>
      <c r="L349" s="69">
        <f t="shared" si="5"/>
        <v>0</v>
      </c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ht="15.75" customHeight="1">
      <c r="A350" s="67">
        <v>347.0</v>
      </c>
      <c r="B350" s="68">
        <f>'4. Analysis'!L359*'5. Control'!F370</f>
        <v>0</v>
      </c>
      <c r="C350" s="68">
        <f>'4. Analysis'!C351*'5. Control'!F371</f>
        <v>0</v>
      </c>
      <c r="D350" s="68">
        <f>'4. Analysis'!K351*'5. Control'!F372</f>
        <v>0</v>
      </c>
      <c r="E350" s="68">
        <f>'4. Analysis'!D351*'5. Control'!F373</f>
        <v>0</v>
      </c>
      <c r="F350" s="68">
        <f>'4. Analysis'!H351*'5. Control'!F374</f>
        <v>0</v>
      </c>
      <c r="G350" s="68">
        <f t="shared" si="1"/>
        <v>0</v>
      </c>
      <c r="H350" s="69">
        <f t="shared" si="2"/>
        <v>3</v>
      </c>
      <c r="I350" s="69">
        <f>VLOOKUP(A350,'1. Data'!A$1:M$1600,13,0)</f>
        <v>7</v>
      </c>
      <c r="J350" s="69">
        <f t="shared" si="3"/>
        <v>4</v>
      </c>
      <c r="K350" s="69">
        <f t="shared" si="4"/>
        <v>16</v>
      </c>
      <c r="L350" s="69">
        <f t="shared" si="5"/>
        <v>0</v>
      </c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ht="15.75" customHeight="1">
      <c r="A351" s="67">
        <v>348.0</v>
      </c>
      <c r="B351" s="68">
        <f>'4. Analysis'!L360*'5. Control'!F371</f>
        <v>0</v>
      </c>
      <c r="C351" s="68">
        <f>'4. Analysis'!C352*'5. Control'!F372</f>
        <v>0</v>
      </c>
      <c r="D351" s="68">
        <f>'4. Analysis'!K352*'5. Control'!F373</f>
        <v>0</v>
      </c>
      <c r="E351" s="68">
        <f>'4. Analysis'!D352*'5. Control'!F374</f>
        <v>0</v>
      </c>
      <c r="F351" s="68">
        <f>'4. Analysis'!H352*'5. Control'!F375</f>
        <v>0</v>
      </c>
      <c r="G351" s="68">
        <f t="shared" si="1"/>
        <v>0</v>
      </c>
      <c r="H351" s="69">
        <f t="shared" si="2"/>
        <v>3</v>
      </c>
      <c r="I351" s="69">
        <f>VLOOKUP(A351,'1. Data'!A$1:M$1600,13,0)</f>
        <v>6</v>
      </c>
      <c r="J351" s="69">
        <f t="shared" si="3"/>
        <v>3</v>
      </c>
      <c r="K351" s="69">
        <f t="shared" si="4"/>
        <v>9</v>
      </c>
      <c r="L351" s="69">
        <f t="shared" si="5"/>
        <v>0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ht="15.75" customHeight="1">
      <c r="A352" s="67">
        <v>349.0</v>
      </c>
      <c r="B352" s="68">
        <f>'4. Analysis'!L361*'5. Control'!F372</f>
        <v>0</v>
      </c>
      <c r="C352" s="68">
        <f>'4. Analysis'!C353*'5. Control'!F373</f>
        <v>0</v>
      </c>
      <c r="D352" s="68">
        <f>'4. Analysis'!K353*'5. Control'!F374</f>
        <v>0</v>
      </c>
      <c r="E352" s="68">
        <f>'4. Analysis'!D353*'5. Control'!F375</f>
        <v>0</v>
      </c>
      <c r="F352" s="68">
        <f>'4. Analysis'!H353*'5. Control'!F376</f>
        <v>0</v>
      </c>
      <c r="G352" s="68">
        <f t="shared" si="1"/>
        <v>0</v>
      </c>
      <c r="H352" s="69">
        <f t="shared" si="2"/>
        <v>3</v>
      </c>
      <c r="I352" s="69">
        <f>VLOOKUP(A352,'1. Data'!A$1:M$1600,13,0)</f>
        <v>6</v>
      </c>
      <c r="J352" s="69">
        <f t="shared" si="3"/>
        <v>3</v>
      </c>
      <c r="K352" s="69">
        <f t="shared" si="4"/>
        <v>9</v>
      </c>
      <c r="L352" s="69">
        <f t="shared" si="5"/>
        <v>0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ht="15.75" customHeight="1">
      <c r="A353" s="67">
        <v>350.0</v>
      </c>
      <c r="B353" s="68">
        <f>'4. Analysis'!L362*'5. Control'!F373</f>
        <v>0</v>
      </c>
      <c r="C353" s="68">
        <f>'4. Analysis'!C354*'5. Control'!F374</f>
        <v>0</v>
      </c>
      <c r="D353" s="68">
        <f>'4. Analysis'!K354*'5. Control'!F375</f>
        <v>0</v>
      </c>
      <c r="E353" s="68">
        <f>'4. Analysis'!D354*'5. Control'!F376</f>
        <v>0</v>
      </c>
      <c r="F353" s="68">
        <f>'4. Analysis'!H354*'5. Control'!F377</f>
        <v>0</v>
      </c>
      <c r="G353" s="68">
        <f t="shared" si="1"/>
        <v>0</v>
      </c>
      <c r="H353" s="69">
        <f t="shared" si="2"/>
        <v>3</v>
      </c>
      <c r="I353" s="69">
        <f>VLOOKUP(A353,'1. Data'!A$1:M$1600,13,0)</f>
        <v>6</v>
      </c>
      <c r="J353" s="69">
        <f t="shared" si="3"/>
        <v>3</v>
      </c>
      <c r="K353" s="69">
        <f t="shared" si="4"/>
        <v>9</v>
      </c>
      <c r="L353" s="69">
        <f t="shared" si="5"/>
        <v>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ht="15.75" customHeight="1">
      <c r="A354" s="67">
        <v>351.0</v>
      </c>
      <c r="B354" s="68">
        <f>'4. Analysis'!L363*'5. Control'!F374</f>
        <v>0</v>
      </c>
      <c r="C354" s="68">
        <f>'4. Analysis'!C355*'5. Control'!F375</f>
        <v>0</v>
      </c>
      <c r="D354" s="68">
        <f>'4. Analysis'!K355*'5. Control'!F376</f>
        <v>0</v>
      </c>
      <c r="E354" s="68">
        <f>'4. Analysis'!D355*'5. Control'!F377</f>
        <v>0</v>
      </c>
      <c r="F354" s="68">
        <f>'4. Analysis'!H355*'5. Control'!F378</f>
        <v>0</v>
      </c>
      <c r="G354" s="68">
        <f t="shared" si="1"/>
        <v>0</v>
      </c>
      <c r="H354" s="69">
        <f t="shared" si="2"/>
        <v>3</v>
      </c>
      <c r="I354" s="69">
        <f>VLOOKUP(A354,'1. Data'!A$1:M$1600,13,0)</f>
        <v>6</v>
      </c>
      <c r="J354" s="69">
        <f t="shared" si="3"/>
        <v>3</v>
      </c>
      <c r="K354" s="69">
        <f t="shared" si="4"/>
        <v>9</v>
      </c>
      <c r="L354" s="69">
        <f t="shared" si="5"/>
        <v>0</v>
      </c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ht="15.75" customHeight="1">
      <c r="A355" s="67">
        <v>352.0</v>
      </c>
      <c r="B355" s="68">
        <f>'4. Analysis'!L364*'5. Control'!F375</f>
        <v>0</v>
      </c>
      <c r="C355" s="68">
        <f>'4. Analysis'!C356*'5. Control'!F376</f>
        <v>0</v>
      </c>
      <c r="D355" s="68">
        <f>'4. Analysis'!K356*'5. Control'!F377</f>
        <v>0</v>
      </c>
      <c r="E355" s="68">
        <f>'4. Analysis'!D356*'5. Control'!F378</f>
        <v>0</v>
      </c>
      <c r="F355" s="68">
        <f>'4. Analysis'!H356*'5. Control'!F379</f>
        <v>0</v>
      </c>
      <c r="G355" s="68">
        <f t="shared" si="1"/>
        <v>0</v>
      </c>
      <c r="H355" s="69">
        <f t="shared" si="2"/>
        <v>3</v>
      </c>
      <c r="I355" s="69">
        <f>VLOOKUP(A355,'1. Data'!A$1:M$1600,13,0)</f>
        <v>6</v>
      </c>
      <c r="J355" s="69">
        <f t="shared" si="3"/>
        <v>3</v>
      </c>
      <c r="K355" s="69">
        <f t="shared" si="4"/>
        <v>9</v>
      </c>
      <c r="L355" s="69">
        <f t="shared" si="5"/>
        <v>0</v>
      </c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ht="15.75" customHeight="1">
      <c r="A356" s="67">
        <v>353.0</v>
      </c>
      <c r="B356" s="68">
        <f>'4. Analysis'!L365*'5. Control'!F376</f>
        <v>0</v>
      </c>
      <c r="C356" s="68">
        <f>'4. Analysis'!C357*'5. Control'!F377</f>
        <v>0</v>
      </c>
      <c r="D356" s="68">
        <f>'4. Analysis'!K357*'5. Control'!F378</f>
        <v>0</v>
      </c>
      <c r="E356" s="68">
        <f>'4. Analysis'!D357*'5. Control'!F379</f>
        <v>0</v>
      </c>
      <c r="F356" s="68">
        <f>'4. Analysis'!H357*'5. Control'!F380</f>
        <v>0</v>
      </c>
      <c r="G356" s="68">
        <f t="shared" si="1"/>
        <v>0</v>
      </c>
      <c r="H356" s="69">
        <f t="shared" si="2"/>
        <v>3</v>
      </c>
      <c r="I356" s="69">
        <f>VLOOKUP(A356,'1. Data'!A$1:M$1600,13,0)</f>
        <v>5</v>
      </c>
      <c r="J356" s="69">
        <f t="shared" si="3"/>
        <v>2</v>
      </c>
      <c r="K356" s="69">
        <f t="shared" si="4"/>
        <v>4</v>
      </c>
      <c r="L356" s="69">
        <f t="shared" si="5"/>
        <v>0</v>
      </c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ht="15.75" customHeight="1">
      <c r="A357" s="67">
        <v>354.0</v>
      </c>
      <c r="B357" s="68">
        <f>'4. Analysis'!L366*'5. Control'!F377</f>
        <v>0</v>
      </c>
      <c r="C357" s="68">
        <f>'4. Analysis'!C358*'5. Control'!F378</f>
        <v>0</v>
      </c>
      <c r="D357" s="68">
        <f>'4. Analysis'!K358*'5. Control'!F379</f>
        <v>0</v>
      </c>
      <c r="E357" s="68">
        <f>'4. Analysis'!D358*'5. Control'!F380</f>
        <v>0</v>
      </c>
      <c r="F357" s="68">
        <f>'4. Analysis'!H358*'5. Control'!F381</f>
        <v>0</v>
      </c>
      <c r="G357" s="68">
        <f t="shared" si="1"/>
        <v>0</v>
      </c>
      <c r="H357" s="69">
        <f t="shared" si="2"/>
        <v>3</v>
      </c>
      <c r="I357" s="69">
        <f>VLOOKUP(A357,'1. Data'!A$1:M$1600,13,0)</f>
        <v>5</v>
      </c>
      <c r="J357" s="69">
        <f t="shared" si="3"/>
        <v>2</v>
      </c>
      <c r="K357" s="69">
        <f t="shared" si="4"/>
        <v>4</v>
      </c>
      <c r="L357" s="69">
        <f t="shared" si="5"/>
        <v>0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ht="15.75" customHeight="1">
      <c r="A358" s="67">
        <v>355.0</v>
      </c>
      <c r="B358" s="68">
        <f>'4. Analysis'!L367*'5. Control'!F378</f>
        <v>0</v>
      </c>
      <c r="C358" s="68">
        <f>'4. Analysis'!C359*'5. Control'!F379</f>
        <v>0</v>
      </c>
      <c r="D358" s="68">
        <f>'4. Analysis'!K359*'5. Control'!F380</f>
        <v>0</v>
      </c>
      <c r="E358" s="68">
        <f>'4. Analysis'!D359*'5. Control'!F381</f>
        <v>0</v>
      </c>
      <c r="F358" s="68">
        <f>'4. Analysis'!H359*'5. Control'!F382</f>
        <v>0</v>
      </c>
      <c r="G358" s="68">
        <f t="shared" si="1"/>
        <v>0</v>
      </c>
      <c r="H358" s="69">
        <f t="shared" si="2"/>
        <v>3</v>
      </c>
      <c r="I358" s="69">
        <f>VLOOKUP(A358,'1. Data'!A$1:M$1600,13,0)</f>
        <v>6</v>
      </c>
      <c r="J358" s="69">
        <f t="shared" si="3"/>
        <v>3</v>
      </c>
      <c r="K358" s="69">
        <f t="shared" si="4"/>
        <v>9</v>
      </c>
      <c r="L358" s="69">
        <f t="shared" si="5"/>
        <v>0</v>
      </c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ht="15.75" customHeight="1">
      <c r="A359" s="67">
        <v>356.0</v>
      </c>
      <c r="B359" s="68">
        <f>'4. Analysis'!L368*'5. Control'!F379</f>
        <v>0</v>
      </c>
      <c r="C359" s="68">
        <f>'4. Analysis'!C360*'5. Control'!F380</f>
        <v>0</v>
      </c>
      <c r="D359" s="68">
        <f>'4. Analysis'!K360*'5. Control'!F381</f>
        <v>0</v>
      </c>
      <c r="E359" s="68">
        <f>'4. Analysis'!D360*'5. Control'!F382</f>
        <v>0</v>
      </c>
      <c r="F359" s="68">
        <f>'4. Analysis'!H360*'5. Control'!F383</f>
        <v>0</v>
      </c>
      <c r="G359" s="68">
        <f t="shared" si="1"/>
        <v>0</v>
      </c>
      <c r="H359" s="69">
        <f t="shared" si="2"/>
        <v>3</v>
      </c>
      <c r="I359" s="69">
        <f>VLOOKUP(A359,'1. Data'!A$1:M$1600,13,0)</f>
        <v>6</v>
      </c>
      <c r="J359" s="69">
        <f t="shared" si="3"/>
        <v>3</v>
      </c>
      <c r="K359" s="69">
        <f t="shared" si="4"/>
        <v>9</v>
      </c>
      <c r="L359" s="69">
        <f t="shared" si="5"/>
        <v>0</v>
      </c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ht="15.75" customHeight="1">
      <c r="A360" s="67">
        <v>357.0</v>
      </c>
      <c r="B360" s="68">
        <f>'4. Analysis'!L369*'5. Control'!F380</f>
        <v>0</v>
      </c>
      <c r="C360" s="68">
        <f>'4. Analysis'!C361*'5. Control'!F381</f>
        <v>0</v>
      </c>
      <c r="D360" s="68">
        <f>'4. Analysis'!K361*'5. Control'!F382</f>
        <v>0</v>
      </c>
      <c r="E360" s="68">
        <f>'4. Analysis'!D361*'5. Control'!F383</f>
        <v>0</v>
      </c>
      <c r="F360" s="68">
        <f>'4. Analysis'!H361*'5. Control'!F384</f>
        <v>0</v>
      </c>
      <c r="G360" s="68">
        <f t="shared" si="1"/>
        <v>0</v>
      </c>
      <c r="H360" s="69">
        <f t="shared" si="2"/>
        <v>3</v>
      </c>
      <c r="I360" s="69">
        <f>VLOOKUP(A360,'1. Data'!A$1:M$1600,13,0)</f>
        <v>5</v>
      </c>
      <c r="J360" s="69">
        <f t="shared" si="3"/>
        <v>2</v>
      </c>
      <c r="K360" s="69">
        <f t="shared" si="4"/>
        <v>4</v>
      </c>
      <c r="L360" s="69">
        <f t="shared" si="5"/>
        <v>0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ht="15.75" customHeight="1">
      <c r="A361" s="67">
        <v>358.0</v>
      </c>
      <c r="B361" s="68">
        <f>'4. Analysis'!L370*'5. Control'!F381</f>
        <v>0</v>
      </c>
      <c r="C361" s="68">
        <f>'4. Analysis'!C362*'5. Control'!F382</f>
        <v>0</v>
      </c>
      <c r="D361" s="68">
        <f>'4. Analysis'!K362*'5. Control'!F383</f>
        <v>0</v>
      </c>
      <c r="E361" s="68">
        <f>'4. Analysis'!D362*'5. Control'!F384</f>
        <v>0</v>
      </c>
      <c r="F361" s="68">
        <f>'4. Analysis'!H362*'5. Control'!F385</f>
        <v>0</v>
      </c>
      <c r="G361" s="68">
        <f t="shared" si="1"/>
        <v>0</v>
      </c>
      <c r="H361" s="69">
        <f t="shared" si="2"/>
        <v>3</v>
      </c>
      <c r="I361" s="69">
        <f>VLOOKUP(A361,'1. Data'!A$1:M$1600,13,0)</f>
        <v>7</v>
      </c>
      <c r="J361" s="69">
        <f t="shared" si="3"/>
        <v>4</v>
      </c>
      <c r="K361" s="69">
        <f t="shared" si="4"/>
        <v>16</v>
      </c>
      <c r="L361" s="69">
        <f t="shared" si="5"/>
        <v>0</v>
      </c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ht="15.75" customHeight="1">
      <c r="A362" s="67">
        <v>359.0</v>
      </c>
      <c r="B362" s="68">
        <f>'4. Analysis'!L371*'5. Control'!F382</f>
        <v>0</v>
      </c>
      <c r="C362" s="68">
        <f>'4. Analysis'!C363*'5. Control'!F383</f>
        <v>0</v>
      </c>
      <c r="D362" s="68">
        <f>'4. Analysis'!K363*'5. Control'!F384</f>
        <v>0</v>
      </c>
      <c r="E362" s="68">
        <f>'4. Analysis'!D363*'5. Control'!F385</f>
        <v>0</v>
      </c>
      <c r="F362" s="68">
        <f>'4. Analysis'!H363*'5. Control'!F386</f>
        <v>0</v>
      </c>
      <c r="G362" s="68">
        <f t="shared" si="1"/>
        <v>0</v>
      </c>
      <c r="H362" s="69">
        <f t="shared" si="2"/>
        <v>3</v>
      </c>
      <c r="I362" s="69">
        <f>VLOOKUP(A362,'1. Data'!A$1:M$1600,13,0)</f>
        <v>7</v>
      </c>
      <c r="J362" s="69">
        <f t="shared" si="3"/>
        <v>4</v>
      </c>
      <c r="K362" s="69">
        <f t="shared" si="4"/>
        <v>16</v>
      </c>
      <c r="L362" s="69">
        <f t="shared" si="5"/>
        <v>0</v>
      </c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ht="15.75" customHeight="1">
      <c r="A363" s="67">
        <v>360.0</v>
      </c>
      <c r="B363" s="68">
        <f>'4. Analysis'!L372*'5. Control'!F383</f>
        <v>0</v>
      </c>
      <c r="C363" s="68">
        <f>'4. Analysis'!C364*'5. Control'!F384</f>
        <v>0</v>
      </c>
      <c r="D363" s="68">
        <f>'4. Analysis'!K364*'5. Control'!F385</f>
        <v>0</v>
      </c>
      <c r="E363" s="68">
        <f>'4. Analysis'!D364*'5. Control'!F386</f>
        <v>0</v>
      </c>
      <c r="F363" s="68">
        <f>'4. Analysis'!H364*'5. Control'!F387</f>
        <v>0</v>
      </c>
      <c r="G363" s="68">
        <f t="shared" si="1"/>
        <v>0</v>
      </c>
      <c r="H363" s="69">
        <f t="shared" si="2"/>
        <v>3</v>
      </c>
      <c r="I363" s="69">
        <f>VLOOKUP(A363,'1. Data'!A$1:M$1600,13,0)</f>
        <v>6</v>
      </c>
      <c r="J363" s="69">
        <f t="shared" si="3"/>
        <v>3</v>
      </c>
      <c r="K363" s="69">
        <f t="shared" si="4"/>
        <v>9</v>
      </c>
      <c r="L363" s="69">
        <f t="shared" si="5"/>
        <v>0</v>
      </c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ht="15.75" customHeight="1">
      <c r="A364" s="67">
        <v>361.0</v>
      </c>
      <c r="B364" s="68">
        <f>'4. Analysis'!L373*'5. Control'!F384</f>
        <v>0</v>
      </c>
      <c r="C364" s="68">
        <f>'4. Analysis'!C365*'5. Control'!F385</f>
        <v>0</v>
      </c>
      <c r="D364" s="68">
        <f>'4. Analysis'!K365*'5. Control'!F386</f>
        <v>0</v>
      </c>
      <c r="E364" s="68">
        <f>'4. Analysis'!D365*'5. Control'!F387</f>
        <v>0</v>
      </c>
      <c r="F364" s="68">
        <f>'4. Analysis'!H365*'5. Control'!F388</f>
        <v>0</v>
      </c>
      <c r="G364" s="68">
        <f t="shared" si="1"/>
        <v>0</v>
      </c>
      <c r="H364" s="69">
        <f t="shared" si="2"/>
        <v>3</v>
      </c>
      <c r="I364" s="69">
        <f>VLOOKUP(A364,'1. Data'!A$1:M$1600,13,0)</f>
        <v>5</v>
      </c>
      <c r="J364" s="69">
        <f t="shared" si="3"/>
        <v>2</v>
      </c>
      <c r="K364" s="69">
        <f t="shared" si="4"/>
        <v>4</v>
      </c>
      <c r="L364" s="69">
        <f t="shared" si="5"/>
        <v>0</v>
      </c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ht="15.75" customHeight="1">
      <c r="A365" s="67">
        <v>362.0</v>
      </c>
      <c r="B365" s="68">
        <f>'4. Analysis'!L374*'5. Control'!F385</f>
        <v>0</v>
      </c>
      <c r="C365" s="68">
        <f>'4. Analysis'!C366*'5. Control'!F386</f>
        <v>0</v>
      </c>
      <c r="D365" s="68">
        <f>'4. Analysis'!K366*'5. Control'!F387</f>
        <v>0</v>
      </c>
      <c r="E365" s="68">
        <f>'4. Analysis'!D366*'5. Control'!F388</f>
        <v>0</v>
      </c>
      <c r="F365" s="68">
        <f>'4. Analysis'!H366*'5. Control'!F389</f>
        <v>0</v>
      </c>
      <c r="G365" s="68">
        <f t="shared" si="1"/>
        <v>0</v>
      </c>
      <c r="H365" s="69">
        <f t="shared" si="2"/>
        <v>3</v>
      </c>
      <c r="I365" s="69">
        <f>VLOOKUP(A365,'1. Data'!A$1:M$1600,13,0)</f>
        <v>6</v>
      </c>
      <c r="J365" s="69">
        <f t="shared" si="3"/>
        <v>3</v>
      </c>
      <c r="K365" s="69">
        <f t="shared" si="4"/>
        <v>9</v>
      </c>
      <c r="L365" s="69">
        <f t="shared" si="5"/>
        <v>0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ht="15.75" customHeight="1">
      <c r="A366" s="67">
        <v>363.0</v>
      </c>
      <c r="B366" s="68">
        <f>'4. Analysis'!L375*'5. Control'!F386</f>
        <v>0</v>
      </c>
      <c r="C366" s="68">
        <f>'4. Analysis'!C367*'5. Control'!F387</f>
        <v>0</v>
      </c>
      <c r="D366" s="68">
        <f>'4. Analysis'!K367*'5. Control'!F388</f>
        <v>0</v>
      </c>
      <c r="E366" s="68">
        <f>'4. Analysis'!D367*'5. Control'!F389</f>
        <v>0</v>
      </c>
      <c r="F366" s="68">
        <f>'4. Analysis'!H367*'5. Control'!F390</f>
        <v>0</v>
      </c>
      <c r="G366" s="68">
        <f t="shared" si="1"/>
        <v>0</v>
      </c>
      <c r="H366" s="69">
        <f t="shared" si="2"/>
        <v>3</v>
      </c>
      <c r="I366" s="69">
        <f>VLOOKUP(A366,'1. Data'!A$1:M$1600,13,0)</f>
        <v>5</v>
      </c>
      <c r="J366" s="69">
        <f t="shared" si="3"/>
        <v>2</v>
      </c>
      <c r="K366" s="69">
        <f t="shared" si="4"/>
        <v>4</v>
      </c>
      <c r="L366" s="69">
        <f t="shared" si="5"/>
        <v>0</v>
      </c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ht="15.75" customHeight="1">
      <c r="A367" s="67">
        <v>364.0</v>
      </c>
      <c r="B367" s="68">
        <f>'4. Analysis'!L376*'5. Control'!F387</f>
        <v>0</v>
      </c>
      <c r="C367" s="68">
        <f>'4. Analysis'!C368*'5. Control'!F388</f>
        <v>0</v>
      </c>
      <c r="D367" s="68">
        <f>'4. Analysis'!K368*'5. Control'!F389</f>
        <v>0</v>
      </c>
      <c r="E367" s="68">
        <f>'4. Analysis'!D368*'5. Control'!F390</f>
        <v>0</v>
      </c>
      <c r="F367" s="68">
        <f>'4. Analysis'!H368*'5. Control'!F391</f>
        <v>0</v>
      </c>
      <c r="G367" s="68">
        <f t="shared" si="1"/>
        <v>0</v>
      </c>
      <c r="H367" s="69">
        <f t="shared" si="2"/>
        <v>3</v>
      </c>
      <c r="I367" s="69">
        <f>VLOOKUP(A367,'1. Data'!A$1:M$1600,13,0)</f>
        <v>5</v>
      </c>
      <c r="J367" s="69">
        <f t="shared" si="3"/>
        <v>2</v>
      </c>
      <c r="K367" s="69">
        <f t="shared" si="4"/>
        <v>4</v>
      </c>
      <c r="L367" s="69">
        <f t="shared" si="5"/>
        <v>0</v>
      </c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ht="15.75" customHeight="1">
      <c r="A368" s="67">
        <v>365.0</v>
      </c>
      <c r="B368" s="68">
        <f>'4. Analysis'!L377*'5. Control'!F388</f>
        <v>0</v>
      </c>
      <c r="C368" s="68">
        <f>'4. Analysis'!C369*'5. Control'!F389</f>
        <v>0</v>
      </c>
      <c r="D368" s="68">
        <f>'4. Analysis'!K369*'5. Control'!F390</f>
        <v>0</v>
      </c>
      <c r="E368" s="68">
        <f>'4. Analysis'!D369*'5. Control'!F391</f>
        <v>0</v>
      </c>
      <c r="F368" s="68">
        <f>'4. Analysis'!H369*'5. Control'!F392</f>
        <v>0</v>
      </c>
      <c r="G368" s="68">
        <f t="shared" si="1"/>
        <v>0</v>
      </c>
      <c r="H368" s="69">
        <f t="shared" si="2"/>
        <v>3</v>
      </c>
      <c r="I368" s="69">
        <f>VLOOKUP(A368,'1. Data'!A$1:M$1600,13,0)</f>
        <v>7</v>
      </c>
      <c r="J368" s="69">
        <f t="shared" si="3"/>
        <v>4</v>
      </c>
      <c r="K368" s="69">
        <f t="shared" si="4"/>
        <v>16</v>
      </c>
      <c r="L368" s="69">
        <f t="shared" si="5"/>
        <v>0</v>
      </c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ht="15.75" customHeight="1">
      <c r="A369" s="67">
        <v>366.0</v>
      </c>
      <c r="B369" s="68">
        <f>'4. Analysis'!L378*'5. Control'!F389</f>
        <v>0</v>
      </c>
      <c r="C369" s="68">
        <f>'4. Analysis'!C370*'5. Control'!F390</f>
        <v>0</v>
      </c>
      <c r="D369" s="68">
        <f>'4. Analysis'!K370*'5. Control'!F391</f>
        <v>0</v>
      </c>
      <c r="E369" s="68">
        <f>'4. Analysis'!D370*'5. Control'!F392</f>
        <v>0</v>
      </c>
      <c r="F369" s="68">
        <f>'4. Analysis'!H370*'5. Control'!F393</f>
        <v>0</v>
      </c>
      <c r="G369" s="68">
        <f t="shared" si="1"/>
        <v>0</v>
      </c>
      <c r="H369" s="69">
        <f t="shared" si="2"/>
        <v>3</v>
      </c>
      <c r="I369" s="69">
        <f>VLOOKUP(A369,'1. Data'!A$1:M$1600,13,0)</f>
        <v>6</v>
      </c>
      <c r="J369" s="69">
        <f t="shared" si="3"/>
        <v>3</v>
      </c>
      <c r="K369" s="69">
        <f t="shared" si="4"/>
        <v>9</v>
      </c>
      <c r="L369" s="69">
        <f t="shared" si="5"/>
        <v>0</v>
      </c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ht="15.75" customHeight="1">
      <c r="A370" s="67">
        <v>367.0</v>
      </c>
      <c r="B370" s="68">
        <f>'4. Analysis'!L379*'5. Control'!F390</f>
        <v>0</v>
      </c>
      <c r="C370" s="68">
        <f>'4. Analysis'!C371*'5. Control'!F391</f>
        <v>0</v>
      </c>
      <c r="D370" s="68">
        <f>'4. Analysis'!K371*'5. Control'!F392</f>
        <v>0</v>
      </c>
      <c r="E370" s="68">
        <f>'4. Analysis'!D371*'5. Control'!F393</f>
        <v>0</v>
      </c>
      <c r="F370" s="68">
        <f>'4. Analysis'!H371*'5. Control'!F394</f>
        <v>0</v>
      </c>
      <c r="G370" s="68">
        <f t="shared" si="1"/>
        <v>0</v>
      </c>
      <c r="H370" s="69">
        <f t="shared" si="2"/>
        <v>3</v>
      </c>
      <c r="I370" s="69">
        <f>VLOOKUP(A370,'1. Data'!A$1:M$1600,13,0)</f>
        <v>7</v>
      </c>
      <c r="J370" s="69">
        <f t="shared" si="3"/>
        <v>4</v>
      </c>
      <c r="K370" s="69">
        <f t="shared" si="4"/>
        <v>16</v>
      </c>
      <c r="L370" s="69">
        <f t="shared" si="5"/>
        <v>0</v>
      </c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ht="15.75" customHeight="1">
      <c r="A371" s="67">
        <v>368.0</v>
      </c>
      <c r="B371" s="68">
        <f>'4. Analysis'!L380*'5. Control'!F391</f>
        <v>0</v>
      </c>
      <c r="C371" s="68">
        <f>'4. Analysis'!C372*'5. Control'!F392</f>
        <v>0</v>
      </c>
      <c r="D371" s="68">
        <f>'4. Analysis'!K372*'5. Control'!F393</f>
        <v>0</v>
      </c>
      <c r="E371" s="68">
        <f>'4. Analysis'!D372*'5. Control'!F394</f>
        <v>0</v>
      </c>
      <c r="F371" s="68">
        <f>'4. Analysis'!H372*'5. Control'!F395</f>
        <v>0</v>
      </c>
      <c r="G371" s="68">
        <f t="shared" si="1"/>
        <v>0</v>
      </c>
      <c r="H371" s="69">
        <f t="shared" si="2"/>
        <v>3</v>
      </c>
      <c r="I371" s="69">
        <f>VLOOKUP(A371,'1. Data'!A$1:M$1600,13,0)</f>
        <v>5</v>
      </c>
      <c r="J371" s="69">
        <f t="shared" si="3"/>
        <v>2</v>
      </c>
      <c r="K371" s="69">
        <f t="shared" si="4"/>
        <v>4</v>
      </c>
      <c r="L371" s="69">
        <f t="shared" si="5"/>
        <v>0</v>
      </c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ht="15.75" customHeight="1">
      <c r="A372" s="67">
        <v>369.0</v>
      </c>
      <c r="B372" s="68">
        <f>'4. Analysis'!L381*'5. Control'!F392</f>
        <v>0</v>
      </c>
      <c r="C372" s="68">
        <f>'4. Analysis'!C373*'5. Control'!F393</f>
        <v>0</v>
      </c>
      <c r="D372" s="68">
        <f>'4. Analysis'!K373*'5. Control'!F394</f>
        <v>0</v>
      </c>
      <c r="E372" s="68">
        <f>'4. Analysis'!D373*'5. Control'!F395</f>
        <v>0</v>
      </c>
      <c r="F372" s="68">
        <f>'4. Analysis'!H373*'5. Control'!F396</f>
        <v>0</v>
      </c>
      <c r="G372" s="68">
        <f t="shared" si="1"/>
        <v>0</v>
      </c>
      <c r="H372" s="69">
        <f t="shared" si="2"/>
        <v>3</v>
      </c>
      <c r="I372" s="69">
        <f>VLOOKUP(A372,'1. Data'!A$1:M$1600,13,0)</f>
        <v>5</v>
      </c>
      <c r="J372" s="69">
        <f t="shared" si="3"/>
        <v>2</v>
      </c>
      <c r="K372" s="69">
        <f t="shared" si="4"/>
        <v>4</v>
      </c>
      <c r="L372" s="69">
        <f t="shared" si="5"/>
        <v>0</v>
      </c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ht="15.75" customHeight="1">
      <c r="A373" s="67">
        <v>370.0</v>
      </c>
      <c r="B373" s="68">
        <f>'4. Analysis'!L382*'5. Control'!F393</f>
        <v>0</v>
      </c>
      <c r="C373" s="68">
        <f>'4. Analysis'!C374*'5. Control'!F394</f>
        <v>0</v>
      </c>
      <c r="D373" s="68">
        <f>'4. Analysis'!K374*'5. Control'!F395</f>
        <v>0</v>
      </c>
      <c r="E373" s="68">
        <f>'4. Analysis'!D374*'5. Control'!F396</f>
        <v>0</v>
      </c>
      <c r="F373" s="68">
        <f>'4. Analysis'!H374*'5. Control'!F397</f>
        <v>0</v>
      </c>
      <c r="G373" s="68">
        <f t="shared" si="1"/>
        <v>0</v>
      </c>
      <c r="H373" s="69">
        <f t="shared" si="2"/>
        <v>3</v>
      </c>
      <c r="I373" s="69">
        <f>VLOOKUP(A373,'1. Data'!A$1:M$1600,13,0)</f>
        <v>7</v>
      </c>
      <c r="J373" s="69">
        <f t="shared" si="3"/>
        <v>4</v>
      </c>
      <c r="K373" s="69">
        <f t="shared" si="4"/>
        <v>16</v>
      </c>
      <c r="L373" s="69">
        <f t="shared" si="5"/>
        <v>0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ht="15.75" customHeight="1">
      <c r="A374" s="67">
        <v>371.0</v>
      </c>
      <c r="B374" s="68">
        <f>'4. Analysis'!L383*'5. Control'!F394</f>
        <v>0</v>
      </c>
      <c r="C374" s="68">
        <f>'4. Analysis'!C375*'5. Control'!F395</f>
        <v>0</v>
      </c>
      <c r="D374" s="68">
        <f>'4. Analysis'!K375*'5. Control'!F396</f>
        <v>0</v>
      </c>
      <c r="E374" s="68">
        <f>'4. Analysis'!D375*'5. Control'!F397</f>
        <v>0</v>
      </c>
      <c r="F374" s="68">
        <f>'4. Analysis'!H375*'5. Control'!F398</f>
        <v>0</v>
      </c>
      <c r="G374" s="68">
        <f t="shared" si="1"/>
        <v>0</v>
      </c>
      <c r="H374" s="69">
        <f t="shared" si="2"/>
        <v>3</v>
      </c>
      <c r="I374" s="69">
        <f>VLOOKUP(A374,'1. Data'!A$1:M$1600,13,0)</f>
        <v>5</v>
      </c>
      <c r="J374" s="69">
        <f t="shared" si="3"/>
        <v>2</v>
      </c>
      <c r="K374" s="69">
        <f t="shared" si="4"/>
        <v>4</v>
      </c>
      <c r="L374" s="69">
        <f t="shared" si="5"/>
        <v>0</v>
      </c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ht="15.75" customHeight="1">
      <c r="A375" s="67">
        <v>372.0</v>
      </c>
      <c r="B375" s="68">
        <f>'4. Analysis'!L384*'5. Control'!F395</f>
        <v>0</v>
      </c>
      <c r="C375" s="68">
        <f>'4. Analysis'!C376*'5. Control'!F396</f>
        <v>0</v>
      </c>
      <c r="D375" s="68">
        <f>'4. Analysis'!K376*'5. Control'!F397</f>
        <v>0</v>
      </c>
      <c r="E375" s="68">
        <f>'4. Analysis'!D376*'5. Control'!F398</f>
        <v>0</v>
      </c>
      <c r="F375" s="68">
        <f>'4. Analysis'!H376*'5. Control'!F399</f>
        <v>0</v>
      </c>
      <c r="G375" s="68">
        <f t="shared" si="1"/>
        <v>0</v>
      </c>
      <c r="H375" s="69">
        <f t="shared" si="2"/>
        <v>3</v>
      </c>
      <c r="I375" s="69">
        <f>VLOOKUP(A375,'1. Data'!A$1:M$1600,13,0)</f>
        <v>6</v>
      </c>
      <c r="J375" s="69">
        <f t="shared" si="3"/>
        <v>3</v>
      </c>
      <c r="K375" s="69">
        <f t="shared" si="4"/>
        <v>9</v>
      </c>
      <c r="L375" s="69">
        <f t="shared" si="5"/>
        <v>0</v>
      </c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ht="15.75" customHeight="1">
      <c r="A376" s="67">
        <v>373.0</v>
      </c>
      <c r="B376" s="68">
        <f>'4. Analysis'!L385*'5. Control'!F396</f>
        <v>0</v>
      </c>
      <c r="C376" s="68">
        <f>'4. Analysis'!C377*'5. Control'!F397</f>
        <v>0</v>
      </c>
      <c r="D376" s="68">
        <f>'4. Analysis'!K377*'5. Control'!F398</f>
        <v>0</v>
      </c>
      <c r="E376" s="68">
        <f>'4. Analysis'!D377*'5. Control'!F399</f>
        <v>0</v>
      </c>
      <c r="F376" s="68">
        <f>'4. Analysis'!H377*'5. Control'!F400</f>
        <v>0</v>
      </c>
      <c r="G376" s="68">
        <f t="shared" si="1"/>
        <v>0</v>
      </c>
      <c r="H376" s="69">
        <f t="shared" si="2"/>
        <v>3</v>
      </c>
      <c r="I376" s="69">
        <f>VLOOKUP(A376,'1. Data'!A$1:M$1600,13,0)</f>
        <v>6</v>
      </c>
      <c r="J376" s="69">
        <f t="shared" si="3"/>
        <v>3</v>
      </c>
      <c r="K376" s="69">
        <f t="shared" si="4"/>
        <v>9</v>
      </c>
      <c r="L376" s="69">
        <f t="shared" si="5"/>
        <v>0</v>
      </c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ht="15.75" customHeight="1">
      <c r="A377" s="67">
        <v>374.0</v>
      </c>
      <c r="B377" s="68">
        <f>'4. Analysis'!L386*'5. Control'!F397</f>
        <v>0</v>
      </c>
      <c r="C377" s="68">
        <f>'4. Analysis'!C378*'5. Control'!F398</f>
        <v>0</v>
      </c>
      <c r="D377" s="68">
        <f>'4. Analysis'!K378*'5. Control'!F399</f>
        <v>0</v>
      </c>
      <c r="E377" s="68">
        <f>'4. Analysis'!D378*'5. Control'!F400</f>
        <v>0</v>
      </c>
      <c r="F377" s="68">
        <f>'4. Analysis'!H378*'5. Control'!F401</f>
        <v>0</v>
      </c>
      <c r="G377" s="68">
        <f t="shared" si="1"/>
        <v>0</v>
      </c>
      <c r="H377" s="69">
        <f t="shared" si="2"/>
        <v>3</v>
      </c>
      <c r="I377" s="69">
        <f>VLOOKUP(A377,'1. Data'!A$1:M$1600,13,0)</f>
        <v>5</v>
      </c>
      <c r="J377" s="69">
        <f t="shared" si="3"/>
        <v>2</v>
      </c>
      <c r="K377" s="69">
        <f t="shared" si="4"/>
        <v>4</v>
      </c>
      <c r="L377" s="69">
        <f t="shared" si="5"/>
        <v>0</v>
      </c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ht="15.75" customHeight="1">
      <c r="A378" s="67">
        <v>375.0</v>
      </c>
      <c r="B378" s="68">
        <f>'4. Analysis'!L387*'5. Control'!F398</f>
        <v>0</v>
      </c>
      <c r="C378" s="68">
        <f>'4. Analysis'!C379*'5. Control'!F399</f>
        <v>0</v>
      </c>
      <c r="D378" s="68">
        <f>'4. Analysis'!K379*'5. Control'!F400</f>
        <v>0</v>
      </c>
      <c r="E378" s="68">
        <f>'4. Analysis'!D379*'5. Control'!F401</f>
        <v>0</v>
      </c>
      <c r="F378" s="68">
        <f>'4. Analysis'!H379*'5. Control'!F402</f>
        <v>0</v>
      </c>
      <c r="G378" s="68">
        <f t="shared" si="1"/>
        <v>0</v>
      </c>
      <c r="H378" s="69">
        <f t="shared" si="2"/>
        <v>3</v>
      </c>
      <c r="I378" s="69">
        <f>VLOOKUP(A378,'1. Data'!A$1:M$1600,13,0)</f>
        <v>6</v>
      </c>
      <c r="J378" s="69">
        <f t="shared" si="3"/>
        <v>3</v>
      </c>
      <c r="K378" s="69">
        <f t="shared" si="4"/>
        <v>9</v>
      </c>
      <c r="L378" s="69">
        <f t="shared" si="5"/>
        <v>0</v>
      </c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ht="15.75" customHeight="1">
      <c r="A379" s="67">
        <v>376.0</v>
      </c>
      <c r="B379" s="68">
        <f>'4. Analysis'!L388*'5. Control'!F399</f>
        <v>0</v>
      </c>
      <c r="C379" s="68">
        <f>'4. Analysis'!C380*'5. Control'!F400</f>
        <v>0</v>
      </c>
      <c r="D379" s="68">
        <f>'4. Analysis'!K380*'5. Control'!F401</f>
        <v>0</v>
      </c>
      <c r="E379" s="68">
        <f>'4. Analysis'!D380*'5. Control'!F402</f>
        <v>0</v>
      </c>
      <c r="F379" s="68">
        <f>'4. Analysis'!H380*'5. Control'!F403</f>
        <v>0</v>
      </c>
      <c r="G379" s="68">
        <f t="shared" si="1"/>
        <v>0</v>
      </c>
      <c r="H379" s="69">
        <f t="shared" si="2"/>
        <v>3</v>
      </c>
      <c r="I379" s="69">
        <f>VLOOKUP(A379,'1. Data'!A$1:M$1600,13,0)</f>
        <v>7</v>
      </c>
      <c r="J379" s="69">
        <f t="shared" si="3"/>
        <v>4</v>
      </c>
      <c r="K379" s="69">
        <f t="shared" si="4"/>
        <v>16</v>
      </c>
      <c r="L379" s="69">
        <f t="shared" si="5"/>
        <v>0</v>
      </c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ht="15.75" customHeight="1">
      <c r="A380" s="67">
        <v>377.0</v>
      </c>
      <c r="B380" s="68">
        <f>'4. Analysis'!L389*'5. Control'!F400</f>
        <v>0</v>
      </c>
      <c r="C380" s="68">
        <f>'4. Analysis'!C381*'5. Control'!F401</f>
        <v>0</v>
      </c>
      <c r="D380" s="68">
        <f>'4. Analysis'!K381*'5. Control'!F402</f>
        <v>0</v>
      </c>
      <c r="E380" s="68">
        <f>'4. Analysis'!D381*'5. Control'!F403</f>
        <v>0</v>
      </c>
      <c r="F380" s="68">
        <f>'4. Analysis'!H381*'5. Control'!F404</f>
        <v>0</v>
      </c>
      <c r="G380" s="68">
        <f t="shared" si="1"/>
        <v>0</v>
      </c>
      <c r="H380" s="69">
        <f t="shared" si="2"/>
        <v>3</v>
      </c>
      <c r="I380" s="69">
        <f>VLOOKUP(A380,'1. Data'!A$1:M$1600,13,0)</f>
        <v>6</v>
      </c>
      <c r="J380" s="69">
        <f t="shared" si="3"/>
        <v>3</v>
      </c>
      <c r="K380" s="69">
        <f t="shared" si="4"/>
        <v>9</v>
      </c>
      <c r="L380" s="69">
        <f t="shared" si="5"/>
        <v>0</v>
      </c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ht="15.75" customHeight="1">
      <c r="A381" s="67">
        <v>378.0</v>
      </c>
      <c r="B381" s="68">
        <f>'4. Analysis'!L390*'5. Control'!F401</f>
        <v>0</v>
      </c>
      <c r="C381" s="68">
        <f>'4. Analysis'!C382*'5. Control'!F402</f>
        <v>0</v>
      </c>
      <c r="D381" s="68">
        <f>'4. Analysis'!K382*'5. Control'!F403</f>
        <v>0</v>
      </c>
      <c r="E381" s="68">
        <f>'4. Analysis'!D382*'5. Control'!F404</f>
        <v>0</v>
      </c>
      <c r="F381" s="68">
        <f>'4. Analysis'!H382*'5. Control'!F405</f>
        <v>0</v>
      </c>
      <c r="G381" s="68">
        <f t="shared" si="1"/>
        <v>0</v>
      </c>
      <c r="H381" s="69">
        <f t="shared" si="2"/>
        <v>3</v>
      </c>
      <c r="I381" s="69">
        <f>VLOOKUP(A381,'1. Data'!A$1:M$1600,13,0)</f>
        <v>7</v>
      </c>
      <c r="J381" s="69">
        <f t="shared" si="3"/>
        <v>4</v>
      </c>
      <c r="K381" s="69">
        <f t="shared" si="4"/>
        <v>16</v>
      </c>
      <c r="L381" s="69">
        <f t="shared" si="5"/>
        <v>0</v>
      </c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ht="15.75" customHeight="1">
      <c r="A382" s="67">
        <v>379.0</v>
      </c>
      <c r="B382" s="68">
        <f>'4. Analysis'!L391*'5. Control'!F402</f>
        <v>0</v>
      </c>
      <c r="C382" s="68">
        <f>'4. Analysis'!C383*'5. Control'!F403</f>
        <v>0</v>
      </c>
      <c r="D382" s="68">
        <f>'4. Analysis'!K383*'5. Control'!F404</f>
        <v>0</v>
      </c>
      <c r="E382" s="68">
        <f>'4. Analysis'!D383*'5. Control'!F405</f>
        <v>0</v>
      </c>
      <c r="F382" s="68">
        <f>'4. Analysis'!H383*'5. Control'!F406</f>
        <v>0</v>
      </c>
      <c r="G382" s="68">
        <f t="shared" si="1"/>
        <v>0</v>
      </c>
      <c r="H382" s="69">
        <f t="shared" si="2"/>
        <v>3</v>
      </c>
      <c r="I382" s="69">
        <f>VLOOKUP(A382,'1. Data'!A$1:M$1600,13,0)</f>
        <v>6</v>
      </c>
      <c r="J382" s="69">
        <f t="shared" si="3"/>
        <v>3</v>
      </c>
      <c r="K382" s="69">
        <f t="shared" si="4"/>
        <v>9</v>
      </c>
      <c r="L382" s="69">
        <f t="shared" si="5"/>
        <v>0</v>
      </c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ht="15.75" customHeight="1">
      <c r="A383" s="67">
        <v>380.0</v>
      </c>
      <c r="B383" s="68">
        <f>'4. Analysis'!L392*'5. Control'!F403</f>
        <v>0</v>
      </c>
      <c r="C383" s="68">
        <f>'4. Analysis'!C384*'5. Control'!F404</f>
        <v>0</v>
      </c>
      <c r="D383" s="68">
        <f>'4. Analysis'!K384*'5. Control'!F405</f>
        <v>0</v>
      </c>
      <c r="E383" s="68">
        <f>'4. Analysis'!D384*'5. Control'!F406</f>
        <v>0</v>
      </c>
      <c r="F383" s="68">
        <f>'4. Analysis'!H384*'5. Control'!F407</f>
        <v>0</v>
      </c>
      <c r="G383" s="68">
        <f t="shared" si="1"/>
        <v>0</v>
      </c>
      <c r="H383" s="69">
        <f t="shared" si="2"/>
        <v>3</v>
      </c>
      <c r="I383" s="69">
        <f>VLOOKUP(A383,'1. Data'!A$1:M$1600,13,0)</f>
        <v>6</v>
      </c>
      <c r="J383" s="69">
        <f t="shared" si="3"/>
        <v>3</v>
      </c>
      <c r="K383" s="69">
        <f t="shared" si="4"/>
        <v>9</v>
      </c>
      <c r="L383" s="69">
        <f t="shared" si="5"/>
        <v>0</v>
      </c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ht="15.75" customHeight="1">
      <c r="A384" s="67">
        <v>381.0</v>
      </c>
      <c r="B384" s="68">
        <f>'4. Analysis'!L393*'5. Control'!F404</f>
        <v>0</v>
      </c>
      <c r="C384" s="68">
        <f>'4. Analysis'!C385*'5. Control'!F405</f>
        <v>0</v>
      </c>
      <c r="D384" s="68">
        <f>'4. Analysis'!K385*'5. Control'!F406</f>
        <v>0</v>
      </c>
      <c r="E384" s="68">
        <f>'4. Analysis'!D385*'5. Control'!F407</f>
        <v>0</v>
      </c>
      <c r="F384" s="68">
        <f>'4. Analysis'!H385*'5. Control'!F408</f>
        <v>0</v>
      </c>
      <c r="G384" s="68">
        <f t="shared" si="1"/>
        <v>0</v>
      </c>
      <c r="H384" s="69">
        <f t="shared" si="2"/>
        <v>3</v>
      </c>
      <c r="I384" s="69">
        <f>VLOOKUP(A384,'1. Data'!A$1:M$1600,13,0)</f>
        <v>6</v>
      </c>
      <c r="J384" s="69">
        <f t="shared" si="3"/>
        <v>3</v>
      </c>
      <c r="K384" s="69">
        <f t="shared" si="4"/>
        <v>9</v>
      </c>
      <c r="L384" s="69">
        <f t="shared" si="5"/>
        <v>0</v>
      </c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ht="15.75" customHeight="1">
      <c r="A385" s="67">
        <v>382.0</v>
      </c>
      <c r="B385" s="68">
        <f>'4. Analysis'!L394*'5. Control'!F405</f>
        <v>0</v>
      </c>
      <c r="C385" s="68">
        <f>'4. Analysis'!C386*'5. Control'!F406</f>
        <v>0</v>
      </c>
      <c r="D385" s="68">
        <f>'4. Analysis'!K386*'5. Control'!F407</f>
        <v>0</v>
      </c>
      <c r="E385" s="68">
        <f>'4. Analysis'!D386*'5. Control'!F408</f>
        <v>0</v>
      </c>
      <c r="F385" s="68">
        <f>'4. Analysis'!H386*'5. Control'!F409</f>
        <v>0</v>
      </c>
      <c r="G385" s="68">
        <f t="shared" si="1"/>
        <v>0</v>
      </c>
      <c r="H385" s="69">
        <f t="shared" si="2"/>
        <v>3</v>
      </c>
      <c r="I385" s="69">
        <f>VLOOKUP(A385,'1. Data'!A$1:M$1600,13,0)</f>
        <v>6</v>
      </c>
      <c r="J385" s="69">
        <f t="shared" si="3"/>
        <v>3</v>
      </c>
      <c r="K385" s="69">
        <f t="shared" si="4"/>
        <v>9</v>
      </c>
      <c r="L385" s="69">
        <f t="shared" si="5"/>
        <v>0</v>
      </c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ht="15.75" customHeight="1">
      <c r="A386" s="67">
        <v>383.0</v>
      </c>
      <c r="B386" s="68">
        <f>'4. Analysis'!L395*'5. Control'!F406</f>
        <v>0</v>
      </c>
      <c r="C386" s="68">
        <f>'4. Analysis'!C387*'5. Control'!F407</f>
        <v>0</v>
      </c>
      <c r="D386" s="68">
        <f>'4. Analysis'!K387*'5. Control'!F408</f>
        <v>0</v>
      </c>
      <c r="E386" s="68">
        <f>'4. Analysis'!D387*'5. Control'!F409</f>
        <v>0</v>
      </c>
      <c r="F386" s="68">
        <f>'4. Analysis'!H387*'5. Control'!F410</f>
        <v>0</v>
      </c>
      <c r="G386" s="68">
        <f t="shared" si="1"/>
        <v>0</v>
      </c>
      <c r="H386" s="69">
        <f t="shared" si="2"/>
        <v>3</v>
      </c>
      <c r="I386" s="69">
        <f>VLOOKUP(A386,'1. Data'!A$1:M$1600,13,0)</f>
        <v>6</v>
      </c>
      <c r="J386" s="69">
        <f t="shared" si="3"/>
        <v>3</v>
      </c>
      <c r="K386" s="69">
        <f t="shared" si="4"/>
        <v>9</v>
      </c>
      <c r="L386" s="69">
        <f t="shared" si="5"/>
        <v>0</v>
      </c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ht="15.75" customHeight="1">
      <c r="A387" s="67">
        <v>384.0</v>
      </c>
      <c r="B387" s="68">
        <f>'4. Analysis'!L396*'5. Control'!F407</f>
        <v>0</v>
      </c>
      <c r="C387" s="68">
        <f>'4. Analysis'!C388*'5. Control'!F408</f>
        <v>0</v>
      </c>
      <c r="D387" s="68">
        <f>'4. Analysis'!K388*'5. Control'!F409</f>
        <v>0</v>
      </c>
      <c r="E387" s="68">
        <f>'4. Analysis'!D388*'5. Control'!F410</f>
        <v>0</v>
      </c>
      <c r="F387" s="68">
        <f>'4. Analysis'!H388*'5. Control'!F411</f>
        <v>0</v>
      </c>
      <c r="G387" s="68">
        <f t="shared" si="1"/>
        <v>0</v>
      </c>
      <c r="H387" s="69">
        <f t="shared" si="2"/>
        <v>3</v>
      </c>
      <c r="I387" s="69">
        <f>VLOOKUP(A387,'1. Data'!A$1:M$1600,13,0)</f>
        <v>6</v>
      </c>
      <c r="J387" s="69">
        <f t="shared" si="3"/>
        <v>3</v>
      </c>
      <c r="K387" s="69">
        <f t="shared" si="4"/>
        <v>9</v>
      </c>
      <c r="L387" s="69">
        <f t="shared" si="5"/>
        <v>0</v>
      </c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ht="15.75" customHeight="1">
      <c r="A388" s="67">
        <v>385.0</v>
      </c>
      <c r="B388" s="68">
        <f>'4. Analysis'!L397*'5. Control'!F408</f>
        <v>0</v>
      </c>
      <c r="C388" s="68">
        <f>'4. Analysis'!C389*'5. Control'!F409</f>
        <v>0</v>
      </c>
      <c r="D388" s="68">
        <f>'4. Analysis'!K389*'5. Control'!F410</f>
        <v>0</v>
      </c>
      <c r="E388" s="68">
        <f>'4. Analysis'!D389*'5. Control'!F411</f>
        <v>0</v>
      </c>
      <c r="F388" s="68">
        <f>'4. Analysis'!H389*'5. Control'!F412</f>
        <v>0</v>
      </c>
      <c r="G388" s="68">
        <f t="shared" si="1"/>
        <v>0</v>
      </c>
      <c r="H388" s="69">
        <f t="shared" si="2"/>
        <v>3</v>
      </c>
      <c r="I388" s="69">
        <f>VLOOKUP(A388,'1. Data'!A$1:M$1600,13,0)</f>
        <v>5</v>
      </c>
      <c r="J388" s="69">
        <f t="shared" si="3"/>
        <v>2</v>
      </c>
      <c r="K388" s="69">
        <f t="shared" si="4"/>
        <v>4</v>
      </c>
      <c r="L388" s="69">
        <f t="shared" si="5"/>
        <v>0</v>
      </c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ht="15.75" customHeight="1">
      <c r="A389" s="67">
        <v>386.0</v>
      </c>
      <c r="B389" s="68">
        <f>'4. Analysis'!L398*'5. Control'!F409</f>
        <v>0</v>
      </c>
      <c r="C389" s="68">
        <f>'4. Analysis'!C390*'5. Control'!F410</f>
        <v>0</v>
      </c>
      <c r="D389" s="68">
        <f>'4. Analysis'!K390*'5. Control'!F411</f>
        <v>0</v>
      </c>
      <c r="E389" s="68">
        <f>'4. Analysis'!D390*'5. Control'!F412</f>
        <v>0</v>
      </c>
      <c r="F389" s="68">
        <f>'4. Analysis'!H390*'5. Control'!F413</f>
        <v>0</v>
      </c>
      <c r="G389" s="68">
        <f t="shared" si="1"/>
        <v>0</v>
      </c>
      <c r="H389" s="69">
        <f t="shared" si="2"/>
        <v>3</v>
      </c>
      <c r="I389" s="69">
        <f>VLOOKUP(A389,'1. Data'!A$1:M$1600,13,0)</f>
        <v>6</v>
      </c>
      <c r="J389" s="69">
        <f t="shared" si="3"/>
        <v>3</v>
      </c>
      <c r="K389" s="69">
        <f t="shared" si="4"/>
        <v>9</v>
      </c>
      <c r="L389" s="69">
        <f t="shared" si="5"/>
        <v>0</v>
      </c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ht="15.75" customHeight="1">
      <c r="A390" s="67">
        <v>387.0</v>
      </c>
      <c r="B390" s="68">
        <f>'4. Analysis'!L399*'5. Control'!F410</f>
        <v>0</v>
      </c>
      <c r="C390" s="68">
        <f>'4. Analysis'!C391*'5. Control'!F411</f>
        <v>0</v>
      </c>
      <c r="D390" s="68">
        <f>'4. Analysis'!K391*'5. Control'!F412</f>
        <v>0</v>
      </c>
      <c r="E390" s="68">
        <f>'4. Analysis'!D391*'5. Control'!F413</f>
        <v>0</v>
      </c>
      <c r="F390" s="68">
        <f>'4. Analysis'!H391*'5. Control'!F414</f>
        <v>0</v>
      </c>
      <c r="G390" s="68">
        <f t="shared" si="1"/>
        <v>0</v>
      </c>
      <c r="H390" s="69">
        <f t="shared" si="2"/>
        <v>3</v>
      </c>
      <c r="I390" s="69">
        <f>VLOOKUP(A390,'1. Data'!A$1:M$1600,13,0)</f>
        <v>6</v>
      </c>
      <c r="J390" s="69">
        <f t="shared" si="3"/>
        <v>3</v>
      </c>
      <c r="K390" s="69">
        <f t="shared" si="4"/>
        <v>9</v>
      </c>
      <c r="L390" s="69">
        <f t="shared" si="5"/>
        <v>0</v>
      </c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ht="15.75" customHeight="1">
      <c r="A391" s="67">
        <v>388.0</v>
      </c>
      <c r="B391" s="68">
        <f>'4. Analysis'!L400*'5. Control'!F411</f>
        <v>0</v>
      </c>
      <c r="C391" s="68">
        <f>'4. Analysis'!C392*'5. Control'!F412</f>
        <v>0</v>
      </c>
      <c r="D391" s="68">
        <f>'4. Analysis'!K392*'5. Control'!F413</f>
        <v>0</v>
      </c>
      <c r="E391" s="68">
        <f>'4. Analysis'!D392*'5. Control'!F414</f>
        <v>0</v>
      </c>
      <c r="F391" s="68">
        <f>'4. Analysis'!H392*'5. Control'!F415</f>
        <v>0</v>
      </c>
      <c r="G391" s="68">
        <f t="shared" si="1"/>
        <v>0</v>
      </c>
      <c r="H391" s="69">
        <f t="shared" si="2"/>
        <v>3</v>
      </c>
      <c r="I391" s="69">
        <f>VLOOKUP(A391,'1. Data'!A$1:M$1600,13,0)</f>
        <v>6</v>
      </c>
      <c r="J391" s="69">
        <f t="shared" si="3"/>
        <v>3</v>
      </c>
      <c r="K391" s="69">
        <f t="shared" si="4"/>
        <v>9</v>
      </c>
      <c r="L391" s="69">
        <f t="shared" si="5"/>
        <v>0</v>
      </c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ht="15.75" customHeight="1">
      <c r="A392" s="67">
        <v>389.0</v>
      </c>
      <c r="B392" s="68">
        <f>'4. Analysis'!L401*'5. Control'!F412</f>
        <v>0</v>
      </c>
      <c r="C392" s="68">
        <f>'4. Analysis'!C393*'5. Control'!F413</f>
        <v>0</v>
      </c>
      <c r="D392" s="68">
        <f>'4. Analysis'!K393*'5. Control'!F414</f>
        <v>0</v>
      </c>
      <c r="E392" s="68">
        <f>'4. Analysis'!D393*'5. Control'!F415</f>
        <v>0</v>
      </c>
      <c r="F392" s="68">
        <f>'4. Analysis'!H393*'5. Control'!F416</f>
        <v>0</v>
      </c>
      <c r="G392" s="68">
        <f t="shared" si="1"/>
        <v>0</v>
      </c>
      <c r="H392" s="69">
        <f t="shared" si="2"/>
        <v>3</v>
      </c>
      <c r="I392" s="69">
        <f>VLOOKUP(A392,'1. Data'!A$1:M$1600,13,0)</f>
        <v>6</v>
      </c>
      <c r="J392" s="69">
        <f t="shared" si="3"/>
        <v>3</v>
      </c>
      <c r="K392" s="69">
        <f t="shared" si="4"/>
        <v>9</v>
      </c>
      <c r="L392" s="69">
        <f t="shared" si="5"/>
        <v>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ht="15.75" customHeight="1">
      <c r="A393" s="67">
        <v>390.0</v>
      </c>
      <c r="B393" s="68">
        <f>'4. Analysis'!L402*'5. Control'!F413</f>
        <v>0</v>
      </c>
      <c r="C393" s="68">
        <f>'4. Analysis'!C394*'5. Control'!F414</f>
        <v>0</v>
      </c>
      <c r="D393" s="68">
        <f>'4. Analysis'!K394*'5. Control'!F415</f>
        <v>0</v>
      </c>
      <c r="E393" s="68">
        <f>'4. Analysis'!D394*'5. Control'!F416</f>
        <v>0</v>
      </c>
      <c r="F393" s="68">
        <f>'4. Analysis'!H394*'5. Control'!F417</f>
        <v>0</v>
      </c>
      <c r="G393" s="68">
        <f t="shared" si="1"/>
        <v>0</v>
      </c>
      <c r="H393" s="69">
        <f t="shared" si="2"/>
        <v>3</v>
      </c>
      <c r="I393" s="69">
        <f>VLOOKUP(A393,'1. Data'!A$1:M$1600,13,0)</f>
        <v>7</v>
      </c>
      <c r="J393" s="69">
        <f t="shared" si="3"/>
        <v>4</v>
      </c>
      <c r="K393" s="69">
        <f t="shared" si="4"/>
        <v>16</v>
      </c>
      <c r="L393" s="69">
        <f t="shared" si="5"/>
        <v>0</v>
      </c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ht="15.75" customHeight="1">
      <c r="A394" s="67">
        <v>391.0</v>
      </c>
      <c r="B394" s="68">
        <f>'4. Analysis'!L403*'5. Control'!F414</f>
        <v>0</v>
      </c>
      <c r="C394" s="68">
        <f>'4. Analysis'!C395*'5. Control'!F415</f>
        <v>0</v>
      </c>
      <c r="D394" s="68">
        <f>'4. Analysis'!K395*'5. Control'!F416</f>
        <v>0</v>
      </c>
      <c r="E394" s="68">
        <f>'4. Analysis'!D395*'5. Control'!F417</f>
        <v>0</v>
      </c>
      <c r="F394" s="68">
        <f>'4. Analysis'!H395*'5. Control'!F418</f>
        <v>0</v>
      </c>
      <c r="G394" s="68">
        <f t="shared" si="1"/>
        <v>0</v>
      </c>
      <c r="H394" s="69">
        <f t="shared" si="2"/>
        <v>3</v>
      </c>
      <c r="I394" s="69">
        <f>VLOOKUP(A394,'1. Data'!A$1:M$1600,13,0)</f>
        <v>8</v>
      </c>
      <c r="J394" s="69">
        <f t="shared" si="3"/>
        <v>5</v>
      </c>
      <c r="K394" s="69">
        <f t="shared" si="4"/>
        <v>25</v>
      </c>
      <c r="L394" s="69">
        <f t="shared" si="5"/>
        <v>0</v>
      </c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ht="15.75" customHeight="1">
      <c r="A395" s="67">
        <v>392.0</v>
      </c>
      <c r="B395" s="68">
        <f>'4. Analysis'!L404*'5. Control'!F415</f>
        <v>0</v>
      </c>
      <c r="C395" s="68">
        <f>'4. Analysis'!C396*'5. Control'!F416</f>
        <v>0</v>
      </c>
      <c r="D395" s="68">
        <f>'4. Analysis'!K396*'5. Control'!F417</f>
        <v>0</v>
      </c>
      <c r="E395" s="68">
        <f>'4. Analysis'!D396*'5. Control'!F418</f>
        <v>0</v>
      </c>
      <c r="F395" s="68">
        <f>'4. Analysis'!H396*'5. Control'!F419</f>
        <v>0</v>
      </c>
      <c r="G395" s="68">
        <f t="shared" si="1"/>
        <v>0</v>
      </c>
      <c r="H395" s="69">
        <f t="shared" si="2"/>
        <v>3</v>
      </c>
      <c r="I395" s="69">
        <f>VLOOKUP(A395,'1. Data'!A$1:M$1600,13,0)</f>
        <v>6</v>
      </c>
      <c r="J395" s="69">
        <f t="shared" si="3"/>
        <v>3</v>
      </c>
      <c r="K395" s="69">
        <f t="shared" si="4"/>
        <v>9</v>
      </c>
      <c r="L395" s="69">
        <f t="shared" si="5"/>
        <v>0</v>
      </c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ht="15.75" customHeight="1">
      <c r="A396" s="67">
        <v>393.0</v>
      </c>
      <c r="B396" s="68">
        <f>'4. Analysis'!L405*'5. Control'!F416</f>
        <v>0</v>
      </c>
      <c r="C396" s="68">
        <f>'4. Analysis'!C397*'5. Control'!F417</f>
        <v>0</v>
      </c>
      <c r="D396" s="68">
        <f>'4. Analysis'!K397*'5. Control'!F418</f>
        <v>0</v>
      </c>
      <c r="E396" s="68">
        <f>'4. Analysis'!D397*'5. Control'!F419</f>
        <v>0</v>
      </c>
      <c r="F396" s="68">
        <f>'4. Analysis'!H397*'5. Control'!F420</f>
        <v>0</v>
      </c>
      <c r="G396" s="68">
        <f t="shared" si="1"/>
        <v>0</v>
      </c>
      <c r="H396" s="69">
        <f t="shared" si="2"/>
        <v>3</v>
      </c>
      <c r="I396" s="69">
        <f>VLOOKUP(A396,'1. Data'!A$1:M$1600,13,0)</f>
        <v>5</v>
      </c>
      <c r="J396" s="69">
        <f t="shared" si="3"/>
        <v>2</v>
      </c>
      <c r="K396" s="69">
        <f t="shared" si="4"/>
        <v>4</v>
      </c>
      <c r="L396" s="69">
        <f t="shared" si="5"/>
        <v>0</v>
      </c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ht="15.75" customHeight="1">
      <c r="A397" s="67">
        <v>394.0</v>
      </c>
      <c r="B397" s="68">
        <f>'4. Analysis'!L406*'5. Control'!F417</f>
        <v>0</v>
      </c>
      <c r="C397" s="68">
        <f>'4. Analysis'!C398*'5. Control'!F418</f>
        <v>0</v>
      </c>
      <c r="D397" s="68">
        <f>'4. Analysis'!K398*'5. Control'!F419</f>
        <v>0</v>
      </c>
      <c r="E397" s="68">
        <f>'4. Analysis'!D398*'5. Control'!F420</f>
        <v>0</v>
      </c>
      <c r="F397" s="68">
        <f>'4. Analysis'!H398*'5. Control'!F421</f>
        <v>0</v>
      </c>
      <c r="G397" s="68">
        <f t="shared" si="1"/>
        <v>0</v>
      </c>
      <c r="H397" s="69">
        <f t="shared" si="2"/>
        <v>3</v>
      </c>
      <c r="I397" s="69">
        <f>VLOOKUP(A397,'1. Data'!A$1:M$1600,13,0)</f>
        <v>5</v>
      </c>
      <c r="J397" s="69">
        <f t="shared" si="3"/>
        <v>2</v>
      </c>
      <c r="K397" s="69">
        <f t="shared" si="4"/>
        <v>4</v>
      </c>
      <c r="L397" s="69">
        <f t="shared" si="5"/>
        <v>0</v>
      </c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ht="15.75" customHeight="1">
      <c r="A398" s="67">
        <v>395.0</v>
      </c>
      <c r="B398" s="68">
        <f>'4. Analysis'!L407*'5. Control'!F418</f>
        <v>0</v>
      </c>
      <c r="C398" s="68">
        <f>'4. Analysis'!C399*'5. Control'!F419</f>
        <v>0</v>
      </c>
      <c r="D398" s="68">
        <f>'4. Analysis'!K399*'5. Control'!F420</f>
        <v>0</v>
      </c>
      <c r="E398" s="68">
        <f>'4. Analysis'!D399*'5. Control'!F421</f>
        <v>0</v>
      </c>
      <c r="F398" s="68">
        <f>'4. Analysis'!H399*'5. Control'!F422</f>
        <v>0</v>
      </c>
      <c r="G398" s="68">
        <f t="shared" si="1"/>
        <v>0</v>
      </c>
      <c r="H398" s="69">
        <f t="shared" si="2"/>
        <v>3</v>
      </c>
      <c r="I398" s="69">
        <f>VLOOKUP(A398,'1. Data'!A$1:M$1600,13,0)</f>
        <v>5</v>
      </c>
      <c r="J398" s="69">
        <f t="shared" si="3"/>
        <v>2</v>
      </c>
      <c r="K398" s="69">
        <f t="shared" si="4"/>
        <v>4</v>
      </c>
      <c r="L398" s="69">
        <f t="shared" si="5"/>
        <v>0</v>
      </c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ht="15.75" customHeight="1">
      <c r="A399" s="67">
        <v>396.0</v>
      </c>
      <c r="B399" s="68">
        <f>'4. Analysis'!L408*'5. Control'!F419</f>
        <v>0</v>
      </c>
      <c r="C399" s="68">
        <f>'4. Analysis'!C400*'5. Control'!F420</f>
        <v>0</v>
      </c>
      <c r="D399" s="68">
        <f>'4. Analysis'!K400*'5. Control'!F421</f>
        <v>0</v>
      </c>
      <c r="E399" s="68">
        <f>'4. Analysis'!D400*'5. Control'!F422</f>
        <v>0</v>
      </c>
      <c r="F399" s="68">
        <f>'4. Analysis'!H400*'5. Control'!F423</f>
        <v>0</v>
      </c>
      <c r="G399" s="68">
        <f t="shared" si="1"/>
        <v>0</v>
      </c>
      <c r="H399" s="69">
        <f t="shared" si="2"/>
        <v>3</v>
      </c>
      <c r="I399" s="69">
        <f>VLOOKUP(A399,'1. Data'!A$1:M$1600,13,0)</f>
        <v>7</v>
      </c>
      <c r="J399" s="69">
        <f t="shared" si="3"/>
        <v>4</v>
      </c>
      <c r="K399" s="69">
        <f t="shared" si="4"/>
        <v>16</v>
      </c>
      <c r="L399" s="69">
        <f t="shared" si="5"/>
        <v>0</v>
      </c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ht="15.75" customHeight="1">
      <c r="A400" s="67">
        <v>397.0</v>
      </c>
      <c r="B400" s="68">
        <f>'4. Analysis'!L409*'5. Control'!F420</f>
        <v>0</v>
      </c>
      <c r="C400" s="68">
        <f>'4. Analysis'!C401*'5. Control'!F421</f>
        <v>0</v>
      </c>
      <c r="D400" s="68">
        <f>'4. Analysis'!K401*'5. Control'!F422</f>
        <v>0</v>
      </c>
      <c r="E400" s="68">
        <f>'4. Analysis'!D401*'5. Control'!F423</f>
        <v>0</v>
      </c>
      <c r="F400" s="68">
        <f>'4. Analysis'!H401*'5. Control'!F424</f>
        <v>0</v>
      </c>
      <c r="G400" s="68">
        <f t="shared" si="1"/>
        <v>0</v>
      </c>
      <c r="H400" s="69">
        <f t="shared" si="2"/>
        <v>3</v>
      </c>
      <c r="I400" s="69">
        <f>VLOOKUP(A400,'1. Data'!A$1:M$1600,13,0)</f>
        <v>5</v>
      </c>
      <c r="J400" s="69">
        <f t="shared" si="3"/>
        <v>2</v>
      </c>
      <c r="K400" s="69">
        <f t="shared" si="4"/>
        <v>4</v>
      </c>
      <c r="L400" s="69">
        <f t="shared" si="5"/>
        <v>0</v>
      </c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ht="15.75" customHeight="1">
      <c r="A401" s="67">
        <v>398.0</v>
      </c>
      <c r="B401" s="68">
        <f>'4. Analysis'!L410*'5. Control'!F421</f>
        <v>0</v>
      </c>
      <c r="C401" s="68">
        <f>'4. Analysis'!C402*'5. Control'!F422</f>
        <v>0</v>
      </c>
      <c r="D401" s="68">
        <f>'4. Analysis'!K402*'5. Control'!F423</f>
        <v>0</v>
      </c>
      <c r="E401" s="68">
        <f>'4. Analysis'!D402*'5. Control'!F424</f>
        <v>0</v>
      </c>
      <c r="F401" s="68">
        <f>'4. Analysis'!H402*'5. Control'!F425</f>
        <v>0</v>
      </c>
      <c r="G401" s="68">
        <f t="shared" si="1"/>
        <v>0</v>
      </c>
      <c r="H401" s="69">
        <f t="shared" si="2"/>
        <v>3</v>
      </c>
      <c r="I401" s="69">
        <f>VLOOKUP(A401,'1. Data'!A$1:M$1600,13,0)</f>
        <v>6</v>
      </c>
      <c r="J401" s="69">
        <f t="shared" si="3"/>
        <v>3</v>
      </c>
      <c r="K401" s="69">
        <f t="shared" si="4"/>
        <v>9</v>
      </c>
      <c r="L401" s="69">
        <f t="shared" si="5"/>
        <v>0</v>
      </c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ht="15.75" customHeight="1">
      <c r="A402" s="67">
        <v>399.0</v>
      </c>
      <c r="B402" s="68">
        <f>'4. Analysis'!L411*'5. Control'!F422</f>
        <v>0</v>
      </c>
      <c r="C402" s="68">
        <f>'4. Analysis'!C403*'5. Control'!F423</f>
        <v>0</v>
      </c>
      <c r="D402" s="68">
        <f>'4. Analysis'!K403*'5. Control'!F424</f>
        <v>0</v>
      </c>
      <c r="E402" s="68">
        <f>'4. Analysis'!D403*'5. Control'!F425</f>
        <v>0</v>
      </c>
      <c r="F402" s="68">
        <f>'4. Analysis'!H403*'5. Control'!F426</f>
        <v>0</v>
      </c>
      <c r="G402" s="68">
        <f t="shared" si="1"/>
        <v>0</v>
      </c>
      <c r="H402" s="69">
        <f t="shared" si="2"/>
        <v>3</v>
      </c>
      <c r="I402" s="69">
        <f>VLOOKUP(A402,'1. Data'!A$1:M$1600,13,0)</f>
        <v>6</v>
      </c>
      <c r="J402" s="69">
        <f t="shared" si="3"/>
        <v>3</v>
      </c>
      <c r="K402" s="69">
        <f t="shared" si="4"/>
        <v>9</v>
      </c>
      <c r="L402" s="69">
        <f t="shared" si="5"/>
        <v>0</v>
      </c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ht="15.75" customHeight="1">
      <c r="A403" s="67">
        <v>400.0</v>
      </c>
      <c r="B403" s="68">
        <f>'4. Analysis'!L412*'5. Control'!F423</f>
        <v>0</v>
      </c>
      <c r="C403" s="68">
        <f>'4. Analysis'!C404*'5. Control'!F424</f>
        <v>0</v>
      </c>
      <c r="D403" s="68">
        <f>'4. Analysis'!K404*'5. Control'!F425</f>
        <v>0</v>
      </c>
      <c r="E403" s="68">
        <f>'4. Analysis'!D404*'5. Control'!F426</f>
        <v>0</v>
      </c>
      <c r="F403" s="68">
        <f>'4. Analysis'!H404*'5. Control'!F427</f>
        <v>0</v>
      </c>
      <c r="G403" s="68">
        <f t="shared" si="1"/>
        <v>0</v>
      </c>
      <c r="H403" s="69">
        <f t="shared" si="2"/>
        <v>3</v>
      </c>
      <c r="I403" s="69">
        <f>VLOOKUP(A403,'1. Data'!A$1:M$1600,13,0)</f>
        <v>5</v>
      </c>
      <c r="J403" s="69">
        <f t="shared" si="3"/>
        <v>2</v>
      </c>
      <c r="K403" s="69">
        <f t="shared" si="4"/>
        <v>4</v>
      </c>
      <c r="L403" s="69">
        <f t="shared" si="5"/>
        <v>0</v>
      </c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ht="15.75" customHeight="1">
      <c r="A404" s="67">
        <v>401.0</v>
      </c>
      <c r="B404" s="68">
        <f>'4. Analysis'!L413*'5. Control'!F424</f>
        <v>0</v>
      </c>
      <c r="C404" s="68">
        <f>'4. Analysis'!C405*'5. Control'!F425</f>
        <v>0</v>
      </c>
      <c r="D404" s="68">
        <f>'4. Analysis'!K405*'5. Control'!F426</f>
        <v>0</v>
      </c>
      <c r="E404" s="68">
        <f>'4. Analysis'!D405*'5. Control'!F427</f>
        <v>0</v>
      </c>
      <c r="F404" s="68">
        <f>'4. Analysis'!H405*'5. Control'!F428</f>
        <v>0</v>
      </c>
      <c r="G404" s="68">
        <f t="shared" si="1"/>
        <v>0</v>
      </c>
      <c r="H404" s="69">
        <f t="shared" si="2"/>
        <v>3</v>
      </c>
      <c r="I404" s="69">
        <f>VLOOKUP(A404,'1. Data'!A$1:M$1600,13,0)</f>
        <v>5</v>
      </c>
      <c r="J404" s="69">
        <f t="shared" si="3"/>
        <v>2</v>
      </c>
      <c r="K404" s="69">
        <f t="shared" si="4"/>
        <v>4</v>
      </c>
      <c r="L404" s="69">
        <f t="shared" si="5"/>
        <v>0</v>
      </c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ht="15.75" customHeight="1">
      <c r="A405" s="67">
        <v>402.0</v>
      </c>
      <c r="B405" s="68">
        <f>'4. Analysis'!L414*'5. Control'!F425</f>
        <v>0</v>
      </c>
      <c r="C405" s="68">
        <f>'4. Analysis'!C406*'5. Control'!F426</f>
        <v>0</v>
      </c>
      <c r="D405" s="68">
        <f>'4. Analysis'!K406*'5. Control'!F427</f>
        <v>0</v>
      </c>
      <c r="E405" s="68">
        <f>'4. Analysis'!D406*'5. Control'!F428</f>
        <v>0</v>
      </c>
      <c r="F405" s="68">
        <f>'4. Analysis'!H406*'5. Control'!F429</f>
        <v>0</v>
      </c>
      <c r="G405" s="68">
        <f t="shared" si="1"/>
        <v>0</v>
      </c>
      <c r="H405" s="69">
        <f t="shared" si="2"/>
        <v>3</v>
      </c>
      <c r="I405" s="69">
        <f>VLOOKUP(A405,'1. Data'!A$1:M$1600,13,0)</f>
        <v>6</v>
      </c>
      <c r="J405" s="69">
        <f t="shared" si="3"/>
        <v>3</v>
      </c>
      <c r="K405" s="69">
        <f t="shared" si="4"/>
        <v>9</v>
      </c>
      <c r="L405" s="69">
        <f t="shared" si="5"/>
        <v>0</v>
      </c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ht="15.75" customHeight="1">
      <c r="A406" s="67">
        <v>403.0</v>
      </c>
      <c r="B406" s="68">
        <f>'4. Analysis'!L415*'5. Control'!F426</f>
        <v>0</v>
      </c>
      <c r="C406" s="68">
        <f>'4. Analysis'!C407*'5. Control'!F427</f>
        <v>0</v>
      </c>
      <c r="D406" s="68">
        <f>'4. Analysis'!K407*'5. Control'!F428</f>
        <v>0</v>
      </c>
      <c r="E406" s="68">
        <f>'4. Analysis'!D407*'5. Control'!F429</f>
        <v>0</v>
      </c>
      <c r="F406" s="68">
        <f>'4. Analysis'!H407*'5. Control'!F430</f>
        <v>0</v>
      </c>
      <c r="G406" s="68">
        <f t="shared" si="1"/>
        <v>0</v>
      </c>
      <c r="H406" s="69">
        <f t="shared" si="2"/>
        <v>3</v>
      </c>
      <c r="I406" s="69">
        <f>VLOOKUP(A406,'1. Data'!A$1:M$1600,13,0)</f>
        <v>6</v>
      </c>
      <c r="J406" s="69">
        <f t="shared" si="3"/>
        <v>3</v>
      </c>
      <c r="K406" s="69">
        <f t="shared" si="4"/>
        <v>9</v>
      </c>
      <c r="L406" s="69">
        <f t="shared" si="5"/>
        <v>0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ht="15.75" customHeight="1">
      <c r="A407" s="67">
        <v>404.0</v>
      </c>
      <c r="B407" s="68">
        <f>'4. Analysis'!L416*'5. Control'!F427</f>
        <v>0</v>
      </c>
      <c r="C407" s="68">
        <f>'4. Analysis'!C408*'5. Control'!F428</f>
        <v>0</v>
      </c>
      <c r="D407" s="68">
        <f>'4. Analysis'!K408*'5. Control'!F429</f>
        <v>0</v>
      </c>
      <c r="E407" s="68">
        <f>'4. Analysis'!D408*'5. Control'!F430</f>
        <v>0</v>
      </c>
      <c r="F407" s="68">
        <f>'4. Analysis'!H408*'5. Control'!F431</f>
        <v>0</v>
      </c>
      <c r="G407" s="68">
        <f t="shared" si="1"/>
        <v>0</v>
      </c>
      <c r="H407" s="69">
        <f t="shared" si="2"/>
        <v>3</v>
      </c>
      <c r="I407" s="69">
        <f>VLOOKUP(A407,'1. Data'!A$1:M$1600,13,0)</f>
        <v>6</v>
      </c>
      <c r="J407" s="69">
        <f t="shared" si="3"/>
        <v>3</v>
      </c>
      <c r="K407" s="69">
        <f t="shared" si="4"/>
        <v>9</v>
      </c>
      <c r="L407" s="69">
        <f t="shared" si="5"/>
        <v>0</v>
      </c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ht="15.75" customHeight="1">
      <c r="A408" s="67">
        <v>405.0</v>
      </c>
      <c r="B408" s="68">
        <f>'4. Analysis'!L417*'5. Control'!F428</f>
        <v>0</v>
      </c>
      <c r="C408" s="68">
        <f>'4. Analysis'!C409*'5. Control'!F429</f>
        <v>0</v>
      </c>
      <c r="D408" s="68">
        <f>'4. Analysis'!K409*'5. Control'!F430</f>
        <v>0</v>
      </c>
      <c r="E408" s="68">
        <f>'4. Analysis'!D409*'5. Control'!F431</f>
        <v>0</v>
      </c>
      <c r="F408" s="68">
        <f>'4. Analysis'!H409*'5. Control'!F432</f>
        <v>0</v>
      </c>
      <c r="G408" s="68">
        <f t="shared" si="1"/>
        <v>0</v>
      </c>
      <c r="H408" s="69">
        <f t="shared" si="2"/>
        <v>3</v>
      </c>
      <c r="I408" s="69">
        <f>VLOOKUP(A408,'1. Data'!A$1:M$1600,13,0)</f>
        <v>5</v>
      </c>
      <c r="J408" s="69">
        <f t="shared" si="3"/>
        <v>2</v>
      </c>
      <c r="K408" s="69">
        <f t="shared" si="4"/>
        <v>4</v>
      </c>
      <c r="L408" s="69">
        <f t="shared" si="5"/>
        <v>0</v>
      </c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ht="15.75" customHeight="1">
      <c r="A409" s="67">
        <v>406.0</v>
      </c>
      <c r="B409" s="68">
        <f>'4. Analysis'!L418*'5. Control'!F429</f>
        <v>0</v>
      </c>
      <c r="C409" s="68">
        <f>'4. Analysis'!C410*'5. Control'!F430</f>
        <v>0</v>
      </c>
      <c r="D409" s="68">
        <f>'4. Analysis'!K410*'5. Control'!F431</f>
        <v>0</v>
      </c>
      <c r="E409" s="68">
        <f>'4. Analysis'!D410*'5. Control'!F432</f>
        <v>0</v>
      </c>
      <c r="F409" s="68">
        <f>'4. Analysis'!H410*'5. Control'!F433</f>
        <v>0</v>
      </c>
      <c r="G409" s="68">
        <f t="shared" si="1"/>
        <v>0</v>
      </c>
      <c r="H409" s="69">
        <f t="shared" si="2"/>
        <v>3</v>
      </c>
      <c r="I409" s="69">
        <f>VLOOKUP(A409,'1. Data'!A$1:M$1600,13,0)</f>
        <v>6</v>
      </c>
      <c r="J409" s="69">
        <f t="shared" si="3"/>
        <v>3</v>
      </c>
      <c r="K409" s="69">
        <f t="shared" si="4"/>
        <v>9</v>
      </c>
      <c r="L409" s="69">
        <f t="shared" si="5"/>
        <v>0</v>
      </c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ht="15.75" customHeight="1">
      <c r="A410" s="67">
        <v>407.0</v>
      </c>
      <c r="B410" s="68">
        <f>'4. Analysis'!L419*'5. Control'!F430</f>
        <v>0</v>
      </c>
      <c r="C410" s="68">
        <f>'4. Analysis'!C411*'5. Control'!F431</f>
        <v>0</v>
      </c>
      <c r="D410" s="68">
        <f>'4. Analysis'!K411*'5. Control'!F432</f>
        <v>0</v>
      </c>
      <c r="E410" s="68">
        <f>'4. Analysis'!D411*'5. Control'!F433</f>
        <v>0</v>
      </c>
      <c r="F410" s="68">
        <f>'4. Analysis'!H411*'5. Control'!F434</f>
        <v>0</v>
      </c>
      <c r="G410" s="68">
        <f t="shared" si="1"/>
        <v>0</v>
      </c>
      <c r="H410" s="69">
        <f t="shared" si="2"/>
        <v>3</v>
      </c>
      <c r="I410" s="69">
        <f>VLOOKUP(A410,'1. Data'!A$1:M$1600,13,0)</f>
        <v>6</v>
      </c>
      <c r="J410" s="69">
        <f t="shared" si="3"/>
        <v>3</v>
      </c>
      <c r="K410" s="69">
        <f t="shared" si="4"/>
        <v>9</v>
      </c>
      <c r="L410" s="69">
        <f t="shared" si="5"/>
        <v>0</v>
      </c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ht="15.75" customHeight="1">
      <c r="A411" s="67">
        <v>408.0</v>
      </c>
      <c r="B411" s="68">
        <f>'4. Analysis'!L420*'5. Control'!F431</f>
        <v>0</v>
      </c>
      <c r="C411" s="68">
        <f>'4. Analysis'!C412*'5. Control'!F432</f>
        <v>0</v>
      </c>
      <c r="D411" s="68">
        <f>'4. Analysis'!K412*'5. Control'!F433</f>
        <v>0</v>
      </c>
      <c r="E411" s="68">
        <f>'4. Analysis'!D412*'5. Control'!F434</f>
        <v>0</v>
      </c>
      <c r="F411" s="68">
        <f>'4. Analysis'!H412*'5. Control'!F435</f>
        <v>0</v>
      </c>
      <c r="G411" s="68">
        <f t="shared" si="1"/>
        <v>0</v>
      </c>
      <c r="H411" s="69">
        <f t="shared" si="2"/>
        <v>3</v>
      </c>
      <c r="I411" s="69">
        <f>VLOOKUP(A411,'1. Data'!A$1:M$1600,13,0)</f>
        <v>7</v>
      </c>
      <c r="J411" s="69">
        <f t="shared" si="3"/>
        <v>4</v>
      </c>
      <c r="K411" s="69">
        <f t="shared" si="4"/>
        <v>16</v>
      </c>
      <c r="L411" s="69">
        <f t="shared" si="5"/>
        <v>0</v>
      </c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ht="15.75" customHeight="1">
      <c r="A412" s="67">
        <v>409.0</v>
      </c>
      <c r="B412" s="68">
        <f>'4. Analysis'!L421*'5. Control'!F432</f>
        <v>0</v>
      </c>
      <c r="C412" s="68">
        <f>'4. Analysis'!C413*'5. Control'!F433</f>
        <v>0</v>
      </c>
      <c r="D412" s="68">
        <f>'4. Analysis'!K413*'5. Control'!F434</f>
        <v>0</v>
      </c>
      <c r="E412" s="68">
        <f>'4. Analysis'!D413*'5. Control'!F435</f>
        <v>0</v>
      </c>
      <c r="F412" s="68">
        <f>'4. Analysis'!H413*'5. Control'!F436</f>
        <v>0</v>
      </c>
      <c r="G412" s="68">
        <f t="shared" si="1"/>
        <v>0</v>
      </c>
      <c r="H412" s="69">
        <f t="shared" si="2"/>
        <v>3</v>
      </c>
      <c r="I412" s="69">
        <f>VLOOKUP(A412,'1. Data'!A$1:M$1600,13,0)</f>
        <v>6</v>
      </c>
      <c r="J412" s="69">
        <f t="shared" si="3"/>
        <v>3</v>
      </c>
      <c r="K412" s="69">
        <f t="shared" si="4"/>
        <v>9</v>
      </c>
      <c r="L412" s="69">
        <f t="shared" si="5"/>
        <v>0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ht="15.75" customHeight="1">
      <c r="A413" s="67">
        <v>410.0</v>
      </c>
      <c r="B413" s="68">
        <f>'4. Analysis'!L422*'5. Control'!F433</f>
        <v>0</v>
      </c>
      <c r="C413" s="68">
        <f>'4. Analysis'!C414*'5. Control'!F434</f>
        <v>0</v>
      </c>
      <c r="D413" s="68">
        <f>'4. Analysis'!K414*'5. Control'!F435</f>
        <v>0</v>
      </c>
      <c r="E413" s="68">
        <f>'4. Analysis'!D414*'5. Control'!F436</f>
        <v>0</v>
      </c>
      <c r="F413" s="68">
        <f>'4. Analysis'!H414*'5. Control'!F437</f>
        <v>0</v>
      </c>
      <c r="G413" s="68">
        <f t="shared" si="1"/>
        <v>0</v>
      </c>
      <c r="H413" s="69">
        <f t="shared" si="2"/>
        <v>3</v>
      </c>
      <c r="I413" s="69">
        <f>VLOOKUP(A413,'1. Data'!A$1:M$1600,13,0)</f>
        <v>4</v>
      </c>
      <c r="J413" s="69">
        <f t="shared" si="3"/>
        <v>1</v>
      </c>
      <c r="K413" s="69">
        <f t="shared" si="4"/>
        <v>1</v>
      </c>
      <c r="L413" s="69">
        <f t="shared" si="5"/>
        <v>0</v>
      </c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ht="15.75" customHeight="1">
      <c r="A414" s="67">
        <v>411.0</v>
      </c>
      <c r="B414" s="68">
        <f>'4. Analysis'!L423*'5. Control'!F434</f>
        <v>0</v>
      </c>
      <c r="C414" s="68">
        <f>'4. Analysis'!C415*'5. Control'!F435</f>
        <v>0</v>
      </c>
      <c r="D414" s="68">
        <f>'4. Analysis'!K415*'5. Control'!F436</f>
        <v>0</v>
      </c>
      <c r="E414" s="68">
        <f>'4. Analysis'!D415*'5. Control'!F437</f>
        <v>0</v>
      </c>
      <c r="F414" s="68">
        <f>'4. Analysis'!H415*'5. Control'!F438</f>
        <v>0</v>
      </c>
      <c r="G414" s="68">
        <f t="shared" si="1"/>
        <v>0</v>
      </c>
      <c r="H414" s="69">
        <f t="shared" si="2"/>
        <v>3</v>
      </c>
      <c r="I414" s="69">
        <f>VLOOKUP(A414,'1. Data'!A$1:M$1600,13,0)</f>
        <v>6</v>
      </c>
      <c r="J414" s="69">
        <f t="shared" si="3"/>
        <v>3</v>
      </c>
      <c r="K414" s="69">
        <f t="shared" si="4"/>
        <v>9</v>
      </c>
      <c r="L414" s="69">
        <f t="shared" si="5"/>
        <v>0</v>
      </c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ht="15.75" customHeight="1">
      <c r="A415" s="67">
        <v>412.0</v>
      </c>
      <c r="B415" s="68">
        <f>'4. Analysis'!L424*'5. Control'!F435</f>
        <v>0</v>
      </c>
      <c r="C415" s="68">
        <f>'4. Analysis'!C416*'5. Control'!F436</f>
        <v>0</v>
      </c>
      <c r="D415" s="68">
        <f>'4. Analysis'!K416*'5. Control'!F437</f>
        <v>0</v>
      </c>
      <c r="E415" s="68">
        <f>'4. Analysis'!D416*'5. Control'!F438</f>
        <v>0</v>
      </c>
      <c r="F415" s="68">
        <f>'4. Analysis'!H416*'5. Control'!F439</f>
        <v>0</v>
      </c>
      <c r="G415" s="68">
        <f t="shared" si="1"/>
        <v>0</v>
      </c>
      <c r="H415" s="69">
        <f t="shared" si="2"/>
        <v>3</v>
      </c>
      <c r="I415" s="69">
        <f>VLOOKUP(A415,'1. Data'!A$1:M$1600,13,0)</f>
        <v>5</v>
      </c>
      <c r="J415" s="69">
        <f t="shared" si="3"/>
        <v>2</v>
      </c>
      <c r="K415" s="69">
        <f t="shared" si="4"/>
        <v>4</v>
      </c>
      <c r="L415" s="69">
        <f t="shared" si="5"/>
        <v>0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ht="15.75" customHeight="1">
      <c r="A416" s="67">
        <v>413.0</v>
      </c>
      <c r="B416" s="68">
        <f>'4. Analysis'!L425*'5. Control'!F436</f>
        <v>0</v>
      </c>
      <c r="C416" s="68">
        <f>'4. Analysis'!C417*'5. Control'!F437</f>
        <v>0</v>
      </c>
      <c r="D416" s="68">
        <f>'4. Analysis'!K417*'5. Control'!F438</f>
        <v>0</v>
      </c>
      <c r="E416" s="68">
        <f>'4. Analysis'!D417*'5. Control'!F439</f>
        <v>0</v>
      </c>
      <c r="F416" s="68">
        <f>'4. Analysis'!H417*'5. Control'!F440</f>
        <v>0</v>
      </c>
      <c r="G416" s="68">
        <f t="shared" si="1"/>
        <v>0</v>
      </c>
      <c r="H416" s="69">
        <f t="shared" si="2"/>
        <v>3</v>
      </c>
      <c r="I416" s="69">
        <f>VLOOKUP(A416,'1. Data'!A$1:M$1600,13,0)</f>
        <v>5</v>
      </c>
      <c r="J416" s="69">
        <f t="shared" si="3"/>
        <v>2</v>
      </c>
      <c r="K416" s="69">
        <f t="shared" si="4"/>
        <v>4</v>
      </c>
      <c r="L416" s="69">
        <f t="shared" si="5"/>
        <v>0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ht="15.75" customHeight="1">
      <c r="A417" s="67">
        <v>414.0</v>
      </c>
      <c r="B417" s="68">
        <f>'4. Analysis'!L426*'5. Control'!F437</f>
        <v>0</v>
      </c>
      <c r="C417" s="68">
        <f>'4. Analysis'!C418*'5. Control'!F438</f>
        <v>0</v>
      </c>
      <c r="D417" s="68">
        <f>'4. Analysis'!K418*'5. Control'!F439</f>
        <v>0</v>
      </c>
      <c r="E417" s="68">
        <f>'4. Analysis'!D418*'5. Control'!F440</f>
        <v>0</v>
      </c>
      <c r="F417" s="68">
        <f>'4. Analysis'!H418*'5. Control'!F441</f>
        <v>0</v>
      </c>
      <c r="G417" s="68">
        <f t="shared" si="1"/>
        <v>0</v>
      </c>
      <c r="H417" s="69">
        <f t="shared" si="2"/>
        <v>3</v>
      </c>
      <c r="I417" s="69">
        <f>VLOOKUP(A417,'1. Data'!A$1:M$1600,13,0)</f>
        <v>7</v>
      </c>
      <c r="J417" s="69">
        <f t="shared" si="3"/>
        <v>4</v>
      </c>
      <c r="K417" s="69">
        <f t="shared" si="4"/>
        <v>16</v>
      </c>
      <c r="L417" s="69">
        <f t="shared" si="5"/>
        <v>0</v>
      </c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ht="15.75" customHeight="1">
      <c r="A418" s="67">
        <v>415.0</v>
      </c>
      <c r="B418" s="68">
        <f>'4. Analysis'!L427*'5. Control'!F438</f>
        <v>0</v>
      </c>
      <c r="C418" s="68">
        <f>'4. Analysis'!C419*'5. Control'!F439</f>
        <v>0</v>
      </c>
      <c r="D418" s="68">
        <f>'4. Analysis'!K419*'5. Control'!F440</f>
        <v>0</v>
      </c>
      <c r="E418" s="68">
        <f>'4. Analysis'!D419*'5. Control'!F441</f>
        <v>0</v>
      </c>
      <c r="F418" s="68">
        <f>'4. Analysis'!H419*'5. Control'!F442</f>
        <v>0</v>
      </c>
      <c r="G418" s="68">
        <f t="shared" si="1"/>
        <v>0</v>
      </c>
      <c r="H418" s="69">
        <f t="shared" si="2"/>
        <v>3</v>
      </c>
      <c r="I418" s="69">
        <f>VLOOKUP(A418,'1. Data'!A$1:M$1600,13,0)</f>
        <v>5</v>
      </c>
      <c r="J418" s="69">
        <f t="shared" si="3"/>
        <v>2</v>
      </c>
      <c r="K418" s="69">
        <f t="shared" si="4"/>
        <v>4</v>
      </c>
      <c r="L418" s="69">
        <f t="shared" si="5"/>
        <v>0</v>
      </c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ht="15.75" customHeight="1">
      <c r="A419" s="67">
        <v>416.0</v>
      </c>
      <c r="B419" s="68">
        <f>'4. Analysis'!L428*'5. Control'!F439</f>
        <v>0</v>
      </c>
      <c r="C419" s="68">
        <f>'4. Analysis'!C420*'5. Control'!F440</f>
        <v>0</v>
      </c>
      <c r="D419" s="68">
        <f>'4. Analysis'!K420*'5. Control'!F441</f>
        <v>0</v>
      </c>
      <c r="E419" s="68">
        <f>'4. Analysis'!D420*'5. Control'!F442</f>
        <v>0</v>
      </c>
      <c r="F419" s="68">
        <f>'4. Analysis'!H420*'5. Control'!F443</f>
        <v>0</v>
      </c>
      <c r="G419" s="68">
        <f t="shared" si="1"/>
        <v>0</v>
      </c>
      <c r="H419" s="69">
        <f t="shared" si="2"/>
        <v>3</v>
      </c>
      <c r="I419" s="69">
        <f>VLOOKUP(A419,'1. Data'!A$1:M$1600,13,0)</f>
        <v>5</v>
      </c>
      <c r="J419" s="69">
        <f t="shared" si="3"/>
        <v>2</v>
      </c>
      <c r="K419" s="69">
        <f t="shared" si="4"/>
        <v>4</v>
      </c>
      <c r="L419" s="69">
        <f t="shared" si="5"/>
        <v>0</v>
      </c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ht="15.75" customHeight="1">
      <c r="A420" s="67">
        <v>417.0</v>
      </c>
      <c r="B420" s="68">
        <f>'4. Analysis'!L429*'5. Control'!F440</f>
        <v>0</v>
      </c>
      <c r="C420" s="68">
        <f>'4. Analysis'!C421*'5. Control'!F441</f>
        <v>0</v>
      </c>
      <c r="D420" s="68">
        <f>'4. Analysis'!K421*'5. Control'!F442</f>
        <v>0</v>
      </c>
      <c r="E420" s="68">
        <f>'4. Analysis'!D421*'5. Control'!F443</f>
        <v>0</v>
      </c>
      <c r="F420" s="68">
        <f>'4. Analysis'!H421*'5. Control'!F444</f>
        <v>0</v>
      </c>
      <c r="G420" s="68">
        <f t="shared" si="1"/>
        <v>0</v>
      </c>
      <c r="H420" s="69">
        <f t="shared" si="2"/>
        <v>3</v>
      </c>
      <c r="I420" s="69">
        <f>VLOOKUP(A420,'1. Data'!A$1:M$1600,13,0)</f>
        <v>6</v>
      </c>
      <c r="J420" s="69">
        <f t="shared" si="3"/>
        <v>3</v>
      </c>
      <c r="K420" s="69">
        <f t="shared" si="4"/>
        <v>9</v>
      </c>
      <c r="L420" s="69">
        <f t="shared" si="5"/>
        <v>0</v>
      </c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ht="15.75" customHeight="1">
      <c r="A421" s="67">
        <v>418.0</v>
      </c>
      <c r="B421" s="68">
        <f>'4. Analysis'!L430*'5. Control'!F441</f>
        <v>0</v>
      </c>
      <c r="C421" s="68">
        <f>'4. Analysis'!C422*'5. Control'!F442</f>
        <v>0</v>
      </c>
      <c r="D421" s="68">
        <f>'4. Analysis'!K422*'5. Control'!F443</f>
        <v>0</v>
      </c>
      <c r="E421" s="68">
        <f>'4. Analysis'!D422*'5. Control'!F444</f>
        <v>0</v>
      </c>
      <c r="F421" s="68">
        <f>'4. Analysis'!H422*'5. Control'!F445</f>
        <v>0</v>
      </c>
      <c r="G421" s="68">
        <f t="shared" si="1"/>
        <v>0</v>
      </c>
      <c r="H421" s="69">
        <f t="shared" si="2"/>
        <v>3</v>
      </c>
      <c r="I421" s="69">
        <f>VLOOKUP(A421,'1. Data'!A$1:M$1600,13,0)</f>
        <v>5</v>
      </c>
      <c r="J421" s="69">
        <f t="shared" si="3"/>
        <v>2</v>
      </c>
      <c r="K421" s="69">
        <f t="shared" si="4"/>
        <v>4</v>
      </c>
      <c r="L421" s="69">
        <f t="shared" si="5"/>
        <v>0</v>
      </c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ht="15.75" customHeight="1">
      <c r="A422" s="67">
        <v>419.0</v>
      </c>
      <c r="B422" s="68">
        <f>'4. Analysis'!L431*'5. Control'!F442</f>
        <v>0</v>
      </c>
      <c r="C422" s="68">
        <f>'4. Analysis'!C423*'5. Control'!F443</f>
        <v>0</v>
      </c>
      <c r="D422" s="68">
        <f>'4. Analysis'!K423*'5. Control'!F444</f>
        <v>0</v>
      </c>
      <c r="E422" s="68">
        <f>'4. Analysis'!D423*'5. Control'!F445</f>
        <v>0</v>
      </c>
      <c r="F422" s="68">
        <f>'4. Analysis'!H423*'5. Control'!F446</f>
        <v>0</v>
      </c>
      <c r="G422" s="68">
        <f t="shared" si="1"/>
        <v>0</v>
      </c>
      <c r="H422" s="69">
        <f t="shared" si="2"/>
        <v>3</v>
      </c>
      <c r="I422" s="69">
        <f>VLOOKUP(A422,'1. Data'!A$1:M$1600,13,0)</f>
        <v>6</v>
      </c>
      <c r="J422" s="69">
        <f t="shared" si="3"/>
        <v>3</v>
      </c>
      <c r="K422" s="69">
        <f t="shared" si="4"/>
        <v>9</v>
      </c>
      <c r="L422" s="69">
        <f t="shared" si="5"/>
        <v>0</v>
      </c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ht="15.75" customHeight="1">
      <c r="A423" s="67">
        <v>420.0</v>
      </c>
      <c r="B423" s="68">
        <f>'4. Analysis'!L432*'5. Control'!F443</f>
        <v>0</v>
      </c>
      <c r="C423" s="68">
        <f>'4. Analysis'!C424*'5. Control'!F444</f>
        <v>0</v>
      </c>
      <c r="D423" s="68">
        <f>'4. Analysis'!K424*'5. Control'!F445</f>
        <v>0</v>
      </c>
      <c r="E423" s="68">
        <f>'4. Analysis'!D424*'5. Control'!F446</f>
        <v>0</v>
      </c>
      <c r="F423" s="68">
        <f>'4. Analysis'!H424*'5. Control'!F447</f>
        <v>0</v>
      </c>
      <c r="G423" s="68">
        <f t="shared" si="1"/>
        <v>0</v>
      </c>
      <c r="H423" s="69">
        <f t="shared" si="2"/>
        <v>3</v>
      </c>
      <c r="I423" s="69">
        <f>VLOOKUP(A423,'1. Data'!A$1:M$1600,13,0)</f>
        <v>5</v>
      </c>
      <c r="J423" s="69">
        <f t="shared" si="3"/>
        <v>2</v>
      </c>
      <c r="K423" s="69">
        <f t="shared" si="4"/>
        <v>4</v>
      </c>
      <c r="L423" s="69">
        <f t="shared" si="5"/>
        <v>0</v>
      </c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ht="15.75" customHeight="1">
      <c r="A424" s="67">
        <v>421.0</v>
      </c>
      <c r="B424" s="68">
        <f>'4. Analysis'!L433*'5. Control'!F444</f>
        <v>0</v>
      </c>
      <c r="C424" s="68">
        <f>'4. Analysis'!C425*'5. Control'!F445</f>
        <v>0</v>
      </c>
      <c r="D424" s="68">
        <f>'4. Analysis'!K425*'5. Control'!F446</f>
        <v>0</v>
      </c>
      <c r="E424" s="68">
        <f>'4. Analysis'!D425*'5. Control'!F447</f>
        <v>0</v>
      </c>
      <c r="F424" s="68">
        <f>'4. Analysis'!H425*'5. Control'!F448</f>
        <v>0</v>
      </c>
      <c r="G424" s="68">
        <f t="shared" si="1"/>
        <v>0</v>
      </c>
      <c r="H424" s="69">
        <f t="shared" si="2"/>
        <v>3</v>
      </c>
      <c r="I424" s="69">
        <f>VLOOKUP(A424,'1. Data'!A$1:M$1600,13,0)</f>
        <v>7</v>
      </c>
      <c r="J424" s="69">
        <f t="shared" si="3"/>
        <v>4</v>
      </c>
      <c r="K424" s="69">
        <f t="shared" si="4"/>
        <v>16</v>
      </c>
      <c r="L424" s="69">
        <f t="shared" si="5"/>
        <v>0</v>
      </c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ht="15.75" customHeight="1">
      <c r="A425" s="67">
        <v>422.0</v>
      </c>
      <c r="B425" s="68">
        <f>'4. Analysis'!L434*'5. Control'!F445</f>
        <v>0</v>
      </c>
      <c r="C425" s="68">
        <f>'4. Analysis'!C426*'5. Control'!F446</f>
        <v>0</v>
      </c>
      <c r="D425" s="68">
        <f>'4. Analysis'!K426*'5. Control'!F447</f>
        <v>0</v>
      </c>
      <c r="E425" s="68">
        <f>'4. Analysis'!D426*'5. Control'!F448</f>
        <v>0</v>
      </c>
      <c r="F425" s="68">
        <f>'4. Analysis'!H426*'5. Control'!F449</f>
        <v>0</v>
      </c>
      <c r="G425" s="68">
        <f t="shared" si="1"/>
        <v>0</v>
      </c>
      <c r="H425" s="69">
        <f t="shared" si="2"/>
        <v>3</v>
      </c>
      <c r="I425" s="69">
        <f>VLOOKUP(A425,'1. Data'!A$1:M$1600,13,0)</f>
        <v>7</v>
      </c>
      <c r="J425" s="69">
        <f t="shared" si="3"/>
        <v>4</v>
      </c>
      <c r="K425" s="69">
        <f t="shared" si="4"/>
        <v>16</v>
      </c>
      <c r="L425" s="69">
        <f t="shared" si="5"/>
        <v>0</v>
      </c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ht="15.75" customHeight="1">
      <c r="A426" s="67">
        <v>423.0</v>
      </c>
      <c r="B426" s="68">
        <f>'4. Analysis'!L435*'5. Control'!F446</f>
        <v>0</v>
      </c>
      <c r="C426" s="68">
        <f>'4. Analysis'!C427*'5. Control'!F447</f>
        <v>0</v>
      </c>
      <c r="D426" s="68">
        <f>'4. Analysis'!K427*'5. Control'!F448</f>
        <v>0</v>
      </c>
      <c r="E426" s="68">
        <f>'4. Analysis'!D427*'5. Control'!F449</f>
        <v>0</v>
      </c>
      <c r="F426" s="68">
        <f>'4. Analysis'!H427*'5. Control'!F450</f>
        <v>0</v>
      </c>
      <c r="G426" s="68">
        <f t="shared" si="1"/>
        <v>0</v>
      </c>
      <c r="H426" s="69">
        <f t="shared" si="2"/>
        <v>3</v>
      </c>
      <c r="I426" s="69">
        <f>VLOOKUP(A426,'1. Data'!A$1:M$1600,13,0)</f>
        <v>5</v>
      </c>
      <c r="J426" s="69">
        <f t="shared" si="3"/>
        <v>2</v>
      </c>
      <c r="K426" s="69">
        <f t="shared" si="4"/>
        <v>4</v>
      </c>
      <c r="L426" s="69">
        <f t="shared" si="5"/>
        <v>0</v>
      </c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ht="15.75" customHeight="1">
      <c r="A427" s="67">
        <v>424.0</v>
      </c>
      <c r="B427" s="68">
        <f>'4. Analysis'!L436*'5. Control'!F447</f>
        <v>0</v>
      </c>
      <c r="C427" s="68">
        <f>'4. Analysis'!C428*'5. Control'!F448</f>
        <v>0</v>
      </c>
      <c r="D427" s="68">
        <f>'4. Analysis'!K428*'5. Control'!F449</f>
        <v>0</v>
      </c>
      <c r="E427" s="68">
        <f>'4. Analysis'!D428*'5. Control'!F450</f>
        <v>0</v>
      </c>
      <c r="F427" s="68">
        <f>'4. Analysis'!H428*'5. Control'!F451</f>
        <v>0</v>
      </c>
      <c r="G427" s="68">
        <f t="shared" si="1"/>
        <v>0</v>
      </c>
      <c r="H427" s="69">
        <f t="shared" si="2"/>
        <v>3</v>
      </c>
      <c r="I427" s="69">
        <f>VLOOKUP(A427,'1. Data'!A$1:M$1600,13,0)</f>
        <v>7</v>
      </c>
      <c r="J427" s="69">
        <f t="shared" si="3"/>
        <v>4</v>
      </c>
      <c r="K427" s="69">
        <f t="shared" si="4"/>
        <v>16</v>
      </c>
      <c r="L427" s="69">
        <f t="shared" si="5"/>
        <v>0</v>
      </c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ht="15.75" customHeight="1">
      <c r="A428" s="67">
        <v>425.0</v>
      </c>
      <c r="B428" s="68">
        <f>'4. Analysis'!L437*'5. Control'!F448</f>
        <v>0</v>
      </c>
      <c r="C428" s="68">
        <f>'4. Analysis'!C429*'5. Control'!F449</f>
        <v>0</v>
      </c>
      <c r="D428" s="68">
        <f>'4. Analysis'!K429*'5. Control'!F450</f>
        <v>0</v>
      </c>
      <c r="E428" s="68">
        <f>'4. Analysis'!D429*'5. Control'!F451</f>
        <v>0</v>
      </c>
      <c r="F428" s="68">
        <f>'4. Analysis'!H429*'5. Control'!F452</f>
        <v>0</v>
      </c>
      <c r="G428" s="68">
        <f t="shared" si="1"/>
        <v>0</v>
      </c>
      <c r="H428" s="69">
        <f t="shared" si="2"/>
        <v>3</v>
      </c>
      <c r="I428" s="69">
        <f>VLOOKUP(A428,'1. Data'!A$1:M$1600,13,0)</f>
        <v>5</v>
      </c>
      <c r="J428" s="69">
        <f t="shared" si="3"/>
        <v>2</v>
      </c>
      <c r="K428" s="69">
        <f t="shared" si="4"/>
        <v>4</v>
      </c>
      <c r="L428" s="69">
        <f t="shared" si="5"/>
        <v>0</v>
      </c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ht="15.75" customHeight="1">
      <c r="A429" s="67">
        <v>426.0</v>
      </c>
      <c r="B429" s="68">
        <f>'4. Analysis'!L438*'5. Control'!F449</f>
        <v>0</v>
      </c>
      <c r="C429" s="68">
        <f>'4. Analysis'!C430*'5. Control'!F450</f>
        <v>0</v>
      </c>
      <c r="D429" s="68">
        <f>'4. Analysis'!K430*'5. Control'!F451</f>
        <v>0</v>
      </c>
      <c r="E429" s="68">
        <f>'4. Analysis'!D430*'5. Control'!F452</f>
        <v>0</v>
      </c>
      <c r="F429" s="68">
        <f>'4. Analysis'!H430*'5. Control'!F453</f>
        <v>0</v>
      </c>
      <c r="G429" s="68">
        <f t="shared" si="1"/>
        <v>0</v>
      </c>
      <c r="H429" s="69">
        <f t="shared" si="2"/>
        <v>3</v>
      </c>
      <c r="I429" s="69">
        <f>VLOOKUP(A429,'1. Data'!A$1:M$1600,13,0)</f>
        <v>7</v>
      </c>
      <c r="J429" s="69">
        <f t="shared" si="3"/>
        <v>4</v>
      </c>
      <c r="K429" s="69">
        <f t="shared" si="4"/>
        <v>16</v>
      </c>
      <c r="L429" s="69">
        <f t="shared" si="5"/>
        <v>0</v>
      </c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ht="15.75" customHeight="1">
      <c r="A430" s="67">
        <v>427.0</v>
      </c>
      <c r="B430" s="68">
        <f>'4. Analysis'!L439*'5. Control'!F450</f>
        <v>0</v>
      </c>
      <c r="C430" s="68">
        <f>'4. Analysis'!C431*'5. Control'!F451</f>
        <v>0</v>
      </c>
      <c r="D430" s="68">
        <f>'4. Analysis'!K431*'5. Control'!F452</f>
        <v>0</v>
      </c>
      <c r="E430" s="68">
        <f>'4. Analysis'!D431*'5. Control'!F453</f>
        <v>0</v>
      </c>
      <c r="F430" s="68">
        <f>'4. Analysis'!H431*'5. Control'!F454</f>
        <v>0</v>
      </c>
      <c r="G430" s="68">
        <f t="shared" si="1"/>
        <v>0</v>
      </c>
      <c r="H430" s="69">
        <f t="shared" si="2"/>
        <v>3</v>
      </c>
      <c r="I430" s="69">
        <f>VLOOKUP(A430,'1. Data'!A$1:M$1600,13,0)</f>
        <v>6</v>
      </c>
      <c r="J430" s="69">
        <f t="shared" si="3"/>
        <v>3</v>
      </c>
      <c r="K430" s="69">
        <f t="shared" si="4"/>
        <v>9</v>
      </c>
      <c r="L430" s="69">
        <f t="shared" si="5"/>
        <v>0</v>
      </c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ht="15.75" customHeight="1">
      <c r="A431" s="67">
        <v>428.0</v>
      </c>
      <c r="B431" s="68">
        <f>'4. Analysis'!L440*'5. Control'!F451</f>
        <v>0</v>
      </c>
      <c r="C431" s="68">
        <f>'4. Analysis'!C432*'5. Control'!F452</f>
        <v>0</v>
      </c>
      <c r="D431" s="68">
        <f>'4. Analysis'!K432*'5. Control'!F453</f>
        <v>0</v>
      </c>
      <c r="E431" s="68">
        <f>'4. Analysis'!D432*'5. Control'!F454</f>
        <v>0</v>
      </c>
      <c r="F431" s="68">
        <f>'4. Analysis'!H432*'5. Control'!F455</f>
        <v>0</v>
      </c>
      <c r="G431" s="68">
        <f t="shared" si="1"/>
        <v>0</v>
      </c>
      <c r="H431" s="69">
        <f t="shared" si="2"/>
        <v>3</v>
      </c>
      <c r="I431" s="69">
        <f>VLOOKUP(A431,'1. Data'!A$1:M$1600,13,0)</f>
        <v>6</v>
      </c>
      <c r="J431" s="69">
        <f t="shared" si="3"/>
        <v>3</v>
      </c>
      <c r="K431" s="69">
        <f t="shared" si="4"/>
        <v>9</v>
      </c>
      <c r="L431" s="69">
        <f t="shared" si="5"/>
        <v>0</v>
      </c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ht="15.75" customHeight="1">
      <c r="A432" s="67">
        <v>429.0</v>
      </c>
      <c r="B432" s="68">
        <f>'4. Analysis'!L441*'5. Control'!F452</f>
        <v>0</v>
      </c>
      <c r="C432" s="68">
        <f>'4. Analysis'!C433*'5. Control'!F453</f>
        <v>0</v>
      </c>
      <c r="D432" s="68">
        <f>'4. Analysis'!K433*'5. Control'!F454</f>
        <v>0</v>
      </c>
      <c r="E432" s="68">
        <f>'4. Analysis'!D433*'5. Control'!F455</f>
        <v>0</v>
      </c>
      <c r="F432" s="68">
        <f>'4. Analysis'!H433*'5. Control'!F456</f>
        <v>0</v>
      </c>
      <c r="G432" s="68">
        <f t="shared" si="1"/>
        <v>0</v>
      </c>
      <c r="H432" s="69">
        <f t="shared" si="2"/>
        <v>3</v>
      </c>
      <c r="I432" s="69">
        <f>VLOOKUP(A432,'1. Data'!A$1:M$1600,13,0)</f>
        <v>5</v>
      </c>
      <c r="J432" s="69">
        <f t="shared" si="3"/>
        <v>2</v>
      </c>
      <c r="K432" s="69">
        <f t="shared" si="4"/>
        <v>4</v>
      </c>
      <c r="L432" s="69">
        <f t="shared" si="5"/>
        <v>0</v>
      </c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ht="15.75" customHeight="1">
      <c r="A433" s="67">
        <v>430.0</v>
      </c>
      <c r="B433" s="68">
        <f>'4. Analysis'!L442*'5. Control'!F453</f>
        <v>0</v>
      </c>
      <c r="C433" s="68">
        <f>'4. Analysis'!C434*'5. Control'!F454</f>
        <v>0</v>
      </c>
      <c r="D433" s="68">
        <f>'4. Analysis'!K434*'5. Control'!F455</f>
        <v>0</v>
      </c>
      <c r="E433" s="68">
        <f>'4. Analysis'!D434*'5. Control'!F456</f>
        <v>0</v>
      </c>
      <c r="F433" s="68">
        <f>'4. Analysis'!H434*'5. Control'!F457</f>
        <v>0</v>
      </c>
      <c r="G433" s="68">
        <f t="shared" si="1"/>
        <v>0</v>
      </c>
      <c r="H433" s="69">
        <f t="shared" si="2"/>
        <v>3</v>
      </c>
      <c r="I433" s="69">
        <f>VLOOKUP(A433,'1. Data'!A$1:M$1600,13,0)</f>
        <v>6</v>
      </c>
      <c r="J433" s="69">
        <f t="shared" si="3"/>
        <v>3</v>
      </c>
      <c r="K433" s="69">
        <f t="shared" si="4"/>
        <v>9</v>
      </c>
      <c r="L433" s="69">
        <f t="shared" si="5"/>
        <v>0</v>
      </c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ht="15.75" customHeight="1">
      <c r="A434" s="67">
        <v>431.0</v>
      </c>
      <c r="B434" s="68">
        <f>'4. Analysis'!L443*'5. Control'!F454</f>
        <v>0</v>
      </c>
      <c r="C434" s="68">
        <f>'4. Analysis'!C435*'5. Control'!F455</f>
        <v>0</v>
      </c>
      <c r="D434" s="68">
        <f>'4. Analysis'!K435*'5. Control'!F456</f>
        <v>0</v>
      </c>
      <c r="E434" s="68">
        <f>'4. Analysis'!D435*'5. Control'!F457</f>
        <v>0</v>
      </c>
      <c r="F434" s="68">
        <f>'4. Analysis'!H435*'5. Control'!F458</f>
        <v>0</v>
      </c>
      <c r="G434" s="68">
        <f t="shared" si="1"/>
        <v>0</v>
      </c>
      <c r="H434" s="69">
        <f t="shared" si="2"/>
        <v>3</v>
      </c>
      <c r="I434" s="69">
        <f>VLOOKUP(A434,'1. Data'!A$1:M$1600,13,0)</f>
        <v>7</v>
      </c>
      <c r="J434" s="69">
        <f t="shared" si="3"/>
        <v>4</v>
      </c>
      <c r="K434" s="69">
        <f t="shared" si="4"/>
        <v>16</v>
      </c>
      <c r="L434" s="69">
        <f t="shared" si="5"/>
        <v>0</v>
      </c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ht="15.75" customHeight="1">
      <c r="A435" s="67">
        <v>432.0</v>
      </c>
      <c r="B435" s="68">
        <f>'4. Analysis'!L444*'5. Control'!F455</f>
        <v>0</v>
      </c>
      <c r="C435" s="68">
        <f>'4. Analysis'!C436*'5. Control'!F456</f>
        <v>0</v>
      </c>
      <c r="D435" s="68">
        <f>'4. Analysis'!K436*'5. Control'!F457</f>
        <v>0</v>
      </c>
      <c r="E435" s="68">
        <f>'4. Analysis'!D436*'5. Control'!F458</f>
        <v>0</v>
      </c>
      <c r="F435" s="68">
        <f>'4. Analysis'!H436*'5. Control'!F459</f>
        <v>0</v>
      </c>
      <c r="G435" s="68">
        <f t="shared" si="1"/>
        <v>0</v>
      </c>
      <c r="H435" s="69">
        <f t="shared" si="2"/>
        <v>3</v>
      </c>
      <c r="I435" s="69">
        <f>VLOOKUP(A435,'1. Data'!A$1:M$1600,13,0)</f>
        <v>5</v>
      </c>
      <c r="J435" s="69">
        <f t="shared" si="3"/>
        <v>2</v>
      </c>
      <c r="K435" s="69">
        <f t="shared" si="4"/>
        <v>4</v>
      </c>
      <c r="L435" s="69">
        <f t="shared" si="5"/>
        <v>0</v>
      </c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ht="15.75" customHeight="1">
      <c r="A436" s="67">
        <v>433.0</v>
      </c>
      <c r="B436" s="68">
        <f>'4. Analysis'!L445*'5. Control'!F456</f>
        <v>0</v>
      </c>
      <c r="C436" s="68">
        <f>'4. Analysis'!C437*'5. Control'!F457</f>
        <v>0</v>
      </c>
      <c r="D436" s="68">
        <f>'4. Analysis'!K437*'5. Control'!F458</f>
        <v>0</v>
      </c>
      <c r="E436" s="68">
        <f>'4. Analysis'!D437*'5. Control'!F459</f>
        <v>0</v>
      </c>
      <c r="F436" s="68">
        <f>'4. Analysis'!H437*'5. Control'!F460</f>
        <v>0</v>
      </c>
      <c r="G436" s="68">
        <f t="shared" si="1"/>
        <v>0</v>
      </c>
      <c r="H436" s="69">
        <f t="shared" si="2"/>
        <v>3</v>
      </c>
      <c r="I436" s="69">
        <f>VLOOKUP(A436,'1. Data'!A$1:M$1600,13,0)</f>
        <v>6</v>
      </c>
      <c r="J436" s="69">
        <f t="shared" si="3"/>
        <v>3</v>
      </c>
      <c r="K436" s="69">
        <f t="shared" si="4"/>
        <v>9</v>
      </c>
      <c r="L436" s="69">
        <f t="shared" si="5"/>
        <v>0</v>
      </c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ht="15.75" customHeight="1">
      <c r="A437" s="67">
        <v>434.0</v>
      </c>
      <c r="B437" s="68">
        <f>'4. Analysis'!L446*'5. Control'!F457</f>
        <v>0</v>
      </c>
      <c r="C437" s="68">
        <f>'4. Analysis'!C438*'5. Control'!F458</f>
        <v>0</v>
      </c>
      <c r="D437" s="68">
        <f>'4. Analysis'!K438*'5. Control'!F459</f>
        <v>0</v>
      </c>
      <c r="E437" s="68">
        <f>'4. Analysis'!D438*'5. Control'!F460</f>
        <v>0</v>
      </c>
      <c r="F437" s="68">
        <f>'4. Analysis'!H438*'5. Control'!F461</f>
        <v>0</v>
      </c>
      <c r="G437" s="68">
        <f t="shared" si="1"/>
        <v>0</v>
      </c>
      <c r="H437" s="69">
        <f t="shared" si="2"/>
        <v>3</v>
      </c>
      <c r="I437" s="69">
        <f>VLOOKUP(A437,'1. Data'!A$1:M$1600,13,0)</f>
        <v>5</v>
      </c>
      <c r="J437" s="69">
        <f t="shared" si="3"/>
        <v>2</v>
      </c>
      <c r="K437" s="69">
        <f t="shared" si="4"/>
        <v>4</v>
      </c>
      <c r="L437" s="69">
        <f t="shared" si="5"/>
        <v>0</v>
      </c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ht="15.75" customHeight="1">
      <c r="A438" s="67">
        <v>435.0</v>
      </c>
      <c r="B438" s="68">
        <f>'4. Analysis'!L447*'5. Control'!F458</f>
        <v>0</v>
      </c>
      <c r="C438" s="68">
        <f>'4. Analysis'!C439*'5. Control'!F459</f>
        <v>0</v>
      </c>
      <c r="D438" s="68">
        <f>'4. Analysis'!K439*'5. Control'!F460</f>
        <v>0</v>
      </c>
      <c r="E438" s="68">
        <f>'4. Analysis'!D439*'5. Control'!F461</f>
        <v>0</v>
      </c>
      <c r="F438" s="68">
        <f>'4. Analysis'!H439*'5. Control'!F462</f>
        <v>0</v>
      </c>
      <c r="G438" s="68">
        <f t="shared" si="1"/>
        <v>0</v>
      </c>
      <c r="H438" s="69">
        <f t="shared" si="2"/>
        <v>3</v>
      </c>
      <c r="I438" s="69">
        <f>VLOOKUP(A438,'1. Data'!A$1:M$1600,13,0)</f>
        <v>6</v>
      </c>
      <c r="J438" s="69">
        <f t="shared" si="3"/>
        <v>3</v>
      </c>
      <c r="K438" s="69">
        <f t="shared" si="4"/>
        <v>9</v>
      </c>
      <c r="L438" s="69">
        <f t="shared" si="5"/>
        <v>0</v>
      </c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ht="15.75" customHeight="1">
      <c r="A439" s="67">
        <v>436.0</v>
      </c>
      <c r="B439" s="68">
        <f>'4. Analysis'!L448*'5. Control'!F459</f>
        <v>0</v>
      </c>
      <c r="C439" s="68">
        <f>'4. Analysis'!C440*'5. Control'!F460</f>
        <v>0</v>
      </c>
      <c r="D439" s="68">
        <f>'4. Analysis'!K440*'5. Control'!F461</f>
        <v>0</v>
      </c>
      <c r="E439" s="68">
        <f>'4. Analysis'!D440*'5. Control'!F462</f>
        <v>0</v>
      </c>
      <c r="F439" s="68">
        <f>'4. Analysis'!H440*'5. Control'!F463</f>
        <v>0</v>
      </c>
      <c r="G439" s="68">
        <f t="shared" si="1"/>
        <v>0</v>
      </c>
      <c r="H439" s="69">
        <f t="shared" si="2"/>
        <v>3</v>
      </c>
      <c r="I439" s="69">
        <f>VLOOKUP(A439,'1. Data'!A$1:M$1600,13,0)</f>
        <v>5</v>
      </c>
      <c r="J439" s="69">
        <f t="shared" si="3"/>
        <v>2</v>
      </c>
      <c r="K439" s="69">
        <f t="shared" si="4"/>
        <v>4</v>
      </c>
      <c r="L439" s="69">
        <f t="shared" si="5"/>
        <v>0</v>
      </c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ht="15.75" customHeight="1">
      <c r="A440" s="67">
        <v>437.0</v>
      </c>
      <c r="B440" s="68">
        <f>'4. Analysis'!L449*'5. Control'!F460</f>
        <v>0</v>
      </c>
      <c r="C440" s="68">
        <f>'4. Analysis'!C441*'5. Control'!F461</f>
        <v>0</v>
      </c>
      <c r="D440" s="68">
        <f>'4. Analysis'!K441*'5. Control'!F462</f>
        <v>0</v>
      </c>
      <c r="E440" s="68">
        <f>'4. Analysis'!D441*'5. Control'!F463</f>
        <v>0</v>
      </c>
      <c r="F440" s="68">
        <f>'4. Analysis'!H441*'5. Control'!F464</f>
        <v>0</v>
      </c>
      <c r="G440" s="68">
        <f t="shared" si="1"/>
        <v>0</v>
      </c>
      <c r="H440" s="69">
        <f t="shared" si="2"/>
        <v>3</v>
      </c>
      <c r="I440" s="69">
        <f>VLOOKUP(A440,'1. Data'!A$1:M$1600,13,0)</f>
        <v>6</v>
      </c>
      <c r="J440" s="69">
        <f t="shared" si="3"/>
        <v>3</v>
      </c>
      <c r="K440" s="69">
        <f t="shared" si="4"/>
        <v>9</v>
      </c>
      <c r="L440" s="69">
        <f t="shared" si="5"/>
        <v>0</v>
      </c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ht="15.75" customHeight="1">
      <c r="A441" s="67">
        <v>438.0</v>
      </c>
      <c r="B441" s="68">
        <f>'4. Analysis'!L450*'5. Control'!F461</f>
        <v>0</v>
      </c>
      <c r="C441" s="68">
        <f>'4. Analysis'!C442*'5. Control'!F462</f>
        <v>0</v>
      </c>
      <c r="D441" s="68">
        <f>'4. Analysis'!K442*'5. Control'!F463</f>
        <v>0</v>
      </c>
      <c r="E441" s="68">
        <f>'4. Analysis'!D442*'5. Control'!F464</f>
        <v>0</v>
      </c>
      <c r="F441" s="68">
        <f>'4. Analysis'!H442*'5. Control'!F465</f>
        <v>0</v>
      </c>
      <c r="G441" s="68">
        <f t="shared" si="1"/>
        <v>0</v>
      </c>
      <c r="H441" s="69">
        <f t="shared" si="2"/>
        <v>3</v>
      </c>
      <c r="I441" s="69">
        <f>VLOOKUP(A441,'1. Data'!A$1:M$1600,13,0)</f>
        <v>6</v>
      </c>
      <c r="J441" s="69">
        <f t="shared" si="3"/>
        <v>3</v>
      </c>
      <c r="K441" s="69">
        <f t="shared" si="4"/>
        <v>9</v>
      </c>
      <c r="L441" s="69">
        <f t="shared" si="5"/>
        <v>0</v>
      </c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ht="15.75" customHeight="1">
      <c r="A442" s="67">
        <v>439.0</v>
      </c>
      <c r="B442" s="68">
        <f>'4. Analysis'!L451*'5. Control'!F462</f>
        <v>0</v>
      </c>
      <c r="C442" s="68">
        <f>'4. Analysis'!C443*'5. Control'!F463</f>
        <v>0</v>
      </c>
      <c r="D442" s="68">
        <f>'4. Analysis'!K443*'5. Control'!F464</f>
        <v>0</v>
      </c>
      <c r="E442" s="68">
        <f>'4. Analysis'!D443*'5. Control'!F465</f>
        <v>0</v>
      </c>
      <c r="F442" s="68">
        <f>'4. Analysis'!H443*'5. Control'!F466</f>
        <v>0</v>
      </c>
      <c r="G442" s="68">
        <f t="shared" si="1"/>
        <v>0</v>
      </c>
      <c r="H442" s="69">
        <f t="shared" si="2"/>
        <v>3</v>
      </c>
      <c r="I442" s="69">
        <f>VLOOKUP(A442,'1. Data'!A$1:M$1600,13,0)</f>
        <v>6</v>
      </c>
      <c r="J442" s="69">
        <f t="shared" si="3"/>
        <v>3</v>
      </c>
      <c r="K442" s="69">
        <f t="shared" si="4"/>
        <v>9</v>
      </c>
      <c r="L442" s="69">
        <f t="shared" si="5"/>
        <v>0</v>
      </c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ht="15.75" customHeight="1">
      <c r="A443" s="67">
        <v>440.0</v>
      </c>
      <c r="B443" s="68">
        <f>'4. Analysis'!L452*'5. Control'!F463</f>
        <v>0</v>
      </c>
      <c r="C443" s="68">
        <f>'4. Analysis'!C444*'5. Control'!F464</f>
        <v>0</v>
      </c>
      <c r="D443" s="68">
        <f>'4. Analysis'!K444*'5. Control'!F465</f>
        <v>0</v>
      </c>
      <c r="E443" s="68">
        <f>'4. Analysis'!D444*'5. Control'!F466</f>
        <v>0</v>
      </c>
      <c r="F443" s="68">
        <f>'4. Analysis'!H444*'5. Control'!F467</f>
        <v>0</v>
      </c>
      <c r="G443" s="68">
        <f t="shared" si="1"/>
        <v>0</v>
      </c>
      <c r="H443" s="69">
        <f t="shared" si="2"/>
        <v>3</v>
      </c>
      <c r="I443" s="69">
        <f>VLOOKUP(A443,'1. Data'!A$1:M$1600,13,0)</f>
        <v>5</v>
      </c>
      <c r="J443" s="69">
        <f t="shared" si="3"/>
        <v>2</v>
      </c>
      <c r="K443" s="69">
        <f t="shared" si="4"/>
        <v>4</v>
      </c>
      <c r="L443" s="69">
        <f t="shared" si="5"/>
        <v>0</v>
      </c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ht="15.75" customHeight="1">
      <c r="A444" s="67">
        <v>441.0</v>
      </c>
      <c r="B444" s="68">
        <f>'4. Analysis'!L453*'5. Control'!F464</f>
        <v>0</v>
      </c>
      <c r="C444" s="68">
        <f>'4. Analysis'!C445*'5. Control'!F465</f>
        <v>0</v>
      </c>
      <c r="D444" s="68">
        <f>'4. Analysis'!K445*'5. Control'!F466</f>
        <v>0</v>
      </c>
      <c r="E444" s="68">
        <f>'4. Analysis'!D445*'5. Control'!F467</f>
        <v>0</v>
      </c>
      <c r="F444" s="68">
        <f>'4. Analysis'!H445*'5. Control'!F468</f>
        <v>0</v>
      </c>
      <c r="G444" s="68">
        <f t="shared" si="1"/>
        <v>0</v>
      </c>
      <c r="H444" s="69">
        <f t="shared" si="2"/>
        <v>3</v>
      </c>
      <c r="I444" s="69">
        <f>VLOOKUP(A444,'1. Data'!A$1:M$1600,13,0)</f>
        <v>8</v>
      </c>
      <c r="J444" s="69">
        <f t="shared" si="3"/>
        <v>5</v>
      </c>
      <c r="K444" s="69">
        <f t="shared" si="4"/>
        <v>25</v>
      </c>
      <c r="L444" s="69">
        <f t="shared" si="5"/>
        <v>0</v>
      </c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ht="15.75" customHeight="1">
      <c r="A445" s="67">
        <v>442.0</v>
      </c>
      <c r="B445" s="68">
        <f>'4. Analysis'!L454*'5. Control'!F465</f>
        <v>0</v>
      </c>
      <c r="C445" s="68">
        <f>'4. Analysis'!C446*'5. Control'!F466</f>
        <v>0</v>
      </c>
      <c r="D445" s="68">
        <f>'4. Analysis'!K446*'5. Control'!F467</f>
        <v>0</v>
      </c>
      <c r="E445" s="68">
        <f>'4. Analysis'!D446*'5. Control'!F468</f>
        <v>0</v>
      </c>
      <c r="F445" s="68">
        <f>'4. Analysis'!H446*'5. Control'!F469</f>
        <v>0</v>
      </c>
      <c r="G445" s="68">
        <f t="shared" si="1"/>
        <v>0</v>
      </c>
      <c r="H445" s="69">
        <f t="shared" si="2"/>
        <v>3</v>
      </c>
      <c r="I445" s="69">
        <f>VLOOKUP(A445,'1. Data'!A$1:M$1600,13,0)</f>
        <v>6</v>
      </c>
      <c r="J445" s="69">
        <f t="shared" si="3"/>
        <v>3</v>
      </c>
      <c r="K445" s="69">
        <f t="shared" si="4"/>
        <v>9</v>
      </c>
      <c r="L445" s="69">
        <f t="shared" si="5"/>
        <v>0</v>
      </c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ht="15.75" customHeight="1">
      <c r="A446" s="67">
        <v>443.0</v>
      </c>
      <c r="B446" s="68">
        <f>'4. Analysis'!L455*'5. Control'!F466</f>
        <v>0</v>
      </c>
      <c r="C446" s="68">
        <f>'4. Analysis'!C447*'5. Control'!F467</f>
        <v>0</v>
      </c>
      <c r="D446" s="68">
        <f>'4. Analysis'!K447*'5. Control'!F468</f>
        <v>0</v>
      </c>
      <c r="E446" s="68">
        <f>'4. Analysis'!D447*'5. Control'!F469</f>
        <v>0</v>
      </c>
      <c r="F446" s="68">
        <f>'4. Analysis'!H447*'5. Control'!F470</f>
        <v>0</v>
      </c>
      <c r="G446" s="68">
        <f t="shared" si="1"/>
        <v>0</v>
      </c>
      <c r="H446" s="69">
        <f t="shared" si="2"/>
        <v>3</v>
      </c>
      <c r="I446" s="69">
        <f>VLOOKUP(A446,'1. Data'!A$1:M$1600,13,0)</f>
        <v>7</v>
      </c>
      <c r="J446" s="69">
        <f t="shared" si="3"/>
        <v>4</v>
      </c>
      <c r="K446" s="69">
        <f t="shared" si="4"/>
        <v>16</v>
      </c>
      <c r="L446" s="69">
        <f t="shared" si="5"/>
        <v>0</v>
      </c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ht="15.75" customHeight="1">
      <c r="A447" s="67">
        <v>444.0</v>
      </c>
      <c r="B447" s="68">
        <f>'4. Analysis'!L456*'5. Control'!F467</f>
        <v>0</v>
      </c>
      <c r="C447" s="68">
        <f>'4. Analysis'!C448*'5. Control'!F468</f>
        <v>0</v>
      </c>
      <c r="D447" s="68">
        <f>'4. Analysis'!K448*'5. Control'!F469</f>
        <v>0</v>
      </c>
      <c r="E447" s="68">
        <f>'4. Analysis'!D448*'5. Control'!F470</f>
        <v>0</v>
      </c>
      <c r="F447" s="68">
        <f>'4. Analysis'!H448*'5. Control'!F471</f>
        <v>0</v>
      </c>
      <c r="G447" s="68">
        <f t="shared" si="1"/>
        <v>0</v>
      </c>
      <c r="H447" s="69">
        <f t="shared" si="2"/>
        <v>3</v>
      </c>
      <c r="I447" s="69">
        <f>VLOOKUP(A447,'1. Data'!A$1:M$1600,13,0)</f>
        <v>7</v>
      </c>
      <c r="J447" s="69">
        <f t="shared" si="3"/>
        <v>4</v>
      </c>
      <c r="K447" s="69">
        <f t="shared" si="4"/>
        <v>16</v>
      </c>
      <c r="L447" s="69">
        <f t="shared" si="5"/>
        <v>0</v>
      </c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ht="15.75" customHeight="1">
      <c r="A448" s="67">
        <v>445.0</v>
      </c>
      <c r="B448" s="68">
        <f>'4. Analysis'!L457*'5. Control'!F468</f>
        <v>0</v>
      </c>
      <c r="C448" s="68">
        <f>'4. Analysis'!C449*'5. Control'!F469</f>
        <v>0</v>
      </c>
      <c r="D448" s="68">
        <f>'4. Analysis'!K449*'5. Control'!F470</f>
        <v>0</v>
      </c>
      <c r="E448" s="68">
        <f>'4. Analysis'!D449*'5. Control'!F471</f>
        <v>0</v>
      </c>
      <c r="F448" s="68">
        <f>'4. Analysis'!H449*'5. Control'!F472</f>
        <v>0</v>
      </c>
      <c r="G448" s="68">
        <f t="shared" si="1"/>
        <v>0</v>
      </c>
      <c r="H448" s="69">
        <f t="shared" si="2"/>
        <v>3</v>
      </c>
      <c r="I448" s="69">
        <f>VLOOKUP(A448,'1. Data'!A$1:M$1600,13,0)</f>
        <v>7</v>
      </c>
      <c r="J448" s="69">
        <f t="shared" si="3"/>
        <v>4</v>
      </c>
      <c r="K448" s="69">
        <f t="shared" si="4"/>
        <v>16</v>
      </c>
      <c r="L448" s="69">
        <f t="shared" si="5"/>
        <v>0</v>
      </c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ht="15.75" customHeight="1">
      <c r="A449" s="67">
        <v>446.0</v>
      </c>
      <c r="B449" s="68">
        <f>'4. Analysis'!L458*'5. Control'!F469</f>
        <v>0</v>
      </c>
      <c r="C449" s="68">
        <f>'4. Analysis'!C450*'5. Control'!F470</f>
        <v>0</v>
      </c>
      <c r="D449" s="68">
        <f>'4. Analysis'!K450*'5. Control'!F471</f>
        <v>0</v>
      </c>
      <c r="E449" s="68">
        <f>'4. Analysis'!D450*'5. Control'!F472</f>
        <v>0</v>
      </c>
      <c r="F449" s="68">
        <f>'4. Analysis'!H450*'5. Control'!F473</f>
        <v>0</v>
      </c>
      <c r="G449" s="68">
        <f t="shared" si="1"/>
        <v>0</v>
      </c>
      <c r="H449" s="69">
        <f t="shared" si="2"/>
        <v>3</v>
      </c>
      <c r="I449" s="69">
        <f>VLOOKUP(A449,'1. Data'!A$1:M$1600,13,0)</f>
        <v>6</v>
      </c>
      <c r="J449" s="69">
        <f t="shared" si="3"/>
        <v>3</v>
      </c>
      <c r="K449" s="69">
        <f t="shared" si="4"/>
        <v>9</v>
      </c>
      <c r="L449" s="69">
        <f t="shared" si="5"/>
        <v>0</v>
      </c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ht="15.75" customHeight="1">
      <c r="A450" s="67">
        <v>447.0</v>
      </c>
      <c r="B450" s="68">
        <f>'4. Analysis'!L459*'5. Control'!F470</f>
        <v>0</v>
      </c>
      <c r="C450" s="68">
        <f>'4. Analysis'!C451*'5. Control'!F471</f>
        <v>0</v>
      </c>
      <c r="D450" s="68">
        <f>'4. Analysis'!K451*'5. Control'!F472</f>
        <v>0</v>
      </c>
      <c r="E450" s="68">
        <f>'4. Analysis'!D451*'5. Control'!F473</f>
        <v>0</v>
      </c>
      <c r="F450" s="68">
        <f>'4. Analysis'!H451*'5. Control'!F474</f>
        <v>0</v>
      </c>
      <c r="G450" s="68">
        <f t="shared" si="1"/>
        <v>0</v>
      </c>
      <c r="H450" s="69">
        <f t="shared" si="2"/>
        <v>3</v>
      </c>
      <c r="I450" s="69">
        <f>VLOOKUP(A450,'1. Data'!A$1:M$1600,13,0)</f>
        <v>5</v>
      </c>
      <c r="J450" s="69">
        <f t="shared" si="3"/>
        <v>2</v>
      </c>
      <c r="K450" s="69">
        <f t="shared" si="4"/>
        <v>4</v>
      </c>
      <c r="L450" s="69">
        <f t="shared" si="5"/>
        <v>0</v>
      </c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ht="15.75" customHeight="1">
      <c r="A451" s="67">
        <v>448.0</v>
      </c>
      <c r="B451" s="68">
        <f>'4. Analysis'!L460*'5. Control'!F471</f>
        <v>0</v>
      </c>
      <c r="C451" s="68">
        <f>'4. Analysis'!C452*'5. Control'!F472</f>
        <v>0</v>
      </c>
      <c r="D451" s="68">
        <f>'4. Analysis'!K452*'5. Control'!F473</f>
        <v>0</v>
      </c>
      <c r="E451" s="68">
        <f>'4. Analysis'!D452*'5. Control'!F474</f>
        <v>0</v>
      </c>
      <c r="F451" s="68">
        <f>'4. Analysis'!H452*'5. Control'!F475</f>
        <v>0</v>
      </c>
      <c r="G451" s="68">
        <f t="shared" si="1"/>
        <v>0</v>
      </c>
      <c r="H451" s="69">
        <f t="shared" si="2"/>
        <v>3</v>
      </c>
      <c r="I451" s="69">
        <f>VLOOKUP(A451,'1. Data'!A$1:M$1600,13,0)</f>
        <v>5</v>
      </c>
      <c r="J451" s="69">
        <f t="shared" si="3"/>
        <v>2</v>
      </c>
      <c r="K451" s="69">
        <f t="shared" si="4"/>
        <v>4</v>
      </c>
      <c r="L451" s="69">
        <f t="shared" si="5"/>
        <v>0</v>
      </c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ht="15.75" customHeight="1">
      <c r="A452" s="67">
        <v>449.0</v>
      </c>
      <c r="B452" s="68">
        <f>'4. Analysis'!L461*'5. Control'!F472</f>
        <v>0</v>
      </c>
      <c r="C452" s="68">
        <f>'4. Analysis'!C453*'5. Control'!F473</f>
        <v>0</v>
      </c>
      <c r="D452" s="68">
        <f>'4. Analysis'!K453*'5. Control'!F474</f>
        <v>0</v>
      </c>
      <c r="E452" s="68">
        <f>'4. Analysis'!D453*'5. Control'!F475</f>
        <v>0</v>
      </c>
      <c r="F452" s="68">
        <f>'4. Analysis'!H453*'5. Control'!F476</f>
        <v>0</v>
      </c>
      <c r="G452" s="68">
        <f t="shared" si="1"/>
        <v>0</v>
      </c>
      <c r="H452" s="69">
        <f t="shared" si="2"/>
        <v>3</v>
      </c>
      <c r="I452" s="69">
        <f>VLOOKUP(A452,'1. Data'!A$1:M$1600,13,0)</f>
        <v>6</v>
      </c>
      <c r="J452" s="69">
        <f t="shared" si="3"/>
        <v>3</v>
      </c>
      <c r="K452" s="69">
        <f t="shared" si="4"/>
        <v>9</v>
      </c>
      <c r="L452" s="69">
        <f t="shared" si="5"/>
        <v>0</v>
      </c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ht="15.75" customHeight="1">
      <c r="A453" s="67">
        <v>450.0</v>
      </c>
      <c r="B453" s="68">
        <f>'4. Analysis'!L462*'5. Control'!F473</f>
        <v>0</v>
      </c>
      <c r="C453" s="68">
        <f>'4. Analysis'!C454*'5. Control'!F474</f>
        <v>0</v>
      </c>
      <c r="D453" s="68">
        <f>'4. Analysis'!K454*'5. Control'!F475</f>
        <v>0</v>
      </c>
      <c r="E453" s="68">
        <f>'4. Analysis'!D454*'5. Control'!F476</f>
        <v>0</v>
      </c>
      <c r="F453" s="68">
        <f>'4. Analysis'!H454*'5. Control'!F477</f>
        <v>0</v>
      </c>
      <c r="G453" s="68">
        <f t="shared" si="1"/>
        <v>0</v>
      </c>
      <c r="H453" s="69">
        <f t="shared" si="2"/>
        <v>3</v>
      </c>
      <c r="I453" s="69">
        <f>VLOOKUP(A453,'1. Data'!A$1:M$1600,13,0)</f>
        <v>6</v>
      </c>
      <c r="J453" s="69">
        <f t="shared" si="3"/>
        <v>3</v>
      </c>
      <c r="K453" s="69">
        <f t="shared" si="4"/>
        <v>9</v>
      </c>
      <c r="L453" s="69">
        <f t="shared" si="5"/>
        <v>0</v>
      </c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ht="15.75" customHeight="1">
      <c r="A454" s="67">
        <v>451.0</v>
      </c>
      <c r="B454" s="68">
        <f>'4. Analysis'!L463*'5. Control'!F474</f>
        <v>0</v>
      </c>
      <c r="C454" s="68">
        <f>'4. Analysis'!C455*'5. Control'!F475</f>
        <v>0</v>
      </c>
      <c r="D454" s="68">
        <f>'4. Analysis'!K455*'5. Control'!F476</f>
        <v>0</v>
      </c>
      <c r="E454" s="68">
        <f>'4. Analysis'!D455*'5. Control'!F477</f>
        <v>0</v>
      </c>
      <c r="F454" s="68">
        <f>'4. Analysis'!H455*'5. Control'!F478</f>
        <v>0</v>
      </c>
      <c r="G454" s="68">
        <f t="shared" si="1"/>
        <v>0</v>
      </c>
      <c r="H454" s="69">
        <f t="shared" si="2"/>
        <v>3</v>
      </c>
      <c r="I454" s="69">
        <f>VLOOKUP(A454,'1. Data'!A$1:M$1600,13,0)</f>
        <v>6</v>
      </c>
      <c r="J454" s="69">
        <f t="shared" si="3"/>
        <v>3</v>
      </c>
      <c r="K454" s="69">
        <f t="shared" si="4"/>
        <v>9</v>
      </c>
      <c r="L454" s="69">
        <f t="shared" si="5"/>
        <v>0</v>
      </c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ht="15.75" customHeight="1">
      <c r="A455" s="67">
        <v>452.0</v>
      </c>
      <c r="B455" s="68">
        <f>'4. Analysis'!L464*'5. Control'!F475</f>
        <v>0</v>
      </c>
      <c r="C455" s="68">
        <f>'4. Analysis'!C456*'5. Control'!F476</f>
        <v>0</v>
      </c>
      <c r="D455" s="68">
        <f>'4. Analysis'!K456*'5. Control'!F477</f>
        <v>0</v>
      </c>
      <c r="E455" s="68">
        <f>'4. Analysis'!D456*'5. Control'!F478</f>
        <v>0</v>
      </c>
      <c r="F455" s="68">
        <f>'4. Analysis'!H456*'5. Control'!F479</f>
        <v>0</v>
      </c>
      <c r="G455" s="68">
        <f t="shared" si="1"/>
        <v>0</v>
      </c>
      <c r="H455" s="69">
        <f t="shared" si="2"/>
        <v>3</v>
      </c>
      <c r="I455" s="69">
        <f>VLOOKUP(A455,'1. Data'!A$1:M$1600,13,0)</f>
        <v>6</v>
      </c>
      <c r="J455" s="69">
        <f t="shared" si="3"/>
        <v>3</v>
      </c>
      <c r="K455" s="69">
        <f t="shared" si="4"/>
        <v>9</v>
      </c>
      <c r="L455" s="69">
        <f t="shared" si="5"/>
        <v>0</v>
      </c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ht="15.75" customHeight="1">
      <c r="A456" s="67">
        <v>453.0</v>
      </c>
      <c r="B456" s="68">
        <f>'4. Analysis'!L465*'5. Control'!F476</f>
        <v>0</v>
      </c>
      <c r="C456" s="68">
        <f>'4. Analysis'!C457*'5. Control'!F477</f>
        <v>0</v>
      </c>
      <c r="D456" s="68">
        <f>'4. Analysis'!K457*'5. Control'!F478</f>
        <v>0</v>
      </c>
      <c r="E456" s="68">
        <f>'4. Analysis'!D457*'5. Control'!F479</f>
        <v>0</v>
      </c>
      <c r="F456" s="68">
        <f>'4. Analysis'!H457*'5. Control'!F480</f>
        <v>0</v>
      </c>
      <c r="G456" s="68">
        <f t="shared" si="1"/>
        <v>0</v>
      </c>
      <c r="H456" s="69">
        <f t="shared" si="2"/>
        <v>3</v>
      </c>
      <c r="I456" s="69">
        <f>VLOOKUP(A456,'1. Data'!A$1:M$1600,13,0)</f>
        <v>6</v>
      </c>
      <c r="J456" s="69">
        <f t="shared" si="3"/>
        <v>3</v>
      </c>
      <c r="K456" s="69">
        <f t="shared" si="4"/>
        <v>9</v>
      </c>
      <c r="L456" s="69">
        <f t="shared" si="5"/>
        <v>0</v>
      </c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ht="15.75" customHeight="1">
      <c r="A457" s="67">
        <v>454.0</v>
      </c>
      <c r="B457" s="68">
        <f>'4. Analysis'!L466*'5. Control'!F477</f>
        <v>0</v>
      </c>
      <c r="C457" s="68">
        <f>'4. Analysis'!C458*'5. Control'!F478</f>
        <v>0</v>
      </c>
      <c r="D457" s="68">
        <f>'4. Analysis'!K458*'5. Control'!F479</f>
        <v>0</v>
      </c>
      <c r="E457" s="68">
        <f>'4. Analysis'!D458*'5. Control'!F480</f>
        <v>0</v>
      </c>
      <c r="F457" s="68">
        <f>'4. Analysis'!H458*'5. Control'!F481</f>
        <v>0</v>
      </c>
      <c r="G457" s="68">
        <f t="shared" si="1"/>
        <v>0</v>
      </c>
      <c r="H457" s="69">
        <f t="shared" si="2"/>
        <v>3</v>
      </c>
      <c r="I457" s="69">
        <f>VLOOKUP(A457,'1. Data'!A$1:M$1600,13,0)</f>
        <v>7</v>
      </c>
      <c r="J457" s="69">
        <f t="shared" si="3"/>
        <v>4</v>
      </c>
      <c r="K457" s="69">
        <f t="shared" si="4"/>
        <v>16</v>
      </c>
      <c r="L457" s="69">
        <f t="shared" si="5"/>
        <v>0</v>
      </c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ht="15.75" customHeight="1">
      <c r="A458" s="67">
        <v>455.0</v>
      </c>
      <c r="B458" s="68">
        <f>'4. Analysis'!L467*'5. Control'!F478</f>
        <v>0</v>
      </c>
      <c r="C458" s="68">
        <f>'4. Analysis'!C459*'5. Control'!F479</f>
        <v>0</v>
      </c>
      <c r="D458" s="68">
        <f>'4. Analysis'!K459*'5. Control'!F480</f>
        <v>0</v>
      </c>
      <c r="E458" s="68">
        <f>'4. Analysis'!D459*'5. Control'!F481</f>
        <v>0</v>
      </c>
      <c r="F458" s="68">
        <f>'4. Analysis'!H459*'5. Control'!F482</f>
        <v>0</v>
      </c>
      <c r="G458" s="68">
        <f t="shared" si="1"/>
        <v>0</v>
      </c>
      <c r="H458" s="69">
        <f t="shared" si="2"/>
        <v>3</v>
      </c>
      <c r="I458" s="69">
        <f>VLOOKUP(A458,'1. Data'!A$1:M$1600,13,0)</f>
        <v>5</v>
      </c>
      <c r="J458" s="69">
        <f t="shared" si="3"/>
        <v>2</v>
      </c>
      <c r="K458" s="69">
        <f t="shared" si="4"/>
        <v>4</v>
      </c>
      <c r="L458" s="69">
        <f t="shared" si="5"/>
        <v>0</v>
      </c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ht="15.75" customHeight="1">
      <c r="A459" s="67">
        <v>456.0</v>
      </c>
      <c r="B459" s="68">
        <f>'4. Analysis'!L468*'5. Control'!F479</f>
        <v>0</v>
      </c>
      <c r="C459" s="68">
        <f>'4. Analysis'!C460*'5. Control'!F480</f>
        <v>0</v>
      </c>
      <c r="D459" s="68">
        <f>'4. Analysis'!K460*'5. Control'!F481</f>
        <v>0</v>
      </c>
      <c r="E459" s="68">
        <f>'4. Analysis'!D460*'5. Control'!F482</f>
        <v>0</v>
      </c>
      <c r="F459" s="68">
        <f>'4. Analysis'!H460*'5. Control'!F483</f>
        <v>0</v>
      </c>
      <c r="G459" s="68">
        <f t="shared" si="1"/>
        <v>0</v>
      </c>
      <c r="H459" s="69">
        <f t="shared" si="2"/>
        <v>3</v>
      </c>
      <c r="I459" s="69">
        <f>VLOOKUP(A459,'1. Data'!A$1:M$1600,13,0)</f>
        <v>8</v>
      </c>
      <c r="J459" s="69">
        <f t="shared" si="3"/>
        <v>5</v>
      </c>
      <c r="K459" s="69">
        <f t="shared" si="4"/>
        <v>25</v>
      </c>
      <c r="L459" s="69">
        <f t="shared" si="5"/>
        <v>0</v>
      </c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ht="15.75" customHeight="1">
      <c r="A460" s="67">
        <v>457.0</v>
      </c>
      <c r="B460" s="68">
        <f>'4. Analysis'!L469*'5. Control'!F480</f>
        <v>0</v>
      </c>
      <c r="C460" s="68">
        <f>'4. Analysis'!C461*'5. Control'!F481</f>
        <v>0</v>
      </c>
      <c r="D460" s="68">
        <f>'4. Analysis'!K461*'5. Control'!F482</f>
        <v>0</v>
      </c>
      <c r="E460" s="68">
        <f>'4. Analysis'!D461*'5. Control'!F483</f>
        <v>0</v>
      </c>
      <c r="F460" s="68">
        <f>'4. Analysis'!H461*'5. Control'!F484</f>
        <v>0</v>
      </c>
      <c r="G460" s="68">
        <f t="shared" si="1"/>
        <v>0</v>
      </c>
      <c r="H460" s="69">
        <f t="shared" si="2"/>
        <v>3</v>
      </c>
      <c r="I460" s="69">
        <f>VLOOKUP(A460,'1. Data'!A$1:M$1600,13,0)</f>
        <v>5</v>
      </c>
      <c r="J460" s="69">
        <f t="shared" si="3"/>
        <v>2</v>
      </c>
      <c r="K460" s="69">
        <f t="shared" si="4"/>
        <v>4</v>
      </c>
      <c r="L460" s="69">
        <f t="shared" si="5"/>
        <v>0</v>
      </c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ht="15.75" customHeight="1">
      <c r="A461" s="67">
        <v>458.0</v>
      </c>
      <c r="B461" s="68">
        <f>'4. Analysis'!L470*'5. Control'!F481</f>
        <v>0</v>
      </c>
      <c r="C461" s="68">
        <f>'4. Analysis'!C462*'5. Control'!F482</f>
        <v>0</v>
      </c>
      <c r="D461" s="68">
        <f>'4. Analysis'!K462*'5. Control'!F483</f>
        <v>0</v>
      </c>
      <c r="E461" s="68">
        <f>'4. Analysis'!D462*'5. Control'!F484</f>
        <v>0</v>
      </c>
      <c r="F461" s="68">
        <f>'4. Analysis'!H462*'5. Control'!F485</f>
        <v>0</v>
      </c>
      <c r="G461" s="68">
        <f t="shared" si="1"/>
        <v>0</v>
      </c>
      <c r="H461" s="69">
        <f t="shared" si="2"/>
        <v>3</v>
      </c>
      <c r="I461" s="69">
        <f>VLOOKUP(A461,'1. Data'!A$1:M$1600,13,0)</f>
        <v>5</v>
      </c>
      <c r="J461" s="69">
        <f t="shared" si="3"/>
        <v>2</v>
      </c>
      <c r="K461" s="69">
        <f t="shared" si="4"/>
        <v>4</v>
      </c>
      <c r="L461" s="69">
        <f t="shared" si="5"/>
        <v>0</v>
      </c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ht="15.75" customHeight="1">
      <c r="A462" s="67">
        <v>459.0</v>
      </c>
      <c r="B462" s="68">
        <f>'4. Analysis'!L471*'5. Control'!F482</f>
        <v>0</v>
      </c>
      <c r="C462" s="68">
        <f>'4. Analysis'!C463*'5. Control'!F483</f>
        <v>0</v>
      </c>
      <c r="D462" s="68">
        <f>'4. Analysis'!K463*'5. Control'!F484</f>
        <v>0</v>
      </c>
      <c r="E462" s="68">
        <f>'4. Analysis'!D463*'5. Control'!F485</f>
        <v>0</v>
      </c>
      <c r="F462" s="68">
        <f>'4. Analysis'!H463*'5. Control'!F486</f>
        <v>0</v>
      </c>
      <c r="G462" s="68">
        <f t="shared" si="1"/>
        <v>0</v>
      </c>
      <c r="H462" s="69">
        <f t="shared" si="2"/>
        <v>3</v>
      </c>
      <c r="I462" s="69">
        <f>VLOOKUP(A462,'1. Data'!A$1:M$1600,13,0)</f>
        <v>7</v>
      </c>
      <c r="J462" s="69">
        <f t="shared" si="3"/>
        <v>4</v>
      </c>
      <c r="K462" s="69">
        <f t="shared" si="4"/>
        <v>16</v>
      </c>
      <c r="L462" s="69">
        <f t="shared" si="5"/>
        <v>0</v>
      </c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ht="15.75" customHeight="1">
      <c r="A463" s="67">
        <v>460.0</v>
      </c>
      <c r="B463" s="68">
        <f>'4. Analysis'!L472*'5. Control'!F483</f>
        <v>0</v>
      </c>
      <c r="C463" s="68">
        <f>'4. Analysis'!C464*'5. Control'!F484</f>
        <v>0</v>
      </c>
      <c r="D463" s="68">
        <f>'4. Analysis'!K464*'5. Control'!F485</f>
        <v>0</v>
      </c>
      <c r="E463" s="68">
        <f>'4. Analysis'!D464*'5. Control'!F486</f>
        <v>0</v>
      </c>
      <c r="F463" s="68">
        <f>'4. Analysis'!H464*'5. Control'!F487</f>
        <v>0</v>
      </c>
      <c r="G463" s="68">
        <f t="shared" si="1"/>
        <v>0</v>
      </c>
      <c r="H463" s="69">
        <f t="shared" si="2"/>
        <v>3</v>
      </c>
      <c r="I463" s="69">
        <f>VLOOKUP(A463,'1. Data'!A$1:M$1600,13,0)</f>
        <v>3</v>
      </c>
      <c r="J463" s="69">
        <f t="shared" si="3"/>
        <v>0</v>
      </c>
      <c r="K463" s="69">
        <f t="shared" si="4"/>
        <v>0</v>
      </c>
      <c r="L463" s="69">
        <f t="shared" si="5"/>
        <v>1</v>
      </c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ht="15.75" customHeight="1">
      <c r="A464" s="67">
        <v>461.0</v>
      </c>
      <c r="B464" s="68">
        <f>'4. Analysis'!L473*'5. Control'!F484</f>
        <v>0</v>
      </c>
      <c r="C464" s="68">
        <f>'4. Analysis'!C465*'5. Control'!F485</f>
        <v>0</v>
      </c>
      <c r="D464" s="68">
        <f>'4. Analysis'!K465*'5. Control'!F486</f>
        <v>0</v>
      </c>
      <c r="E464" s="68">
        <f>'4. Analysis'!D465*'5. Control'!F487</f>
        <v>0</v>
      </c>
      <c r="F464" s="68">
        <f>'4. Analysis'!H465*'5. Control'!F488</f>
        <v>0</v>
      </c>
      <c r="G464" s="68">
        <f t="shared" si="1"/>
        <v>0</v>
      </c>
      <c r="H464" s="69">
        <f t="shared" si="2"/>
        <v>3</v>
      </c>
      <c r="I464" s="69">
        <f>VLOOKUP(A464,'1. Data'!A$1:M$1600,13,0)</f>
        <v>6</v>
      </c>
      <c r="J464" s="69">
        <f t="shared" si="3"/>
        <v>3</v>
      </c>
      <c r="K464" s="69">
        <f t="shared" si="4"/>
        <v>9</v>
      </c>
      <c r="L464" s="69">
        <f t="shared" si="5"/>
        <v>0</v>
      </c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ht="15.75" customHeight="1">
      <c r="A465" s="67">
        <v>462.0</v>
      </c>
      <c r="B465" s="68">
        <f>'4. Analysis'!L474*'5. Control'!F485</f>
        <v>0</v>
      </c>
      <c r="C465" s="68">
        <f>'4. Analysis'!C466*'5. Control'!F486</f>
        <v>0</v>
      </c>
      <c r="D465" s="68">
        <f>'4. Analysis'!K466*'5. Control'!F487</f>
        <v>0</v>
      </c>
      <c r="E465" s="68">
        <f>'4. Analysis'!D466*'5. Control'!F488</f>
        <v>0</v>
      </c>
      <c r="F465" s="68">
        <f>'4. Analysis'!H466*'5. Control'!F489</f>
        <v>0</v>
      </c>
      <c r="G465" s="68">
        <f t="shared" si="1"/>
        <v>0</v>
      </c>
      <c r="H465" s="69">
        <f t="shared" si="2"/>
        <v>3</v>
      </c>
      <c r="I465" s="69">
        <f>VLOOKUP(A465,'1. Data'!A$1:M$1600,13,0)</f>
        <v>5</v>
      </c>
      <c r="J465" s="69">
        <f t="shared" si="3"/>
        <v>2</v>
      </c>
      <c r="K465" s="69">
        <f t="shared" si="4"/>
        <v>4</v>
      </c>
      <c r="L465" s="69">
        <f t="shared" si="5"/>
        <v>0</v>
      </c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ht="15.75" customHeight="1">
      <c r="A466" s="67">
        <v>463.0</v>
      </c>
      <c r="B466" s="68">
        <f>'4. Analysis'!L475*'5. Control'!F486</f>
        <v>0</v>
      </c>
      <c r="C466" s="68">
        <f>'4. Analysis'!C467*'5. Control'!F487</f>
        <v>0</v>
      </c>
      <c r="D466" s="68">
        <f>'4. Analysis'!K467*'5. Control'!F488</f>
        <v>0</v>
      </c>
      <c r="E466" s="68">
        <f>'4. Analysis'!D467*'5. Control'!F489</f>
        <v>0</v>
      </c>
      <c r="F466" s="68">
        <f>'4. Analysis'!H467*'5. Control'!F490</f>
        <v>0</v>
      </c>
      <c r="G466" s="68">
        <f t="shared" si="1"/>
        <v>0</v>
      </c>
      <c r="H466" s="69">
        <f t="shared" si="2"/>
        <v>3</v>
      </c>
      <c r="I466" s="69">
        <f>VLOOKUP(A466,'1. Data'!A$1:M$1600,13,0)</f>
        <v>5</v>
      </c>
      <c r="J466" s="69">
        <f t="shared" si="3"/>
        <v>2</v>
      </c>
      <c r="K466" s="69">
        <f t="shared" si="4"/>
        <v>4</v>
      </c>
      <c r="L466" s="69">
        <f t="shared" si="5"/>
        <v>0</v>
      </c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ht="15.75" customHeight="1">
      <c r="A467" s="67">
        <v>464.0</v>
      </c>
      <c r="B467" s="68">
        <f>'4. Analysis'!L476*'5. Control'!F487</f>
        <v>0</v>
      </c>
      <c r="C467" s="68">
        <f>'4. Analysis'!C468*'5. Control'!F488</f>
        <v>0</v>
      </c>
      <c r="D467" s="68">
        <f>'4. Analysis'!K468*'5. Control'!F489</f>
        <v>0</v>
      </c>
      <c r="E467" s="68">
        <f>'4. Analysis'!D468*'5. Control'!F490</f>
        <v>0</v>
      </c>
      <c r="F467" s="68">
        <f>'4. Analysis'!H468*'5. Control'!F491</f>
        <v>0</v>
      </c>
      <c r="G467" s="68">
        <f t="shared" si="1"/>
        <v>0</v>
      </c>
      <c r="H467" s="69">
        <f t="shared" si="2"/>
        <v>3</v>
      </c>
      <c r="I467" s="69">
        <f>VLOOKUP(A467,'1. Data'!A$1:M$1600,13,0)</f>
        <v>5</v>
      </c>
      <c r="J467" s="69">
        <f t="shared" si="3"/>
        <v>2</v>
      </c>
      <c r="K467" s="69">
        <f t="shared" si="4"/>
        <v>4</v>
      </c>
      <c r="L467" s="69">
        <f t="shared" si="5"/>
        <v>0</v>
      </c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ht="15.75" customHeight="1">
      <c r="A468" s="67">
        <v>465.0</v>
      </c>
      <c r="B468" s="68">
        <f>'4. Analysis'!L477*'5. Control'!F488</f>
        <v>0</v>
      </c>
      <c r="C468" s="68">
        <f>'4. Analysis'!C469*'5. Control'!F489</f>
        <v>0</v>
      </c>
      <c r="D468" s="68">
        <f>'4. Analysis'!K469*'5. Control'!F490</f>
        <v>0</v>
      </c>
      <c r="E468" s="68">
        <f>'4. Analysis'!D469*'5. Control'!F491</f>
        <v>0</v>
      </c>
      <c r="F468" s="68">
        <f>'4. Analysis'!H469*'5. Control'!F492</f>
        <v>0</v>
      </c>
      <c r="G468" s="68">
        <f t="shared" si="1"/>
        <v>0</v>
      </c>
      <c r="H468" s="69">
        <f t="shared" si="2"/>
        <v>3</v>
      </c>
      <c r="I468" s="69">
        <f>VLOOKUP(A468,'1. Data'!A$1:M$1600,13,0)</f>
        <v>6</v>
      </c>
      <c r="J468" s="69">
        <f t="shared" si="3"/>
        <v>3</v>
      </c>
      <c r="K468" s="69">
        <f t="shared" si="4"/>
        <v>9</v>
      </c>
      <c r="L468" s="69">
        <f t="shared" si="5"/>
        <v>0</v>
      </c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ht="15.75" customHeight="1">
      <c r="A469" s="67">
        <v>466.0</v>
      </c>
      <c r="B469" s="68">
        <f>'4. Analysis'!L478*'5. Control'!F489</f>
        <v>0</v>
      </c>
      <c r="C469" s="68">
        <f>'4. Analysis'!C470*'5. Control'!F490</f>
        <v>0</v>
      </c>
      <c r="D469" s="68">
        <f>'4. Analysis'!K470*'5. Control'!F491</f>
        <v>0</v>
      </c>
      <c r="E469" s="68">
        <f>'4. Analysis'!D470*'5. Control'!F492</f>
        <v>0</v>
      </c>
      <c r="F469" s="68">
        <f>'4. Analysis'!H470*'5. Control'!F493</f>
        <v>0</v>
      </c>
      <c r="G469" s="68">
        <f t="shared" si="1"/>
        <v>0</v>
      </c>
      <c r="H469" s="69">
        <f t="shared" si="2"/>
        <v>3</v>
      </c>
      <c r="I469" s="69">
        <f>VLOOKUP(A469,'1. Data'!A$1:M$1600,13,0)</f>
        <v>5</v>
      </c>
      <c r="J469" s="69">
        <f t="shared" si="3"/>
        <v>2</v>
      </c>
      <c r="K469" s="69">
        <f t="shared" si="4"/>
        <v>4</v>
      </c>
      <c r="L469" s="69">
        <f t="shared" si="5"/>
        <v>0</v>
      </c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ht="15.75" customHeight="1">
      <c r="A470" s="67">
        <v>467.0</v>
      </c>
      <c r="B470" s="68">
        <f>'4. Analysis'!L479*'5. Control'!F490</f>
        <v>0</v>
      </c>
      <c r="C470" s="68">
        <f>'4. Analysis'!C471*'5. Control'!F491</f>
        <v>0</v>
      </c>
      <c r="D470" s="68">
        <f>'4. Analysis'!K471*'5. Control'!F492</f>
        <v>0</v>
      </c>
      <c r="E470" s="68">
        <f>'4. Analysis'!D471*'5. Control'!F493</f>
        <v>0</v>
      </c>
      <c r="F470" s="68">
        <f>'4. Analysis'!H471*'5. Control'!F494</f>
        <v>0</v>
      </c>
      <c r="G470" s="68">
        <f t="shared" si="1"/>
        <v>0</v>
      </c>
      <c r="H470" s="69">
        <f t="shared" si="2"/>
        <v>3</v>
      </c>
      <c r="I470" s="69">
        <f>VLOOKUP(A470,'1. Data'!A$1:M$1600,13,0)</f>
        <v>6</v>
      </c>
      <c r="J470" s="69">
        <f t="shared" si="3"/>
        <v>3</v>
      </c>
      <c r="K470" s="69">
        <f t="shared" si="4"/>
        <v>9</v>
      </c>
      <c r="L470" s="69">
        <f t="shared" si="5"/>
        <v>0</v>
      </c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ht="15.75" customHeight="1">
      <c r="A471" s="67">
        <v>468.0</v>
      </c>
      <c r="B471" s="68">
        <f>'4. Analysis'!L480*'5. Control'!F491</f>
        <v>0</v>
      </c>
      <c r="C471" s="68">
        <f>'4. Analysis'!C472*'5. Control'!F492</f>
        <v>0</v>
      </c>
      <c r="D471" s="68">
        <f>'4. Analysis'!K472*'5. Control'!F493</f>
        <v>0</v>
      </c>
      <c r="E471" s="68">
        <f>'4. Analysis'!D472*'5. Control'!F494</f>
        <v>0</v>
      </c>
      <c r="F471" s="68">
        <f>'4. Analysis'!H472*'5. Control'!F495</f>
        <v>0</v>
      </c>
      <c r="G471" s="68">
        <f t="shared" si="1"/>
        <v>0</v>
      </c>
      <c r="H471" s="69">
        <f t="shared" si="2"/>
        <v>3</v>
      </c>
      <c r="I471" s="69">
        <f>VLOOKUP(A471,'1. Data'!A$1:M$1600,13,0)</f>
        <v>6</v>
      </c>
      <c r="J471" s="69">
        <f t="shared" si="3"/>
        <v>3</v>
      </c>
      <c r="K471" s="69">
        <f t="shared" si="4"/>
        <v>9</v>
      </c>
      <c r="L471" s="69">
        <f t="shared" si="5"/>
        <v>0</v>
      </c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ht="15.75" customHeight="1">
      <c r="A472" s="67">
        <v>469.0</v>
      </c>
      <c r="B472" s="68">
        <f>'4. Analysis'!L481*'5. Control'!F492</f>
        <v>0</v>
      </c>
      <c r="C472" s="68">
        <f>'4. Analysis'!C473*'5. Control'!F493</f>
        <v>0</v>
      </c>
      <c r="D472" s="68">
        <f>'4. Analysis'!K473*'5. Control'!F494</f>
        <v>0</v>
      </c>
      <c r="E472" s="68">
        <f>'4. Analysis'!D473*'5. Control'!F495</f>
        <v>0</v>
      </c>
      <c r="F472" s="68">
        <f>'4. Analysis'!H473*'5. Control'!F496</f>
        <v>0</v>
      </c>
      <c r="G472" s="68">
        <f t="shared" si="1"/>
        <v>0</v>
      </c>
      <c r="H472" s="69">
        <f t="shared" si="2"/>
        <v>3</v>
      </c>
      <c r="I472" s="69">
        <f>VLOOKUP(A472,'1. Data'!A$1:M$1600,13,0)</f>
        <v>6</v>
      </c>
      <c r="J472" s="69">
        <f t="shared" si="3"/>
        <v>3</v>
      </c>
      <c r="K472" s="69">
        <f t="shared" si="4"/>
        <v>9</v>
      </c>
      <c r="L472" s="69">
        <f t="shared" si="5"/>
        <v>0</v>
      </c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ht="15.75" customHeight="1">
      <c r="A473" s="67">
        <v>470.0</v>
      </c>
      <c r="B473" s="68">
        <f>'4. Analysis'!L482*'5. Control'!F493</f>
        <v>0</v>
      </c>
      <c r="C473" s="68">
        <f>'4. Analysis'!C474*'5. Control'!F494</f>
        <v>0</v>
      </c>
      <c r="D473" s="68">
        <f>'4. Analysis'!K474*'5. Control'!F495</f>
        <v>0</v>
      </c>
      <c r="E473" s="68">
        <f>'4. Analysis'!D474*'5. Control'!F496</f>
        <v>0</v>
      </c>
      <c r="F473" s="68">
        <f>'4. Analysis'!H474*'5. Control'!F497</f>
        <v>0</v>
      </c>
      <c r="G473" s="68">
        <f t="shared" si="1"/>
        <v>0</v>
      </c>
      <c r="H473" s="69">
        <f t="shared" si="2"/>
        <v>3</v>
      </c>
      <c r="I473" s="69">
        <f>VLOOKUP(A473,'1. Data'!A$1:M$1600,13,0)</f>
        <v>5</v>
      </c>
      <c r="J473" s="69">
        <f t="shared" si="3"/>
        <v>2</v>
      </c>
      <c r="K473" s="69">
        <f t="shared" si="4"/>
        <v>4</v>
      </c>
      <c r="L473" s="69">
        <f t="shared" si="5"/>
        <v>0</v>
      </c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ht="15.75" customHeight="1">
      <c r="A474" s="67">
        <v>471.0</v>
      </c>
      <c r="B474" s="68">
        <f>'4. Analysis'!L483*'5. Control'!F494</f>
        <v>0</v>
      </c>
      <c r="C474" s="68">
        <f>'4. Analysis'!C475*'5. Control'!F495</f>
        <v>0</v>
      </c>
      <c r="D474" s="68">
        <f>'4. Analysis'!K475*'5. Control'!F496</f>
        <v>0</v>
      </c>
      <c r="E474" s="68">
        <f>'4. Analysis'!D475*'5. Control'!F497</f>
        <v>0</v>
      </c>
      <c r="F474" s="68">
        <f>'4. Analysis'!H475*'5. Control'!F498</f>
        <v>0</v>
      </c>
      <c r="G474" s="68">
        <f t="shared" si="1"/>
        <v>0</v>
      </c>
      <c r="H474" s="69">
        <f t="shared" si="2"/>
        <v>3</v>
      </c>
      <c r="I474" s="69">
        <f>VLOOKUP(A474,'1. Data'!A$1:M$1600,13,0)</f>
        <v>5</v>
      </c>
      <c r="J474" s="69">
        <f t="shared" si="3"/>
        <v>2</v>
      </c>
      <c r="K474" s="69">
        <f t="shared" si="4"/>
        <v>4</v>
      </c>
      <c r="L474" s="69">
        <f t="shared" si="5"/>
        <v>0</v>
      </c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ht="15.75" customHeight="1">
      <c r="A475" s="67">
        <v>472.0</v>
      </c>
      <c r="B475" s="68">
        <f>'4. Analysis'!L484*'5. Control'!F495</f>
        <v>0</v>
      </c>
      <c r="C475" s="68">
        <f>'4. Analysis'!C476*'5. Control'!F496</f>
        <v>0</v>
      </c>
      <c r="D475" s="68">
        <f>'4. Analysis'!K476*'5. Control'!F497</f>
        <v>0</v>
      </c>
      <c r="E475" s="68">
        <f>'4. Analysis'!D476*'5. Control'!F498</f>
        <v>0</v>
      </c>
      <c r="F475" s="68">
        <f>'4. Analysis'!H476*'5. Control'!F499</f>
        <v>0</v>
      </c>
      <c r="G475" s="68">
        <f t="shared" si="1"/>
        <v>0</v>
      </c>
      <c r="H475" s="69">
        <f t="shared" si="2"/>
        <v>3</v>
      </c>
      <c r="I475" s="69">
        <f>VLOOKUP(A475,'1. Data'!A$1:M$1600,13,0)</f>
        <v>6</v>
      </c>
      <c r="J475" s="69">
        <f t="shared" si="3"/>
        <v>3</v>
      </c>
      <c r="K475" s="69">
        <f t="shared" si="4"/>
        <v>9</v>
      </c>
      <c r="L475" s="69">
        <f t="shared" si="5"/>
        <v>0</v>
      </c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ht="15.75" customHeight="1">
      <c r="A476" s="67">
        <v>473.0</v>
      </c>
      <c r="B476" s="68">
        <f>'4. Analysis'!L485*'5. Control'!F496</f>
        <v>0</v>
      </c>
      <c r="C476" s="68">
        <f>'4. Analysis'!C477*'5. Control'!F497</f>
        <v>0</v>
      </c>
      <c r="D476" s="68">
        <f>'4. Analysis'!K477*'5. Control'!F498</f>
        <v>0</v>
      </c>
      <c r="E476" s="68">
        <f>'4. Analysis'!D477*'5. Control'!F499</f>
        <v>0</v>
      </c>
      <c r="F476" s="68">
        <f>'4. Analysis'!H477*'5. Control'!F500</f>
        <v>0</v>
      </c>
      <c r="G476" s="68">
        <f t="shared" si="1"/>
        <v>0</v>
      </c>
      <c r="H476" s="69">
        <f t="shared" si="2"/>
        <v>3</v>
      </c>
      <c r="I476" s="69">
        <f>VLOOKUP(A476,'1. Data'!A$1:M$1600,13,0)</f>
        <v>6</v>
      </c>
      <c r="J476" s="69">
        <f t="shared" si="3"/>
        <v>3</v>
      </c>
      <c r="K476" s="69">
        <f t="shared" si="4"/>
        <v>9</v>
      </c>
      <c r="L476" s="69">
        <f t="shared" si="5"/>
        <v>0</v>
      </c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ht="15.75" customHeight="1">
      <c r="A477" s="67">
        <v>474.0</v>
      </c>
      <c r="B477" s="68">
        <f>'4. Analysis'!L486*'5. Control'!F497</f>
        <v>0</v>
      </c>
      <c r="C477" s="68">
        <f>'4. Analysis'!C478*'5. Control'!F498</f>
        <v>0</v>
      </c>
      <c r="D477" s="68">
        <f>'4. Analysis'!K478*'5. Control'!F499</f>
        <v>0</v>
      </c>
      <c r="E477" s="68">
        <f>'4. Analysis'!D478*'5. Control'!F500</f>
        <v>0</v>
      </c>
      <c r="F477" s="68">
        <f>'4. Analysis'!H478*'5. Control'!F501</f>
        <v>0</v>
      </c>
      <c r="G477" s="68">
        <f t="shared" si="1"/>
        <v>0</v>
      </c>
      <c r="H477" s="69">
        <f t="shared" si="2"/>
        <v>3</v>
      </c>
      <c r="I477" s="69">
        <f>VLOOKUP(A477,'1. Data'!A$1:M$1600,13,0)</f>
        <v>5</v>
      </c>
      <c r="J477" s="69">
        <f t="shared" si="3"/>
        <v>2</v>
      </c>
      <c r="K477" s="69">
        <f t="shared" si="4"/>
        <v>4</v>
      </c>
      <c r="L477" s="69">
        <f t="shared" si="5"/>
        <v>0</v>
      </c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ht="15.75" customHeight="1">
      <c r="A478" s="67">
        <v>475.0</v>
      </c>
      <c r="B478" s="68">
        <f>'4. Analysis'!L487*'5. Control'!F498</f>
        <v>0</v>
      </c>
      <c r="C478" s="68">
        <f>'4. Analysis'!C479*'5. Control'!F499</f>
        <v>0</v>
      </c>
      <c r="D478" s="68">
        <f>'4. Analysis'!K479*'5. Control'!F500</f>
        <v>0</v>
      </c>
      <c r="E478" s="68">
        <f>'4. Analysis'!D479*'5. Control'!F501</f>
        <v>0</v>
      </c>
      <c r="F478" s="68">
        <f>'4. Analysis'!H479*'5. Control'!F502</f>
        <v>0</v>
      </c>
      <c r="G478" s="68">
        <f t="shared" si="1"/>
        <v>0</v>
      </c>
      <c r="H478" s="69">
        <f t="shared" si="2"/>
        <v>3</v>
      </c>
      <c r="I478" s="69">
        <f>VLOOKUP(A478,'1. Data'!A$1:M$1600,13,0)</f>
        <v>6</v>
      </c>
      <c r="J478" s="69">
        <f t="shared" si="3"/>
        <v>3</v>
      </c>
      <c r="K478" s="69">
        <f t="shared" si="4"/>
        <v>9</v>
      </c>
      <c r="L478" s="69">
        <f t="shared" si="5"/>
        <v>0</v>
      </c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ht="15.75" customHeight="1">
      <c r="A479" s="67">
        <v>476.0</v>
      </c>
      <c r="B479" s="68">
        <f>'4. Analysis'!L488*'5. Control'!F499</f>
        <v>0</v>
      </c>
      <c r="C479" s="68">
        <f>'4. Analysis'!C480*'5. Control'!F500</f>
        <v>0</v>
      </c>
      <c r="D479" s="68">
        <f>'4. Analysis'!K480*'5. Control'!F501</f>
        <v>0</v>
      </c>
      <c r="E479" s="68">
        <f>'4. Analysis'!D480*'5. Control'!F502</f>
        <v>0</v>
      </c>
      <c r="F479" s="68">
        <f>'4. Analysis'!H480*'5. Control'!F503</f>
        <v>0</v>
      </c>
      <c r="G479" s="68">
        <f t="shared" si="1"/>
        <v>0</v>
      </c>
      <c r="H479" s="69">
        <f t="shared" si="2"/>
        <v>3</v>
      </c>
      <c r="I479" s="69">
        <f>VLOOKUP(A479,'1. Data'!A$1:M$1600,13,0)</f>
        <v>5</v>
      </c>
      <c r="J479" s="69">
        <f t="shared" si="3"/>
        <v>2</v>
      </c>
      <c r="K479" s="69">
        <f t="shared" si="4"/>
        <v>4</v>
      </c>
      <c r="L479" s="69">
        <f t="shared" si="5"/>
        <v>0</v>
      </c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ht="15.75" customHeight="1">
      <c r="A480" s="67">
        <v>477.0</v>
      </c>
      <c r="B480" s="68">
        <f>'4. Analysis'!L489*'5. Control'!F500</f>
        <v>0</v>
      </c>
      <c r="C480" s="68">
        <f>'4. Analysis'!C481*'5. Control'!F501</f>
        <v>0</v>
      </c>
      <c r="D480" s="68">
        <f>'4. Analysis'!K481*'5. Control'!F502</f>
        <v>0</v>
      </c>
      <c r="E480" s="68">
        <f>'4. Analysis'!D481*'5. Control'!F503</f>
        <v>0</v>
      </c>
      <c r="F480" s="68">
        <f>'4. Analysis'!H481*'5. Control'!F504</f>
        <v>0</v>
      </c>
      <c r="G480" s="68">
        <f t="shared" si="1"/>
        <v>0</v>
      </c>
      <c r="H480" s="69">
        <f t="shared" si="2"/>
        <v>3</v>
      </c>
      <c r="I480" s="69">
        <f>VLOOKUP(A480,'1. Data'!A$1:M$1600,13,0)</f>
        <v>5</v>
      </c>
      <c r="J480" s="69">
        <f t="shared" si="3"/>
        <v>2</v>
      </c>
      <c r="K480" s="69">
        <f t="shared" si="4"/>
        <v>4</v>
      </c>
      <c r="L480" s="69">
        <f t="shared" si="5"/>
        <v>0</v>
      </c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ht="15.75" customHeight="1">
      <c r="A481" s="67">
        <v>478.0</v>
      </c>
      <c r="B481" s="68">
        <f>'4. Analysis'!L490*'5. Control'!F501</f>
        <v>0</v>
      </c>
      <c r="C481" s="68">
        <f>'4. Analysis'!C482*'5. Control'!F502</f>
        <v>0</v>
      </c>
      <c r="D481" s="68">
        <f>'4. Analysis'!K482*'5. Control'!F503</f>
        <v>0</v>
      </c>
      <c r="E481" s="68">
        <f>'4. Analysis'!D482*'5. Control'!F504</f>
        <v>0</v>
      </c>
      <c r="F481" s="68">
        <f>'4. Analysis'!H482*'5. Control'!F505</f>
        <v>0</v>
      </c>
      <c r="G481" s="68">
        <f t="shared" si="1"/>
        <v>0</v>
      </c>
      <c r="H481" s="69">
        <f t="shared" si="2"/>
        <v>3</v>
      </c>
      <c r="I481" s="69">
        <f>VLOOKUP(A481,'1. Data'!A$1:M$1600,13,0)</f>
        <v>6</v>
      </c>
      <c r="J481" s="69">
        <f t="shared" si="3"/>
        <v>3</v>
      </c>
      <c r="K481" s="69">
        <f t="shared" si="4"/>
        <v>9</v>
      </c>
      <c r="L481" s="69">
        <f t="shared" si="5"/>
        <v>0</v>
      </c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ht="15.75" customHeight="1">
      <c r="A482" s="67">
        <v>479.0</v>
      </c>
      <c r="B482" s="68">
        <f>'4. Analysis'!L491*'5. Control'!F502</f>
        <v>0</v>
      </c>
      <c r="C482" s="68">
        <f>'4. Analysis'!C483*'5. Control'!F503</f>
        <v>0</v>
      </c>
      <c r="D482" s="68">
        <f>'4. Analysis'!K483*'5. Control'!F504</f>
        <v>0</v>
      </c>
      <c r="E482" s="68">
        <f>'4. Analysis'!D483*'5. Control'!F505</f>
        <v>0</v>
      </c>
      <c r="F482" s="68">
        <f>'4. Analysis'!H483*'5. Control'!F506</f>
        <v>0</v>
      </c>
      <c r="G482" s="68">
        <f t="shared" si="1"/>
        <v>0</v>
      </c>
      <c r="H482" s="69">
        <f t="shared" si="2"/>
        <v>3</v>
      </c>
      <c r="I482" s="69">
        <f>VLOOKUP(A482,'1. Data'!A$1:M$1600,13,0)</f>
        <v>5</v>
      </c>
      <c r="J482" s="69">
        <f t="shared" si="3"/>
        <v>2</v>
      </c>
      <c r="K482" s="69">
        <f t="shared" si="4"/>
        <v>4</v>
      </c>
      <c r="L482" s="69">
        <f t="shared" si="5"/>
        <v>0</v>
      </c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ht="15.75" customHeight="1">
      <c r="A483" s="67">
        <v>480.0</v>
      </c>
      <c r="B483" s="68">
        <f>'4. Analysis'!L492*'5. Control'!F503</f>
        <v>0</v>
      </c>
      <c r="C483" s="68">
        <f>'4. Analysis'!C484*'5. Control'!F504</f>
        <v>0</v>
      </c>
      <c r="D483" s="68">
        <f>'4. Analysis'!K484*'5. Control'!F505</f>
        <v>0</v>
      </c>
      <c r="E483" s="68">
        <f>'4. Analysis'!D484*'5. Control'!F506</f>
        <v>0</v>
      </c>
      <c r="F483" s="68">
        <f>'4. Analysis'!H484*'5. Control'!F507</f>
        <v>0</v>
      </c>
      <c r="G483" s="68">
        <f t="shared" si="1"/>
        <v>0</v>
      </c>
      <c r="H483" s="69">
        <f t="shared" si="2"/>
        <v>3</v>
      </c>
      <c r="I483" s="69">
        <f>VLOOKUP(A483,'1. Data'!A$1:M$1600,13,0)</f>
        <v>6</v>
      </c>
      <c r="J483" s="69">
        <f t="shared" si="3"/>
        <v>3</v>
      </c>
      <c r="K483" s="69">
        <f t="shared" si="4"/>
        <v>9</v>
      </c>
      <c r="L483" s="69">
        <f t="shared" si="5"/>
        <v>0</v>
      </c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ht="15.75" customHeight="1">
      <c r="A484" s="67">
        <v>481.0</v>
      </c>
      <c r="B484" s="68">
        <f>'4. Analysis'!L493*'5. Control'!F504</f>
        <v>0</v>
      </c>
      <c r="C484" s="68">
        <f>'4. Analysis'!C485*'5. Control'!F505</f>
        <v>0</v>
      </c>
      <c r="D484" s="68">
        <f>'4. Analysis'!K485*'5. Control'!F506</f>
        <v>0</v>
      </c>
      <c r="E484" s="68">
        <f>'4. Analysis'!D485*'5. Control'!F507</f>
        <v>0</v>
      </c>
      <c r="F484" s="68">
        <f>'4. Analysis'!H485*'5. Control'!F508</f>
        <v>0</v>
      </c>
      <c r="G484" s="68">
        <f t="shared" si="1"/>
        <v>0</v>
      </c>
      <c r="H484" s="69">
        <f t="shared" si="2"/>
        <v>3</v>
      </c>
      <c r="I484" s="69">
        <f>VLOOKUP(A484,'1. Data'!A$1:M$1600,13,0)</f>
        <v>5</v>
      </c>
      <c r="J484" s="69">
        <f t="shared" si="3"/>
        <v>2</v>
      </c>
      <c r="K484" s="69">
        <f t="shared" si="4"/>
        <v>4</v>
      </c>
      <c r="L484" s="69">
        <f t="shared" si="5"/>
        <v>0</v>
      </c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ht="15.75" customHeight="1">
      <c r="A485" s="67">
        <v>482.0</v>
      </c>
      <c r="B485" s="68">
        <f>'4. Analysis'!L494*'5. Control'!F505</f>
        <v>0</v>
      </c>
      <c r="C485" s="68">
        <f>'4. Analysis'!C486*'5. Control'!F506</f>
        <v>0</v>
      </c>
      <c r="D485" s="68">
        <f>'4. Analysis'!K486*'5. Control'!F507</f>
        <v>0</v>
      </c>
      <c r="E485" s="68">
        <f>'4. Analysis'!D486*'5. Control'!F508</f>
        <v>0</v>
      </c>
      <c r="F485" s="68">
        <f>'4. Analysis'!H486*'5. Control'!F509</f>
        <v>0</v>
      </c>
      <c r="G485" s="68">
        <f t="shared" si="1"/>
        <v>0</v>
      </c>
      <c r="H485" s="69">
        <f t="shared" si="2"/>
        <v>3</v>
      </c>
      <c r="I485" s="69">
        <f>VLOOKUP(A485,'1. Data'!A$1:M$1600,13,0)</f>
        <v>8</v>
      </c>
      <c r="J485" s="69">
        <f t="shared" si="3"/>
        <v>5</v>
      </c>
      <c r="K485" s="69">
        <f t="shared" si="4"/>
        <v>25</v>
      </c>
      <c r="L485" s="69">
        <f t="shared" si="5"/>
        <v>0</v>
      </c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ht="15.75" customHeight="1">
      <c r="A486" s="67">
        <v>483.0</v>
      </c>
      <c r="B486" s="68">
        <f>'4. Analysis'!L495*'5. Control'!F506</f>
        <v>0</v>
      </c>
      <c r="C486" s="68">
        <f>'4. Analysis'!C487*'5. Control'!F507</f>
        <v>0</v>
      </c>
      <c r="D486" s="68">
        <f>'4. Analysis'!K487*'5. Control'!F508</f>
        <v>0</v>
      </c>
      <c r="E486" s="68">
        <f>'4. Analysis'!D487*'5. Control'!F509</f>
        <v>0</v>
      </c>
      <c r="F486" s="68">
        <f>'4. Analysis'!H487*'5. Control'!F510</f>
        <v>0</v>
      </c>
      <c r="G486" s="68">
        <f t="shared" si="1"/>
        <v>0</v>
      </c>
      <c r="H486" s="69">
        <f t="shared" si="2"/>
        <v>3</v>
      </c>
      <c r="I486" s="69">
        <f>VLOOKUP(A486,'1. Data'!A$1:M$1600,13,0)</f>
        <v>5</v>
      </c>
      <c r="J486" s="69">
        <f t="shared" si="3"/>
        <v>2</v>
      </c>
      <c r="K486" s="69">
        <f t="shared" si="4"/>
        <v>4</v>
      </c>
      <c r="L486" s="69">
        <f t="shared" si="5"/>
        <v>0</v>
      </c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ht="15.75" customHeight="1">
      <c r="A487" s="67">
        <v>484.0</v>
      </c>
      <c r="B487" s="68">
        <f>'4. Analysis'!L496*'5. Control'!F507</f>
        <v>0</v>
      </c>
      <c r="C487" s="68">
        <f>'4. Analysis'!C488*'5. Control'!F508</f>
        <v>0</v>
      </c>
      <c r="D487" s="68">
        <f>'4. Analysis'!K488*'5. Control'!F509</f>
        <v>0</v>
      </c>
      <c r="E487" s="68">
        <f>'4. Analysis'!D488*'5. Control'!F510</f>
        <v>0</v>
      </c>
      <c r="F487" s="68">
        <f>'4. Analysis'!H488*'5. Control'!F511</f>
        <v>0</v>
      </c>
      <c r="G487" s="68">
        <f t="shared" si="1"/>
        <v>0</v>
      </c>
      <c r="H487" s="69">
        <f t="shared" si="2"/>
        <v>3</v>
      </c>
      <c r="I487" s="69">
        <f>VLOOKUP(A487,'1. Data'!A$1:M$1600,13,0)</f>
        <v>5</v>
      </c>
      <c r="J487" s="69">
        <f t="shared" si="3"/>
        <v>2</v>
      </c>
      <c r="K487" s="69">
        <f t="shared" si="4"/>
        <v>4</v>
      </c>
      <c r="L487" s="69">
        <f t="shared" si="5"/>
        <v>0</v>
      </c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ht="15.75" customHeight="1">
      <c r="A488" s="67">
        <v>485.0</v>
      </c>
      <c r="B488" s="68">
        <f>'4. Analysis'!L497*'5. Control'!F508</f>
        <v>0</v>
      </c>
      <c r="C488" s="68">
        <f>'4. Analysis'!C489*'5. Control'!F509</f>
        <v>0</v>
      </c>
      <c r="D488" s="68">
        <f>'4. Analysis'!K489*'5. Control'!F510</f>
        <v>0</v>
      </c>
      <c r="E488" s="68">
        <f>'4. Analysis'!D489*'5. Control'!F511</f>
        <v>0</v>
      </c>
      <c r="F488" s="68">
        <f>'4. Analysis'!H489*'5. Control'!F512</f>
        <v>0</v>
      </c>
      <c r="G488" s="68">
        <f t="shared" si="1"/>
        <v>0</v>
      </c>
      <c r="H488" s="69">
        <f t="shared" si="2"/>
        <v>3</v>
      </c>
      <c r="I488" s="69">
        <f>VLOOKUP(A488,'1. Data'!A$1:M$1600,13,0)</f>
        <v>6</v>
      </c>
      <c r="J488" s="69">
        <f t="shared" si="3"/>
        <v>3</v>
      </c>
      <c r="K488" s="69">
        <f t="shared" si="4"/>
        <v>9</v>
      </c>
      <c r="L488" s="69">
        <f t="shared" si="5"/>
        <v>0</v>
      </c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ht="15.75" customHeight="1">
      <c r="A489" s="67">
        <v>486.0</v>
      </c>
      <c r="B489" s="68">
        <f>'4. Analysis'!L498*'5. Control'!F509</f>
        <v>0</v>
      </c>
      <c r="C489" s="68">
        <f>'4. Analysis'!C490*'5. Control'!F510</f>
        <v>0</v>
      </c>
      <c r="D489" s="68">
        <f>'4. Analysis'!K490*'5. Control'!F511</f>
        <v>0</v>
      </c>
      <c r="E489" s="68">
        <f>'4. Analysis'!D490*'5. Control'!F512</f>
        <v>0</v>
      </c>
      <c r="F489" s="68">
        <f>'4. Analysis'!H490*'5. Control'!F513</f>
        <v>0</v>
      </c>
      <c r="G489" s="68">
        <f t="shared" si="1"/>
        <v>0</v>
      </c>
      <c r="H489" s="69">
        <f t="shared" si="2"/>
        <v>3</v>
      </c>
      <c r="I489" s="69">
        <f>VLOOKUP(A489,'1. Data'!A$1:M$1600,13,0)</f>
        <v>5</v>
      </c>
      <c r="J489" s="69">
        <f t="shared" si="3"/>
        <v>2</v>
      </c>
      <c r="K489" s="69">
        <f t="shared" si="4"/>
        <v>4</v>
      </c>
      <c r="L489" s="69">
        <f t="shared" si="5"/>
        <v>0</v>
      </c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ht="15.75" customHeight="1">
      <c r="A490" s="67">
        <v>487.0</v>
      </c>
      <c r="B490" s="68">
        <f>'4. Analysis'!L499*'5. Control'!F510</f>
        <v>0</v>
      </c>
      <c r="C490" s="68">
        <f>'4. Analysis'!C491*'5. Control'!F511</f>
        <v>0</v>
      </c>
      <c r="D490" s="68">
        <f>'4. Analysis'!K491*'5. Control'!F512</f>
        <v>0</v>
      </c>
      <c r="E490" s="68">
        <f>'4. Analysis'!D491*'5. Control'!F513</f>
        <v>0</v>
      </c>
      <c r="F490" s="68">
        <f>'4. Analysis'!H491*'5. Control'!F514</f>
        <v>0</v>
      </c>
      <c r="G490" s="68">
        <f t="shared" si="1"/>
        <v>0</v>
      </c>
      <c r="H490" s="69">
        <f t="shared" si="2"/>
        <v>3</v>
      </c>
      <c r="I490" s="69">
        <f>VLOOKUP(A490,'1. Data'!A$1:M$1600,13,0)</f>
        <v>5</v>
      </c>
      <c r="J490" s="69">
        <f t="shared" si="3"/>
        <v>2</v>
      </c>
      <c r="K490" s="69">
        <f t="shared" si="4"/>
        <v>4</v>
      </c>
      <c r="L490" s="69">
        <f t="shared" si="5"/>
        <v>0</v>
      </c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ht="15.75" customHeight="1">
      <c r="A491" s="67">
        <v>488.0</v>
      </c>
      <c r="B491" s="68">
        <f>'4. Analysis'!L500*'5. Control'!F511</f>
        <v>0</v>
      </c>
      <c r="C491" s="68">
        <f>'4. Analysis'!C492*'5. Control'!F512</f>
        <v>0</v>
      </c>
      <c r="D491" s="68">
        <f>'4. Analysis'!K492*'5. Control'!F513</f>
        <v>0</v>
      </c>
      <c r="E491" s="68">
        <f>'4. Analysis'!D492*'5. Control'!F514</f>
        <v>0</v>
      </c>
      <c r="F491" s="68">
        <f>'4. Analysis'!H492*'5. Control'!F515</f>
        <v>0</v>
      </c>
      <c r="G491" s="68">
        <f t="shared" si="1"/>
        <v>0</v>
      </c>
      <c r="H491" s="69">
        <f t="shared" si="2"/>
        <v>3</v>
      </c>
      <c r="I491" s="69">
        <f>VLOOKUP(A491,'1. Data'!A$1:M$1600,13,0)</f>
        <v>6</v>
      </c>
      <c r="J491" s="69">
        <f t="shared" si="3"/>
        <v>3</v>
      </c>
      <c r="K491" s="69">
        <f t="shared" si="4"/>
        <v>9</v>
      </c>
      <c r="L491" s="69">
        <f t="shared" si="5"/>
        <v>0</v>
      </c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ht="15.75" customHeight="1">
      <c r="A492" s="67">
        <v>489.0</v>
      </c>
      <c r="B492" s="68">
        <f>'4. Analysis'!L501*'5. Control'!F512</f>
        <v>0</v>
      </c>
      <c r="C492" s="68">
        <f>'4. Analysis'!C493*'5. Control'!F513</f>
        <v>0</v>
      </c>
      <c r="D492" s="68">
        <f>'4. Analysis'!K493*'5. Control'!F514</f>
        <v>0</v>
      </c>
      <c r="E492" s="68">
        <f>'4. Analysis'!D493*'5. Control'!F515</f>
        <v>0</v>
      </c>
      <c r="F492" s="68">
        <f>'4. Analysis'!H493*'5. Control'!F516</f>
        <v>0</v>
      </c>
      <c r="G492" s="68">
        <f t="shared" si="1"/>
        <v>0</v>
      </c>
      <c r="H492" s="69">
        <f t="shared" si="2"/>
        <v>3</v>
      </c>
      <c r="I492" s="69">
        <f>VLOOKUP(A492,'1. Data'!A$1:M$1600,13,0)</f>
        <v>7</v>
      </c>
      <c r="J492" s="69">
        <f t="shared" si="3"/>
        <v>4</v>
      </c>
      <c r="K492" s="69">
        <f t="shared" si="4"/>
        <v>16</v>
      </c>
      <c r="L492" s="69">
        <f t="shared" si="5"/>
        <v>0</v>
      </c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ht="15.75" customHeight="1">
      <c r="A493" s="67">
        <v>490.0</v>
      </c>
      <c r="B493" s="68">
        <f>'4. Analysis'!L502*'5. Control'!F513</f>
        <v>0</v>
      </c>
      <c r="C493" s="68">
        <f>'4. Analysis'!C494*'5. Control'!F514</f>
        <v>0</v>
      </c>
      <c r="D493" s="68">
        <f>'4. Analysis'!K494*'5. Control'!F515</f>
        <v>0</v>
      </c>
      <c r="E493" s="68">
        <f>'4. Analysis'!D494*'5. Control'!F516</f>
        <v>0</v>
      </c>
      <c r="F493" s="68">
        <f>'4. Analysis'!H494*'5. Control'!F517</f>
        <v>0</v>
      </c>
      <c r="G493" s="68">
        <f t="shared" si="1"/>
        <v>0</v>
      </c>
      <c r="H493" s="69">
        <f t="shared" si="2"/>
        <v>3</v>
      </c>
      <c r="I493" s="69">
        <f>VLOOKUP(A493,'1. Data'!A$1:M$1600,13,0)</f>
        <v>6</v>
      </c>
      <c r="J493" s="69">
        <f t="shared" si="3"/>
        <v>3</v>
      </c>
      <c r="K493" s="69">
        <f t="shared" si="4"/>
        <v>9</v>
      </c>
      <c r="L493" s="69">
        <f t="shared" si="5"/>
        <v>0</v>
      </c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ht="15.75" customHeight="1">
      <c r="A494" s="67">
        <v>491.0</v>
      </c>
      <c r="B494" s="68">
        <f>'4. Analysis'!L503*'5. Control'!F514</f>
        <v>0</v>
      </c>
      <c r="C494" s="68">
        <f>'4. Analysis'!C495*'5. Control'!F515</f>
        <v>0</v>
      </c>
      <c r="D494" s="68">
        <f>'4. Analysis'!K495*'5. Control'!F516</f>
        <v>0</v>
      </c>
      <c r="E494" s="68">
        <f>'4. Analysis'!D495*'5. Control'!F517</f>
        <v>0</v>
      </c>
      <c r="F494" s="68">
        <f>'4. Analysis'!H495*'5. Control'!F518</f>
        <v>0</v>
      </c>
      <c r="G494" s="68">
        <f t="shared" si="1"/>
        <v>0</v>
      </c>
      <c r="H494" s="69">
        <f t="shared" si="2"/>
        <v>3</v>
      </c>
      <c r="I494" s="69">
        <f>VLOOKUP(A494,'1. Data'!A$1:M$1600,13,0)</f>
        <v>6</v>
      </c>
      <c r="J494" s="69">
        <f t="shared" si="3"/>
        <v>3</v>
      </c>
      <c r="K494" s="69">
        <f t="shared" si="4"/>
        <v>9</v>
      </c>
      <c r="L494" s="69">
        <f t="shared" si="5"/>
        <v>0</v>
      </c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ht="15.75" customHeight="1">
      <c r="A495" s="67">
        <v>492.0</v>
      </c>
      <c r="B495" s="68">
        <f>'4. Analysis'!L504*'5. Control'!F515</f>
        <v>0</v>
      </c>
      <c r="C495" s="68">
        <f>'4. Analysis'!C496*'5. Control'!F516</f>
        <v>0</v>
      </c>
      <c r="D495" s="68">
        <f>'4. Analysis'!K496*'5. Control'!F517</f>
        <v>0</v>
      </c>
      <c r="E495" s="68">
        <f>'4. Analysis'!D496*'5. Control'!F518</f>
        <v>0</v>
      </c>
      <c r="F495" s="68">
        <f>'4. Analysis'!H496*'5. Control'!F519</f>
        <v>0</v>
      </c>
      <c r="G495" s="68">
        <f t="shared" si="1"/>
        <v>0</v>
      </c>
      <c r="H495" s="69">
        <f t="shared" si="2"/>
        <v>3</v>
      </c>
      <c r="I495" s="69">
        <f>VLOOKUP(A495,'1. Data'!A$1:M$1600,13,0)</f>
        <v>7</v>
      </c>
      <c r="J495" s="69">
        <f t="shared" si="3"/>
        <v>4</v>
      </c>
      <c r="K495" s="69">
        <f t="shared" si="4"/>
        <v>16</v>
      </c>
      <c r="L495" s="69">
        <f t="shared" si="5"/>
        <v>0</v>
      </c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ht="15.75" customHeight="1">
      <c r="A496" s="67">
        <v>493.0</v>
      </c>
      <c r="B496" s="68">
        <f>'4. Analysis'!L505*'5. Control'!F516</f>
        <v>0</v>
      </c>
      <c r="C496" s="68">
        <f>'4. Analysis'!C497*'5. Control'!F517</f>
        <v>0</v>
      </c>
      <c r="D496" s="68">
        <f>'4. Analysis'!K497*'5. Control'!F518</f>
        <v>0</v>
      </c>
      <c r="E496" s="68">
        <f>'4. Analysis'!D497*'5. Control'!F519</f>
        <v>0</v>
      </c>
      <c r="F496" s="68">
        <f>'4. Analysis'!H497*'5. Control'!F520</f>
        <v>0</v>
      </c>
      <c r="G496" s="68">
        <f t="shared" si="1"/>
        <v>0</v>
      </c>
      <c r="H496" s="69">
        <f t="shared" si="2"/>
        <v>3</v>
      </c>
      <c r="I496" s="69">
        <f>VLOOKUP(A496,'1. Data'!A$1:M$1600,13,0)</f>
        <v>7</v>
      </c>
      <c r="J496" s="69">
        <f t="shared" si="3"/>
        <v>4</v>
      </c>
      <c r="K496" s="69">
        <f t="shared" si="4"/>
        <v>16</v>
      </c>
      <c r="L496" s="69">
        <f t="shared" si="5"/>
        <v>0</v>
      </c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ht="15.75" customHeight="1">
      <c r="A497" s="67">
        <v>494.0</v>
      </c>
      <c r="B497" s="68">
        <f>'4. Analysis'!L506*'5. Control'!F517</f>
        <v>0</v>
      </c>
      <c r="C497" s="68">
        <f>'4. Analysis'!C498*'5. Control'!F518</f>
        <v>0</v>
      </c>
      <c r="D497" s="68">
        <f>'4. Analysis'!K498*'5. Control'!F519</f>
        <v>0</v>
      </c>
      <c r="E497" s="68">
        <f>'4. Analysis'!D498*'5. Control'!F520</f>
        <v>0</v>
      </c>
      <c r="F497" s="68">
        <f>'4. Analysis'!H498*'5. Control'!F521</f>
        <v>0</v>
      </c>
      <c r="G497" s="68">
        <f t="shared" si="1"/>
        <v>0</v>
      </c>
      <c r="H497" s="69">
        <f t="shared" si="2"/>
        <v>3</v>
      </c>
      <c r="I497" s="69">
        <f>VLOOKUP(A497,'1. Data'!A$1:M$1600,13,0)</f>
        <v>6</v>
      </c>
      <c r="J497" s="69">
        <f t="shared" si="3"/>
        <v>3</v>
      </c>
      <c r="K497" s="69">
        <f t="shared" si="4"/>
        <v>9</v>
      </c>
      <c r="L497" s="69">
        <f t="shared" si="5"/>
        <v>0</v>
      </c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ht="15.75" customHeight="1">
      <c r="A498" s="67">
        <v>495.0</v>
      </c>
      <c r="B498" s="68">
        <f>'4. Analysis'!L507*'5. Control'!F518</f>
        <v>0</v>
      </c>
      <c r="C498" s="68">
        <f>'4. Analysis'!C499*'5. Control'!F519</f>
        <v>0</v>
      </c>
      <c r="D498" s="68">
        <f>'4. Analysis'!K499*'5. Control'!F520</f>
        <v>0</v>
      </c>
      <c r="E498" s="68">
        <f>'4. Analysis'!D499*'5. Control'!F521</f>
        <v>0</v>
      </c>
      <c r="F498" s="68">
        <f>'4. Analysis'!H499*'5. Control'!F522</f>
        <v>0</v>
      </c>
      <c r="G498" s="68">
        <f t="shared" si="1"/>
        <v>0</v>
      </c>
      <c r="H498" s="69">
        <f t="shared" si="2"/>
        <v>3</v>
      </c>
      <c r="I498" s="69">
        <f>VLOOKUP(A498,'1. Data'!A$1:M$1600,13,0)</f>
        <v>6</v>
      </c>
      <c r="J498" s="69">
        <f t="shared" si="3"/>
        <v>3</v>
      </c>
      <c r="K498" s="69">
        <f t="shared" si="4"/>
        <v>9</v>
      </c>
      <c r="L498" s="69">
        <f t="shared" si="5"/>
        <v>0</v>
      </c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ht="15.75" customHeight="1">
      <c r="A499" s="67">
        <v>496.0</v>
      </c>
      <c r="B499" s="68">
        <f>'4. Analysis'!L508*'5. Control'!F519</f>
        <v>0</v>
      </c>
      <c r="C499" s="68">
        <f>'4. Analysis'!C500*'5. Control'!F520</f>
        <v>0</v>
      </c>
      <c r="D499" s="68">
        <f>'4. Analysis'!K500*'5. Control'!F521</f>
        <v>0</v>
      </c>
      <c r="E499" s="68">
        <f>'4. Analysis'!D500*'5. Control'!F522</f>
        <v>0</v>
      </c>
      <c r="F499" s="68">
        <f>'4. Analysis'!H500*'5. Control'!F523</f>
        <v>0</v>
      </c>
      <c r="G499" s="68">
        <f t="shared" si="1"/>
        <v>0</v>
      </c>
      <c r="H499" s="69">
        <f t="shared" si="2"/>
        <v>3</v>
      </c>
      <c r="I499" s="69">
        <f>VLOOKUP(A499,'1. Data'!A$1:M$1600,13,0)</f>
        <v>8</v>
      </c>
      <c r="J499" s="69">
        <f t="shared" si="3"/>
        <v>5</v>
      </c>
      <c r="K499" s="69">
        <f t="shared" si="4"/>
        <v>25</v>
      </c>
      <c r="L499" s="69">
        <f t="shared" si="5"/>
        <v>0</v>
      </c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ht="15.75" customHeight="1">
      <c r="A500" s="67">
        <v>497.0</v>
      </c>
      <c r="B500" s="68">
        <f>'4. Analysis'!L509*'5. Control'!F520</f>
        <v>0</v>
      </c>
      <c r="C500" s="68">
        <f>'4. Analysis'!C501*'5. Control'!F521</f>
        <v>0</v>
      </c>
      <c r="D500" s="68">
        <f>'4. Analysis'!K501*'5. Control'!F522</f>
        <v>0</v>
      </c>
      <c r="E500" s="68">
        <f>'4. Analysis'!D501*'5. Control'!F523</f>
        <v>0</v>
      </c>
      <c r="F500" s="68">
        <f>'4. Analysis'!H501*'5. Control'!F524</f>
        <v>0</v>
      </c>
      <c r="G500" s="68">
        <f t="shared" si="1"/>
        <v>0</v>
      </c>
      <c r="H500" s="69">
        <f t="shared" si="2"/>
        <v>3</v>
      </c>
      <c r="I500" s="69">
        <f>VLOOKUP(A500,'1. Data'!A$1:M$1600,13,0)</f>
        <v>6</v>
      </c>
      <c r="J500" s="69">
        <f t="shared" si="3"/>
        <v>3</v>
      </c>
      <c r="K500" s="69">
        <f t="shared" si="4"/>
        <v>9</v>
      </c>
      <c r="L500" s="69">
        <f t="shared" si="5"/>
        <v>0</v>
      </c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ht="15.75" customHeight="1">
      <c r="A501" s="67">
        <v>498.0</v>
      </c>
      <c r="B501" s="68">
        <f>'4. Analysis'!L510*'5. Control'!F521</f>
        <v>0</v>
      </c>
      <c r="C501" s="68">
        <f>'4. Analysis'!C502*'5. Control'!F522</f>
        <v>0</v>
      </c>
      <c r="D501" s="68">
        <f>'4. Analysis'!K502*'5. Control'!F523</f>
        <v>0</v>
      </c>
      <c r="E501" s="68">
        <f>'4. Analysis'!D502*'5. Control'!F524</f>
        <v>0</v>
      </c>
      <c r="F501" s="68">
        <f>'4. Analysis'!H502*'5. Control'!F525</f>
        <v>0</v>
      </c>
      <c r="G501" s="68">
        <f t="shared" si="1"/>
        <v>0</v>
      </c>
      <c r="H501" s="69">
        <f t="shared" si="2"/>
        <v>3</v>
      </c>
      <c r="I501" s="69">
        <f>VLOOKUP(A501,'1. Data'!A$1:M$1600,13,0)</f>
        <v>5</v>
      </c>
      <c r="J501" s="69">
        <f t="shared" si="3"/>
        <v>2</v>
      </c>
      <c r="K501" s="69">
        <f t="shared" si="4"/>
        <v>4</v>
      </c>
      <c r="L501" s="69">
        <f t="shared" si="5"/>
        <v>0</v>
      </c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ht="15.75" customHeight="1">
      <c r="A502" s="67">
        <v>499.0</v>
      </c>
      <c r="B502" s="68">
        <f>'4. Analysis'!L511*'5. Control'!F522</f>
        <v>0</v>
      </c>
      <c r="C502" s="68">
        <f>'4. Analysis'!C503*'5. Control'!F523</f>
        <v>0</v>
      </c>
      <c r="D502" s="68">
        <f>'4. Analysis'!K503*'5. Control'!F524</f>
        <v>0</v>
      </c>
      <c r="E502" s="68">
        <f>'4. Analysis'!D503*'5. Control'!F525</f>
        <v>0</v>
      </c>
      <c r="F502" s="68">
        <f>'4. Analysis'!H503*'5. Control'!F526</f>
        <v>0</v>
      </c>
      <c r="G502" s="68">
        <f t="shared" si="1"/>
        <v>0</v>
      </c>
      <c r="H502" s="69">
        <f t="shared" si="2"/>
        <v>3</v>
      </c>
      <c r="I502" s="69">
        <f>VLOOKUP(A502,'1. Data'!A$1:M$1600,13,0)</f>
        <v>8</v>
      </c>
      <c r="J502" s="69">
        <f t="shared" si="3"/>
        <v>5</v>
      </c>
      <c r="K502" s="69">
        <f t="shared" si="4"/>
        <v>25</v>
      </c>
      <c r="L502" s="69">
        <f t="shared" si="5"/>
        <v>0</v>
      </c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ht="15.75" customHeight="1">
      <c r="A503" s="67">
        <v>500.0</v>
      </c>
      <c r="B503" s="68">
        <f>'4. Analysis'!L512*'5. Control'!F523</f>
        <v>0</v>
      </c>
      <c r="C503" s="68">
        <f>'4. Analysis'!C504*'5. Control'!F524</f>
        <v>0</v>
      </c>
      <c r="D503" s="68">
        <f>'4. Analysis'!K504*'5. Control'!F525</f>
        <v>0</v>
      </c>
      <c r="E503" s="68">
        <f>'4. Analysis'!D504*'5. Control'!F526</f>
        <v>0</v>
      </c>
      <c r="F503" s="68">
        <f>'4. Analysis'!H504*'5. Control'!F527</f>
        <v>0</v>
      </c>
      <c r="G503" s="68">
        <f t="shared" si="1"/>
        <v>0</v>
      </c>
      <c r="H503" s="69">
        <f t="shared" si="2"/>
        <v>3</v>
      </c>
      <c r="I503" s="69">
        <f>VLOOKUP(A503,'1. Data'!A$1:M$1600,13,0)</f>
        <v>6</v>
      </c>
      <c r="J503" s="69">
        <f t="shared" si="3"/>
        <v>3</v>
      </c>
      <c r="K503" s="69">
        <f t="shared" si="4"/>
        <v>9</v>
      </c>
      <c r="L503" s="69">
        <f t="shared" si="5"/>
        <v>0</v>
      </c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ht="15.75" customHeight="1">
      <c r="A504" s="67">
        <v>501.0</v>
      </c>
      <c r="B504" s="68">
        <f>'4. Analysis'!L513*'5. Control'!F524</f>
        <v>0</v>
      </c>
      <c r="C504" s="68">
        <f>'4. Analysis'!C505*'5. Control'!F525</f>
        <v>0</v>
      </c>
      <c r="D504" s="68">
        <f>'4. Analysis'!K505*'5. Control'!F526</f>
        <v>0</v>
      </c>
      <c r="E504" s="68">
        <f>'4. Analysis'!D505*'5. Control'!F527</f>
        <v>0</v>
      </c>
      <c r="F504" s="68">
        <f>'4. Analysis'!H505*'5. Control'!F528</f>
        <v>0</v>
      </c>
      <c r="G504" s="68">
        <f t="shared" si="1"/>
        <v>0</v>
      </c>
      <c r="H504" s="69">
        <f t="shared" si="2"/>
        <v>3</v>
      </c>
      <c r="I504" s="69">
        <f>VLOOKUP(A504,'1. Data'!A$1:M$1600,13,0)</f>
        <v>6</v>
      </c>
      <c r="J504" s="69">
        <f t="shared" si="3"/>
        <v>3</v>
      </c>
      <c r="K504" s="69">
        <f t="shared" si="4"/>
        <v>9</v>
      </c>
      <c r="L504" s="69">
        <f t="shared" si="5"/>
        <v>0</v>
      </c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ht="15.75" customHeight="1">
      <c r="A505" s="67">
        <v>502.0</v>
      </c>
      <c r="B505" s="68">
        <f>'4. Analysis'!L514*'5. Control'!F525</f>
        <v>0</v>
      </c>
      <c r="C505" s="68">
        <f>'4. Analysis'!C506*'5. Control'!F526</f>
        <v>0</v>
      </c>
      <c r="D505" s="68">
        <f>'4. Analysis'!K506*'5. Control'!F527</f>
        <v>0</v>
      </c>
      <c r="E505" s="68">
        <f>'4. Analysis'!D506*'5. Control'!F528</f>
        <v>0</v>
      </c>
      <c r="F505" s="68">
        <f>'4. Analysis'!H506*'5. Control'!F529</f>
        <v>0</v>
      </c>
      <c r="G505" s="68">
        <f t="shared" si="1"/>
        <v>0</v>
      </c>
      <c r="H505" s="69">
        <f t="shared" si="2"/>
        <v>3</v>
      </c>
      <c r="I505" s="69">
        <f>VLOOKUP(A505,'1. Data'!A$1:M$1600,13,0)</f>
        <v>7</v>
      </c>
      <c r="J505" s="69">
        <f t="shared" si="3"/>
        <v>4</v>
      </c>
      <c r="K505" s="69">
        <f t="shared" si="4"/>
        <v>16</v>
      </c>
      <c r="L505" s="69">
        <f t="shared" si="5"/>
        <v>0</v>
      </c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ht="15.75" customHeight="1">
      <c r="A506" s="67">
        <v>503.0</v>
      </c>
      <c r="B506" s="68">
        <f>'4. Analysis'!L515*'5. Control'!F526</f>
        <v>0</v>
      </c>
      <c r="C506" s="68">
        <f>'4. Analysis'!C507*'5. Control'!F527</f>
        <v>0</v>
      </c>
      <c r="D506" s="68">
        <f>'4. Analysis'!K507*'5. Control'!F528</f>
        <v>0</v>
      </c>
      <c r="E506" s="68">
        <f>'4. Analysis'!D507*'5. Control'!F529</f>
        <v>0</v>
      </c>
      <c r="F506" s="68">
        <f>'4. Analysis'!H507*'5. Control'!F530</f>
        <v>0</v>
      </c>
      <c r="G506" s="68">
        <f t="shared" si="1"/>
        <v>0</v>
      </c>
      <c r="H506" s="69">
        <f t="shared" si="2"/>
        <v>3</v>
      </c>
      <c r="I506" s="69">
        <f>VLOOKUP(A506,'1. Data'!A$1:M$1600,13,0)</f>
        <v>7</v>
      </c>
      <c r="J506" s="69">
        <f t="shared" si="3"/>
        <v>4</v>
      </c>
      <c r="K506" s="69">
        <f t="shared" si="4"/>
        <v>16</v>
      </c>
      <c r="L506" s="69">
        <f t="shared" si="5"/>
        <v>0</v>
      </c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ht="15.75" customHeight="1">
      <c r="A507" s="67">
        <v>504.0</v>
      </c>
      <c r="B507" s="68">
        <f>'4. Analysis'!L516*'5. Control'!F527</f>
        <v>0</v>
      </c>
      <c r="C507" s="68">
        <f>'4. Analysis'!C508*'5. Control'!F528</f>
        <v>0</v>
      </c>
      <c r="D507" s="68">
        <f>'4. Analysis'!K508*'5. Control'!F529</f>
        <v>0</v>
      </c>
      <c r="E507" s="68">
        <f>'4. Analysis'!D508*'5. Control'!F530</f>
        <v>0</v>
      </c>
      <c r="F507" s="68">
        <f>'4. Analysis'!H508*'5. Control'!F531</f>
        <v>0</v>
      </c>
      <c r="G507" s="68">
        <f t="shared" si="1"/>
        <v>0</v>
      </c>
      <c r="H507" s="69">
        <f t="shared" si="2"/>
        <v>3</v>
      </c>
      <c r="I507" s="69">
        <f>VLOOKUP(A507,'1. Data'!A$1:M$1600,13,0)</f>
        <v>7</v>
      </c>
      <c r="J507" s="69">
        <f t="shared" si="3"/>
        <v>4</v>
      </c>
      <c r="K507" s="69">
        <f t="shared" si="4"/>
        <v>16</v>
      </c>
      <c r="L507" s="69">
        <f t="shared" si="5"/>
        <v>0</v>
      </c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ht="15.75" customHeight="1">
      <c r="A508" s="67">
        <v>505.0</v>
      </c>
      <c r="B508" s="68">
        <f>'4. Analysis'!L517*'5. Control'!F528</f>
        <v>0</v>
      </c>
      <c r="C508" s="68">
        <f>'4. Analysis'!C509*'5. Control'!F529</f>
        <v>0</v>
      </c>
      <c r="D508" s="68">
        <f>'4. Analysis'!K509*'5. Control'!F530</f>
        <v>0</v>
      </c>
      <c r="E508" s="68">
        <f>'4. Analysis'!D509*'5. Control'!F531</f>
        <v>0</v>
      </c>
      <c r="F508" s="68">
        <f>'4. Analysis'!H509*'5. Control'!F532</f>
        <v>0</v>
      </c>
      <c r="G508" s="68">
        <f t="shared" si="1"/>
        <v>0</v>
      </c>
      <c r="H508" s="69">
        <f t="shared" si="2"/>
        <v>3</v>
      </c>
      <c r="I508" s="69">
        <f>VLOOKUP(A508,'1. Data'!A$1:M$1600,13,0)</f>
        <v>7</v>
      </c>
      <c r="J508" s="69">
        <f t="shared" si="3"/>
        <v>4</v>
      </c>
      <c r="K508" s="69">
        <f t="shared" si="4"/>
        <v>16</v>
      </c>
      <c r="L508" s="69">
        <f t="shared" si="5"/>
        <v>0</v>
      </c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ht="15.75" customHeight="1">
      <c r="A509" s="67">
        <v>506.0</v>
      </c>
      <c r="B509" s="68">
        <f>'4. Analysis'!L518*'5. Control'!F529</f>
        <v>0</v>
      </c>
      <c r="C509" s="68">
        <f>'4. Analysis'!C510*'5. Control'!F530</f>
        <v>0</v>
      </c>
      <c r="D509" s="68">
        <f>'4. Analysis'!K510*'5. Control'!F531</f>
        <v>0</v>
      </c>
      <c r="E509" s="68">
        <f>'4. Analysis'!D510*'5. Control'!F532</f>
        <v>0</v>
      </c>
      <c r="F509" s="68">
        <f>'4. Analysis'!H510*'5. Control'!F533</f>
        <v>0</v>
      </c>
      <c r="G509" s="68">
        <f t="shared" si="1"/>
        <v>0</v>
      </c>
      <c r="H509" s="69">
        <f t="shared" si="2"/>
        <v>3</v>
      </c>
      <c r="I509" s="69">
        <f>VLOOKUP(A509,'1. Data'!A$1:M$1600,13,0)</f>
        <v>7</v>
      </c>
      <c r="J509" s="69">
        <f t="shared" si="3"/>
        <v>4</v>
      </c>
      <c r="K509" s="69">
        <f t="shared" si="4"/>
        <v>16</v>
      </c>
      <c r="L509" s="69">
        <f t="shared" si="5"/>
        <v>0</v>
      </c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ht="15.75" customHeight="1">
      <c r="A510" s="67">
        <v>507.0</v>
      </c>
      <c r="B510" s="68">
        <f>'4. Analysis'!L519*'5. Control'!F530</f>
        <v>0</v>
      </c>
      <c r="C510" s="68">
        <f>'4. Analysis'!C511*'5. Control'!F531</f>
        <v>0</v>
      </c>
      <c r="D510" s="68">
        <f>'4. Analysis'!K511*'5. Control'!F532</f>
        <v>0</v>
      </c>
      <c r="E510" s="68">
        <f>'4. Analysis'!D511*'5. Control'!F533</f>
        <v>0</v>
      </c>
      <c r="F510" s="68">
        <f>'4. Analysis'!H511*'5. Control'!F534</f>
        <v>0</v>
      </c>
      <c r="G510" s="68">
        <f t="shared" si="1"/>
        <v>0</v>
      </c>
      <c r="H510" s="69">
        <f t="shared" si="2"/>
        <v>3</v>
      </c>
      <c r="I510" s="69">
        <f>VLOOKUP(A510,'1. Data'!A$1:M$1600,13,0)</f>
        <v>7</v>
      </c>
      <c r="J510" s="69">
        <f t="shared" si="3"/>
        <v>4</v>
      </c>
      <c r="K510" s="69">
        <f t="shared" si="4"/>
        <v>16</v>
      </c>
      <c r="L510" s="69">
        <f t="shared" si="5"/>
        <v>0</v>
      </c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ht="15.75" customHeight="1">
      <c r="A511" s="67">
        <v>508.0</v>
      </c>
      <c r="B511" s="68">
        <f>'4. Analysis'!L520*'5. Control'!F531</f>
        <v>0</v>
      </c>
      <c r="C511" s="68">
        <f>'4. Analysis'!C512*'5. Control'!F532</f>
        <v>0</v>
      </c>
      <c r="D511" s="68">
        <f>'4. Analysis'!K512*'5. Control'!F533</f>
        <v>0</v>
      </c>
      <c r="E511" s="68">
        <f>'4. Analysis'!D512*'5. Control'!F534</f>
        <v>0</v>
      </c>
      <c r="F511" s="68">
        <f>'4. Analysis'!H512*'5. Control'!F535</f>
        <v>0</v>
      </c>
      <c r="G511" s="68">
        <f t="shared" si="1"/>
        <v>0</v>
      </c>
      <c r="H511" s="69">
        <f t="shared" si="2"/>
        <v>3</v>
      </c>
      <c r="I511" s="69">
        <f>VLOOKUP(A511,'1. Data'!A$1:M$1600,13,0)</f>
        <v>6</v>
      </c>
      <c r="J511" s="69">
        <f t="shared" si="3"/>
        <v>3</v>
      </c>
      <c r="K511" s="69">
        <f t="shared" si="4"/>
        <v>9</v>
      </c>
      <c r="L511" s="69">
        <f t="shared" si="5"/>
        <v>0</v>
      </c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ht="15.75" customHeight="1">
      <c r="A512" s="67">
        <v>509.0</v>
      </c>
      <c r="B512" s="68">
        <f>'4. Analysis'!L521*'5. Control'!F532</f>
        <v>0</v>
      </c>
      <c r="C512" s="68">
        <f>'4. Analysis'!C513*'5. Control'!F533</f>
        <v>0</v>
      </c>
      <c r="D512" s="68">
        <f>'4. Analysis'!K513*'5. Control'!F534</f>
        <v>0</v>
      </c>
      <c r="E512" s="68">
        <f>'4. Analysis'!D513*'5. Control'!F535</f>
        <v>0</v>
      </c>
      <c r="F512" s="68">
        <f>'4. Analysis'!H513*'5. Control'!F536</f>
        <v>0</v>
      </c>
      <c r="G512" s="68">
        <f t="shared" si="1"/>
        <v>0</v>
      </c>
      <c r="H512" s="69">
        <f t="shared" si="2"/>
        <v>3</v>
      </c>
      <c r="I512" s="69">
        <f>VLOOKUP(A512,'1. Data'!A$1:M$1600,13,0)</f>
        <v>6</v>
      </c>
      <c r="J512" s="69">
        <f t="shared" si="3"/>
        <v>3</v>
      </c>
      <c r="K512" s="69">
        <f t="shared" si="4"/>
        <v>9</v>
      </c>
      <c r="L512" s="69">
        <f t="shared" si="5"/>
        <v>0</v>
      </c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ht="15.75" customHeight="1">
      <c r="A513" s="67">
        <v>510.0</v>
      </c>
      <c r="B513" s="68">
        <f>'4. Analysis'!L522*'5. Control'!F533</f>
        <v>0</v>
      </c>
      <c r="C513" s="68">
        <f>'4. Analysis'!C514*'5. Control'!F534</f>
        <v>0</v>
      </c>
      <c r="D513" s="68">
        <f>'4. Analysis'!K514*'5. Control'!F535</f>
        <v>0</v>
      </c>
      <c r="E513" s="68">
        <f>'4. Analysis'!D514*'5. Control'!F536</f>
        <v>0</v>
      </c>
      <c r="F513" s="68">
        <f>'4. Analysis'!H514*'5. Control'!F537</f>
        <v>0</v>
      </c>
      <c r="G513" s="68">
        <f t="shared" si="1"/>
        <v>0</v>
      </c>
      <c r="H513" s="69">
        <f t="shared" si="2"/>
        <v>3</v>
      </c>
      <c r="I513" s="69">
        <f>VLOOKUP(A513,'1. Data'!A$1:M$1600,13,0)</f>
        <v>7</v>
      </c>
      <c r="J513" s="69">
        <f t="shared" si="3"/>
        <v>4</v>
      </c>
      <c r="K513" s="69">
        <f t="shared" si="4"/>
        <v>16</v>
      </c>
      <c r="L513" s="69">
        <f t="shared" si="5"/>
        <v>0</v>
      </c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ht="15.75" customHeight="1">
      <c r="A514" s="67">
        <v>511.0</v>
      </c>
      <c r="B514" s="68">
        <f>'4. Analysis'!L523*'5. Control'!F534</f>
        <v>0</v>
      </c>
      <c r="C514" s="68">
        <f>'4. Analysis'!C515*'5. Control'!F535</f>
        <v>0</v>
      </c>
      <c r="D514" s="68">
        <f>'4. Analysis'!K515*'5. Control'!F536</f>
        <v>0</v>
      </c>
      <c r="E514" s="68">
        <f>'4. Analysis'!D515*'5. Control'!F537</f>
        <v>0</v>
      </c>
      <c r="F514" s="68">
        <f>'4. Analysis'!H515*'5. Control'!F538</f>
        <v>0</v>
      </c>
      <c r="G514" s="68">
        <f t="shared" si="1"/>
        <v>0</v>
      </c>
      <c r="H514" s="69">
        <f t="shared" si="2"/>
        <v>3</v>
      </c>
      <c r="I514" s="69">
        <f>VLOOKUP(A514,'1. Data'!A$1:M$1600,13,0)</f>
        <v>5</v>
      </c>
      <c r="J514" s="69">
        <f t="shared" si="3"/>
        <v>2</v>
      </c>
      <c r="K514" s="69">
        <f t="shared" si="4"/>
        <v>4</v>
      </c>
      <c r="L514" s="69">
        <f t="shared" si="5"/>
        <v>0</v>
      </c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ht="15.75" customHeight="1">
      <c r="A515" s="67">
        <v>512.0</v>
      </c>
      <c r="B515" s="68">
        <f>'4. Analysis'!L524*'5. Control'!F535</f>
        <v>0</v>
      </c>
      <c r="C515" s="68">
        <f>'4. Analysis'!C516*'5. Control'!F536</f>
        <v>0</v>
      </c>
      <c r="D515" s="68">
        <f>'4. Analysis'!K516*'5. Control'!F537</f>
        <v>0</v>
      </c>
      <c r="E515" s="68">
        <f>'4. Analysis'!D516*'5. Control'!F538</f>
        <v>0</v>
      </c>
      <c r="F515" s="68">
        <f>'4. Analysis'!H516*'5. Control'!F539</f>
        <v>0</v>
      </c>
      <c r="G515" s="68">
        <f t="shared" si="1"/>
        <v>0</v>
      </c>
      <c r="H515" s="69">
        <f t="shared" si="2"/>
        <v>3</v>
      </c>
      <c r="I515" s="69">
        <f>VLOOKUP(A515,'1. Data'!A$1:M$1600,13,0)</f>
        <v>6</v>
      </c>
      <c r="J515" s="69">
        <f t="shared" si="3"/>
        <v>3</v>
      </c>
      <c r="K515" s="69">
        <f t="shared" si="4"/>
        <v>9</v>
      </c>
      <c r="L515" s="69">
        <f t="shared" si="5"/>
        <v>0</v>
      </c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ht="15.75" customHeight="1">
      <c r="A516" s="67">
        <v>513.0</v>
      </c>
      <c r="B516" s="68">
        <f>'4. Analysis'!L525*'5. Control'!F536</f>
        <v>0</v>
      </c>
      <c r="C516" s="68">
        <f>'4. Analysis'!C517*'5. Control'!F537</f>
        <v>0</v>
      </c>
      <c r="D516" s="68">
        <f>'4. Analysis'!K517*'5. Control'!F538</f>
        <v>0</v>
      </c>
      <c r="E516" s="68">
        <f>'4. Analysis'!D517*'5. Control'!F539</f>
        <v>0</v>
      </c>
      <c r="F516" s="68">
        <f>'4. Analysis'!H517*'5. Control'!F540</f>
        <v>0</v>
      </c>
      <c r="G516" s="68">
        <f t="shared" si="1"/>
        <v>0</v>
      </c>
      <c r="H516" s="69">
        <f t="shared" si="2"/>
        <v>3</v>
      </c>
      <c r="I516" s="69">
        <f>VLOOKUP(A516,'1. Data'!A$1:M$1600,13,0)</f>
        <v>6</v>
      </c>
      <c r="J516" s="69">
        <f t="shared" si="3"/>
        <v>3</v>
      </c>
      <c r="K516" s="69">
        <f t="shared" si="4"/>
        <v>9</v>
      </c>
      <c r="L516" s="69">
        <f t="shared" si="5"/>
        <v>0</v>
      </c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ht="15.75" customHeight="1">
      <c r="A517" s="67">
        <v>514.0</v>
      </c>
      <c r="B517" s="68">
        <f>'4. Analysis'!L526*'5. Control'!F537</f>
        <v>0</v>
      </c>
      <c r="C517" s="68">
        <f>'4. Analysis'!C518*'5. Control'!F538</f>
        <v>0</v>
      </c>
      <c r="D517" s="68">
        <f>'4. Analysis'!K518*'5. Control'!F539</f>
        <v>0</v>
      </c>
      <c r="E517" s="68">
        <f>'4. Analysis'!D518*'5. Control'!F540</f>
        <v>0</v>
      </c>
      <c r="F517" s="68">
        <f>'4. Analysis'!H518*'5. Control'!F541</f>
        <v>0</v>
      </c>
      <c r="G517" s="68">
        <f t="shared" si="1"/>
        <v>0</v>
      </c>
      <c r="H517" s="69">
        <f t="shared" si="2"/>
        <v>3</v>
      </c>
      <c r="I517" s="69">
        <f>VLOOKUP(A517,'1. Data'!A$1:M$1600,13,0)</f>
        <v>7</v>
      </c>
      <c r="J517" s="69">
        <f t="shared" si="3"/>
        <v>4</v>
      </c>
      <c r="K517" s="69">
        <f t="shared" si="4"/>
        <v>16</v>
      </c>
      <c r="L517" s="69">
        <f t="shared" si="5"/>
        <v>0</v>
      </c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ht="15.75" customHeight="1">
      <c r="A518" s="67">
        <v>515.0</v>
      </c>
      <c r="B518" s="68">
        <f>'4. Analysis'!L527*'5. Control'!F538</f>
        <v>0</v>
      </c>
      <c r="C518" s="68">
        <f>'4. Analysis'!C519*'5. Control'!F539</f>
        <v>0</v>
      </c>
      <c r="D518" s="68">
        <f>'4. Analysis'!K519*'5. Control'!F540</f>
        <v>0</v>
      </c>
      <c r="E518" s="68">
        <f>'4. Analysis'!D519*'5. Control'!F541</f>
        <v>0</v>
      </c>
      <c r="F518" s="68">
        <f>'4. Analysis'!H519*'5. Control'!F542</f>
        <v>0</v>
      </c>
      <c r="G518" s="68">
        <f t="shared" si="1"/>
        <v>0</v>
      </c>
      <c r="H518" s="69">
        <f t="shared" si="2"/>
        <v>3</v>
      </c>
      <c r="I518" s="69">
        <f>VLOOKUP(A518,'1. Data'!A$1:M$1600,13,0)</f>
        <v>7</v>
      </c>
      <c r="J518" s="69">
        <f t="shared" si="3"/>
        <v>4</v>
      </c>
      <c r="K518" s="69">
        <f t="shared" si="4"/>
        <v>16</v>
      </c>
      <c r="L518" s="69">
        <f t="shared" si="5"/>
        <v>0</v>
      </c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ht="15.75" customHeight="1">
      <c r="A519" s="67">
        <v>516.0</v>
      </c>
      <c r="B519" s="68">
        <f>'4. Analysis'!L528*'5. Control'!F539</f>
        <v>0</v>
      </c>
      <c r="C519" s="68">
        <f>'4. Analysis'!C520*'5. Control'!F540</f>
        <v>0</v>
      </c>
      <c r="D519" s="68">
        <f>'4. Analysis'!K520*'5. Control'!F541</f>
        <v>0</v>
      </c>
      <c r="E519" s="68">
        <f>'4. Analysis'!D520*'5. Control'!F542</f>
        <v>0</v>
      </c>
      <c r="F519" s="68">
        <f>'4. Analysis'!H520*'5. Control'!F543</f>
        <v>0</v>
      </c>
      <c r="G519" s="68">
        <f t="shared" si="1"/>
        <v>0</v>
      </c>
      <c r="H519" s="69">
        <f t="shared" si="2"/>
        <v>3</v>
      </c>
      <c r="I519" s="69">
        <f>VLOOKUP(A519,'1. Data'!A$1:M$1600,13,0)</f>
        <v>5</v>
      </c>
      <c r="J519" s="69">
        <f t="shared" si="3"/>
        <v>2</v>
      </c>
      <c r="K519" s="69">
        <f t="shared" si="4"/>
        <v>4</v>
      </c>
      <c r="L519" s="69">
        <f t="shared" si="5"/>
        <v>0</v>
      </c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ht="15.75" customHeight="1">
      <c r="A520" s="67">
        <v>517.0</v>
      </c>
      <c r="B520" s="68">
        <f>'4. Analysis'!L529*'5. Control'!F540</f>
        <v>0</v>
      </c>
      <c r="C520" s="68">
        <f>'4. Analysis'!C521*'5. Control'!F541</f>
        <v>0</v>
      </c>
      <c r="D520" s="68">
        <f>'4. Analysis'!K521*'5. Control'!F542</f>
        <v>0</v>
      </c>
      <c r="E520" s="68">
        <f>'4. Analysis'!D521*'5. Control'!F543</f>
        <v>0</v>
      </c>
      <c r="F520" s="68">
        <f>'4. Analysis'!H521*'5. Control'!F544</f>
        <v>0</v>
      </c>
      <c r="G520" s="68">
        <f t="shared" si="1"/>
        <v>0</v>
      </c>
      <c r="H520" s="69">
        <f t="shared" si="2"/>
        <v>3</v>
      </c>
      <c r="I520" s="69">
        <f>VLOOKUP(A520,'1. Data'!A$1:M$1600,13,0)</f>
        <v>6</v>
      </c>
      <c r="J520" s="69">
        <f t="shared" si="3"/>
        <v>3</v>
      </c>
      <c r="K520" s="69">
        <f t="shared" si="4"/>
        <v>9</v>
      </c>
      <c r="L520" s="69">
        <f t="shared" si="5"/>
        <v>0</v>
      </c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ht="15.75" customHeight="1">
      <c r="A521" s="67">
        <v>518.0</v>
      </c>
      <c r="B521" s="68">
        <f>'4. Analysis'!L530*'5. Control'!F541</f>
        <v>0</v>
      </c>
      <c r="C521" s="68">
        <f>'4. Analysis'!C522*'5. Control'!F542</f>
        <v>0</v>
      </c>
      <c r="D521" s="68">
        <f>'4. Analysis'!K522*'5. Control'!F543</f>
        <v>0</v>
      </c>
      <c r="E521" s="68">
        <f>'4. Analysis'!D522*'5. Control'!F544</f>
        <v>0</v>
      </c>
      <c r="F521" s="68">
        <f>'4. Analysis'!H522*'5. Control'!F545</f>
        <v>0</v>
      </c>
      <c r="G521" s="68">
        <f t="shared" si="1"/>
        <v>0</v>
      </c>
      <c r="H521" s="69">
        <f t="shared" si="2"/>
        <v>3</v>
      </c>
      <c r="I521" s="69">
        <f>VLOOKUP(A521,'1. Data'!A$1:M$1600,13,0)</f>
        <v>3</v>
      </c>
      <c r="J521" s="69">
        <f t="shared" si="3"/>
        <v>0</v>
      </c>
      <c r="K521" s="69">
        <f t="shared" si="4"/>
        <v>0</v>
      </c>
      <c r="L521" s="69">
        <f t="shared" si="5"/>
        <v>1</v>
      </c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ht="15.75" customHeight="1">
      <c r="A522" s="67">
        <v>519.0</v>
      </c>
      <c r="B522" s="68">
        <f>'4. Analysis'!L531*'5. Control'!F542</f>
        <v>0</v>
      </c>
      <c r="C522" s="68">
        <f>'4. Analysis'!C523*'5. Control'!F543</f>
        <v>0</v>
      </c>
      <c r="D522" s="68">
        <f>'4. Analysis'!K523*'5. Control'!F544</f>
        <v>0</v>
      </c>
      <c r="E522" s="68">
        <f>'4. Analysis'!D523*'5. Control'!F545</f>
        <v>0</v>
      </c>
      <c r="F522" s="68">
        <f>'4. Analysis'!H523*'5. Control'!F546</f>
        <v>0</v>
      </c>
      <c r="G522" s="68">
        <f t="shared" si="1"/>
        <v>0</v>
      </c>
      <c r="H522" s="69">
        <f t="shared" si="2"/>
        <v>3</v>
      </c>
      <c r="I522" s="69">
        <f>VLOOKUP(A522,'1. Data'!A$1:M$1600,13,0)</f>
        <v>6</v>
      </c>
      <c r="J522" s="69">
        <f t="shared" si="3"/>
        <v>3</v>
      </c>
      <c r="K522" s="69">
        <f t="shared" si="4"/>
        <v>9</v>
      </c>
      <c r="L522" s="69">
        <f t="shared" si="5"/>
        <v>0</v>
      </c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ht="15.75" customHeight="1">
      <c r="A523" s="67">
        <v>520.0</v>
      </c>
      <c r="B523" s="68">
        <f>'4. Analysis'!L532*'5. Control'!F543</f>
        <v>0</v>
      </c>
      <c r="C523" s="68">
        <f>'4. Analysis'!C524*'5. Control'!F544</f>
        <v>0</v>
      </c>
      <c r="D523" s="68">
        <f>'4. Analysis'!K524*'5. Control'!F545</f>
        <v>0</v>
      </c>
      <c r="E523" s="68">
        <f>'4. Analysis'!D524*'5. Control'!F546</f>
        <v>0</v>
      </c>
      <c r="F523" s="68">
        <f>'4. Analysis'!H524*'5. Control'!F547</f>
        <v>0</v>
      </c>
      <c r="G523" s="68">
        <f t="shared" si="1"/>
        <v>0</v>
      </c>
      <c r="H523" s="69">
        <f t="shared" si="2"/>
        <v>3</v>
      </c>
      <c r="I523" s="69">
        <f>VLOOKUP(A523,'1. Data'!A$1:M$1600,13,0)</f>
        <v>5</v>
      </c>
      <c r="J523" s="69">
        <f t="shared" si="3"/>
        <v>2</v>
      </c>
      <c r="K523" s="69">
        <f t="shared" si="4"/>
        <v>4</v>
      </c>
      <c r="L523" s="69">
        <f t="shared" si="5"/>
        <v>0</v>
      </c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ht="15.75" customHeight="1">
      <c r="A524" s="67">
        <v>521.0</v>
      </c>
      <c r="B524" s="68">
        <f>'4. Analysis'!L533*'5. Control'!F544</f>
        <v>0</v>
      </c>
      <c r="C524" s="68">
        <f>'4. Analysis'!C525*'5. Control'!F545</f>
        <v>0</v>
      </c>
      <c r="D524" s="68">
        <f>'4. Analysis'!K525*'5. Control'!F546</f>
        <v>0</v>
      </c>
      <c r="E524" s="68">
        <f>'4. Analysis'!D525*'5. Control'!F547</f>
        <v>0</v>
      </c>
      <c r="F524" s="68">
        <f>'4. Analysis'!H525*'5. Control'!F548</f>
        <v>0</v>
      </c>
      <c r="G524" s="68">
        <f t="shared" si="1"/>
        <v>0</v>
      </c>
      <c r="H524" s="69">
        <f t="shared" si="2"/>
        <v>3</v>
      </c>
      <c r="I524" s="69">
        <f>VLOOKUP(A524,'1. Data'!A$1:M$1600,13,0)</f>
        <v>6</v>
      </c>
      <c r="J524" s="69">
        <f t="shared" si="3"/>
        <v>3</v>
      </c>
      <c r="K524" s="69">
        <f t="shared" si="4"/>
        <v>9</v>
      </c>
      <c r="L524" s="69">
        <f t="shared" si="5"/>
        <v>0</v>
      </c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ht="15.75" customHeight="1">
      <c r="A525" s="67">
        <v>522.0</v>
      </c>
      <c r="B525" s="68">
        <f>'4. Analysis'!L534*'5. Control'!F545</f>
        <v>0</v>
      </c>
      <c r="C525" s="68">
        <f>'4. Analysis'!C526*'5. Control'!F546</f>
        <v>0</v>
      </c>
      <c r="D525" s="68">
        <f>'4. Analysis'!K526*'5. Control'!F547</f>
        <v>0</v>
      </c>
      <c r="E525" s="68">
        <f>'4. Analysis'!D526*'5. Control'!F548</f>
        <v>0</v>
      </c>
      <c r="F525" s="68">
        <f>'4. Analysis'!H526*'5. Control'!F549</f>
        <v>0</v>
      </c>
      <c r="G525" s="68">
        <f t="shared" si="1"/>
        <v>0</v>
      </c>
      <c r="H525" s="69">
        <f t="shared" si="2"/>
        <v>3</v>
      </c>
      <c r="I525" s="69">
        <f>VLOOKUP(A525,'1. Data'!A$1:M$1600,13,0)</f>
        <v>5</v>
      </c>
      <c r="J525" s="69">
        <f t="shared" si="3"/>
        <v>2</v>
      </c>
      <c r="K525" s="69">
        <f t="shared" si="4"/>
        <v>4</v>
      </c>
      <c r="L525" s="69">
        <f t="shared" si="5"/>
        <v>0</v>
      </c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ht="15.75" customHeight="1">
      <c r="A526" s="67">
        <v>523.0</v>
      </c>
      <c r="B526" s="68">
        <f>'4. Analysis'!L535*'5. Control'!F546</f>
        <v>0</v>
      </c>
      <c r="C526" s="68">
        <f>'4. Analysis'!C527*'5. Control'!F547</f>
        <v>0</v>
      </c>
      <c r="D526" s="68">
        <f>'4. Analysis'!K527*'5. Control'!F548</f>
        <v>0</v>
      </c>
      <c r="E526" s="68">
        <f>'4. Analysis'!D527*'5. Control'!F549</f>
        <v>0</v>
      </c>
      <c r="F526" s="68">
        <f>'4. Analysis'!H527*'5. Control'!F550</f>
        <v>0</v>
      </c>
      <c r="G526" s="68">
        <f t="shared" si="1"/>
        <v>0</v>
      </c>
      <c r="H526" s="69">
        <f t="shared" si="2"/>
        <v>3</v>
      </c>
      <c r="I526" s="69">
        <f>VLOOKUP(A526,'1. Data'!A$1:M$1600,13,0)</f>
        <v>5</v>
      </c>
      <c r="J526" s="69">
        <f t="shared" si="3"/>
        <v>2</v>
      </c>
      <c r="K526" s="69">
        <f t="shared" si="4"/>
        <v>4</v>
      </c>
      <c r="L526" s="69">
        <f t="shared" si="5"/>
        <v>0</v>
      </c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ht="15.75" customHeight="1">
      <c r="A527" s="67">
        <v>524.0</v>
      </c>
      <c r="B527" s="68">
        <f>'4. Analysis'!L536*'5. Control'!F547</f>
        <v>0</v>
      </c>
      <c r="C527" s="68">
        <f>'4. Analysis'!C528*'5. Control'!F548</f>
        <v>0</v>
      </c>
      <c r="D527" s="68">
        <f>'4. Analysis'!K528*'5. Control'!F549</f>
        <v>0</v>
      </c>
      <c r="E527" s="68">
        <f>'4. Analysis'!D528*'5. Control'!F550</f>
        <v>0</v>
      </c>
      <c r="F527" s="68">
        <f>'4. Analysis'!H528*'5. Control'!F551</f>
        <v>0</v>
      </c>
      <c r="G527" s="68">
        <f t="shared" si="1"/>
        <v>0</v>
      </c>
      <c r="H527" s="69">
        <f t="shared" si="2"/>
        <v>3</v>
      </c>
      <c r="I527" s="69">
        <f>VLOOKUP(A527,'1. Data'!A$1:M$1600,13,0)</f>
        <v>5</v>
      </c>
      <c r="J527" s="69">
        <f t="shared" si="3"/>
        <v>2</v>
      </c>
      <c r="K527" s="69">
        <f t="shared" si="4"/>
        <v>4</v>
      </c>
      <c r="L527" s="69">
        <f t="shared" si="5"/>
        <v>0</v>
      </c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ht="15.75" customHeight="1">
      <c r="A528" s="67">
        <v>525.0</v>
      </c>
      <c r="B528" s="68">
        <f>'4. Analysis'!L537*'5. Control'!F548</f>
        <v>0</v>
      </c>
      <c r="C528" s="68">
        <f>'4. Analysis'!C529*'5. Control'!F549</f>
        <v>0</v>
      </c>
      <c r="D528" s="68">
        <f>'4. Analysis'!K529*'5. Control'!F550</f>
        <v>0</v>
      </c>
      <c r="E528" s="68">
        <f>'4. Analysis'!D529*'5. Control'!F551</f>
        <v>0</v>
      </c>
      <c r="F528" s="68">
        <f>'4. Analysis'!H529*'5. Control'!F552</f>
        <v>0</v>
      </c>
      <c r="G528" s="68">
        <f t="shared" si="1"/>
        <v>0</v>
      </c>
      <c r="H528" s="69">
        <f t="shared" si="2"/>
        <v>3</v>
      </c>
      <c r="I528" s="69">
        <f>VLOOKUP(A528,'1. Data'!A$1:M$1600,13,0)</f>
        <v>5</v>
      </c>
      <c r="J528" s="69">
        <f t="shared" si="3"/>
        <v>2</v>
      </c>
      <c r="K528" s="69">
        <f t="shared" si="4"/>
        <v>4</v>
      </c>
      <c r="L528" s="69">
        <f t="shared" si="5"/>
        <v>0</v>
      </c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ht="15.75" customHeight="1">
      <c r="A529" s="67">
        <v>526.0</v>
      </c>
      <c r="B529" s="68">
        <f>'4. Analysis'!L538*'5. Control'!F549</f>
        <v>0</v>
      </c>
      <c r="C529" s="68">
        <f>'4. Analysis'!C530*'5. Control'!F550</f>
        <v>0</v>
      </c>
      <c r="D529" s="68">
        <f>'4. Analysis'!K530*'5. Control'!F551</f>
        <v>0</v>
      </c>
      <c r="E529" s="68">
        <f>'4. Analysis'!D530*'5. Control'!F552</f>
        <v>0</v>
      </c>
      <c r="F529" s="68">
        <f>'4. Analysis'!H530*'5. Control'!F553</f>
        <v>0</v>
      </c>
      <c r="G529" s="68">
        <f t="shared" si="1"/>
        <v>0</v>
      </c>
      <c r="H529" s="69">
        <f t="shared" si="2"/>
        <v>3</v>
      </c>
      <c r="I529" s="69">
        <f>VLOOKUP(A529,'1. Data'!A$1:M$1600,13,0)</f>
        <v>5</v>
      </c>
      <c r="J529" s="69">
        <f t="shared" si="3"/>
        <v>2</v>
      </c>
      <c r="K529" s="69">
        <f t="shared" si="4"/>
        <v>4</v>
      </c>
      <c r="L529" s="69">
        <f t="shared" si="5"/>
        <v>0</v>
      </c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ht="15.75" customHeight="1">
      <c r="A530" s="67">
        <v>527.0</v>
      </c>
      <c r="B530" s="68">
        <f>'4. Analysis'!L539*'5. Control'!F550</f>
        <v>0</v>
      </c>
      <c r="C530" s="68">
        <f>'4. Analysis'!C531*'5. Control'!F551</f>
        <v>0</v>
      </c>
      <c r="D530" s="68">
        <f>'4. Analysis'!K531*'5. Control'!F552</f>
        <v>0</v>
      </c>
      <c r="E530" s="68">
        <f>'4. Analysis'!D531*'5. Control'!F553</f>
        <v>0</v>
      </c>
      <c r="F530" s="68">
        <f>'4. Analysis'!H531*'5. Control'!F554</f>
        <v>0</v>
      </c>
      <c r="G530" s="68">
        <f t="shared" si="1"/>
        <v>0</v>
      </c>
      <c r="H530" s="69">
        <f t="shared" si="2"/>
        <v>3</v>
      </c>
      <c r="I530" s="69">
        <f>VLOOKUP(A530,'1. Data'!A$1:M$1600,13,0)</f>
        <v>5</v>
      </c>
      <c r="J530" s="69">
        <f t="shared" si="3"/>
        <v>2</v>
      </c>
      <c r="K530" s="69">
        <f t="shared" si="4"/>
        <v>4</v>
      </c>
      <c r="L530" s="69">
        <f t="shared" si="5"/>
        <v>0</v>
      </c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ht="15.75" customHeight="1">
      <c r="A531" s="67">
        <v>528.0</v>
      </c>
      <c r="B531" s="68">
        <f>'4. Analysis'!L540*'5. Control'!F551</f>
        <v>0</v>
      </c>
      <c r="C531" s="68">
        <f>'4. Analysis'!C532*'5. Control'!F552</f>
        <v>0</v>
      </c>
      <c r="D531" s="68">
        <f>'4. Analysis'!K532*'5. Control'!F553</f>
        <v>0</v>
      </c>
      <c r="E531" s="68">
        <f>'4. Analysis'!D532*'5. Control'!F554</f>
        <v>0</v>
      </c>
      <c r="F531" s="68">
        <f>'4. Analysis'!H532*'5. Control'!F555</f>
        <v>0</v>
      </c>
      <c r="G531" s="68">
        <f t="shared" si="1"/>
        <v>0</v>
      </c>
      <c r="H531" s="69">
        <f t="shared" si="2"/>
        <v>3</v>
      </c>
      <c r="I531" s="69">
        <f>VLOOKUP(A531,'1. Data'!A$1:M$1600,13,0)</f>
        <v>6</v>
      </c>
      <c r="J531" s="69">
        <f t="shared" si="3"/>
        <v>3</v>
      </c>
      <c r="K531" s="69">
        <f t="shared" si="4"/>
        <v>9</v>
      </c>
      <c r="L531" s="69">
        <f t="shared" si="5"/>
        <v>0</v>
      </c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ht="15.75" customHeight="1">
      <c r="A532" s="67">
        <v>529.0</v>
      </c>
      <c r="B532" s="68">
        <f>'4. Analysis'!L541*'5. Control'!F552</f>
        <v>0</v>
      </c>
      <c r="C532" s="68">
        <f>'4. Analysis'!C533*'5. Control'!F553</f>
        <v>0</v>
      </c>
      <c r="D532" s="68">
        <f>'4. Analysis'!K533*'5. Control'!F554</f>
        <v>0</v>
      </c>
      <c r="E532" s="68">
        <f>'4. Analysis'!D533*'5. Control'!F555</f>
        <v>0</v>
      </c>
      <c r="F532" s="68">
        <f>'4. Analysis'!H533*'5. Control'!F556</f>
        <v>0</v>
      </c>
      <c r="G532" s="68">
        <f t="shared" si="1"/>
        <v>0</v>
      </c>
      <c r="H532" s="69">
        <f t="shared" si="2"/>
        <v>3</v>
      </c>
      <c r="I532" s="69">
        <f>VLOOKUP(A532,'1. Data'!A$1:M$1600,13,0)</f>
        <v>6</v>
      </c>
      <c r="J532" s="69">
        <f t="shared" si="3"/>
        <v>3</v>
      </c>
      <c r="K532" s="69">
        <f t="shared" si="4"/>
        <v>9</v>
      </c>
      <c r="L532" s="69">
        <f t="shared" si="5"/>
        <v>0</v>
      </c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ht="15.75" customHeight="1">
      <c r="A533" s="67">
        <v>530.0</v>
      </c>
      <c r="B533" s="68">
        <f>'4. Analysis'!L542*'5. Control'!F553</f>
        <v>0</v>
      </c>
      <c r="C533" s="68">
        <f>'4. Analysis'!C534*'5. Control'!F554</f>
        <v>0</v>
      </c>
      <c r="D533" s="68">
        <f>'4. Analysis'!K534*'5. Control'!F555</f>
        <v>0</v>
      </c>
      <c r="E533" s="68">
        <f>'4. Analysis'!D534*'5. Control'!F556</f>
        <v>0</v>
      </c>
      <c r="F533" s="68">
        <f>'4. Analysis'!H534*'5. Control'!F557</f>
        <v>0</v>
      </c>
      <c r="G533" s="68">
        <f t="shared" si="1"/>
        <v>0</v>
      </c>
      <c r="H533" s="69">
        <f t="shared" si="2"/>
        <v>3</v>
      </c>
      <c r="I533" s="69">
        <f>VLOOKUP(A533,'1. Data'!A$1:M$1600,13,0)</f>
        <v>5</v>
      </c>
      <c r="J533" s="69">
        <f t="shared" si="3"/>
        <v>2</v>
      </c>
      <c r="K533" s="69">
        <f t="shared" si="4"/>
        <v>4</v>
      </c>
      <c r="L533" s="69">
        <f t="shared" si="5"/>
        <v>0</v>
      </c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ht="15.75" customHeight="1">
      <c r="A534" s="67">
        <v>531.0</v>
      </c>
      <c r="B534" s="68">
        <f>'4. Analysis'!L543*'5. Control'!F554</f>
        <v>0</v>
      </c>
      <c r="C534" s="68">
        <f>'4. Analysis'!C535*'5. Control'!F555</f>
        <v>0</v>
      </c>
      <c r="D534" s="68">
        <f>'4. Analysis'!K535*'5. Control'!F556</f>
        <v>0</v>
      </c>
      <c r="E534" s="68">
        <f>'4. Analysis'!D535*'5. Control'!F557</f>
        <v>0</v>
      </c>
      <c r="F534" s="68">
        <f>'4. Analysis'!H535*'5. Control'!F558</f>
        <v>0</v>
      </c>
      <c r="G534" s="68">
        <f t="shared" si="1"/>
        <v>0</v>
      </c>
      <c r="H534" s="69">
        <f t="shared" si="2"/>
        <v>3</v>
      </c>
      <c r="I534" s="69">
        <f>VLOOKUP(A534,'1. Data'!A$1:M$1600,13,0)</f>
        <v>6</v>
      </c>
      <c r="J534" s="69">
        <f t="shared" si="3"/>
        <v>3</v>
      </c>
      <c r="K534" s="69">
        <f t="shared" si="4"/>
        <v>9</v>
      </c>
      <c r="L534" s="69">
        <f t="shared" si="5"/>
        <v>0</v>
      </c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ht="15.75" customHeight="1">
      <c r="A535" s="67">
        <v>532.0</v>
      </c>
      <c r="B535" s="68">
        <f>'4. Analysis'!L544*'5. Control'!F555</f>
        <v>0</v>
      </c>
      <c r="C535" s="68">
        <f>'4. Analysis'!C536*'5. Control'!F556</f>
        <v>0</v>
      </c>
      <c r="D535" s="68">
        <f>'4. Analysis'!K536*'5. Control'!F557</f>
        <v>0</v>
      </c>
      <c r="E535" s="68">
        <f>'4. Analysis'!D536*'5. Control'!F558</f>
        <v>0</v>
      </c>
      <c r="F535" s="68">
        <f>'4. Analysis'!H536*'5. Control'!F559</f>
        <v>0</v>
      </c>
      <c r="G535" s="68">
        <f t="shared" si="1"/>
        <v>0</v>
      </c>
      <c r="H535" s="69">
        <f t="shared" si="2"/>
        <v>3</v>
      </c>
      <c r="I535" s="69">
        <f>VLOOKUP(A535,'1. Data'!A$1:M$1600,13,0)</f>
        <v>5</v>
      </c>
      <c r="J535" s="69">
        <f t="shared" si="3"/>
        <v>2</v>
      </c>
      <c r="K535" s="69">
        <f t="shared" si="4"/>
        <v>4</v>
      </c>
      <c r="L535" s="69">
        <f t="shared" si="5"/>
        <v>0</v>
      </c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ht="15.75" customHeight="1">
      <c r="A536" s="67">
        <v>533.0</v>
      </c>
      <c r="B536" s="68">
        <f>'4. Analysis'!L545*'5. Control'!F556</f>
        <v>0</v>
      </c>
      <c r="C536" s="68">
        <f>'4. Analysis'!C537*'5. Control'!F557</f>
        <v>0</v>
      </c>
      <c r="D536" s="68">
        <f>'4. Analysis'!K537*'5. Control'!F558</f>
        <v>0</v>
      </c>
      <c r="E536" s="68">
        <f>'4. Analysis'!D537*'5. Control'!F559</f>
        <v>0</v>
      </c>
      <c r="F536" s="68">
        <f>'4. Analysis'!H537*'5. Control'!F560</f>
        <v>0</v>
      </c>
      <c r="G536" s="68">
        <f t="shared" si="1"/>
        <v>0</v>
      </c>
      <c r="H536" s="69">
        <f t="shared" si="2"/>
        <v>3</v>
      </c>
      <c r="I536" s="69">
        <f>VLOOKUP(A536,'1. Data'!A$1:M$1600,13,0)</f>
        <v>5</v>
      </c>
      <c r="J536" s="69">
        <f t="shared" si="3"/>
        <v>2</v>
      </c>
      <c r="K536" s="69">
        <f t="shared" si="4"/>
        <v>4</v>
      </c>
      <c r="L536" s="69">
        <f t="shared" si="5"/>
        <v>0</v>
      </c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ht="15.75" customHeight="1">
      <c r="A537" s="67">
        <v>534.0</v>
      </c>
      <c r="B537" s="68">
        <f>'4. Analysis'!L546*'5. Control'!F557</f>
        <v>0</v>
      </c>
      <c r="C537" s="68">
        <f>'4. Analysis'!C538*'5. Control'!F558</f>
        <v>0</v>
      </c>
      <c r="D537" s="68">
        <f>'4. Analysis'!K538*'5. Control'!F559</f>
        <v>0</v>
      </c>
      <c r="E537" s="68">
        <f>'4. Analysis'!D538*'5. Control'!F560</f>
        <v>0</v>
      </c>
      <c r="F537" s="68">
        <f>'4. Analysis'!H538*'5. Control'!F561</f>
        <v>0</v>
      </c>
      <c r="G537" s="68">
        <f t="shared" si="1"/>
        <v>0</v>
      </c>
      <c r="H537" s="69">
        <f t="shared" si="2"/>
        <v>3</v>
      </c>
      <c r="I537" s="69">
        <f>VLOOKUP(A537,'1. Data'!A$1:M$1600,13,0)</f>
        <v>6</v>
      </c>
      <c r="J537" s="69">
        <f t="shared" si="3"/>
        <v>3</v>
      </c>
      <c r="K537" s="69">
        <f t="shared" si="4"/>
        <v>9</v>
      </c>
      <c r="L537" s="69">
        <f t="shared" si="5"/>
        <v>0</v>
      </c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ht="15.75" customHeight="1">
      <c r="A538" s="67">
        <v>535.0</v>
      </c>
      <c r="B538" s="68">
        <f>'4. Analysis'!L547*'5. Control'!F558</f>
        <v>0</v>
      </c>
      <c r="C538" s="68">
        <f>'4. Analysis'!C539*'5. Control'!F559</f>
        <v>0</v>
      </c>
      <c r="D538" s="68">
        <f>'4. Analysis'!K539*'5. Control'!F560</f>
        <v>0</v>
      </c>
      <c r="E538" s="68">
        <f>'4. Analysis'!D539*'5. Control'!F561</f>
        <v>0</v>
      </c>
      <c r="F538" s="68">
        <f>'4. Analysis'!H539*'5. Control'!F562</f>
        <v>0</v>
      </c>
      <c r="G538" s="68">
        <f t="shared" si="1"/>
        <v>0</v>
      </c>
      <c r="H538" s="69">
        <f t="shared" si="2"/>
        <v>3</v>
      </c>
      <c r="I538" s="69">
        <f>VLOOKUP(A538,'1. Data'!A$1:M$1600,13,0)</f>
        <v>6</v>
      </c>
      <c r="J538" s="69">
        <f t="shared" si="3"/>
        <v>3</v>
      </c>
      <c r="K538" s="69">
        <f t="shared" si="4"/>
        <v>9</v>
      </c>
      <c r="L538" s="69">
        <f t="shared" si="5"/>
        <v>0</v>
      </c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ht="15.75" customHeight="1">
      <c r="A539" s="67">
        <v>536.0</v>
      </c>
      <c r="B539" s="68">
        <f>'4. Analysis'!L548*'5. Control'!F559</f>
        <v>0</v>
      </c>
      <c r="C539" s="68">
        <f>'4. Analysis'!C540*'5. Control'!F560</f>
        <v>0</v>
      </c>
      <c r="D539" s="68">
        <f>'4. Analysis'!K540*'5. Control'!F561</f>
        <v>0</v>
      </c>
      <c r="E539" s="68">
        <f>'4. Analysis'!D540*'5. Control'!F562</f>
        <v>0</v>
      </c>
      <c r="F539" s="68">
        <f>'4. Analysis'!H540*'5. Control'!F563</f>
        <v>0</v>
      </c>
      <c r="G539" s="68">
        <f t="shared" si="1"/>
        <v>0</v>
      </c>
      <c r="H539" s="69">
        <f t="shared" si="2"/>
        <v>3</v>
      </c>
      <c r="I539" s="69">
        <f>VLOOKUP(A539,'1. Data'!A$1:M$1600,13,0)</f>
        <v>6</v>
      </c>
      <c r="J539" s="69">
        <f t="shared" si="3"/>
        <v>3</v>
      </c>
      <c r="K539" s="69">
        <f t="shared" si="4"/>
        <v>9</v>
      </c>
      <c r="L539" s="69">
        <f t="shared" si="5"/>
        <v>0</v>
      </c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ht="15.75" customHeight="1">
      <c r="A540" s="67">
        <v>537.0</v>
      </c>
      <c r="B540" s="68">
        <f>'4. Analysis'!L549*'5. Control'!F560</f>
        <v>0</v>
      </c>
      <c r="C540" s="68">
        <f>'4. Analysis'!C541*'5. Control'!F561</f>
        <v>0</v>
      </c>
      <c r="D540" s="68">
        <f>'4. Analysis'!K541*'5. Control'!F562</f>
        <v>0</v>
      </c>
      <c r="E540" s="68">
        <f>'4. Analysis'!D541*'5. Control'!F563</f>
        <v>0</v>
      </c>
      <c r="F540" s="68">
        <f>'4. Analysis'!H541*'5. Control'!F564</f>
        <v>0</v>
      </c>
      <c r="G540" s="68">
        <f t="shared" si="1"/>
        <v>0</v>
      </c>
      <c r="H540" s="69">
        <f t="shared" si="2"/>
        <v>3</v>
      </c>
      <c r="I540" s="69">
        <f>VLOOKUP(A540,'1. Data'!A$1:M$1600,13,0)</f>
        <v>5</v>
      </c>
      <c r="J540" s="69">
        <f t="shared" si="3"/>
        <v>2</v>
      </c>
      <c r="K540" s="69">
        <f t="shared" si="4"/>
        <v>4</v>
      </c>
      <c r="L540" s="69">
        <f t="shared" si="5"/>
        <v>0</v>
      </c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ht="15.75" customHeight="1">
      <c r="A541" s="67">
        <v>538.0</v>
      </c>
      <c r="B541" s="68">
        <f>'4. Analysis'!L550*'5. Control'!F561</f>
        <v>0</v>
      </c>
      <c r="C541" s="68">
        <f>'4. Analysis'!C542*'5. Control'!F562</f>
        <v>0</v>
      </c>
      <c r="D541" s="68">
        <f>'4. Analysis'!K542*'5. Control'!F563</f>
        <v>0</v>
      </c>
      <c r="E541" s="68">
        <f>'4. Analysis'!D542*'5. Control'!F564</f>
        <v>0</v>
      </c>
      <c r="F541" s="68">
        <f>'4. Analysis'!H542*'5. Control'!F565</f>
        <v>0</v>
      </c>
      <c r="G541" s="68">
        <f t="shared" si="1"/>
        <v>0</v>
      </c>
      <c r="H541" s="69">
        <f t="shared" si="2"/>
        <v>3</v>
      </c>
      <c r="I541" s="69">
        <f>VLOOKUP(A541,'1. Data'!A$1:M$1600,13,0)</f>
        <v>6</v>
      </c>
      <c r="J541" s="69">
        <f t="shared" si="3"/>
        <v>3</v>
      </c>
      <c r="K541" s="69">
        <f t="shared" si="4"/>
        <v>9</v>
      </c>
      <c r="L541" s="69">
        <f t="shared" si="5"/>
        <v>0</v>
      </c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ht="15.75" customHeight="1">
      <c r="A542" s="67">
        <v>539.0</v>
      </c>
      <c r="B542" s="68">
        <f>'4. Analysis'!L551*'5. Control'!F562</f>
        <v>0</v>
      </c>
      <c r="C542" s="68">
        <f>'4. Analysis'!C543*'5. Control'!F563</f>
        <v>0</v>
      </c>
      <c r="D542" s="68">
        <f>'4. Analysis'!K543*'5. Control'!F564</f>
        <v>0</v>
      </c>
      <c r="E542" s="68">
        <f>'4. Analysis'!D543*'5. Control'!F565</f>
        <v>0</v>
      </c>
      <c r="F542" s="68">
        <f>'4. Analysis'!H543*'5. Control'!F566</f>
        <v>0</v>
      </c>
      <c r="G542" s="68">
        <f t="shared" si="1"/>
        <v>0</v>
      </c>
      <c r="H542" s="69">
        <f t="shared" si="2"/>
        <v>3</v>
      </c>
      <c r="I542" s="69">
        <f>VLOOKUP(A542,'1. Data'!A$1:M$1600,13,0)</f>
        <v>7</v>
      </c>
      <c r="J542" s="69">
        <f t="shared" si="3"/>
        <v>4</v>
      </c>
      <c r="K542" s="69">
        <f t="shared" si="4"/>
        <v>16</v>
      </c>
      <c r="L542" s="69">
        <f t="shared" si="5"/>
        <v>0</v>
      </c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ht="15.75" customHeight="1">
      <c r="A543" s="67">
        <v>540.0</v>
      </c>
      <c r="B543" s="68">
        <f>'4. Analysis'!L552*'5. Control'!F563</f>
        <v>0</v>
      </c>
      <c r="C543" s="68">
        <f>'4. Analysis'!C544*'5. Control'!F564</f>
        <v>0</v>
      </c>
      <c r="D543" s="68">
        <f>'4. Analysis'!K544*'5. Control'!F565</f>
        <v>0</v>
      </c>
      <c r="E543" s="68">
        <f>'4. Analysis'!D544*'5. Control'!F566</f>
        <v>0</v>
      </c>
      <c r="F543" s="68">
        <f>'4. Analysis'!H544*'5. Control'!F567</f>
        <v>0</v>
      </c>
      <c r="G543" s="68">
        <f t="shared" si="1"/>
        <v>0</v>
      </c>
      <c r="H543" s="69">
        <f t="shared" si="2"/>
        <v>3</v>
      </c>
      <c r="I543" s="69">
        <f>VLOOKUP(A543,'1. Data'!A$1:M$1600,13,0)</f>
        <v>5</v>
      </c>
      <c r="J543" s="69">
        <f t="shared" si="3"/>
        <v>2</v>
      </c>
      <c r="K543" s="69">
        <f t="shared" si="4"/>
        <v>4</v>
      </c>
      <c r="L543" s="69">
        <f t="shared" si="5"/>
        <v>0</v>
      </c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ht="15.75" customHeight="1">
      <c r="A544" s="67">
        <v>541.0</v>
      </c>
      <c r="B544" s="68">
        <f>'4. Analysis'!L553*'5. Control'!F564</f>
        <v>0</v>
      </c>
      <c r="C544" s="68">
        <f>'4. Analysis'!C545*'5. Control'!F565</f>
        <v>0</v>
      </c>
      <c r="D544" s="68">
        <f>'4. Analysis'!K545*'5. Control'!F566</f>
        <v>0</v>
      </c>
      <c r="E544" s="68">
        <f>'4. Analysis'!D545*'5. Control'!F567</f>
        <v>0</v>
      </c>
      <c r="F544" s="68">
        <f>'4. Analysis'!H545*'5. Control'!F568</f>
        <v>0</v>
      </c>
      <c r="G544" s="68">
        <f t="shared" si="1"/>
        <v>0</v>
      </c>
      <c r="H544" s="69">
        <f t="shared" si="2"/>
        <v>3</v>
      </c>
      <c r="I544" s="69">
        <f>VLOOKUP(A544,'1. Data'!A$1:M$1600,13,0)</f>
        <v>5</v>
      </c>
      <c r="J544" s="69">
        <f t="shared" si="3"/>
        <v>2</v>
      </c>
      <c r="K544" s="69">
        <f t="shared" si="4"/>
        <v>4</v>
      </c>
      <c r="L544" s="69">
        <f t="shared" si="5"/>
        <v>0</v>
      </c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ht="15.75" customHeight="1">
      <c r="A545" s="67">
        <v>542.0</v>
      </c>
      <c r="B545" s="68">
        <f>'4. Analysis'!L554*'5. Control'!F565</f>
        <v>0</v>
      </c>
      <c r="C545" s="68">
        <f>'4. Analysis'!C546*'5. Control'!F566</f>
        <v>0</v>
      </c>
      <c r="D545" s="68">
        <f>'4. Analysis'!K546*'5. Control'!F567</f>
        <v>0</v>
      </c>
      <c r="E545" s="68">
        <f>'4. Analysis'!D546*'5. Control'!F568</f>
        <v>0</v>
      </c>
      <c r="F545" s="68">
        <f>'4. Analysis'!H546*'5. Control'!F569</f>
        <v>0</v>
      </c>
      <c r="G545" s="68">
        <f t="shared" si="1"/>
        <v>0</v>
      </c>
      <c r="H545" s="69">
        <f t="shared" si="2"/>
        <v>3</v>
      </c>
      <c r="I545" s="69">
        <f>VLOOKUP(A545,'1. Data'!A$1:M$1600,13,0)</f>
        <v>6</v>
      </c>
      <c r="J545" s="69">
        <f t="shared" si="3"/>
        <v>3</v>
      </c>
      <c r="K545" s="69">
        <f t="shared" si="4"/>
        <v>9</v>
      </c>
      <c r="L545" s="69">
        <f t="shared" si="5"/>
        <v>0</v>
      </c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ht="15.75" customHeight="1">
      <c r="A546" s="67">
        <v>543.0</v>
      </c>
      <c r="B546" s="68">
        <f>'4. Analysis'!L555*'5. Control'!F566</f>
        <v>0</v>
      </c>
      <c r="C546" s="68">
        <f>'4. Analysis'!C547*'5. Control'!F567</f>
        <v>0</v>
      </c>
      <c r="D546" s="68">
        <f>'4. Analysis'!K547*'5. Control'!F568</f>
        <v>0</v>
      </c>
      <c r="E546" s="68">
        <f>'4. Analysis'!D547*'5. Control'!F569</f>
        <v>0</v>
      </c>
      <c r="F546" s="68">
        <f>'4. Analysis'!H547*'5. Control'!F570</f>
        <v>0</v>
      </c>
      <c r="G546" s="68">
        <f t="shared" si="1"/>
        <v>0</v>
      </c>
      <c r="H546" s="69">
        <f t="shared" si="2"/>
        <v>3</v>
      </c>
      <c r="I546" s="69">
        <f>VLOOKUP(A546,'1. Data'!A$1:M$1600,13,0)</f>
        <v>5</v>
      </c>
      <c r="J546" s="69">
        <f t="shared" si="3"/>
        <v>2</v>
      </c>
      <c r="K546" s="69">
        <f t="shared" si="4"/>
        <v>4</v>
      </c>
      <c r="L546" s="69">
        <f t="shared" si="5"/>
        <v>0</v>
      </c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ht="15.75" customHeight="1">
      <c r="A547" s="67">
        <v>544.0</v>
      </c>
      <c r="B547" s="68">
        <f>'4. Analysis'!L556*'5. Control'!F567</f>
        <v>0</v>
      </c>
      <c r="C547" s="68">
        <f>'4. Analysis'!C548*'5. Control'!F568</f>
        <v>0</v>
      </c>
      <c r="D547" s="68">
        <f>'4. Analysis'!K548*'5. Control'!F569</f>
        <v>0</v>
      </c>
      <c r="E547" s="68">
        <f>'4. Analysis'!D548*'5. Control'!F570</f>
        <v>0</v>
      </c>
      <c r="F547" s="68">
        <f>'4. Analysis'!H548*'5. Control'!F571</f>
        <v>0</v>
      </c>
      <c r="G547" s="68">
        <f t="shared" si="1"/>
        <v>0</v>
      </c>
      <c r="H547" s="69">
        <f t="shared" si="2"/>
        <v>3</v>
      </c>
      <c r="I547" s="69">
        <f>VLOOKUP(A547,'1. Data'!A$1:M$1600,13,0)</f>
        <v>6</v>
      </c>
      <c r="J547" s="69">
        <f t="shared" si="3"/>
        <v>3</v>
      </c>
      <c r="K547" s="69">
        <f t="shared" si="4"/>
        <v>9</v>
      </c>
      <c r="L547" s="69">
        <f t="shared" si="5"/>
        <v>0</v>
      </c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ht="15.75" customHeight="1">
      <c r="A548" s="67">
        <v>545.0</v>
      </c>
      <c r="B548" s="68">
        <f>'4. Analysis'!L557*'5. Control'!F568</f>
        <v>0</v>
      </c>
      <c r="C548" s="68">
        <f>'4. Analysis'!C549*'5. Control'!F569</f>
        <v>0</v>
      </c>
      <c r="D548" s="68">
        <f>'4. Analysis'!K549*'5. Control'!F570</f>
        <v>0</v>
      </c>
      <c r="E548" s="68">
        <f>'4. Analysis'!D549*'5. Control'!F571</f>
        <v>0</v>
      </c>
      <c r="F548" s="68">
        <f>'4. Analysis'!H549*'5. Control'!F572</f>
        <v>0</v>
      </c>
      <c r="G548" s="68">
        <f t="shared" si="1"/>
        <v>0</v>
      </c>
      <c r="H548" s="69">
        <f t="shared" si="2"/>
        <v>3</v>
      </c>
      <c r="I548" s="69">
        <f>VLOOKUP(A548,'1. Data'!A$1:M$1600,13,0)</f>
        <v>6</v>
      </c>
      <c r="J548" s="69">
        <f t="shared" si="3"/>
        <v>3</v>
      </c>
      <c r="K548" s="69">
        <f t="shared" si="4"/>
        <v>9</v>
      </c>
      <c r="L548" s="69">
        <f t="shared" si="5"/>
        <v>0</v>
      </c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ht="15.75" customHeight="1">
      <c r="A549" s="67">
        <v>546.0</v>
      </c>
      <c r="B549" s="68">
        <f>'4. Analysis'!L558*'5. Control'!F569</f>
        <v>0</v>
      </c>
      <c r="C549" s="68">
        <f>'4. Analysis'!C550*'5. Control'!F570</f>
        <v>0</v>
      </c>
      <c r="D549" s="68">
        <f>'4. Analysis'!K550*'5. Control'!F571</f>
        <v>0</v>
      </c>
      <c r="E549" s="68">
        <f>'4. Analysis'!D550*'5. Control'!F572</f>
        <v>0</v>
      </c>
      <c r="F549" s="68">
        <f>'4. Analysis'!H550*'5. Control'!F573</f>
        <v>0</v>
      </c>
      <c r="G549" s="68">
        <f t="shared" si="1"/>
        <v>0</v>
      </c>
      <c r="H549" s="69">
        <f t="shared" si="2"/>
        <v>3</v>
      </c>
      <c r="I549" s="69">
        <f>VLOOKUP(A549,'1. Data'!A$1:M$1600,13,0)</f>
        <v>5</v>
      </c>
      <c r="J549" s="69">
        <f t="shared" si="3"/>
        <v>2</v>
      </c>
      <c r="K549" s="69">
        <f t="shared" si="4"/>
        <v>4</v>
      </c>
      <c r="L549" s="69">
        <f t="shared" si="5"/>
        <v>0</v>
      </c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ht="15.75" customHeight="1">
      <c r="A550" s="67">
        <v>547.0</v>
      </c>
      <c r="B550" s="68">
        <f>'4. Analysis'!L559*'5. Control'!F570</f>
        <v>0</v>
      </c>
      <c r="C550" s="68">
        <f>'4. Analysis'!C551*'5. Control'!F571</f>
        <v>0</v>
      </c>
      <c r="D550" s="68">
        <f>'4. Analysis'!K551*'5. Control'!F572</f>
        <v>0</v>
      </c>
      <c r="E550" s="68">
        <f>'4. Analysis'!D551*'5. Control'!F573</f>
        <v>0</v>
      </c>
      <c r="F550" s="68">
        <f>'4. Analysis'!H551*'5. Control'!F574</f>
        <v>0</v>
      </c>
      <c r="G550" s="68">
        <f t="shared" si="1"/>
        <v>0</v>
      </c>
      <c r="H550" s="69">
        <f t="shared" si="2"/>
        <v>3</v>
      </c>
      <c r="I550" s="69">
        <f>VLOOKUP(A550,'1. Data'!A$1:M$1600,13,0)</f>
        <v>6</v>
      </c>
      <c r="J550" s="69">
        <f t="shared" si="3"/>
        <v>3</v>
      </c>
      <c r="K550" s="69">
        <f t="shared" si="4"/>
        <v>9</v>
      </c>
      <c r="L550" s="69">
        <f t="shared" si="5"/>
        <v>0</v>
      </c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ht="15.75" customHeight="1">
      <c r="A551" s="67">
        <v>548.0</v>
      </c>
      <c r="B551" s="68">
        <f>'4. Analysis'!L560*'5. Control'!F571</f>
        <v>0</v>
      </c>
      <c r="C551" s="68">
        <f>'4. Analysis'!C552*'5. Control'!F572</f>
        <v>0</v>
      </c>
      <c r="D551" s="68">
        <f>'4. Analysis'!K552*'5. Control'!F573</f>
        <v>0</v>
      </c>
      <c r="E551" s="68">
        <f>'4. Analysis'!D552*'5. Control'!F574</f>
        <v>0</v>
      </c>
      <c r="F551" s="68">
        <f>'4. Analysis'!H552*'5. Control'!F575</f>
        <v>0</v>
      </c>
      <c r="G551" s="68">
        <f t="shared" si="1"/>
        <v>0</v>
      </c>
      <c r="H551" s="69">
        <f t="shared" si="2"/>
        <v>3</v>
      </c>
      <c r="I551" s="69">
        <f>VLOOKUP(A551,'1. Data'!A$1:M$1600,13,0)</f>
        <v>6</v>
      </c>
      <c r="J551" s="69">
        <f t="shared" si="3"/>
        <v>3</v>
      </c>
      <c r="K551" s="69">
        <f t="shared" si="4"/>
        <v>9</v>
      </c>
      <c r="L551" s="69">
        <f t="shared" si="5"/>
        <v>0</v>
      </c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ht="15.75" customHeight="1">
      <c r="A552" s="67">
        <v>549.0</v>
      </c>
      <c r="B552" s="68">
        <f>'4. Analysis'!L561*'5. Control'!F572</f>
        <v>0</v>
      </c>
      <c r="C552" s="68">
        <f>'4. Analysis'!C553*'5. Control'!F573</f>
        <v>0</v>
      </c>
      <c r="D552" s="68">
        <f>'4. Analysis'!K553*'5. Control'!F574</f>
        <v>0</v>
      </c>
      <c r="E552" s="68">
        <f>'4. Analysis'!D553*'5. Control'!F575</f>
        <v>0</v>
      </c>
      <c r="F552" s="68">
        <f>'4. Analysis'!H553*'5. Control'!F576</f>
        <v>0</v>
      </c>
      <c r="G552" s="68">
        <f t="shared" si="1"/>
        <v>0</v>
      </c>
      <c r="H552" s="69">
        <f t="shared" si="2"/>
        <v>3</v>
      </c>
      <c r="I552" s="69">
        <f>VLOOKUP(A552,'1. Data'!A$1:M$1600,13,0)</f>
        <v>6</v>
      </c>
      <c r="J552" s="69">
        <f t="shared" si="3"/>
        <v>3</v>
      </c>
      <c r="K552" s="69">
        <f t="shared" si="4"/>
        <v>9</v>
      </c>
      <c r="L552" s="69">
        <f t="shared" si="5"/>
        <v>0</v>
      </c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ht="15.75" customHeight="1">
      <c r="A553" s="67">
        <v>550.0</v>
      </c>
      <c r="B553" s="68">
        <f>'4. Analysis'!L562*'5. Control'!F573</f>
        <v>0</v>
      </c>
      <c r="C553" s="68">
        <f>'4. Analysis'!C554*'5. Control'!F574</f>
        <v>0</v>
      </c>
      <c r="D553" s="68">
        <f>'4. Analysis'!K554*'5. Control'!F575</f>
        <v>0</v>
      </c>
      <c r="E553" s="68">
        <f>'4. Analysis'!D554*'5. Control'!F576</f>
        <v>0</v>
      </c>
      <c r="F553" s="68">
        <f>'4. Analysis'!H554*'5. Control'!F577</f>
        <v>0</v>
      </c>
      <c r="G553" s="68">
        <f t="shared" si="1"/>
        <v>0</v>
      </c>
      <c r="H553" s="69">
        <f t="shared" si="2"/>
        <v>3</v>
      </c>
      <c r="I553" s="69">
        <f>VLOOKUP(A553,'1. Data'!A$1:M$1600,13,0)</f>
        <v>6</v>
      </c>
      <c r="J553" s="69">
        <f t="shared" si="3"/>
        <v>3</v>
      </c>
      <c r="K553" s="69">
        <f t="shared" si="4"/>
        <v>9</v>
      </c>
      <c r="L553" s="69">
        <f t="shared" si="5"/>
        <v>0</v>
      </c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ht="15.75" customHeight="1">
      <c r="A554" s="67">
        <v>551.0</v>
      </c>
      <c r="B554" s="68">
        <f>'4. Analysis'!L563*'5. Control'!F574</f>
        <v>0</v>
      </c>
      <c r="C554" s="68">
        <f>'4. Analysis'!C555*'5. Control'!F575</f>
        <v>0</v>
      </c>
      <c r="D554" s="68">
        <f>'4. Analysis'!K555*'5. Control'!F576</f>
        <v>0</v>
      </c>
      <c r="E554" s="68">
        <f>'4. Analysis'!D555*'5. Control'!F577</f>
        <v>0</v>
      </c>
      <c r="F554" s="68">
        <f>'4. Analysis'!H555*'5. Control'!F578</f>
        <v>0</v>
      </c>
      <c r="G554" s="68">
        <f t="shared" si="1"/>
        <v>0</v>
      </c>
      <c r="H554" s="69">
        <f t="shared" si="2"/>
        <v>3</v>
      </c>
      <c r="I554" s="69">
        <f>VLOOKUP(A554,'1. Data'!A$1:M$1600,13,0)</f>
        <v>6</v>
      </c>
      <c r="J554" s="69">
        <f t="shared" si="3"/>
        <v>3</v>
      </c>
      <c r="K554" s="69">
        <f t="shared" si="4"/>
        <v>9</v>
      </c>
      <c r="L554" s="69">
        <f t="shared" si="5"/>
        <v>0</v>
      </c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ht="15.75" customHeight="1">
      <c r="A555" s="67">
        <v>552.0</v>
      </c>
      <c r="B555" s="68">
        <f>'4. Analysis'!L564*'5. Control'!F575</f>
        <v>0</v>
      </c>
      <c r="C555" s="68">
        <f>'4. Analysis'!C556*'5. Control'!F576</f>
        <v>0</v>
      </c>
      <c r="D555" s="68">
        <f>'4. Analysis'!K556*'5. Control'!F577</f>
        <v>0</v>
      </c>
      <c r="E555" s="68">
        <f>'4. Analysis'!D556*'5. Control'!F578</f>
        <v>0</v>
      </c>
      <c r="F555" s="68">
        <f>'4. Analysis'!H556*'5. Control'!F579</f>
        <v>0</v>
      </c>
      <c r="G555" s="68">
        <f t="shared" si="1"/>
        <v>0</v>
      </c>
      <c r="H555" s="69">
        <f t="shared" si="2"/>
        <v>3</v>
      </c>
      <c r="I555" s="69">
        <f>VLOOKUP(A555,'1. Data'!A$1:M$1600,13,0)</f>
        <v>6</v>
      </c>
      <c r="J555" s="69">
        <f t="shared" si="3"/>
        <v>3</v>
      </c>
      <c r="K555" s="69">
        <f t="shared" si="4"/>
        <v>9</v>
      </c>
      <c r="L555" s="69">
        <f t="shared" si="5"/>
        <v>0</v>
      </c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ht="15.75" customHeight="1">
      <c r="A556" s="67">
        <v>553.0</v>
      </c>
      <c r="B556" s="68">
        <f>'4. Analysis'!L565*'5. Control'!F576</f>
        <v>0</v>
      </c>
      <c r="C556" s="68">
        <f>'4. Analysis'!C557*'5. Control'!F577</f>
        <v>0</v>
      </c>
      <c r="D556" s="68">
        <f>'4. Analysis'!K557*'5. Control'!F578</f>
        <v>0</v>
      </c>
      <c r="E556" s="68">
        <f>'4. Analysis'!D557*'5. Control'!F579</f>
        <v>0</v>
      </c>
      <c r="F556" s="68">
        <f>'4. Analysis'!H557*'5. Control'!F580</f>
        <v>0</v>
      </c>
      <c r="G556" s="68">
        <f t="shared" si="1"/>
        <v>0</v>
      </c>
      <c r="H556" s="69">
        <f t="shared" si="2"/>
        <v>3</v>
      </c>
      <c r="I556" s="69">
        <f>VLOOKUP(A556,'1. Data'!A$1:M$1600,13,0)</f>
        <v>6</v>
      </c>
      <c r="J556" s="69">
        <f t="shared" si="3"/>
        <v>3</v>
      </c>
      <c r="K556" s="69">
        <f t="shared" si="4"/>
        <v>9</v>
      </c>
      <c r="L556" s="69">
        <f t="shared" si="5"/>
        <v>0</v>
      </c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ht="15.75" customHeight="1">
      <c r="A557" s="67">
        <v>554.0</v>
      </c>
      <c r="B557" s="68">
        <f>'4. Analysis'!L566*'5. Control'!F577</f>
        <v>0</v>
      </c>
      <c r="C557" s="68">
        <f>'4. Analysis'!C558*'5. Control'!F578</f>
        <v>0</v>
      </c>
      <c r="D557" s="68">
        <f>'4. Analysis'!K558*'5. Control'!F579</f>
        <v>0</v>
      </c>
      <c r="E557" s="68">
        <f>'4. Analysis'!D558*'5. Control'!F580</f>
        <v>0</v>
      </c>
      <c r="F557" s="68">
        <f>'4. Analysis'!H558*'5. Control'!F581</f>
        <v>0</v>
      </c>
      <c r="G557" s="68">
        <f t="shared" si="1"/>
        <v>0</v>
      </c>
      <c r="H557" s="69">
        <f t="shared" si="2"/>
        <v>3</v>
      </c>
      <c r="I557" s="69">
        <f>VLOOKUP(A557,'1. Data'!A$1:M$1600,13,0)</f>
        <v>5</v>
      </c>
      <c r="J557" s="69">
        <f t="shared" si="3"/>
        <v>2</v>
      </c>
      <c r="K557" s="69">
        <f t="shared" si="4"/>
        <v>4</v>
      </c>
      <c r="L557" s="69">
        <f t="shared" si="5"/>
        <v>0</v>
      </c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ht="15.75" customHeight="1">
      <c r="A558" s="67">
        <v>555.0</v>
      </c>
      <c r="B558" s="68">
        <f>'4. Analysis'!L567*'5. Control'!F578</f>
        <v>0</v>
      </c>
      <c r="C558" s="68">
        <f>'4. Analysis'!C559*'5. Control'!F579</f>
        <v>0</v>
      </c>
      <c r="D558" s="68">
        <f>'4. Analysis'!K559*'5. Control'!F580</f>
        <v>0</v>
      </c>
      <c r="E558" s="68">
        <f>'4. Analysis'!D559*'5. Control'!F581</f>
        <v>0</v>
      </c>
      <c r="F558" s="68">
        <f>'4. Analysis'!H559*'5. Control'!F582</f>
        <v>0</v>
      </c>
      <c r="G558" s="68">
        <f t="shared" si="1"/>
        <v>0</v>
      </c>
      <c r="H558" s="69">
        <f t="shared" si="2"/>
        <v>3</v>
      </c>
      <c r="I558" s="69">
        <f>VLOOKUP(A558,'1. Data'!A$1:M$1600,13,0)</f>
        <v>5</v>
      </c>
      <c r="J558" s="69">
        <f t="shared" si="3"/>
        <v>2</v>
      </c>
      <c r="K558" s="69">
        <f t="shared" si="4"/>
        <v>4</v>
      </c>
      <c r="L558" s="69">
        <f t="shared" si="5"/>
        <v>0</v>
      </c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ht="15.75" customHeight="1">
      <c r="A559" s="67">
        <v>556.0</v>
      </c>
      <c r="B559" s="68">
        <f>'4. Analysis'!L568*'5. Control'!F579</f>
        <v>0</v>
      </c>
      <c r="C559" s="68">
        <f>'4. Analysis'!C560*'5. Control'!F580</f>
        <v>0</v>
      </c>
      <c r="D559" s="68">
        <f>'4. Analysis'!K560*'5. Control'!F581</f>
        <v>0</v>
      </c>
      <c r="E559" s="68">
        <f>'4. Analysis'!D560*'5. Control'!F582</f>
        <v>0</v>
      </c>
      <c r="F559" s="68">
        <f>'4. Analysis'!H560*'5. Control'!F583</f>
        <v>0</v>
      </c>
      <c r="G559" s="68">
        <f t="shared" si="1"/>
        <v>0</v>
      </c>
      <c r="H559" s="69">
        <f t="shared" si="2"/>
        <v>3</v>
      </c>
      <c r="I559" s="69">
        <f>VLOOKUP(A559,'1. Data'!A$1:M$1600,13,0)</f>
        <v>5</v>
      </c>
      <c r="J559" s="69">
        <f t="shared" si="3"/>
        <v>2</v>
      </c>
      <c r="K559" s="69">
        <f t="shared" si="4"/>
        <v>4</v>
      </c>
      <c r="L559" s="69">
        <f t="shared" si="5"/>
        <v>0</v>
      </c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ht="15.75" customHeight="1">
      <c r="A560" s="67">
        <v>557.0</v>
      </c>
      <c r="B560" s="68">
        <f>'4. Analysis'!L569*'5. Control'!F580</f>
        <v>0</v>
      </c>
      <c r="C560" s="68">
        <f>'4. Analysis'!C561*'5. Control'!F581</f>
        <v>0</v>
      </c>
      <c r="D560" s="68">
        <f>'4. Analysis'!K561*'5. Control'!F582</f>
        <v>0</v>
      </c>
      <c r="E560" s="68">
        <f>'4. Analysis'!D561*'5. Control'!F583</f>
        <v>0</v>
      </c>
      <c r="F560" s="68">
        <f>'4. Analysis'!H561*'5. Control'!F584</f>
        <v>0</v>
      </c>
      <c r="G560" s="68">
        <f t="shared" si="1"/>
        <v>0</v>
      </c>
      <c r="H560" s="69">
        <f t="shared" si="2"/>
        <v>3</v>
      </c>
      <c r="I560" s="69">
        <f>VLOOKUP(A560,'1. Data'!A$1:M$1600,13,0)</f>
        <v>6</v>
      </c>
      <c r="J560" s="69">
        <f t="shared" si="3"/>
        <v>3</v>
      </c>
      <c r="K560" s="69">
        <f t="shared" si="4"/>
        <v>9</v>
      </c>
      <c r="L560" s="69">
        <f t="shared" si="5"/>
        <v>0</v>
      </c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ht="15.75" customHeight="1">
      <c r="A561" s="67">
        <v>558.0</v>
      </c>
      <c r="B561" s="68">
        <f>'4. Analysis'!L570*'5. Control'!F581</f>
        <v>0</v>
      </c>
      <c r="C561" s="68">
        <f>'4. Analysis'!C562*'5. Control'!F582</f>
        <v>0</v>
      </c>
      <c r="D561" s="68">
        <f>'4. Analysis'!K562*'5. Control'!F583</f>
        <v>0</v>
      </c>
      <c r="E561" s="68">
        <f>'4. Analysis'!D562*'5. Control'!F584</f>
        <v>0</v>
      </c>
      <c r="F561" s="68">
        <f>'4. Analysis'!H562*'5. Control'!F585</f>
        <v>0</v>
      </c>
      <c r="G561" s="68">
        <f t="shared" si="1"/>
        <v>0</v>
      </c>
      <c r="H561" s="69">
        <f t="shared" si="2"/>
        <v>3</v>
      </c>
      <c r="I561" s="69">
        <f>VLOOKUP(A561,'1. Data'!A$1:M$1600,13,0)</f>
        <v>5</v>
      </c>
      <c r="J561" s="69">
        <f t="shared" si="3"/>
        <v>2</v>
      </c>
      <c r="K561" s="69">
        <f t="shared" si="4"/>
        <v>4</v>
      </c>
      <c r="L561" s="69">
        <f t="shared" si="5"/>
        <v>0</v>
      </c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ht="15.75" customHeight="1">
      <c r="A562" s="67">
        <v>559.0</v>
      </c>
      <c r="B562" s="68">
        <f>'4. Analysis'!L571*'5. Control'!F582</f>
        <v>0</v>
      </c>
      <c r="C562" s="68">
        <f>'4. Analysis'!C563*'5. Control'!F583</f>
        <v>0</v>
      </c>
      <c r="D562" s="68">
        <f>'4. Analysis'!K563*'5. Control'!F584</f>
        <v>0</v>
      </c>
      <c r="E562" s="68">
        <f>'4. Analysis'!D563*'5. Control'!F585</f>
        <v>0</v>
      </c>
      <c r="F562" s="68">
        <f>'4. Analysis'!H563*'5. Control'!F586</f>
        <v>0</v>
      </c>
      <c r="G562" s="68">
        <f t="shared" si="1"/>
        <v>0</v>
      </c>
      <c r="H562" s="69">
        <f t="shared" si="2"/>
        <v>3</v>
      </c>
      <c r="I562" s="69">
        <f>VLOOKUP(A562,'1. Data'!A$1:M$1600,13,0)</f>
        <v>6</v>
      </c>
      <c r="J562" s="69">
        <f t="shared" si="3"/>
        <v>3</v>
      </c>
      <c r="K562" s="69">
        <f t="shared" si="4"/>
        <v>9</v>
      </c>
      <c r="L562" s="69">
        <f t="shared" si="5"/>
        <v>0</v>
      </c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ht="15.75" customHeight="1">
      <c r="A563" s="67">
        <v>560.0</v>
      </c>
      <c r="B563" s="68">
        <f>'4. Analysis'!L572*'5. Control'!F583</f>
        <v>0</v>
      </c>
      <c r="C563" s="68">
        <f>'4. Analysis'!C564*'5. Control'!F584</f>
        <v>0</v>
      </c>
      <c r="D563" s="68">
        <f>'4. Analysis'!K564*'5. Control'!F585</f>
        <v>0</v>
      </c>
      <c r="E563" s="68">
        <f>'4. Analysis'!D564*'5. Control'!F586</f>
        <v>0</v>
      </c>
      <c r="F563" s="68">
        <f>'4. Analysis'!H564*'5. Control'!F587</f>
        <v>0</v>
      </c>
      <c r="G563" s="68">
        <f t="shared" si="1"/>
        <v>0</v>
      </c>
      <c r="H563" s="69">
        <f t="shared" si="2"/>
        <v>3</v>
      </c>
      <c r="I563" s="69">
        <f>VLOOKUP(A563,'1. Data'!A$1:M$1600,13,0)</f>
        <v>6</v>
      </c>
      <c r="J563" s="69">
        <f t="shared" si="3"/>
        <v>3</v>
      </c>
      <c r="K563" s="69">
        <f t="shared" si="4"/>
        <v>9</v>
      </c>
      <c r="L563" s="69">
        <f t="shared" si="5"/>
        <v>0</v>
      </c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ht="15.75" customHeight="1">
      <c r="A564" s="67">
        <v>561.0</v>
      </c>
      <c r="B564" s="68">
        <f>'4. Analysis'!L573*'5. Control'!F584</f>
        <v>0</v>
      </c>
      <c r="C564" s="68">
        <f>'4. Analysis'!C565*'5. Control'!F585</f>
        <v>0</v>
      </c>
      <c r="D564" s="68">
        <f>'4. Analysis'!K565*'5. Control'!F586</f>
        <v>0</v>
      </c>
      <c r="E564" s="68">
        <f>'4. Analysis'!D565*'5. Control'!F587</f>
        <v>0</v>
      </c>
      <c r="F564" s="68">
        <f>'4. Analysis'!H565*'5. Control'!F588</f>
        <v>0</v>
      </c>
      <c r="G564" s="68">
        <f t="shared" si="1"/>
        <v>0</v>
      </c>
      <c r="H564" s="69">
        <f t="shared" si="2"/>
        <v>3</v>
      </c>
      <c r="I564" s="69">
        <f>VLOOKUP(A564,'1. Data'!A$1:M$1600,13,0)</f>
        <v>5</v>
      </c>
      <c r="J564" s="69">
        <f t="shared" si="3"/>
        <v>2</v>
      </c>
      <c r="K564" s="69">
        <f t="shared" si="4"/>
        <v>4</v>
      </c>
      <c r="L564" s="69">
        <f t="shared" si="5"/>
        <v>0</v>
      </c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ht="15.75" customHeight="1">
      <c r="A565" s="67">
        <v>562.0</v>
      </c>
      <c r="B565" s="68">
        <f>'4. Analysis'!L574*'5. Control'!F585</f>
        <v>0</v>
      </c>
      <c r="C565" s="68">
        <f>'4. Analysis'!C566*'5. Control'!F586</f>
        <v>0</v>
      </c>
      <c r="D565" s="68">
        <f>'4. Analysis'!K566*'5. Control'!F587</f>
        <v>0</v>
      </c>
      <c r="E565" s="68">
        <f>'4. Analysis'!D566*'5. Control'!F588</f>
        <v>0</v>
      </c>
      <c r="F565" s="68">
        <f>'4. Analysis'!H566*'5. Control'!F589</f>
        <v>0</v>
      </c>
      <c r="G565" s="68">
        <f t="shared" si="1"/>
        <v>0</v>
      </c>
      <c r="H565" s="69">
        <f t="shared" si="2"/>
        <v>3</v>
      </c>
      <c r="I565" s="69">
        <f>VLOOKUP(A565,'1. Data'!A$1:M$1600,13,0)</f>
        <v>5</v>
      </c>
      <c r="J565" s="69">
        <f t="shared" si="3"/>
        <v>2</v>
      </c>
      <c r="K565" s="69">
        <f t="shared" si="4"/>
        <v>4</v>
      </c>
      <c r="L565" s="69">
        <f t="shared" si="5"/>
        <v>0</v>
      </c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ht="15.75" customHeight="1">
      <c r="A566" s="67">
        <v>563.0</v>
      </c>
      <c r="B566" s="68">
        <f>'4. Analysis'!L575*'5. Control'!F586</f>
        <v>0</v>
      </c>
      <c r="C566" s="68">
        <f>'4. Analysis'!C567*'5. Control'!F587</f>
        <v>0</v>
      </c>
      <c r="D566" s="68">
        <f>'4. Analysis'!K567*'5. Control'!F588</f>
        <v>0</v>
      </c>
      <c r="E566" s="68">
        <f>'4. Analysis'!D567*'5. Control'!F589</f>
        <v>0</v>
      </c>
      <c r="F566" s="68">
        <f>'4. Analysis'!H567*'5. Control'!F590</f>
        <v>0</v>
      </c>
      <c r="G566" s="68">
        <f t="shared" si="1"/>
        <v>0</v>
      </c>
      <c r="H566" s="69">
        <f t="shared" si="2"/>
        <v>3</v>
      </c>
      <c r="I566" s="69">
        <f>VLOOKUP(A566,'1. Data'!A$1:M$1600,13,0)</f>
        <v>5</v>
      </c>
      <c r="J566" s="69">
        <f t="shared" si="3"/>
        <v>2</v>
      </c>
      <c r="K566" s="69">
        <f t="shared" si="4"/>
        <v>4</v>
      </c>
      <c r="L566" s="69">
        <f t="shared" si="5"/>
        <v>0</v>
      </c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ht="15.75" customHeight="1">
      <c r="A567" s="67">
        <v>564.0</v>
      </c>
      <c r="B567" s="68">
        <f>'4. Analysis'!L576*'5. Control'!F587</f>
        <v>0</v>
      </c>
      <c r="C567" s="68">
        <f>'4. Analysis'!C568*'5. Control'!F588</f>
        <v>0</v>
      </c>
      <c r="D567" s="68">
        <f>'4. Analysis'!K568*'5. Control'!F589</f>
        <v>0</v>
      </c>
      <c r="E567" s="68">
        <f>'4. Analysis'!D568*'5. Control'!F590</f>
        <v>0</v>
      </c>
      <c r="F567" s="68">
        <f>'4. Analysis'!H568*'5. Control'!F591</f>
        <v>0</v>
      </c>
      <c r="G567" s="68">
        <f t="shared" si="1"/>
        <v>0</v>
      </c>
      <c r="H567" s="69">
        <f t="shared" si="2"/>
        <v>3</v>
      </c>
      <c r="I567" s="69">
        <f>VLOOKUP(A567,'1. Data'!A$1:M$1600,13,0)</f>
        <v>6</v>
      </c>
      <c r="J567" s="69">
        <f t="shared" si="3"/>
        <v>3</v>
      </c>
      <c r="K567" s="69">
        <f t="shared" si="4"/>
        <v>9</v>
      </c>
      <c r="L567" s="69">
        <f t="shared" si="5"/>
        <v>0</v>
      </c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ht="15.75" customHeight="1">
      <c r="A568" s="67">
        <v>565.0</v>
      </c>
      <c r="B568" s="68">
        <f>'4. Analysis'!L577*'5. Control'!F588</f>
        <v>0</v>
      </c>
      <c r="C568" s="68">
        <f>'4. Analysis'!C569*'5. Control'!F589</f>
        <v>0</v>
      </c>
      <c r="D568" s="68">
        <f>'4. Analysis'!K569*'5. Control'!F590</f>
        <v>0</v>
      </c>
      <c r="E568" s="68">
        <f>'4. Analysis'!D569*'5. Control'!F591</f>
        <v>0</v>
      </c>
      <c r="F568" s="68">
        <f>'4. Analysis'!H569*'5. Control'!F592</f>
        <v>0</v>
      </c>
      <c r="G568" s="68">
        <f t="shared" si="1"/>
        <v>0</v>
      </c>
      <c r="H568" s="69">
        <f t="shared" si="2"/>
        <v>3</v>
      </c>
      <c r="I568" s="69">
        <f>VLOOKUP(A568,'1. Data'!A$1:M$1600,13,0)</f>
        <v>6</v>
      </c>
      <c r="J568" s="69">
        <f t="shared" si="3"/>
        <v>3</v>
      </c>
      <c r="K568" s="69">
        <f t="shared" si="4"/>
        <v>9</v>
      </c>
      <c r="L568" s="69">
        <f t="shared" si="5"/>
        <v>0</v>
      </c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ht="15.75" customHeight="1">
      <c r="A569" s="67">
        <v>566.0</v>
      </c>
      <c r="B569" s="68">
        <f>'4. Analysis'!L578*'5. Control'!F589</f>
        <v>0</v>
      </c>
      <c r="C569" s="68">
        <f>'4. Analysis'!C570*'5. Control'!F590</f>
        <v>0</v>
      </c>
      <c r="D569" s="68">
        <f>'4. Analysis'!K570*'5. Control'!F591</f>
        <v>0</v>
      </c>
      <c r="E569" s="68">
        <f>'4. Analysis'!D570*'5. Control'!F592</f>
        <v>0</v>
      </c>
      <c r="F569" s="68">
        <f>'4. Analysis'!H570*'5. Control'!F593</f>
        <v>0</v>
      </c>
      <c r="G569" s="68">
        <f t="shared" si="1"/>
        <v>0</v>
      </c>
      <c r="H569" s="69">
        <f t="shared" si="2"/>
        <v>3</v>
      </c>
      <c r="I569" s="69">
        <f>VLOOKUP(A569,'1. Data'!A$1:M$1600,13,0)</f>
        <v>5</v>
      </c>
      <c r="J569" s="69">
        <f t="shared" si="3"/>
        <v>2</v>
      </c>
      <c r="K569" s="69">
        <f t="shared" si="4"/>
        <v>4</v>
      </c>
      <c r="L569" s="69">
        <f t="shared" si="5"/>
        <v>0</v>
      </c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ht="15.75" customHeight="1">
      <c r="A570" s="67">
        <v>567.0</v>
      </c>
      <c r="B570" s="68">
        <f>'4. Analysis'!L579*'5. Control'!F590</f>
        <v>0</v>
      </c>
      <c r="C570" s="68">
        <f>'4. Analysis'!C571*'5. Control'!F591</f>
        <v>0</v>
      </c>
      <c r="D570" s="68">
        <f>'4. Analysis'!K571*'5. Control'!F592</f>
        <v>0</v>
      </c>
      <c r="E570" s="68">
        <f>'4. Analysis'!D571*'5. Control'!F593</f>
        <v>0</v>
      </c>
      <c r="F570" s="68">
        <f>'4. Analysis'!H571*'5. Control'!F594</f>
        <v>0</v>
      </c>
      <c r="G570" s="68">
        <f t="shared" si="1"/>
        <v>0</v>
      </c>
      <c r="H570" s="69">
        <f t="shared" si="2"/>
        <v>3</v>
      </c>
      <c r="I570" s="69">
        <f>VLOOKUP(A570,'1. Data'!A$1:M$1600,13,0)</f>
        <v>6</v>
      </c>
      <c r="J570" s="69">
        <f t="shared" si="3"/>
        <v>3</v>
      </c>
      <c r="K570" s="69">
        <f t="shared" si="4"/>
        <v>9</v>
      </c>
      <c r="L570" s="69">
        <f t="shared" si="5"/>
        <v>0</v>
      </c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ht="15.75" customHeight="1">
      <c r="A571" s="67">
        <v>568.0</v>
      </c>
      <c r="B571" s="68">
        <f>'4. Analysis'!L580*'5. Control'!F591</f>
        <v>0</v>
      </c>
      <c r="C571" s="68">
        <f>'4. Analysis'!C572*'5. Control'!F592</f>
        <v>0</v>
      </c>
      <c r="D571" s="68">
        <f>'4. Analysis'!K572*'5. Control'!F593</f>
        <v>0</v>
      </c>
      <c r="E571" s="68">
        <f>'4. Analysis'!D572*'5. Control'!F594</f>
        <v>0</v>
      </c>
      <c r="F571" s="68">
        <f>'4. Analysis'!H572*'5. Control'!F595</f>
        <v>0</v>
      </c>
      <c r="G571" s="68">
        <f t="shared" si="1"/>
        <v>0</v>
      </c>
      <c r="H571" s="69">
        <f t="shared" si="2"/>
        <v>3</v>
      </c>
      <c r="I571" s="69">
        <f>VLOOKUP(A571,'1. Data'!A$1:M$1600,13,0)</f>
        <v>6</v>
      </c>
      <c r="J571" s="69">
        <f t="shared" si="3"/>
        <v>3</v>
      </c>
      <c r="K571" s="69">
        <f t="shared" si="4"/>
        <v>9</v>
      </c>
      <c r="L571" s="69">
        <f t="shared" si="5"/>
        <v>0</v>
      </c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ht="15.75" customHeight="1">
      <c r="A572" s="67">
        <v>569.0</v>
      </c>
      <c r="B572" s="68">
        <f>'4. Analysis'!L581*'5. Control'!F592</f>
        <v>0</v>
      </c>
      <c r="C572" s="68">
        <f>'4. Analysis'!C573*'5. Control'!F593</f>
        <v>0</v>
      </c>
      <c r="D572" s="68">
        <f>'4. Analysis'!K573*'5. Control'!F594</f>
        <v>0</v>
      </c>
      <c r="E572" s="68">
        <f>'4. Analysis'!D573*'5. Control'!F595</f>
        <v>0</v>
      </c>
      <c r="F572" s="68">
        <f>'4. Analysis'!H573*'5. Control'!F596</f>
        <v>0</v>
      </c>
      <c r="G572" s="68">
        <f t="shared" si="1"/>
        <v>0</v>
      </c>
      <c r="H572" s="69">
        <f t="shared" si="2"/>
        <v>3</v>
      </c>
      <c r="I572" s="69">
        <f>VLOOKUP(A572,'1. Data'!A$1:M$1600,13,0)</f>
        <v>6</v>
      </c>
      <c r="J572" s="69">
        <f t="shared" si="3"/>
        <v>3</v>
      </c>
      <c r="K572" s="69">
        <f t="shared" si="4"/>
        <v>9</v>
      </c>
      <c r="L572" s="69">
        <f t="shared" si="5"/>
        <v>0</v>
      </c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ht="15.75" customHeight="1">
      <c r="A573" s="67">
        <v>570.0</v>
      </c>
      <c r="B573" s="68">
        <f>'4. Analysis'!L582*'5. Control'!F593</f>
        <v>0</v>
      </c>
      <c r="C573" s="68">
        <f>'4. Analysis'!C574*'5. Control'!F594</f>
        <v>0</v>
      </c>
      <c r="D573" s="68">
        <f>'4. Analysis'!K574*'5. Control'!F595</f>
        <v>0</v>
      </c>
      <c r="E573" s="68">
        <f>'4. Analysis'!D574*'5. Control'!F596</f>
        <v>0</v>
      </c>
      <c r="F573" s="68">
        <f>'4. Analysis'!H574*'5. Control'!F597</f>
        <v>0</v>
      </c>
      <c r="G573" s="68">
        <f t="shared" si="1"/>
        <v>0</v>
      </c>
      <c r="H573" s="69">
        <f t="shared" si="2"/>
        <v>3</v>
      </c>
      <c r="I573" s="69">
        <f>VLOOKUP(A573,'1. Data'!A$1:M$1600,13,0)</f>
        <v>6</v>
      </c>
      <c r="J573" s="69">
        <f t="shared" si="3"/>
        <v>3</v>
      </c>
      <c r="K573" s="69">
        <f t="shared" si="4"/>
        <v>9</v>
      </c>
      <c r="L573" s="69">
        <f t="shared" si="5"/>
        <v>0</v>
      </c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ht="15.75" customHeight="1">
      <c r="A574" s="67">
        <v>571.0</v>
      </c>
      <c r="B574" s="68">
        <f>'4. Analysis'!L583*'5. Control'!F594</f>
        <v>0</v>
      </c>
      <c r="C574" s="68">
        <f>'4. Analysis'!C575*'5. Control'!F595</f>
        <v>0</v>
      </c>
      <c r="D574" s="68">
        <f>'4. Analysis'!K575*'5. Control'!F596</f>
        <v>0</v>
      </c>
      <c r="E574" s="68">
        <f>'4. Analysis'!D575*'5. Control'!F597</f>
        <v>0</v>
      </c>
      <c r="F574" s="68">
        <f>'4. Analysis'!H575*'5. Control'!F598</f>
        <v>0</v>
      </c>
      <c r="G574" s="68">
        <f t="shared" si="1"/>
        <v>0</v>
      </c>
      <c r="H574" s="69">
        <f t="shared" si="2"/>
        <v>3</v>
      </c>
      <c r="I574" s="69">
        <f>VLOOKUP(A574,'1. Data'!A$1:M$1600,13,0)</f>
        <v>6</v>
      </c>
      <c r="J574" s="69">
        <f t="shared" si="3"/>
        <v>3</v>
      </c>
      <c r="K574" s="69">
        <f t="shared" si="4"/>
        <v>9</v>
      </c>
      <c r="L574" s="69">
        <f t="shared" si="5"/>
        <v>0</v>
      </c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ht="15.75" customHeight="1">
      <c r="A575" s="67">
        <v>572.0</v>
      </c>
      <c r="B575" s="68">
        <f>'4. Analysis'!L584*'5. Control'!F595</f>
        <v>0</v>
      </c>
      <c r="C575" s="68">
        <f>'4. Analysis'!C576*'5. Control'!F596</f>
        <v>0</v>
      </c>
      <c r="D575" s="68">
        <f>'4. Analysis'!K576*'5. Control'!F597</f>
        <v>0</v>
      </c>
      <c r="E575" s="68">
        <f>'4. Analysis'!D576*'5. Control'!F598</f>
        <v>0</v>
      </c>
      <c r="F575" s="68">
        <f>'4. Analysis'!H576*'5. Control'!F599</f>
        <v>0</v>
      </c>
      <c r="G575" s="68">
        <f t="shared" si="1"/>
        <v>0</v>
      </c>
      <c r="H575" s="69">
        <f t="shared" si="2"/>
        <v>3</v>
      </c>
      <c r="I575" s="69">
        <f>VLOOKUP(A575,'1. Data'!A$1:M$1600,13,0)</f>
        <v>6</v>
      </c>
      <c r="J575" s="69">
        <f t="shared" si="3"/>
        <v>3</v>
      </c>
      <c r="K575" s="69">
        <f t="shared" si="4"/>
        <v>9</v>
      </c>
      <c r="L575" s="69">
        <f t="shared" si="5"/>
        <v>0</v>
      </c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ht="15.75" customHeight="1">
      <c r="A576" s="67">
        <v>573.0</v>
      </c>
      <c r="B576" s="68">
        <f>'4. Analysis'!L585*'5. Control'!F596</f>
        <v>0</v>
      </c>
      <c r="C576" s="68">
        <f>'4. Analysis'!C577*'5. Control'!F597</f>
        <v>0</v>
      </c>
      <c r="D576" s="68">
        <f>'4. Analysis'!K577*'5. Control'!F598</f>
        <v>0</v>
      </c>
      <c r="E576" s="68">
        <f>'4. Analysis'!D577*'5. Control'!F599</f>
        <v>0</v>
      </c>
      <c r="F576" s="68">
        <f>'4. Analysis'!H577*'5. Control'!F600</f>
        <v>0</v>
      </c>
      <c r="G576" s="68">
        <f t="shared" si="1"/>
        <v>0</v>
      </c>
      <c r="H576" s="69">
        <f t="shared" si="2"/>
        <v>3</v>
      </c>
      <c r="I576" s="69">
        <f>VLOOKUP(A576,'1. Data'!A$1:M$1600,13,0)</f>
        <v>5</v>
      </c>
      <c r="J576" s="69">
        <f t="shared" si="3"/>
        <v>2</v>
      </c>
      <c r="K576" s="69">
        <f t="shared" si="4"/>
        <v>4</v>
      </c>
      <c r="L576" s="69">
        <f t="shared" si="5"/>
        <v>0</v>
      </c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ht="15.75" customHeight="1">
      <c r="A577" s="67">
        <v>574.0</v>
      </c>
      <c r="B577" s="68">
        <f>'4. Analysis'!L586*'5. Control'!F597</f>
        <v>0</v>
      </c>
      <c r="C577" s="68">
        <f>'4. Analysis'!C578*'5. Control'!F598</f>
        <v>0</v>
      </c>
      <c r="D577" s="68">
        <f>'4. Analysis'!K578*'5. Control'!F599</f>
        <v>0</v>
      </c>
      <c r="E577" s="68">
        <f>'4. Analysis'!D578*'5. Control'!F600</f>
        <v>0</v>
      </c>
      <c r="F577" s="68">
        <f>'4. Analysis'!H578*'5. Control'!F601</f>
        <v>0</v>
      </c>
      <c r="G577" s="68">
        <f t="shared" si="1"/>
        <v>0</v>
      </c>
      <c r="H577" s="69">
        <f t="shared" si="2"/>
        <v>3</v>
      </c>
      <c r="I577" s="69">
        <f>VLOOKUP(A577,'1. Data'!A$1:M$1600,13,0)</f>
        <v>4</v>
      </c>
      <c r="J577" s="69">
        <f t="shared" si="3"/>
        <v>1</v>
      </c>
      <c r="K577" s="69">
        <f t="shared" si="4"/>
        <v>1</v>
      </c>
      <c r="L577" s="69">
        <f t="shared" si="5"/>
        <v>0</v>
      </c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ht="15.75" customHeight="1">
      <c r="A578" s="67">
        <v>575.0</v>
      </c>
      <c r="B578" s="68">
        <f>'4. Analysis'!L587*'5. Control'!F598</f>
        <v>0</v>
      </c>
      <c r="C578" s="68">
        <f>'4. Analysis'!C579*'5. Control'!F599</f>
        <v>0</v>
      </c>
      <c r="D578" s="68">
        <f>'4. Analysis'!K579*'5. Control'!F600</f>
        <v>0</v>
      </c>
      <c r="E578" s="68">
        <f>'4. Analysis'!D579*'5. Control'!F601</f>
        <v>0</v>
      </c>
      <c r="F578" s="68">
        <f>'4. Analysis'!H579*'5. Control'!F602</f>
        <v>0</v>
      </c>
      <c r="G578" s="68">
        <f t="shared" si="1"/>
        <v>0</v>
      </c>
      <c r="H578" s="69">
        <f t="shared" si="2"/>
        <v>3</v>
      </c>
      <c r="I578" s="69">
        <f>VLOOKUP(A578,'1. Data'!A$1:M$1600,13,0)</f>
        <v>6</v>
      </c>
      <c r="J578" s="69">
        <f t="shared" si="3"/>
        <v>3</v>
      </c>
      <c r="K578" s="69">
        <f t="shared" si="4"/>
        <v>9</v>
      </c>
      <c r="L578" s="69">
        <f t="shared" si="5"/>
        <v>0</v>
      </c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ht="15.75" customHeight="1">
      <c r="A579" s="67">
        <v>576.0</v>
      </c>
      <c r="B579" s="68">
        <f>'4. Analysis'!L588*'5. Control'!F599</f>
        <v>0</v>
      </c>
      <c r="C579" s="68">
        <f>'4. Analysis'!C580*'5. Control'!F600</f>
        <v>0</v>
      </c>
      <c r="D579" s="68">
        <f>'4. Analysis'!K580*'5. Control'!F601</f>
        <v>0</v>
      </c>
      <c r="E579" s="68">
        <f>'4. Analysis'!D580*'5. Control'!F602</f>
        <v>0</v>
      </c>
      <c r="F579" s="68">
        <f>'4. Analysis'!H580*'5. Control'!F603</f>
        <v>0</v>
      </c>
      <c r="G579" s="68">
        <f t="shared" si="1"/>
        <v>0</v>
      </c>
      <c r="H579" s="69">
        <f t="shared" si="2"/>
        <v>3</v>
      </c>
      <c r="I579" s="69">
        <f>VLOOKUP(A579,'1. Data'!A$1:M$1600,13,0)</f>
        <v>6</v>
      </c>
      <c r="J579" s="69">
        <f t="shared" si="3"/>
        <v>3</v>
      </c>
      <c r="K579" s="69">
        <f t="shared" si="4"/>
        <v>9</v>
      </c>
      <c r="L579" s="69">
        <f t="shared" si="5"/>
        <v>0</v>
      </c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ht="15.75" customHeight="1">
      <c r="A580" s="67">
        <v>577.0</v>
      </c>
      <c r="B580" s="68">
        <f>'4. Analysis'!L589*'5. Control'!F600</f>
        <v>0</v>
      </c>
      <c r="C580" s="68">
        <f>'4. Analysis'!C581*'5. Control'!F601</f>
        <v>0</v>
      </c>
      <c r="D580" s="68">
        <f>'4. Analysis'!K581*'5. Control'!F602</f>
        <v>0</v>
      </c>
      <c r="E580" s="68">
        <f>'4. Analysis'!D581*'5. Control'!F603</f>
        <v>0</v>
      </c>
      <c r="F580" s="68">
        <f>'4. Analysis'!H581*'5. Control'!F604</f>
        <v>0</v>
      </c>
      <c r="G580" s="68">
        <f t="shared" si="1"/>
        <v>0</v>
      </c>
      <c r="H580" s="69">
        <f t="shared" si="2"/>
        <v>3</v>
      </c>
      <c r="I580" s="69">
        <f>VLOOKUP(A580,'1. Data'!A$1:M$1600,13,0)</f>
        <v>4</v>
      </c>
      <c r="J580" s="69">
        <f t="shared" si="3"/>
        <v>1</v>
      </c>
      <c r="K580" s="69">
        <f t="shared" si="4"/>
        <v>1</v>
      </c>
      <c r="L580" s="69">
        <f t="shared" si="5"/>
        <v>0</v>
      </c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ht="15.75" customHeight="1">
      <c r="A581" s="67">
        <v>578.0</v>
      </c>
      <c r="B581" s="68">
        <f>'4. Analysis'!L590*'5. Control'!F601</f>
        <v>0</v>
      </c>
      <c r="C581" s="68">
        <f>'4. Analysis'!C582*'5. Control'!F602</f>
        <v>0</v>
      </c>
      <c r="D581" s="68">
        <f>'4. Analysis'!K582*'5. Control'!F603</f>
        <v>0</v>
      </c>
      <c r="E581" s="68">
        <f>'4. Analysis'!D582*'5. Control'!F604</f>
        <v>0</v>
      </c>
      <c r="F581" s="68">
        <f>'4. Analysis'!H582*'5. Control'!F605</f>
        <v>0</v>
      </c>
      <c r="G581" s="68">
        <f t="shared" si="1"/>
        <v>0</v>
      </c>
      <c r="H581" s="69">
        <f t="shared" si="2"/>
        <v>3</v>
      </c>
      <c r="I581" s="69">
        <f>VLOOKUP(A581,'1. Data'!A$1:M$1600,13,0)</f>
        <v>5</v>
      </c>
      <c r="J581" s="69">
        <f t="shared" si="3"/>
        <v>2</v>
      </c>
      <c r="K581" s="69">
        <f t="shared" si="4"/>
        <v>4</v>
      </c>
      <c r="L581" s="69">
        <f t="shared" si="5"/>
        <v>0</v>
      </c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ht="15.75" customHeight="1">
      <c r="A582" s="67">
        <v>579.0</v>
      </c>
      <c r="B582" s="68">
        <f>'4. Analysis'!L591*'5. Control'!F602</f>
        <v>0</v>
      </c>
      <c r="C582" s="68">
        <f>'4. Analysis'!C583*'5. Control'!F603</f>
        <v>0</v>
      </c>
      <c r="D582" s="68">
        <f>'4. Analysis'!K583*'5. Control'!F604</f>
        <v>0</v>
      </c>
      <c r="E582" s="68">
        <f>'4. Analysis'!D583*'5. Control'!F605</f>
        <v>0</v>
      </c>
      <c r="F582" s="68">
        <f>'4. Analysis'!H583*'5. Control'!F606</f>
        <v>0</v>
      </c>
      <c r="G582" s="68">
        <f t="shared" si="1"/>
        <v>0</v>
      </c>
      <c r="H582" s="69">
        <f t="shared" si="2"/>
        <v>3</v>
      </c>
      <c r="I582" s="69">
        <f>VLOOKUP(A582,'1. Data'!A$1:M$1600,13,0)</f>
        <v>5</v>
      </c>
      <c r="J582" s="69">
        <f t="shared" si="3"/>
        <v>2</v>
      </c>
      <c r="K582" s="69">
        <f t="shared" si="4"/>
        <v>4</v>
      </c>
      <c r="L582" s="69">
        <f t="shared" si="5"/>
        <v>0</v>
      </c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ht="15.75" customHeight="1">
      <c r="A583" s="67">
        <v>580.0</v>
      </c>
      <c r="B583" s="68">
        <f>'4. Analysis'!L592*'5. Control'!F603</f>
        <v>0</v>
      </c>
      <c r="C583" s="68">
        <f>'4. Analysis'!C584*'5. Control'!F604</f>
        <v>0</v>
      </c>
      <c r="D583" s="68">
        <f>'4. Analysis'!K584*'5. Control'!F605</f>
        <v>0</v>
      </c>
      <c r="E583" s="68">
        <f>'4. Analysis'!D584*'5. Control'!F606</f>
        <v>0</v>
      </c>
      <c r="F583" s="68">
        <f>'4. Analysis'!H584*'5. Control'!F607</f>
        <v>0</v>
      </c>
      <c r="G583" s="68">
        <f t="shared" si="1"/>
        <v>0</v>
      </c>
      <c r="H583" s="69">
        <f t="shared" si="2"/>
        <v>3</v>
      </c>
      <c r="I583" s="69">
        <f>VLOOKUP(A583,'1. Data'!A$1:M$1600,13,0)</f>
        <v>6</v>
      </c>
      <c r="J583" s="69">
        <f t="shared" si="3"/>
        <v>3</v>
      </c>
      <c r="K583" s="69">
        <f t="shared" si="4"/>
        <v>9</v>
      </c>
      <c r="L583" s="69">
        <f t="shared" si="5"/>
        <v>0</v>
      </c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ht="15.75" customHeight="1">
      <c r="A584" s="67">
        <v>581.0</v>
      </c>
      <c r="B584" s="68">
        <f>'4. Analysis'!L593*'5. Control'!F604</f>
        <v>0</v>
      </c>
      <c r="C584" s="68">
        <f>'4. Analysis'!C585*'5. Control'!F605</f>
        <v>0</v>
      </c>
      <c r="D584" s="68">
        <f>'4. Analysis'!K585*'5. Control'!F606</f>
        <v>0</v>
      </c>
      <c r="E584" s="68">
        <f>'4. Analysis'!D585*'5. Control'!F607</f>
        <v>0</v>
      </c>
      <c r="F584" s="68">
        <f>'4. Analysis'!H585*'5. Control'!F608</f>
        <v>0</v>
      </c>
      <c r="G584" s="68">
        <f t="shared" si="1"/>
        <v>0</v>
      </c>
      <c r="H584" s="69">
        <f t="shared" si="2"/>
        <v>3</v>
      </c>
      <c r="I584" s="69">
        <f>VLOOKUP(A584,'1. Data'!A$1:M$1600,13,0)</f>
        <v>5</v>
      </c>
      <c r="J584" s="69">
        <f t="shared" si="3"/>
        <v>2</v>
      </c>
      <c r="K584" s="69">
        <f t="shared" si="4"/>
        <v>4</v>
      </c>
      <c r="L584" s="69">
        <f t="shared" si="5"/>
        <v>0</v>
      </c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ht="15.75" customHeight="1">
      <c r="A585" s="67">
        <v>582.0</v>
      </c>
      <c r="B585" s="68">
        <f>'4. Analysis'!L594*'5. Control'!F605</f>
        <v>0</v>
      </c>
      <c r="C585" s="68">
        <f>'4. Analysis'!C586*'5. Control'!F606</f>
        <v>0</v>
      </c>
      <c r="D585" s="68">
        <f>'4. Analysis'!K586*'5. Control'!F607</f>
        <v>0</v>
      </c>
      <c r="E585" s="68">
        <f>'4. Analysis'!D586*'5. Control'!F608</f>
        <v>0</v>
      </c>
      <c r="F585" s="68">
        <f>'4. Analysis'!H586*'5. Control'!F609</f>
        <v>0</v>
      </c>
      <c r="G585" s="68">
        <f t="shared" si="1"/>
        <v>0</v>
      </c>
      <c r="H585" s="69">
        <f t="shared" si="2"/>
        <v>3</v>
      </c>
      <c r="I585" s="69">
        <f>VLOOKUP(A585,'1. Data'!A$1:M$1600,13,0)</f>
        <v>5</v>
      </c>
      <c r="J585" s="69">
        <f t="shared" si="3"/>
        <v>2</v>
      </c>
      <c r="K585" s="69">
        <f t="shared" si="4"/>
        <v>4</v>
      </c>
      <c r="L585" s="69">
        <f t="shared" si="5"/>
        <v>0</v>
      </c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ht="15.75" customHeight="1">
      <c r="A586" s="67">
        <v>583.0</v>
      </c>
      <c r="B586" s="68">
        <f>'4. Analysis'!L595*'5. Control'!F606</f>
        <v>0</v>
      </c>
      <c r="C586" s="68">
        <f>'4. Analysis'!C587*'5. Control'!F607</f>
        <v>0</v>
      </c>
      <c r="D586" s="68">
        <f>'4. Analysis'!K587*'5. Control'!F608</f>
        <v>0</v>
      </c>
      <c r="E586" s="68">
        <f>'4. Analysis'!D587*'5. Control'!F609</f>
        <v>0</v>
      </c>
      <c r="F586" s="68">
        <f>'4. Analysis'!H587*'5. Control'!F610</f>
        <v>0</v>
      </c>
      <c r="G586" s="68">
        <f t="shared" si="1"/>
        <v>0</v>
      </c>
      <c r="H586" s="69">
        <f t="shared" si="2"/>
        <v>3</v>
      </c>
      <c r="I586" s="69">
        <f>VLOOKUP(A586,'1. Data'!A$1:M$1600,13,0)</f>
        <v>5</v>
      </c>
      <c r="J586" s="69">
        <f t="shared" si="3"/>
        <v>2</v>
      </c>
      <c r="K586" s="69">
        <f t="shared" si="4"/>
        <v>4</v>
      </c>
      <c r="L586" s="69">
        <f t="shared" si="5"/>
        <v>0</v>
      </c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ht="15.75" customHeight="1">
      <c r="A587" s="67">
        <v>584.0</v>
      </c>
      <c r="B587" s="68">
        <f>'4. Analysis'!L596*'5. Control'!F607</f>
        <v>0</v>
      </c>
      <c r="C587" s="68">
        <f>'4. Analysis'!C588*'5. Control'!F608</f>
        <v>0</v>
      </c>
      <c r="D587" s="68">
        <f>'4. Analysis'!K588*'5. Control'!F609</f>
        <v>0</v>
      </c>
      <c r="E587" s="68">
        <f>'4. Analysis'!D588*'5. Control'!F610</f>
        <v>0</v>
      </c>
      <c r="F587" s="68">
        <f>'4. Analysis'!H588*'5. Control'!F611</f>
        <v>0</v>
      </c>
      <c r="G587" s="68">
        <f t="shared" si="1"/>
        <v>0</v>
      </c>
      <c r="H587" s="69">
        <f t="shared" si="2"/>
        <v>3</v>
      </c>
      <c r="I587" s="69">
        <f>VLOOKUP(A587,'1. Data'!A$1:M$1600,13,0)</f>
        <v>7</v>
      </c>
      <c r="J587" s="69">
        <f t="shared" si="3"/>
        <v>4</v>
      </c>
      <c r="K587" s="69">
        <f t="shared" si="4"/>
        <v>16</v>
      </c>
      <c r="L587" s="69">
        <f t="shared" si="5"/>
        <v>0</v>
      </c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ht="15.75" customHeight="1">
      <c r="A588" s="67">
        <v>585.0</v>
      </c>
      <c r="B588" s="68">
        <f>'4. Analysis'!L597*'5. Control'!F608</f>
        <v>0</v>
      </c>
      <c r="C588" s="68">
        <f>'4. Analysis'!C589*'5. Control'!F609</f>
        <v>0</v>
      </c>
      <c r="D588" s="68">
        <f>'4. Analysis'!K589*'5. Control'!F610</f>
        <v>0</v>
      </c>
      <c r="E588" s="68">
        <f>'4. Analysis'!D589*'5. Control'!F611</f>
        <v>0</v>
      </c>
      <c r="F588" s="68">
        <f>'4. Analysis'!H589*'5. Control'!F612</f>
        <v>0</v>
      </c>
      <c r="G588" s="68">
        <f t="shared" si="1"/>
        <v>0</v>
      </c>
      <c r="H588" s="69">
        <f t="shared" si="2"/>
        <v>3</v>
      </c>
      <c r="I588" s="69">
        <f>VLOOKUP(A588,'1. Data'!A$1:M$1600,13,0)</f>
        <v>7</v>
      </c>
      <c r="J588" s="69">
        <f t="shared" si="3"/>
        <v>4</v>
      </c>
      <c r="K588" s="69">
        <f t="shared" si="4"/>
        <v>16</v>
      </c>
      <c r="L588" s="69">
        <f t="shared" si="5"/>
        <v>0</v>
      </c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ht="15.75" customHeight="1">
      <c r="A589" s="67">
        <v>586.0</v>
      </c>
      <c r="B589" s="68">
        <f>'4. Analysis'!L598*'5. Control'!F609</f>
        <v>0</v>
      </c>
      <c r="C589" s="68">
        <f>'4. Analysis'!C590*'5. Control'!F610</f>
        <v>0</v>
      </c>
      <c r="D589" s="68">
        <f>'4. Analysis'!K590*'5. Control'!F611</f>
        <v>0</v>
      </c>
      <c r="E589" s="68">
        <f>'4. Analysis'!D590*'5. Control'!F612</f>
        <v>0</v>
      </c>
      <c r="F589" s="68">
        <f>'4. Analysis'!H590*'5. Control'!F613</f>
        <v>0</v>
      </c>
      <c r="G589" s="68">
        <f t="shared" si="1"/>
        <v>0</v>
      </c>
      <c r="H589" s="69">
        <f t="shared" si="2"/>
        <v>3</v>
      </c>
      <c r="I589" s="69">
        <f>VLOOKUP(A589,'1. Data'!A$1:M$1600,13,0)</f>
        <v>6</v>
      </c>
      <c r="J589" s="69">
        <f t="shared" si="3"/>
        <v>3</v>
      </c>
      <c r="K589" s="69">
        <f t="shared" si="4"/>
        <v>9</v>
      </c>
      <c r="L589" s="69">
        <f t="shared" si="5"/>
        <v>0</v>
      </c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ht="15.75" customHeight="1">
      <c r="A590" s="67">
        <v>587.0</v>
      </c>
      <c r="B590" s="68">
        <f>'4. Analysis'!L599*'5. Control'!F610</f>
        <v>0</v>
      </c>
      <c r="C590" s="68">
        <f>'4. Analysis'!C591*'5. Control'!F611</f>
        <v>0</v>
      </c>
      <c r="D590" s="68">
        <f>'4. Analysis'!K591*'5. Control'!F612</f>
        <v>0</v>
      </c>
      <c r="E590" s="68">
        <f>'4. Analysis'!D591*'5. Control'!F613</f>
        <v>0</v>
      </c>
      <c r="F590" s="68">
        <f>'4. Analysis'!H591*'5. Control'!F614</f>
        <v>0</v>
      </c>
      <c r="G590" s="68">
        <f t="shared" si="1"/>
        <v>0</v>
      </c>
      <c r="H590" s="69">
        <f t="shared" si="2"/>
        <v>3</v>
      </c>
      <c r="I590" s="69">
        <f>VLOOKUP(A590,'1. Data'!A$1:M$1600,13,0)</f>
        <v>7</v>
      </c>
      <c r="J590" s="69">
        <f t="shared" si="3"/>
        <v>4</v>
      </c>
      <c r="K590" s="69">
        <f t="shared" si="4"/>
        <v>16</v>
      </c>
      <c r="L590" s="69">
        <f t="shared" si="5"/>
        <v>0</v>
      </c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ht="15.75" customHeight="1">
      <c r="A591" s="67">
        <v>588.0</v>
      </c>
      <c r="B591" s="68">
        <f>'4. Analysis'!L600*'5. Control'!F611</f>
        <v>0</v>
      </c>
      <c r="C591" s="68">
        <f>'4. Analysis'!C592*'5. Control'!F612</f>
        <v>0</v>
      </c>
      <c r="D591" s="68">
        <f>'4. Analysis'!K592*'5. Control'!F613</f>
        <v>0</v>
      </c>
      <c r="E591" s="68">
        <f>'4. Analysis'!D592*'5. Control'!F614</f>
        <v>0</v>
      </c>
      <c r="F591" s="68">
        <f>'4. Analysis'!H592*'5. Control'!F615</f>
        <v>0</v>
      </c>
      <c r="G591" s="68">
        <f t="shared" si="1"/>
        <v>0</v>
      </c>
      <c r="H591" s="69">
        <f t="shared" si="2"/>
        <v>3</v>
      </c>
      <c r="I591" s="69">
        <f>VLOOKUP(A591,'1. Data'!A$1:M$1600,13,0)</f>
        <v>5</v>
      </c>
      <c r="J591" s="69">
        <f t="shared" si="3"/>
        <v>2</v>
      </c>
      <c r="K591" s="69">
        <f t="shared" si="4"/>
        <v>4</v>
      </c>
      <c r="L591" s="69">
        <f t="shared" si="5"/>
        <v>0</v>
      </c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ht="15.75" customHeight="1">
      <c r="A592" s="67">
        <v>589.0</v>
      </c>
      <c r="B592" s="68">
        <f>'4. Analysis'!L601*'5. Control'!F612</f>
        <v>0</v>
      </c>
      <c r="C592" s="68">
        <f>'4. Analysis'!C593*'5. Control'!F613</f>
        <v>0</v>
      </c>
      <c r="D592" s="68">
        <f>'4. Analysis'!K593*'5. Control'!F614</f>
        <v>0</v>
      </c>
      <c r="E592" s="68">
        <f>'4. Analysis'!D593*'5. Control'!F615</f>
        <v>0</v>
      </c>
      <c r="F592" s="68">
        <f>'4. Analysis'!H593*'5. Control'!F616</f>
        <v>0</v>
      </c>
      <c r="G592" s="68">
        <f t="shared" si="1"/>
        <v>0</v>
      </c>
      <c r="H592" s="69">
        <f t="shared" si="2"/>
        <v>3</v>
      </c>
      <c r="I592" s="69">
        <f>VLOOKUP(A592,'1. Data'!A$1:M$1600,13,0)</f>
        <v>8</v>
      </c>
      <c r="J592" s="69">
        <f t="shared" si="3"/>
        <v>5</v>
      </c>
      <c r="K592" s="69">
        <f t="shared" si="4"/>
        <v>25</v>
      </c>
      <c r="L592" s="69">
        <f t="shared" si="5"/>
        <v>0</v>
      </c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ht="15.75" customHeight="1">
      <c r="A593" s="67">
        <v>590.0</v>
      </c>
      <c r="B593" s="68">
        <f>'4. Analysis'!L602*'5. Control'!F613</f>
        <v>0</v>
      </c>
      <c r="C593" s="68">
        <f>'4. Analysis'!C594*'5. Control'!F614</f>
        <v>0</v>
      </c>
      <c r="D593" s="68">
        <f>'4. Analysis'!K594*'5. Control'!F615</f>
        <v>0</v>
      </c>
      <c r="E593" s="68">
        <f>'4. Analysis'!D594*'5. Control'!F616</f>
        <v>0</v>
      </c>
      <c r="F593" s="68">
        <f>'4. Analysis'!H594*'5. Control'!F617</f>
        <v>0</v>
      </c>
      <c r="G593" s="68">
        <f t="shared" si="1"/>
        <v>0</v>
      </c>
      <c r="H593" s="69">
        <f t="shared" si="2"/>
        <v>3</v>
      </c>
      <c r="I593" s="69">
        <f>VLOOKUP(A593,'1. Data'!A$1:M$1600,13,0)</f>
        <v>7</v>
      </c>
      <c r="J593" s="69">
        <f t="shared" si="3"/>
        <v>4</v>
      </c>
      <c r="K593" s="69">
        <f t="shared" si="4"/>
        <v>16</v>
      </c>
      <c r="L593" s="69">
        <f t="shared" si="5"/>
        <v>0</v>
      </c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ht="15.75" customHeight="1">
      <c r="A594" s="67">
        <v>591.0</v>
      </c>
      <c r="B594" s="68">
        <f>'4. Analysis'!L603*'5. Control'!F614</f>
        <v>0</v>
      </c>
      <c r="C594" s="68">
        <f>'4. Analysis'!C595*'5. Control'!F615</f>
        <v>0</v>
      </c>
      <c r="D594" s="68">
        <f>'4. Analysis'!K595*'5. Control'!F616</f>
        <v>0</v>
      </c>
      <c r="E594" s="68">
        <f>'4. Analysis'!D595*'5. Control'!F617</f>
        <v>0</v>
      </c>
      <c r="F594" s="68">
        <f>'4. Analysis'!H595*'5. Control'!F618</f>
        <v>0</v>
      </c>
      <c r="G594" s="68">
        <f t="shared" si="1"/>
        <v>0</v>
      </c>
      <c r="H594" s="69">
        <f t="shared" si="2"/>
        <v>3</v>
      </c>
      <c r="I594" s="69">
        <f>VLOOKUP(A594,'1. Data'!A$1:M$1600,13,0)</f>
        <v>5</v>
      </c>
      <c r="J594" s="69">
        <f t="shared" si="3"/>
        <v>2</v>
      </c>
      <c r="K594" s="69">
        <f t="shared" si="4"/>
        <v>4</v>
      </c>
      <c r="L594" s="69">
        <f t="shared" si="5"/>
        <v>0</v>
      </c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ht="15.75" customHeight="1">
      <c r="A595" s="67">
        <v>592.0</v>
      </c>
      <c r="B595" s="68">
        <f>'4. Analysis'!L604*'5. Control'!F615</f>
        <v>0</v>
      </c>
      <c r="C595" s="68">
        <f>'4. Analysis'!C596*'5. Control'!F616</f>
        <v>0</v>
      </c>
      <c r="D595" s="68">
        <f>'4. Analysis'!K596*'5. Control'!F617</f>
        <v>0</v>
      </c>
      <c r="E595" s="68">
        <f>'4. Analysis'!D596*'5. Control'!F618</f>
        <v>0</v>
      </c>
      <c r="F595" s="68">
        <f>'4. Analysis'!H596*'5. Control'!F619</f>
        <v>0</v>
      </c>
      <c r="G595" s="68">
        <f t="shared" si="1"/>
        <v>0</v>
      </c>
      <c r="H595" s="69">
        <f t="shared" si="2"/>
        <v>3</v>
      </c>
      <c r="I595" s="69">
        <f>VLOOKUP(A595,'1. Data'!A$1:M$1600,13,0)</f>
        <v>6</v>
      </c>
      <c r="J595" s="69">
        <f t="shared" si="3"/>
        <v>3</v>
      </c>
      <c r="K595" s="69">
        <f t="shared" si="4"/>
        <v>9</v>
      </c>
      <c r="L595" s="69">
        <f t="shared" si="5"/>
        <v>0</v>
      </c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ht="15.75" customHeight="1">
      <c r="A596" s="67">
        <v>593.0</v>
      </c>
      <c r="B596" s="68">
        <f>'4. Analysis'!L605*'5. Control'!F616</f>
        <v>0</v>
      </c>
      <c r="C596" s="68">
        <f>'4. Analysis'!C597*'5. Control'!F617</f>
        <v>0</v>
      </c>
      <c r="D596" s="68">
        <f>'4. Analysis'!K597*'5. Control'!F618</f>
        <v>0</v>
      </c>
      <c r="E596" s="68">
        <f>'4. Analysis'!D597*'5. Control'!F619</f>
        <v>0</v>
      </c>
      <c r="F596" s="68">
        <f>'4. Analysis'!H597*'5. Control'!F620</f>
        <v>0</v>
      </c>
      <c r="G596" s="68">
        <f t="shared" si="1"/>
        <v>0</v>
      </c>
      <c r="H596" s="69">
        <f t="shared" si="2"/>
        <v>3</v>
      </c>
      <c r="I596" s="69">
        <f>VLOOKUP(A596,'1. Data'!A$1:M$1600,13,0)</f>
        <v>5</v>
      </c>
      <c r="J596" s="69">
        <f t="shared" si="3"/>
        <v>2</v>
      </c>
      <c r="K596" s="69">
        <f t="shared" si="4"/>
        <v>4</v>
      </c>
      <c r="L596" s="69">
        <f t="shared" si="5"/>
        <v>0</v>
      </c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ht="15.75" customHeight="1">
      <c r="A597" s="67">
        <v>594.0</v>
      </c>
      <c r="B597" s="68">
        <f>'4. Analysis'!L606*'5. Control'!F617</f>
        <v>0</v>
      </c>
      <c r="C597" s="68">
        <f>'4. Analysis'!C598*'5. Control'!F618</f>
        <v>0</v>
      </c>
      <c r="D597" s="68">
        <f>'4. Analysis'!K598*'5. Control'!F619</f>
        <v>0</v>
      </c>
      <c r="E597" s="68">
        <f>'4. Analysis'!D598*'5. Control'!F620</f>
        <v>0</v>
      </c>
      <c r="F597" s="68">
        <f>'4. Analysis'!H598*'5. Control'!F621</f>
        <v>0</v>
      </c>
      <c r="G597" s="68">
        <f t="shared" si="1"/>
        <v>0</v>
      </c>
      <c r="H597" s="69">
        <f t="shared" si="2"/>
        <v>3</v>
      </c>
      <c r="I597" s="69">
        <f>VLOOKUP(A597,'1. Data'!A$1:M$1600,13,0)</f>
        <v>5</v>
      </c>
      <c r="J597" s="69">
        <f t="shared" si="3"/>
        <v>2</v>
      </c>
      <c r="K597" s="69">
        <f t="shared" si="4"/>
        <v>4</v>
      </c>
      <c r="L597" s="69">
        <f t="shared" si="5"/>
        <v>0</v>
      </c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ht="15.75" customHeight="1">
      <c r="A598" s="67">
        <v>595.0</v>
      </c>
      <c r="B598" s="68">
        <f>'4. Analysis'!L607*'5. Control'!F618</f>
        <v>0</v>
      </c>
      <c r="C598" s="68">
        <f>'4. Analysis'!C599*'5. Control'!F619</f>
        <v>0</v>
      </c>
      <c r="D598" s="68">
        <f>'4. Analysis'!K599*'5. Control'!F620</f>
        <v>0</v>
      </c>
      <c r="E598" s="68">
        <f>'4. Analysis'!D599*'5. Control'!F621</f>
        <v>0</v>
      </c>
      <c r="F598" s="68">
        <f>'4. Analysis'!H599*'5. Control'!F622</f>
        <v>0</v>
      </c>
      <c r="G598" s="68">
        <f t="shared" si="1"/>
        <v>0</v>
      </c>
      <c r="H598" s="69">
        <f t="shared" si="2"/>
        <v>3</v>
      </c>
      <c r="I598" s="69">
        <f>VLOOKUP(A598,'1. Data'!A$1:M$1600,13,0)</f>
        <v>5</v>
      </c>
      <c r="J598" s="69">
        <f t="shared" si="3"/>
        <v>2</v>
      </c>
      <c r="K598" s="69">
        <f t="shared" si="4"/>
        <v>4</v>
      </c>
      <c r="L598" s="69">
        <f t="shared" si="5"/>
        <v>0</v>
      </c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ht="15.75" customHeight="1">
      <c r="A599" s="67">
        <v>596.0</v>
      </c>
      <c r="B599" s="68">
        <f>'4. Analysis'!L608*'5. Control'!F619</f>
        <v>0</v>
      </c>
      <c r="C599" s="68">
        <f>'4. Analysis'!C600*'5. Control'!F620</f>
        <v>0</v>
      </c>
      <c r="D599" s="68">
        <f>'4. Analysis'!K600*'5. Control'!F621</f>
        <v>0</v>
      </c>
      <c r="E599" s="68">
        <f>'4. Analysis'!D600*'5. Control'!F622</f>
        <v>0</v>
      </c>
      <c r="F599" s="68">
        <f>'4. Analysis'!H600*'5. Control'!F623</f>
        <v>0</v>
      </c>
      <c r="G599" s="68">
        <f t="shared" si="1"/>
        <v>0</v>
      </c>
      <c r="H599" s="69">
        <f t="shared" si="2"/>
        <v>3</v>
      </c>
      <c r="I599" s="69">
        <f>VLOOKUP(A599,'1. Data'!A$1:M$1600,13,0)</f>
        <v>5</v>
      </c>
      <c r="J599" s="69">
        <f t="shared" si="3"/>
        <v>2</v>
      </c>
      <c r="K599" s="69">
        <f t="shared" si="4"/>
        <v>4</v>
      </c>
      <c r="L599" s="69">
        <f t="shared" si="5"/>
        <v>0</v>
      </c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ht="15.75" customHeight="1">
      <c r="A600" s="67">
        <v>597.0</v>
      </c>
      <c r="B600" s="68">
        <f>'4. Analysis'!L609*'5. Control'!F620</f>
        <v>0</v>
      </c>
      <c r="C600" s="68">
        <f>'4. Analysis'!C601*'5. Control'!F621</f>
        <v>0</v>
      </c>
      <c r="D600" s="68">
        <f>'4. Analysis'!K601*'5. Control'!F622</f>
        <v>0</v>
      </c>
      <c r="E600" s="68">
        <f>'4. Analysis'!D601*'5. Control'!F623</f>
        <v>0</v>
      </c>
      <c r="F600" s="68">
        <f>'4. Analysis'!H601*'5. Control'!F624</f>
        <v>0</v>
      </c>
      <c r="G600" s="68">
        <f t="shared" si="1"/>
        <v>0</v>
      </c>
      <c r="H600" s="69">
        <f t="shared" si="2"/>
        <v>3</v>
      </c>
      <c r="I600" s="69">
        <f>VLOOKUP(A600,'1. Data'!A$1:M$1600,13,0)</f>
        <v>6</v>
      </c>
      <c r="J600" s="69">
        <f t="shared" si="3"/>
        <v>3</v>
      </c>
      <c r="K600" s="69">
        <f t="shared" si="4"/>
        <v>9</v>
      </c>
      <c r="L600" s="69">
        <f t="shared" si="5"/>
        <v>0</v>
      </c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ht="15.75" customHeight="1">
      <c r="A601" s="67">
        <v>598.0</v>
      </c>
      <c r="B601" s="68">
        <f>'4. Analysis'!L610*'5. Control'!F621</f>
        <v>0</v>
      </c>
      <c r="C601" s="68">
        <f>'4. Analysis'!C602*'5. Control'!F622</f>
        <v>0</v>
      </c>
      <c r="D601" s="68">
        <f>'4. Analysis'!K602*'5. Control'!F623</f>
        <v>0</v>
      </c>
      <c r="E601" s="68">
        <f>'4. Analysis'!D602*'5. Control'!F624</f>
        <v>0</v>
      </c>
      <c r="F601" s="68">
        <f>'4. Analysis'!H602*'5. Control'!F625</f>
        <v>0</v>
      </c>
      <c r="G601" s="68">
        <f t="shared" si="1"/>
        <v>0</v>
      </c>
      <c r="H601" s="69">
        <f t="shared" si="2"/>
        <v>3</v>
      </c>
      <c r="I601" s="69">
        <f>VLOOKUP(A601,'1. Data'!A$1:M$1600,13,0)</f>
        <v>6</v>
      </c>
      <c r="J601" s="69">
        <f t="shared" si="3"/>
        <v>3</v>
      </c>
      <c r="K601" s="69">
        <f t="shared" si="4"/>
        <v>9</v>
      </c>
      <c r="L601" s="69">
        <f t="shared" si="5"/>
        <v>0</v>
      </c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ht="15.75" customHeight="1">
      <c r="A602" s="67">
        <v>599.0</v>
      </c>
      <c r="B602" s="68">
        <f>'4. Analysis'!L611*'5. Control'!F622</f>
        <v>0</v>
      </c>
      <c r="C602" s="68">
        <f>'4. Analysis'!C603*'5. Control'!F623</f>
        <v>0</v>
      </c>
      <c r="D602" s="68">
        <f>'4. Analysis'!K603*'5. Control'!F624</f>
        <v>0</v>
      </c>
      <c r="E602" s="68">
        <f>'4. Analysis'!D603*'5. Control'!F625</f>
        <v>0</v>
      </c>
      <c r="F602" s="68">
        <f>'4. Analysis'!H603*'5. Control'!F626</f>
        <v>0</v>
      </c>
      <c r="G602" s="68">
        <f t="shared" si="1"/>
        <v>0</v>
      </c>
      <c r="H602" s="69">
        <f t="shared" si="2"/>
        <v>3</v>
      </c>
      <c r="I602" s="69">
        <f>VLOOKUP(A602,'1. Data'!A$1:M$1600,13,0)</f>
        <v>6</v>
      </c>
      <c r="J602" s="69">
        <f t="shared" si="3"/>
        <v>3</v>
      </c>
      <c r="K602" s="69">
        <f t="shared" si="4"/>
        <v>9</v>
      </c>
      <c r="L602" s="69">
        <f t="shared" si="5"/>
        <v>0</v>
      </c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ht="15.75" customHeight="1">
      <c r="A603" s="67">
        <v>600.0</v>
      </c>
      <c r="B603" s="68">
        <f>'4. Analysis'!L612*'5. Control'!F623</f>
        <v>0</v>
      </c>
      <c r="C603" s="68">
        <f>'4. Analysis'!C604*'5. Control'!F624</f>
        <v>0</v>
      </c>
      <c r="D603" s="68">
        <f>'4. Analysis'!K604*'5. Control'!F625</f>
        <v>0</v>
      </c>
      <c r="E603" s="68">
        <f>'4. Analysis'!D604*'5. Control'!F626</f>
        <v>0</v>
      </c>
      <c r="F603" s="68">
        <f>'4. Analysis'!H604*'5. Control'!F627</f>
        <v>0</v>
      </c>
      <c r="G603" s="68">
        <f t="shared" si="1"/>
        <v>0</v>
      </c>
      <c r="H603" s="69">
        <f t="shared" si="2"/>
        <v>3</v>
      </c>
      <c r="I603" s="69">
        <f>VLOOKUP(A603,'1. Data'!A$1:M$1600,13,0)</f>
        <v>6</v>
      </c>
      <c r="J603" s="69">
        <f t="shared" si="3"/>
        <v>3</v>
      </c>
      <c r="K603" s="69">
        <f t="shared" si="4"/>
        <v>9</v>
      </c>
      <c r="L603" s="69">
        <f t="shared" si="5"/>
        <v>0</v>
      </c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ht="15.75" customHeight="1">
      <c r="A604" s="67">
        <v>601.0</v>
      </c>
      <c r="B604" s="68">
        <f>'4. Analysis'!L613*'5. Control'!F624</f>
        <v>0</v>
      </c>
      <c r="C604" s="68">
        <f>'4. Analysis'!C605*'5. Control'!F625</f>
        <v>0</v>
      </c>
      <c r="D604" s="68">
        <f>'4. Analysis'!K605*'5. Control'!F626</f>
        <v>0</v>
      </c>
      <c r="E604" s="68">
        <f>'4. Analysis'!D605*'5. Control'!F627</f>
        <v>0</v>
      </c>
      <c r="F604" s="68">
        <f>'4. Analysis'!H605*'5. Control'!F628</f>
        <v>0</v>
      </c>
      <c r="G604" s="68">
        <f t="shared" si="1"/>
        <v>0</v>
      </c>
      <c r="H604" s="69">
        <f t="shared" si="2"/>
        <v>3</v>
      </c>
      <c r="I604" s="69">
        <f>VLOOKUP(A604,'1. Data'!A$1:M$1600,13,0)</f>
        <v>4</v>
      </c>
      <c r="J604" s="69">
        <f t="shared" si="3"/>
        <v>1</v>
      </c>
      <c r="K604" s="69">
        <f t="shared" si="4"/>
        <v>1</v>
      </c>
      <c r="L604" s="69">
        <f t="shared" si="5"/>
        <v>0</v>
      </c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ht="15.75" customHeight="1">
      <c r="A605" s="67">
        <v>602.0</v>
      </c>
      <c r="B605" s="68">
        <f>'4. Analysis'!L614*'5. Control'!F625</f>
        <v>0</v>
      </c>
      <c r="C605" s="68">
        <f>'4. Analysis'!C606*'5. Control'!F626</f>
        <v>0</v>
      </c>
      <c r="D605" s="68">
        <f>'4. Analysis'!K606*'5. Control'!F627</f>
        <v>0</v>
      </c>
      <c r="E605" s="68">
        <f>'4. Analysis'!D606*'5. Control'!F628</f>
        <v>0</v>
      </c>
      <c r="F605" s="68">
        <f>'4. Analysis'!H606*'5. Control'!F629</f>
        <v>0</v>
      </c>
      <c r="G605" s="68">
        <f t="shared" si="1"/>
        <v>0</v>
      </c>
      <c r="H605" s="69">
        <f t="shared" si="2"/>
        <v>3</v>
      </c>
      <c r="I605" s="69">
        <f>VLOOKUP(A605,'1. Data'!A$1:M$1600,13,0)</f>
        <v>6</v>
      </c>
      <c r="J605" s="69">
        <f t="shared" si="3"/>
        <v>3</v>
      </c>
      <c r="K605" s="69">
        <f t="shared" si="4"/>
        <v>9</v>
      </c>
      <c r="L605" s="69">
        <f t="shared" si="5"/>
        <v>0</v>
      </c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ht="15.75" customHeight="1">
      <c r="A606" s="67">
        <v>603.0</v>
      </c>
      <c r="B606" s="68">
        <f>'4. Analysis'!L615*'5. Control'!F626</f>
        <v>0</v>
      </c>
      <c r="C606" s="68">
        <f>'4. Analysis'!C607*'5. Control'!F627</f>
        <v>0</v>
      </c>
      <c r="D606" s="68">
        <f>'4. Analysis'!K607*'5. Control'!F628</f>
        <v>0</v>
      </c>
      <c r="E606" s="68">
        <f>'4. Analysis'!D607*'5. Control'!F629</f>
        <v>0</v>
      </c>
      <c r="F606" s="68">
        <f>'4. Analysis'!H607*'5. Control'!F630</f>
        <v>0</v>
      </c>
      <c r="G606" s="68">
        <f t="shared" si="1"/>
        <v>0</v>
      </c>
      <c r="H606" s="69">
        <f t="shared" si="2"/>
        <v>3</v>
      </c>
      <c r="I606" s="69">
        <f>VLOOKUP(A606,'1. Data'!A$1:M$1600,13,0)</f>
        <v>5</v>
      </c>
      <c r="J606" s="69">
        <f t="shared" si="3"/>
        <v>2</v>
      </c>
      <c r="K606" s="69">
        <f t="shared" si="4"/>
        <v>4</v>
      </c>
      <c r="L606" s="69">
        <f t="shared" si="5"/>
        <v>0</v>
      </c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ht="15.75" customHeight="1">
      <c r="A607" s="67">
        <v>604.0</v>
      </c>
      <c r="B607" s="68">
        <f>'4. Analysis'!L616*'5. Control'!F627</f>
        <v>0</v>
      </c>
      <c r="C607" s="68">
        <f>'4. Analysis'!C608*'5. Control'!F628</f>
        <v>0</v>
      </c>
      <c r="D607" s="68">
        <f>'4. Analysis'!K608*'5. Control'!F629</f>
        <v>0</v>
      </c>
      <c r="E607" s="68">
        <f>'4. Analysis'!D608*'5. Control'!F630</f>
        <v>0</v>
      </c>
      <c r="F607" s="68">
        <f>'4. Analysis'!H608*'5. Control'!F631</f>
        <v>0</v>
      </c>
      <c r="G607" s="68">
        <f t="shared" si="1"/>
        <v>0</v>
      </c>
      <c r="H607" s="69">
        <f t="shared" si="2"/>
        <v>3</v>
      </c>
      <c r="I607" s="69">
        <f>VLOOKUP(A607,'1. Data'!A$1:M$1600,13,0)</f>
        <v>6</v>
      </c>
      <c r="J607" s="69">
        <f t="shared" si="3"/>
        <v>3</v>
      </c>
      <c r="K607" s="69">
        <f t="shared" si="4"/>
        <v>9</v>
      </c>
      <c r="L607" s="69">
        <f t="shared" si="5"/>
        <v>0</v>
      </c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ht="15.75" customHeight="1">
      <c r="A608" s="67">
        <v>605.0</v>
      </c>
      <c r="B608" s="68">
        <f>'4. Analysis'!L617*'5. Control'!F628</f>
        <v>0</v>
      </c>
      <c r="C608" s="68">
        <f>'4. Analysis'!C609*'5. Control'!F629</f>
        <v>0</v>
      </c>
      <c r="D608" s="68">
        <f>'4. Analysis'!K609*'5. Control'!F630</f>
        <v>0</v>
      </c>
      <c r="E608" s="68">
        <f>'4. Analysis'!D609*'5. Control'!F631</f>
        <v>0</v>
      </c>
      <c r="F608" s="68">
        <f>'4. Analysis'!H609*'5. Control'!F632</f>
        <v>0</v>
      </c>
      <c r="G608" s="68">
        <f t="shared" si="1"/>
        <v>0</v>
      </c>
      <c r="H608" s="69">
        <f t="shared" si="2"/>
        <v>3</v>
      </c>
      <c r="I608" s="69">
        <f>VLOOKUP(A608,'1. Data'!A$1:M$1600,13,0)</f>
        <v>6</v>
      </c>
      <c r="J608" s="69">
        <f t="shared" si="3"/>
        <v>3</v>
      </c>
      <c r="K608" s="69">
        <f t="shared" si="4"/>
        <v>9</v>
      </c>
      <c r="L608" s="69">
        <f t="shared" si="5"/>
        <v>0</v>
      </c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ht="15.75" customHeight="1">
      <c r="A609" s="67">
        <v>606.0</v>
      </c>
      <c r="B609" s="68">
        <f>'4. Analysis'!L618*'5. Control'!F629</f>
        <v>0</v>
      </c>
      <c r="C609" s="68">
        <f>'4. Analysis'!C610*'5. Control'!F630</f>
        <v>0</v>
      </c>
      <c r="D609" s="68">
        <f>'4. Analysis'!K610*'5. Control'!F631</f>
        <v>0</v>
      </c>
      <c r="E609" s="68">
        <f>'4. Analysis'!D610*'5. Control'!F632</f>
        <v>0</v>
      </c>
      <c r="F609" s="68">
        <f>'4. Analysis'!H610*'5. Control'!F633</f>
        <v>0</v>
      </c>
      <c r="G609" s="68">
        <f t="shared" si="1"/>
        <v>0</v>
      </c>
      <c r="H609" s="69">
        <f t="shared" si="2"/>
        <v>3</v>
      </c>
      <c r="I609" s="69">
        <f>VLOOKUP(A609,'1. Data'!A$1:M$1600,13,0)</f>
        <v>6</v>
      </c>
      <c r="J609" s="69">
        <f t="shared" si="3"/>
        <v>3</v>
      </c>
      <c r="K609" s="69">
        <f t="shared" si="4"/>
        <v>9</v>
      </c>
      <c r="L609" s="69">
        <f t="shared" si="5"/>
        <v>0</v>
      </c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ht="15.75" customHeight="1">
      <c r="A610" s="67">
        <v>607.0</v>
      </c>
      <c r="B610" s="68">
        <f>'4. Analysis'!L619*'5. Control'!F630</f>
        <v>0</v>
      </c>
      <c r="C610" s="68">
        <f>'4. Analysis'!C611*'5. Control'!F631</f>
        <v>0</v>
      </c>
      <c r="D610" s="68">
        <f>'4. Analysis'!K611*'5. Control'!F632</f>
        <v>0</v>
      </c>
      <c r="E610" s="68">
        <f>'4. Analysis'!D611*'5. Control'!F633</f>
        <v>0</v>
      </c>
      <c r="F610" s="68">
        <f>'4. Analysis'!H611*'5. Control'!F634</f>
        <v>0</v>
      </c>
      <c r="G610" s="68">
        <f t="shared" si="1"/>
        <v>0</v>
      </c>
      <c r="H610" s="69">
        <f t="shared" si="2"/>
        <v>3</v>
      </c>
      <c r="I610" s="69">
        <f>VLOOKUP(A610,'1. Data'!A$1:M$1600,13,0)</f>
        <v>7</v>
      </c>
      <c r="J610" s="69">
        <f t="shared" si="3"/>
        <v>4</v>
      </c>
      <c r="K610" s="69">
        <f t="shared" si="4"/>
        <v>16</v>
      </c>
      <c r="L610" s="69">
        <f t="shared" si="5"/>
        <v>0</v>
      </c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ht="15.75" customHeight="1">
      <c r="A611" s="67">
        <v>608.0</v>
      </c>
      <c r="B611" s="68">
        <f>'4. Analysis'!L620*'5. Control'!F631</f>
        <v>0</v>
      </c>
      <c r="C611" s="68">
        <f>'4. Analysis'!C612*'5. Control'!F632</f>
        <v>0</v>
      </c>
      <c r="D611" s="68">
        <f>'4. Analysis'!K612*'5. Control'!F633</f>
        <v>0</v>
      </c>
      <c r="E611" s="68">
        <f>'4. Analysis'!D612*'5. Control'!F634</f>
        <v>0</v>
      </c>
      <c r="F611" s="68">
        <f>'4. Analysis'!H612*'5. Control'!F635</f>
        <v>0</v>
      </c>
      <c r="G611" s="68">
        <f t="shared" si="1"/>
        <v>0</v>
      </c>
      <c r="H611" s="69">
        <f t="shared" si="2"/>
        <v>3</v>
      </c>
      <c r="I611" s="69">
        <f>VLOOKUP(A611,'1. Data'!A$1:M$1600,13,0)</f>
        <v>6</v>
      </c>
      <c r="J611" s="69">
        <f t="shared" si="3"/>
        <v>3</v>
      </c>
      <c r="K611" s="69">
        <f t="shared" si="4"/>
        <v>9</v>
      </c>
      <c r="L611" s="69">
        <f t="shared" si="5"/>
        <v>0</v>
      </c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ht="15.75" customHeight="1">
      <c r="A612" s="67">
        <v>609.0</v>
      </c>
      <c r="B612" s="68">
        <f>'4. Analysis'!L621*'5. Control'!F632</f>
        <v>0</v>
      </c>
      <c r="C612" s="68">
        <f>'4. Analysis'!C613*'5. Control'!F633</f>
        <v>0</v>
      </c>
      <c r="D612" s="68">
        <f>'4. Analysis'!K613*'5. Control'!F634</f>
        <v>0</v>
      </c>
      <c r="E612" s="68">
        <f>'4. Analysis'!D613*'5. Control'!F635</f>
        <v>0</v>
      </c>
      <c r="F612" s="68">
        <f>'4. Analysis'!H613*'5. Control'!F636</f>
        <v>0</v>
      </c>
      <c r="G612" s="68">
        <f t="shared" si="1"/>
        <v>0</v>
      </c>
      <c r="H612" s="69">
        <f t="shared" si="2"/>
        <v>3</v>
      </c>
      <c r="I612" s="69">
        <f>VLOOKUP(A612,'1. Data'!A$1:M$1600,13,0)</f>
        <v>6</v>
      </c>
      <c r="J612" s="69">
        <f t="shared" si="3"/>
        <v>3</v>
      </c>
      <c r="K612" s="69">
        <f t="shared" si="4"/>
        <v>9</v>
      </c>
      <c r="L612" s="69">
        <f t="shared" si="5"/>
        <v>0</v>
      </c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ht="15.75" customHeight="1">
      <c r="A613" s="67">
        <v>610.0</v>
      </c>
      <c r="B613" s="68">
        <f>'4. Analysis'!L622*'5. Control'!F633</f>
        <v>0</v>
      </c>
      <c r="C613" s="68">
        <f>'4. Analysis'!C614*'5. Control'!F634</f>
        <v>0</v>
      </c>
      <c r="D613" s="68">
        <f>'4. Analysis'!K614*'5. Control'!F635</f>
        <v>0</v>
      </c>
      <c r="E613" s="68">
        <f>'4. Analysis'!D614*'5. Control'!F636</f>
        <v>0</v>
      </c>
      <c r="F613" s="68">
        <f>'4. Analysis'!H614*'5. Control'!F637</f>
        <v>0</v>
      </c>
      <c r="G613" s="68">
        <f t="shared" si="1"/>
        <v>0</v>
      </c>
      <c r="H613" s="69">
        <f t="shared" si="2"/>
        <v>3</v>
      </c>
      <c r="I613" s="69">
        <f>VLOOKUP(A613,'1. Data'!A$1:M$1600,13,0)</f>
        <v>6</v>
      </c>
      <c r="J613" s="69">
        <f t="shared" si="3"/>
        <v>3</v>
      </c>
      <c r="K613" s="69">
        <f t="shared" si="4"/>
        <v>9</v>
      </c>
      <c r="L613" s="69">
        <f t="shared" si="5"/>
        <v>0</v>
      </c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ht="15.75" customHeight="1">
      <c r="A614" s="67">
        <v>611.0</v>
      </c>
      <c r="B614" s="68">
        <f>'4. Analysis'!L623*'5. Control'!F634</f>
        <v>0</v>
      </c>
      <c r="C614" s="68">
        <f>'4. Analysis'!C615*'5. Control'!F635</f>
        <v>0</v>
      </c>
      <c r="D614" s="68">
        <f>'4. Analysis'!K615*'5. Control'!F636</f>
        <v>0</v>
      </c>
      <c r="E614" s="68">
        <f>'4. Analysis'!D615*'5. Control'!F637</f>
        <v>0</v>
      </c>
      <c r="F614" s="68">
        <f>'4. Analysis'!H615*'5. Control'!F638</f>
        <v>0</v>
      </c>
      <c r="G614" s="68">
        <f t="shared" si="1"/>
        <v>0</v>
      </c>
      <c r="H614" s="69">
        <f t="shared" si="2"/>
        <v>3</v>
      </c>
      <c r="I614" s="69">
        <f>VLOOKUP(A614,'1. Data'!A$1:M$1600,13,0)</f>
        <v>5</v>
      </c>
      <c r="J614" s="69">
        <f t="shared" si="3"/>
        <v>2</v>
      </c>
      <c r="K614" s="69">
        <f t="shared" si="4"/>
        <v>4</v>
      </c>
      <c r="L614" s="69">
        <f t="shared" si="5"/>
        <v>0</v>
      </c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ht="15.75" customHeight="1">
      <c r="A615" s="67">
        <v>612.0</v>
      </c>
      <c r="B615" s="68">
        <f>'4. Analysis'!L624*'5. Control'!F635</f>
        <v>0</v>
      </c>
      <c r="C615" s="68">
        <f>'4. Analysis'!C616*'5. Control'!F636</f>
        <v>0</v>
      </c>
      <c r="D615" s="68">
        <f>'4. Analysis'!K616*'5. Control'!F637</f>
        <v>0</v>
      </c>
      <c r="E615" s="68">
        <f>'4. Analysis'!D616*'5. Control'!F638</f>
        <v>0</v>
      </c>
      <c r="F615" s="68">
        <f>'4. Analysis'!H616*'5. Control'!F639</f>
        <v>0</v>
      </c>
      <c r="G615" s="68">
        <f t="shared" si="1"/>
        <v>0</v>
      </c>
      <c r="H615" s="69">
        <f t="shared" si="2"/>
        <v>3</v>
      </c>
      <c r="I615" s="69">
        <f>VLOOKUP(A615,'1. Data'!A$1:M$1600,13,0)</f>
        <v>5</v>
      </c>
      <c r="J615" s="69">
        <f t="shared" si="3"/>
        <v>2</v>
      </c>
      <c r="K615" s="69">
        <f t="shared" si="4"/>
        <v>4</v>
      </c>
      <c r="L615" s="69">
        <f t="shared" si="5"/>
        <v>0</v>
      </c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ht="15.75" customHeight="1">
      <c r="A616" s="67">
        <v>613.0</v>
      </c>
      <c r="B616" s="68">
        <f>'4. Analysis'!L625*'5. Control'!F636</f>
        <v>0</v>
      </c>
      <c r="C616" s="68">
        <f>'4. Analysis'!C617*'5. Control'!F637</f>
        <v>0</v>
      </c>
      <c r="D616" s="68">
        <f>'4. Analysis'!K617*'5. Control'!F638</f>
        <v>0</v>
      </c>
      <c r="E616" s="68">
        <f>'4. Analysis'!D617*'5. Control'!F639</f>
        <v>0</v>
      </c>
      <c r="F616" s="68">
        <f>'4. Analysis'!H617*'5. Control'!F640</f>
        <v>0</v>
      </c>
      <c r="G616" s="68">
        <f t="shared" si="1"/>
        <v>0</v>
      </c>
      <c r="H616" s="69">
        <f t="shared" si="2"/>
        <v>3</v>
      </c>
      <c r="I616" s="69">
        <f>VLOOKUP(A616,'1. Data'!A$1:M$1600,13,0)</f>
        <v>6</v>
      </c>
      <c r="J616" s="69">
        <f t="shared" si="3"/>
        <v>3</v>
      </c>
      <c r="K616" s="69">
        <f t="shared" si="4"/>
        <v>9</v>
      </c>
      <c r="L616" s="69">
        <f t="shared" si="5"/>
        <v>0</v>
      </c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ht="15.75" customHeight="1">
      <c r="A617" s="67">
        <v>614.0</v>
      </c>
      <c r="B617" s="68">
        <f>'4. Analysis'!L626*'5. Control'!F637</f>
        <v>0</v>
      </c>
      <c r="C617" s="68">
        <f>'4. Analysis'!C618*'5. Control'!F638</f>
        <v>0</v>
      </c>
      <c r="D617" s="68">
        <f>'4. Analysis'!K618*'5. Control'!F639</f>
        <v>0</v>
      </c>
      <c r="E617" s="68">
        <f>'4. Analysis'!D618*'5. Control'!F640</f>
        <v>0</v>
      </c>
      <c r="F617" s="68">
        <f>'4. Analysis'!H618*'5. Control'!F641</f>
        <v>0</v>
      </c>
      <c r="G617" s="68">
        <f t="shared" si="1"/>
        <v>0</v>
      </c>
      <c r="H617" s="69">
        <f t="shared" si="2"/>
        <v>3</v>
      </c>
      <c r="I617" s="69">
        <f>VLOOKUP(A617,'1. Data'!A$1:M$1600,13,0)</f>
        <v>5</v>
      </c>
      <c r="J617" s="69">
        <f t="shared" si="3"/>
        <v>2</v>
      </c>
      <c r="K617" s="69">
        <f t="shared" si="4"/>
        <v>4</v>
      </c>
      <c r="L617" s="69">
        <f t="shared" si="5"/>
        <v>0</v>
      </c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ht="15.75" customHeight="1">
      <c r="A618" s="67">
        <v>615.0</v>
      </c>
      <c r="B618" s="68">
        <f>'4. Analysis'!L627*'5. Control'!F638</f>
        <v>0</v>
      </c>
      <c r="C618" s="68">
        <f>'4. Analysis'!C619*'5. Control'!F639</f>
        <v>0</v>
      </c>
      <c r="D618" s="68">
        <f>'4. Analysis'!K619*'5. Control'!F640</f>
        <v>0</v>
      </c>
      <c r="E618" s="68">
        <f>'4. Analysis'!D619*'5. Control'!F641</f>
        <v>0</v>
      </c>
      <c r="F618" s="68">
        <f>'4. Analysis'!H619*'5. Control'!F642</f>
        <v>0</v>
      </c>
      <c r="G618" s="68">
        <f t="shared" si="1"/>
        <v>0</v>
      </c>
      <c r="H618" s="69">
        <f t="shared" si="2"/>
        <v>3</v>
      </c>
      <c r="I618" s="69">
        <f>VLOOKUP(A618,'1. Data'!A$1:M$1600,13,0)</f>
        <v>6</v>
      </c>
      <c r="J618" s="69">
        <f t="shared" si="3"/>
        <v>3</v>
      </c>
      <c r="K618" s="69">
        <f t="shared" si="4"/>
        <v>9</v>
      </c>
      <c r="L618" s="69">
        <f t="shared" si="5"/>
        <v>0</v>
      </c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ht="15.75" customHeight="1">
      <c r="A619" s="67">
        <v>616.0</v>
      </c>
      <c r="B619" s="68">
        <f>'4. Analysis'!L628*'5. Control'!F639</f>
        <v>0</v>
      </c>
      <c r="C619" s="68">
        <f>'4. Analysis'!C620*'5. Control'!F640</f>
        <v>0</v>
      </c>
      <c r="D619" s="68">
        <f>'4. Analysis'!K620*'5. Control'!F641</f>
        <v>0</v>
      </c>
      <c r="E619" s="68">
        <f>'4. Analysis'!D620*'5. Control'!F642</f>
        <v>0</v>
      </c>
      <c r="F619" s="68">
        <f>'4. Analysis'!H620*'5. Control'!F643</f>
        <v>0</v>
      </c>
      <c r="G619" s="68">
        <f t="shared" si="1"/>
        <v>0</v>
      </c>
      <c r="H619" s="69">
        <f t="shared" si="2"/>
        <v>3</v>
      </c>
      <c r="I619" s="69">
        <f>VLOOKUP(A619,'1. Data'!A$1:M$1600,13,0)</f>
        <v>5</v>
      </c>
      <c r="J619" s="69">
        <f t="shared" si="3"/>
        <v>2</v>
      </c>
      <c r="K619" s="69">
        <f t="shared" si="4"/>
        <v>4</v>
      </c>
      <c r="L619" s="69">
        <f t="shared" si="5"/>
        <v>0</v>
      </c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ht="15.75" customHeight="1">
      <c r="A620" s="67">
        <v>617.0</v>
      </c>
      <c r="B620" s="68">
        <f>'4. Analysis'!L629*'5. Control'!F640</f>
        <v>0</v>
      </c>
      <c r="C620" s="68">
        <f>'4. Analysis'!C621*'5. Control'!F641</f>
        <v>0</v>
      </c>
      <c r="D620" s="68">
        <f>'4. Analysis'!K621*'5. Control'!F642</f>
        <v>0</v>
      </c>
      <c r="E620" s="68">
        <f>'4. Analysis'!D621*'5. Control'!F643</f>
        <v>0</v>
      </c>
      <c r="F620" s="68">
        <f>'4. Analysis'!H621*'5. Control'!F644</f>
        <v>0</v>
      </c>
      <c r="G620" s="68">
        <f t="shared" si="1"/>
        <v>0</v>
      </c>
      <c r="H620" s="69">
        <f t="shared" si="2"/>
        <v>3</v>
      </c>
      <c r="I620" s="69">
        <f>VLOOKUP(A620,'1. Data'!A$1:M$1600,13,0)</f>
        <v>5</v>
      </c>
      <c r="J620" s="69">
        <f t="shared" si="3"/>
        <v>2</v>
      </c>
      <c r="K620" s="69">
        <f t="shared" si="4"/>
        <v>4</v>
      </c>
      <c r="L620" s="69">
        <f t="shared" si="5"/>
        <v>0</v>
      </c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ht="15.75" customHeight="1">
      <c r="A621" s="67">
        <v>618.0</v>
      </c>
      <c r="B621" s="68">
        <f>'4. Analysis'!L630*'5. Control'!F641</f>
        <v>0</v>
      </c>
      <c r="C621" s="68">
        <f>'4. Analysis'!C622*'5. Control'!F642</f>
        <v>0</v>
      </c>
      <c r="D621" s="68">
        <f>'4. Analysis'!K622*'5. Control'!F643</f>
        <v>0</v>
      </c>
      <c r="E621" s="68">
        <f>'4. Analysis'!D622*'5. Control'!F644</f>
        <v>0</v>
      </c>
      <c r="F621" s="68">
        <f>'4. Analysis'!H622*'5. Control'!F645</f>
        <v>0</v>
      </c>
      <c r="G621" s="68">
        <f t="shared" si="1"/>
        <v>0</v>
      </c>
      <c r="H621" s="69">
        <f t="shared" si="2"/>
        <v>3</v>
      </c>
      <c r="I621" s="69">
        <f>VLOOKUP(A621,'1. Data'!A$1:M$1600,13,0)</f>
        <v>6</v>
      </c>
      <c r="J621" s="69">
        <f t="shared" si="3"/>
        <v>3</v>
      </c>
      <c r="K621" s="69">
        <f t="shared" si="4"/>
        <v>9</v>
      </c>
      <c r="L621" s="69">
        <f t="shared" si="5"/>
        <v>0</v>
      </c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ht="15.75" customHeight="1">
      <c r="A622" s="67">
        <v>619.0</v>
      </c>
      <c r="B622" s="68">
        <f>'4. Analysis'!L631*'5. Control'!F642</f>
        <v>0</v>
      </c>
      <c r="C622" s="68">
        <f>'4. Analysis'!C623*'5. Control'!F643</f>
        <v>0</v>
      </c>
      <c r="D622" s="68">
        <f>'4. Analysis'!K623*'5. Control'!F644</f>
        <v>0</v>
      </c>
      <c r="E622" s="68">
        <f>'4. Analysis'!D623*'5. Control'!F645</f>
        <v>0</v>
      </c>
      <c r="F622" s="68">
        <f>'4. Analysis'!H623*'5. Control'!F646</f>
        <v>0</v>
      </c>
      <c r="G622" s="68">
        <f t="shared" si="1"/>
        <v>0</v>
      </c>
      <c r="H622" s="69">
        <f t="shared" si="2"/>
        <v>3</v>
      </c>
      <c r="I622" s="69">
        <f>VLOOKUP(A622,'1. Data'!A$1:M$1600,13,0)</f>
        <v>5</v>
      </c>
      <c r="J622" s="69">
        <f t="shared" si="3"/>
        <v>2</v>
      </c>
      <c r="K622" s="69">
        <f t="shared" si="4"/>
        <v>4</v>
      </c>
      <c r="L622" s="69">
        <f t="shared" si="5"/>
        <v>0</v>
      </c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ht="15.75" customHeight="1">
      <c r="A623" s="67">
        <v>620.0</v>
      </c>
      <c r="B623" s="68">
        <f>'4. Analysis'!L632*'5. Control'!F643</f>
        <v>0</v>
      </c>
      <c r="C623" s="68">
        <f>'4. Analysis'!C624*'5. Control'!F644</f>
        <v>0</v>
      </c>
      <c r="D623" s="68">
        <f>'4. Analysis'!K624*'5. Control'!F645</f>
        <v>0</v>
      </c>
      <c r="E623" s="68">
        <f>'4. Analysis'!D624*'5. Control'!F646</f>
        <v>0</v>
      </c>
      <c r="F623" s="68">
        <f>'4. Analysis'!H624*'5. Control'!F647</f>
        <v>0</v>
      </c>
      <c r="G623" s="68">
        <f t="shared" si="1"/>
        <v>0</v>
      </c>
      <c r="H623" s="69">
        <f t="shared" si="2"/>
        <v>3</v>
      </c>
      <c r="I623" s="69">
        <f>VLOOKUP(A623,'1. Data'!A$1:M$1600,13,0)</f>
        <v>5</v>
      </c>
      <c r="J623" s="69">
        <f t="shared" si="3"/>
        <v>2</v>
      </c>
      <c r="K623" s="69">
        <f t="shared" si="4"/>
        <v>4</v>
      </c>
      <c r="L623" s="69">
        <f t="shared" si="5"/>
        <v>0</v>
      </c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ht="15.75" customHeight="1">
      <c r="A624" s="67">
        <v>621.0</v>
      </c>
      <c r="B624" s="68">
        <f>'4. Analysis'!L633*'5. Control'!F644</f>
        <v>0</v>
      </c>
      <c r="C624" s="68">
        <f>'4. Analysis'!C625*'5. Control'!F645</f>
        <v>0</v>
      </c>
      <c r="D624" s="68">
        <f>'4. Analysis'!K625*'5. Control'!F646</f>
        <v>0</v>
      </c>
      <c r="E624" s="68">
        <f>'4. Analysis'!D625*'5. Control'!F647</f>
        <v>0</v>
      </c>
      <c r="F624" s="68">
        <f>'4. Analysis'!H625*'5. Control'!F648</f>
        <v>0</v>
      </c>
      <c r="G624" s="68">
        <f t="shared" si="1"/>
        <v>0</v>
      </c>
      <c r="H624" s="69">
        <f t="shared" si="2"/>
        <v>3</v>
      </c>
      <c r="I624" s="69">
        <f>VLOOKUP(A624,'1. Data'!A$1:M$1600,13,0)</f>
        <v>5</v>
      </c>
      <c r="J624" s="69">
        <f t="shared" si="3"/>
        <v>2</v>
      </c>
      <c r="K624" s="69">
        <f t="shared" si="4"/>
        <v>4</v>
      </c>
      <c r="L624" s="69">
        <f t="shared" si="5"/>
        <v>0</v>
      </c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ht="15.75" customHeight="1">
      <c r="A625" s="67">
        <v>622.0</v>
      </c>
      <c r="B625" s="68">
        <f>'4. Analysis'!L634*'5. Control'!F645</f>
        <v>0</v>
      </c>
      <c r="C625" s="68">
        <f>'4. Analysis'!C626*'5. Control'!F646</f>
        <v>0</v>
      </c>
      <c r="D625" s="68">
        <f>'4. Analysis'!K626*'5. Control'!F647</f>
        <v>0</v>
      </c>
      <c r="E625" s="68">
        <f>'4. Analysis'!D626*'5. Control'!F648</f>
        <v>0</v>
      </c>
      <c r="F625" s="68">
        <f>'4. Analysis'!H626*'5. Control'!F649</f>
        <v>0</v>
      </c>
      <c r="G625" s="68">
        <f t="shared" si="1"/>
        <v>0</v>
      </c>
      <c r="H625" s="69">
        <f t="shared" si="2"/>
        <v>3</v>
      </c>
      <c r="I625" s="69">
        <f>VLOOKUP(A625,'1. Data'!A$1:M$1600,13,0)</f>
        <v>5</v>
      </c>
      <c r="J625" s="69">
        <f t="shared" si="3"/>
        <v>2</v>
      </c>
      <c r="K625" s="69">
        <f t="shared" si="4"/>
        <v>4</v>
      </c>
      <c r="L625" s="69">
        <f t="shared" si="5"/>
        <v>0</v>
      </c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ht="15.75" customHeight="1">
      <c r="A626" s="67">
        <v>623.0</v>
      </c>
      <c r="B626" s="68">
        <f>'4. Analysis'!L635*'5. Control'!F646</f>
        <v>0</v>
      </c>
      <c r="C626" s="68">
        <f>'4. Analysis'!C627*'5. Control'!F647</f>
        <v>0</v>
      </c>
      <c r="D626" s="68">
        <f>'4. Analysis'!K627*'5. Control'!F648</f>
        <v>0</v>
      </c>
      <c r="E626" s="68">
        <f>'4. Analysis'!D627*'5. Control'!F649</f>
        <v>0</v>
      </c>
      <c r="F626" s="68">
        <f>'4. Analysis'!H627*'5. Control'!F650</f>
        <v>0</v>
      </c>
      <c r="G626" s="68">
        <f t="shared" si="1"/>
        <v>0</v>
      </c>
      <c r="H626" s="69">
        <f t="shared" si="2"/>
        <v>3</v>
      </c>
      <c r="I626" s="69">
        <f>VLOOKUP(A626,'1. Data'!A$1:M$1600,13,0)</f>
        <v>5</v>
      </c>
      <c r="J626" s="69">
        <f t="shared" si="3"/>
        <v>2</v>
      </c>
      <c r="K626" s="69">
        <f t="shared" si="4"/>
        <v>4</v>
      </c>
      <c r="L626" s="69">
        <f t="shared" si="5"/>
        <v>0</v>
      </c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ht="15.75" customHeight="1">
      <c r="A627" s="67">
        <v>624.0</v>
      </c>
      <c r="B627" s="68">
        <f>'4. Analysis'!L636*'5. Control'!F647</f>
        <v>0</v>
      </c>
      <c r="C627" s="68">
        <f>'4. Analysis'!C628*'5. Control'!F648</f>
        <v>0</v>
      </c>
      <c r="D627" s="68">
        <f>'4. Analysis'!K628*'5. Control'!F649</f>
        <v>0</v>
      </c>
      <c r="E627" s="68">
        <f>'4. Analysis'!D628*'5. Control'!F650</f>
        <v>0</v>
      </c>
      <c r="F627" s="68">
        <f>'4. Analysis'!H628*'5. Control'!F651</f>
        <v>0</v>
      </c>
      <c r="G627" s="68">
        <f t="shared" si="1"/>
        <v>0</v>
      </c>
      <c r="H627" s="69">
        <f t="shared" si="2"/>
        <v>3</v>
      </c>
      <c r="I627" s="69">
        <f>VLOOKUP(A627,'1. Data'!A$1:M$1600,13,0)</f>
        <v>6</v>
      </c>
      <c r="J627" s="69">
        <f t="shared" si="3"/>
        <v>3</v>
      </c>
      <c r="K627" s="69">
        <f t="shared" si="4"/>
        <v>9</v>
      </c>
      <c r="L627" s="69">
        <f t="shared" si="5"/>
        <v>0</v>
      </c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ht="15.75" customHeight="1">
      <c r="A628" s="67">
        <v>625.0</v>
      </c>
      <c r="B628" s="68">
        <f>'4. Analysis'!L637*'5. Control'!F648</f>
        <v>0</v>
      </c>
      <c r="C628" s="68">
        <f>'4. Analysis'!C629*'5. Control'!F649</f>
        <v>0</v>
      </c>
      <c r="D628" s="68">
        <f>'4. Analysis'!K629*'5. Control'!F650</f>
        <v>0</v>
      </c>
      <c r="E628" s="68">
        <f>'4. Analysis'!D629*'5. Control'!F651</f>
        <v>0</v>
      </c>
      <c r="F628" s="68">
        <f>'4. Analysis'!H629*'5. Control'!F652</f>
        <v>0</v>
      </c>
      <c r="G628" s="68">
        <f t="shared" si="1"/>
        <v>0</v>
      </c>
      <c r="H628" s="69">
        <f t="shared" si="2"/>
        <v>3</v>
      </c>
      <c r="I628" s="69">
        <f>VLOOKUP(A628,'1. Data'!A$1:M$1600,13,0)</f>
        <v>5</v>
      </c>
      <c r="J628" s="69">
        <f t="shared" si="3"/>
        <v>2</v>
      </c>
      <c r="K628" s="69">
        <f t="shared" si="4"/>
        <v>4</v>
      </c>
      <c r="L628" s="69">
        <f t="shared" si="5"/>
        <v>0</v>
      </c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ht="15.75" customHeight="1">
      <c r="A629" s="67">
        <v>626.0</v>
      </c>
      <c r="B629" s="68">
        <f>'4. Analysis'!L638*'5. Control'!F649</f>
        <v>0</v>
      </c>
      <c r="C629" s="68">
        <f>'4. Analysis'!C630*'5. Control'!F650</f>
        <v>0</v>
      </c>
      <c r="D629" s="68">
        <f>'4. Analysis'!K630*'5. Control'!F651</f>
        <v>0</v>
      </c>
      <c r="E629" s="68">
        <f>'4. Analysis'!D630*'5. Control'!F652</f>
        <v>0</v>
      </c>
      <c r="F629" s="68">
        <f>'4. Analysis'!H630*'5. Control'!F653</f>
        <v>0</v>
      </c>
      <c r="G629" s="68">
        <f t="shared" si="1"/>
        <v>0</v>
      </c>
      <c r="H629" s="69">
        <f t="shared" si="2"/>
        <v>3</v>
      </c>
      <c r="I629" s="69">
        <f>VLOOKUP(A629,'1. Data'!A$1:M$1600,13,0)</f>
        <v>5</v>
      </c>
      <c r="J629" s="69">
        <f t="shared" si="3"/>
        <v>2</v>
      </c>
      <c r="K629" s="69">
        <f t="shared" si="4"/>
        <v>4</v>
      </c>
      <c r="L629" s="69">
        <f t="shared" si="5"/>
        <v>0</v>
      </c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ht="15.75" customHeight="1">
      <c r="A630" s="67">
        <v>627.0</v>
      </c>
      <c r="B630" s="68">
        <f>'4. Analysis'!L639*'5. Control'!F650</f>
        <v>0</v>
      </c>
      <c r="C630" s="68">
        <f>'4. Analysis'!C631*'5. Control'!F651</f>
        <v>0</v>
      </c>
      <c r="D630" s="68">
        <f>'4. Analysis'!K631*'5. Control'!F652</f>
        <v>0</v>
      </c>
      <c r="E630" s="68">
        <f>'4. Analysis'!D631*'5. Control'!F653</f>
        <v>0</v>
      </c>
      <c r="F630" s="68">
        <f>'4. Analysis'!H631*'5. Control'!F654</f>
        <v>0</v>
      </c>
      <c r="G630" s="68">
        <f t="shared" si="1"/>
        <v>0</v>
      </c>
      <c r="H630" s="69">
        <f t="shared" si="2"/>
        <v>3</v>
      </c>
      <c r="I630" s="69">
        <f>VLOOKUP(A630,'1. Data'!A$1:M$1600,13,0)</f>
        <v>5</v>
      </c>
      <c r="J630" s="69">
        <f t="shared" si="3"/>
        <v>2</v>
      </c>
      <c r="K630" s="69">
        <f t="shared" si="4"/>
        <v>4</v>
      </c>
      <c r="L630" s="69">
        <f t="shared" si="5"/>
        <v>0</v>
      </c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ht="15.75" customHeight="1">
      <c r="A631" s="67">
        <v>628.0</v>
      </c>
      <c r="B631" s="68">
        <f>'4. Analysis'!L640*'5. Control'!F651</f>
        <v>0</v>
      </c>
      <c r="C631" s="68">
        <f>'4. Analysis'!C632*'5. Control'!F652</f>
        <v>0</v>
      </c>
      <c r="D631" s="68">
        <f>'4. Analysis'!K632*'5. Control'!F653</f>
        <v>0</v>
      </c>
      <c r="E631" s="68">
        <f>'4. Analysis'!D632*'5. Control'!F654</f>
        <v>0</v>
      </c>
      <c r="F631" s="68">
        <f>'4. Analysis'!H632*'5. Control'!F655</f>
        <v>0</v>
      </c>
      <c r="G631" s="68">
        <f t="shared" si="1"/>
        <v>0</v>
      </c>
      <c r="H631" s="69">
        <f t="shared" si="2"/>
        <v>3</v>
      </c>
      <c r="I631" s="69">
        <f>VLOOKUP(A631,'1. Data'!A$1:M$1600,13,0)</f>
        <v>5</v>
      </c>
      <c r="J631" s="69">
        <f t="shared" si="3"/>
        <v>2</v>
      </c>
      <c r="K631" s="69">
        <f t="shared" si="4"/>
        <v>4</v>
      </c>
      <c r="L631" s="69">
        <f t="shared" si="5"/>
        <v>0</v>
      </c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ht="15.75" customHeight="1">
      <c r="A632" s="67">
        <v>629.0</v>
      </c>
      <c r="B632" s="68">
        <f>'4. Analysis'!L641*'5. Control'!F652</f>
        <v>0</v>
      </c>
      <c r="C632" s="68">
        <f>'4. Analysis'!C633*'5. Control'!F653</f>
        <v>0</v>
      </c>
      <c r="D632" s="68">
        <f>'4. Analysis'!K633*'5. Control'!F654</f>
        <v>0</v>
      </c>
      <c r="E632" s="68">
        <f>'4. Analysis'!D633*'5. Control'!F655</f>
        <v>0</v>
      </c>
      <c r="F632" s="68">
        <f>'4. Analysis'!H633*'5. Control'!F656</f>
        <v>0</v>
      </c>
      <c r="G632" s="68">
        <f t="shared" si="1"/>
        <v>0</v>
      </c>
      <c r="H632" s="69">
        <f t="shared" si="2"/>
        <v>3</v>
      </c>
      <c r="I632" s="69">
        <f>VLOOKUP(A632,'1. Data'!A$1:M$1600,13,0)</f>
        <v>6</v>
      </c>
      <c r="J632" s="69">
        <f t="shared" si="3"/>
        <v>3</v>
      </c>
      <c r="K632" s="69">
        <f t="shared" si="4"/>
        <v>9</v>
      </c>
      <c r="L632" s="69">
        <f t="shared" si="5"/>
        <v>0</v>
      </c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ht="15.75" customHeight="1">
      <c r="A633" s="67">
        <v>630.0</v>
      </c>
      <c r="B633" s="68">
        <f>'4. Analysis'!L642*'5. Control'!F653</f>
        <v>0</v>
      </c>
      <c r="C633" s="68">
        <f>'4. Analysis'!C634*'5. Control'!F654</f>
        <v>0</v>
      </c>
      <c r="D633" s="68">
        <f>'4. Analysis'!K634*'5. Control'!F655</f>
        <v>0</v>
      </c>
      <c r="E633" s="68">
        <f>'4. Analysis'!D634*'5. Control'!F656</f>
        <v>0</v>
      </c>
      <c r="F633" s="68">
        <f>'4. Analysis'!H634*'5. Control'!F657</f>
        <v>0</v>
      </c>
      <c r="G633" s="68">
        <f t="shared" si="1"/>
        <v>0</v>
      </c>
      <c r="H633" s="69">
        <f t="shared" si="2"/>
        <v>3</v>
      </c>
      <c r="I633" s="69">
        <f>VLOOKUP(A633,'1. Data'!A$1:M$1600,13,0)</f>
        <v>5</v>
      </c>
      <c r="J633" s="69">
        <f t="shared" si="3"/>
        <v>2</v>
      </c>
      <c r="K633" s="69">
        <f t="shared" si="4"/>
        <v>4</v>
      </c>
      <c r="L633" s="69">
        <f t="shared" si="5"/>
        <v>0</v>
      </c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ht="15.75" customHeight="1">
      <c r="A634" s="67">
        <v>631.0</v>
      </c>
      <c r="B634" s="68">
        <f>'4. Analysis'!L643*'5. Control'!F654</f>
        <v>0</v>
      </c>
      <c r="C634" s="68">
        <f>'4. Analysis'!C635*'5. Control'!F655</f>
        <v>0</v>
      </c>
      <c r="D634" s="68">
        <f>'4. Analysis'!K635*'5. Control'!F656</f>
        <v>0</v>
      </c>
      <c r="E634" s="68">
        <f>'4. Analysis'!D635*'5. Control'!F657</f>
        <v>0</v>
      </c>
      <c r="F634" s="68">
        <f>'4. Analysis'!H635*'5. Control'!F658</f>
        <v>0</v>
      </c>
      <c r="G634" s="68">
        <f t="shared" si="1"/>
        <v>0</v>
      </c>
      <c r="H634" s="69">
        <f t="shared" si="2"/>
        <v>3</v>
      </c>
      <c r="I634" s="69">
        <f>VLOOKUP(A634,'1. Data'!A$1:M$1600,13,0)</f>
        <v>6</v>
      </c>
      <c r="J634" s="69">
        <f t="shared" si="3"/>
        <v>3</v>
      </c>
      <c r="K634" s="69">
        <f t="shared" si="4"/>
        <v>9</v>
      </c>
      <c r="L634" s="69">
        <f t="shared" si="5"/>
        <v>0</v>
      </c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ht="15.75" customHeight="1">
      <c r="A635" s="67">
        <v>632.0</v>
      </c>
      <c r="B635" s="68">
        <f>'4. Analysis'!L644*'5. Control'!F655</f>
        <v>0</v>
      </c>
      <c r="C635" s="68">
        <f>'4. Analysis'!C636*'5. Control'!F656</f>
        <v>0</v>
      </c>
      <c r="D635" s="68">
        <f>'4. Analysis'!K636*'5. Control'!F657</f>
        <v>0</v>
      </c>
      <c r="E635" s="68">
        <f>'4. Analysis'!D636*'5. Control'!F658</f>
        <v>0</v>
      </c>
      <c r="F635" s="68">
        <f>'4. Analysis'!H636*'5. Control'!F659</f>
        <v>0</v>
      </c>
      <c r="G635" s="68">
        <f t="shared" si="1"/>
        <v>0</v>
      </c>
      <c r="H635" s="69">
        <f t="shared" si="2"/>
        <v>3</v>
      </c>
      <c r="I635" s="69">
        <f>VLOOKUP(A635,'1. Data'!A$1:M$1600,13,0)</f>
        <v>5</v>
      </c>
      <c r="J635" s="69">
        <f t="shared" si="3"/>
        <v>2</v>
      </c>
      <c r="K635" s="69">
        <f t="shared" si="4"/>
        <v>4</v>
      </c>
      <c r="L635" s="69">
        <f t="shared" si="5"/>
        <v>0</v>
      </c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ht="15.75" customHeight="1">
      <c r="A636" s="67">
        <v>633.0</v>
      </c>
      <c r="B636" s="68">
        <f>'4. Analysis'!L645*'5. Control'!F656</f>
        <v>0</v>
      </c>
      <c r="C636" s="68">
        <f>'4. Analysis'!C637*'5. Control'!F657</f>
        <v>0</v>
      </c>
      <c r="D636" s="68">
        <f>'4. Analysis'!K637*'5. Control'!F658</f>
        <v>0</v>
      </c>
      <c r="E636" s="68">
        <f>'4. Analysis'!D637*'5. Control'!F659</f>
        <v>0</v>
      </c>
      <c r="F636" s="68">
        <f>'4. Analysis'!H637*'5. Control'!F660</f>
        <v>0</v>
      </c>
      <c r="G636" s="68">
        <f t="shared" si="1"/>
        <v>0</v>
      </c>
      <c r="H636" s="69">
        <f t="shared" si="2"/>
        <v>3</v>
      </c>
      <c r="I636" s="69">
        <f>VLOOKUP(A636,'1. Data'!A$1:M$1600,13,0)</f>
        <v>6</v>
      </c>
      <c r="J636" s="69">
        <f t="shared" si="3"/>
        <v>3</v>
      </c>
      <c r="K636" s="69">
        <f t="shared" si="4"/>
        <v>9</v>
      </c>
      <c r="L636" s="69">
        <f t="shared" si="5"/>
        <v>0</v>
      </c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ht="15.75" customHeight="1">
      <c r="A637" s="67">
        <v>634.0</v>
      </c>
      <c r="B637" s="68">
        <f>'4. Analysis'!L646*'5. Control'!F657</f>
        <v>0</v>
      </c>
      <c r="C637" s="68">
        <f>'4. Analysis'!C638*'5. Control'!F658</f>
        <v>0</v>
      </c>
      <c r="D637" s="68">
        <f>'4. Analysis'!K638*'5. Control'!F659</f>
        <v>0</v>
      </c>
      <c r="E637" s="68">
        <f>'4. Analysis'!D638*'5. Control'!F660</f>
        <v>0</v>
      </c>
      <c r="F637" s="68">
        <f>'4. Analysis'!H638*'5. Control'!F661</f>
        <v>0</v>
      </c>
      <c r="G637" s="68">
        <f t="shared" si="1"/>
        <v>0</v>
      </c>
      <c r="H637" s="69">
        <f t="shared" si="2"/>
        <v>3</v>
      </c>
      <c r="I637" s="69">
        <f>VLOOKUP(A637,'1. Data'!A$1:M$1600,13,0)</f>
        <v>4</v>
      </c>
      <c r="J637" s="69">
        <f t="shared" si="3"/>
        <v>1</v>
      </c>
      <c r="K637" s="69">
        <f t="shared" si="4"/>
        <v>1</v>
      </c>
      <c r="L637" s="69">
        <f t="shared" si="5"/>
        <v>0</v>
      </c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ht="15.75" customHeight="1">
      <c r="A638" s="67">
        <v>635.0</v>
      </c>
      <c r="B638" s="68">
        <f>'4. Analysis'!L647*'5. Control'!F658</f>
        <v>0</v>
      </c>
      <c r="C638" s="68">
        <f>'4. Analysis'!C639*'5. Control'!F659</f>
        <v>0</v>
      </c>
      <c r="D638" s="68">
        <f>'4. Analysis'!K639*'5. Control'!F660</f>
        <v>0</v>
      </c>
      <c r="E638" s="68">
        <f>'4. Analysis'!D639*'5. Control'!F661</f>
        <v>0</v>
      </c>
      <c r="F638" s="68">
        <f>'4. Analysis'!H639*'5. Control'!F662</f>
        <v>0</v>
      </c>
      <c r="G638" s="68">
        <f t="shared" si="1"/>
        <v>0</v>
      </c>
      <c r="H638" s="69">
        <f t="shared" si="2"/>
        <v>3</v>
      </c>
      <c r="I638" s="69">
        <f>VLOOKUP(A638,'1. Data'!A$1:M$1600,13,0)</f>
        <v>5</v>
      </c>
      <c r="J638" s="69">
        <f t="shared" si="3"/>
        <v>2</v>
      </c>
      <c r="K638" s="69">
        <f t="shared" si="4"/>
        <v>4</v>
      </c>
      <c r="L638" s="69">
        <f t="shared" si="5"/>
        <v>0</v>
      </c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ht="15.75" customHeight="1">
      <c r="A639" s="67">
        <v>636.0</v>
      </c>
      <c r="B639" s="68">
        <f>'4. Analysis'!L648*'5. Control'!F659</f>
        <v>0</v>
      </c>
      <c r="C639" s="68">
        <f>'4. Analysis'!C640*'5. Control'!F660</f>
        <v>0</v>
      </c>
      <c r="D639" s="68">
        <f>'4. Analysis'!K640*'5. Control'!F661</f>
        <v>0</v>
      </c>
      <c r="E639" s="68">
        <f>'4. Analysis'!D640*'5. Control'!F662</f>
        <v>0</v>
      </c>
      <c r="F639" s="68">
        <f>'4. Analysis'!H640*'5. Control'!F663</f>
        <v>0</v>
      </c>
      <c r="G639" s="68">
        <f t="shared" si="1"/>
        <v>0</v>
      </c>
      <c r="H639" s="69">
        <f t="shared" si="2"/>
        <v>3</v>
      </c>
      <c r="I639" s="69">
        <f>VLOOKUP(A639,'1. Data'!A$1:M$1600,13,0)</f>
        <v>5</v>
      </c>
      <c r="J639" s="69">
        <f t="shared" si="3"/>
        <v>2</v>
      </c>
      <c r="K639" s="69">
        <f t="shared" si="4"/>
        <v>4</v>
      </c>
      <c r="L639" s="69">
        <f t="shared" si="5"/>
        <v>0</v>
      </c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ht="15.75" customHeight="1">
      <c r="A640" s="67">
        <v>637.0</v>
      </c>
      <c r="B640" s="68">
        <f>'4. Analysis'!L649*'5. Control'!F660</f>
        <v>0</v>
      </c>
      <c r="C640" s="68">
        <f>'4. Analysis'!C641*'5. Control'!F661</f>
        <v>0</v>
      </c>
      <c r="D640" s="68">
        <f>'4. Analysis'!K641*'5. Control'!F662</f>
        <v>0</v>
      </c>
      <c r="E640" s="68">
        <f>'4. Analysis'!D641*'5. Control'!F663</f>
        <v>0</v>
      </c>
      <c r="F640" s="68">
        <f>'4. Analysis'!H641*'5. Control'!F664</f>
        <v>0</v>
      </c>
      <c r="G640" s="68">
        <f t="shared" si="1"/>
        <v>0</v>
      </c>
      <c r="H640" s="69">
        <f t="shared" si="2"/>
        <v>3</v>
      </c>
      <c r="I640" s="69">
        <f>VLOOKUP(A640,'1. Data'!A$1:M$1600,13,0)</f>
        <v>5</v>
      </c>
      <c r="J640" s="69">
        <f t="shared" si="3"/>
        <v>2</v>
      </c>
      <c r="K640" s="69">
        <f t="shared" si="4"/>
        <v>4</v>
      </c>
      <c r="L640" s="69">
        <f t="shared" si="5"/>
        <v>0</v>
      </c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ht="15.75" customHeight="1">
      <c r="A641" s="67">
        <v>638.0</v>
      </c>
      <c r="B641" s="68">
        <f>'4. Analysis'!L650*'5. Control'!F661</f>
        <v>0</v>
      </c>
      <c r="C641" s="68">
        <f>'4. Analysis'!C642*'5. Control'!F662</f>
        <v>0</v>
      </c>
      <c r="D641" s="68">
        <f>'4. Analysis'!K642*'5. Control'!F663</f>
        <v>0</v>
      </c>
      <c r="E641" s="68">
        <f>'4. Analysis'!D642*'5. Control'!F664</f>
        <v>0</v>
      </c>
      <c r="F641" s="68">
        <f>'4. Analysis'!H642*'5. Control'!F665</f>
        <v>0</v>
      </c>
      <c r="G641" s="68">
        <f t="shared" si="1"/>
        <v>0</v>
      </c>
      <c r="H641" s="69">
        <f t="shared" si="2"/>
        <v>3</v>
      </c>
      <c r="I641" s="69">
        <f>VLOOKUP(A641,'1. Data'!A$1:M$1600,13,0)</f>
        <v>5</v>
      </c>
      <c r="J641" s="69">
        <f t="shared" si="3"/>
        <v>2</v>
      </c>
      <c r="K641" s="69">
        <f t="shared" si="4"/>
        <v>4</v>
      </c>
      <c r="L641" s="69">
        <f t="shared" si="5"/>
        <v>0</v>
      </c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ht="15.75" customHeight="1">
      <c r="A642" s="67">
        <v>639.0</v>
      </c>
      <c r="B642" s="68">
        <f>'4. Analysis'!L651*'5. Control'!F662</f>
        <v>0</v>
      </c>
      <c r="C642" s="68">
        <f>'4. Analysis'!C643*'5. Control'!F663</f>
        <v>0</v>
      </c>
      <c r="D642" s="68">
        <f>'4. Analysis'!K643*'5. Control'!F664</f>
        <v>0</v>
      </c>
      <c r="E642" s="68">
        <f>'4. Analysis'!D643*'5. Control'!F665</f>
        <v>0</v>
      </c>
      <c r="F642" s="68">
        <f>'4. Analysis'!H643*'5. Control'!F666</f>
        <v>0</v>
      </c>
      <c r="G642" s="68">
        <f t="shared" si="1"/>
        <v>0</v>
      </c>
      <c r="H642" s="69">
        <f t="shared" si="2"/>
        <v>3</v>
      </c>
      <c r="I642" s="69">
        <f>VLOOKUP(A642,'1. Data'!A$1:M$1600,13,0)</f>
        <v>7</v>
      </c>
      <c r="J642" s="69">
        <f t="shared" si="3"/>
        <v>4</v>
      </c>
      <c r="K642" s="69">
        <f t="shared" si="4"/>
        <v>16</v>
      </c>
      <c r="L642" s="69">
        <f t="shared" si="5"/>
        <v>0</v>
      </c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ht="15.75" customHeight="1">
      <c r="A643" s="67">
        <v>640.0</v>
      </c>
      <c r="B643" s="68">
        <f>'4. Analysis'!L652*'5. Control'!F663</f>
        <v>0</v>
      </c>
      <c r="C643" s="68">
        <f>'4. Analysis'!C644*'5. Control'!F664</f>
        <v>0</v>
      </c>
      <c r="D643" s="68">
        <f>'4. Analysis'!K644*'5. Control'!F665</f>
        <v>0</v>
      </c>
      <c r="E643" s="68">
        <f>'4. Analysis'!D644*'5. Control'!F666</f>
        <v>0</v>
      </c>
      <c r="F643" s="68">
        <f>'4. Analysis'!H644*'5. Control'!F667</f>
        <v>0</v>
      </c>
      <c r="G643" s="68">
        <f t="shared" si="1"/>
        <v>0</v>
      </c>
      <c r="H643" s="69">
        <f t="shared" si="2"/>
        <v>3</v>
      </c>
      <c r="I643" s="69">
        <f>VLOOKUP(A643,'1. Data'!A$1:M$1600,13,0)</f>
        <v>6</v>
      </c>
      <c r="J643" s="69">
        <f t="shared" si="3"/>
        <v>3</v>
      </c>
      <c r="K643" s="69">
        <f t="shared" si="4"/>
        <v>9</v>
      </c>
      <c r="L643" s="69">
        <f t="shared" si="5"/>
        <v>0</v>
      </c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ht="15.75" customHeight="1">
      <c r="A644" s="67">
        <v>641.0</v>
      </c>
      <c r="B644" s="68">
        <f>'4. Analysis'!L653*'5. Control'!F664</f>
        <v>0</v>
      </c>
      <c r="C644" s="68">
        <f>'4. Analysis'!C645*'5. Control'!F665</f>
        <v>0</v>
      </c>
      <c r="D644" s="68">
        <f>'4. Analysis'!K645*'5. Control'!F666</f>
        <v>0</v>
      </c>
      <c r="E644" s="68">
        <f>'4. Analysis'!D645*'5. Control'!F667</f>
        <v>0</v>
      </c>
      <c r="F644" s="68">
        <f>'4. Analysis'!H645*'5. Control'!F668</f>
        <v>0</v>
      </c>
      <c r="G644" s="68">
        <f t="shared" si="1"/>
        <v>0</v>
      </c>
      <c r="H644" s="69">
        <f t="shared" si="2"/>
        <v>3</v>
      </c>
      <c r="I644" s="69">
        <f>VLOOKUP(A644,'1. Data'!A$1:M$1600,13,0)</f>
        <v>5</v>
      </c>
      <c r="J644" s="69">
        <f t="shared" si="3"/>
        <v>2</v>
      </c>
      <c r="K644" s="69">
        <f t="shared" si="4"/>
        <v>4</v>
      </c>
      <c r="L644" s="69">
        <f t="shared" si="5"/>
        <v>0</v>
      </c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ht="15.75" customHeight="1">
      <c r="A645" s="67">
        <v>642.0</v>
      </c>
      <c r="B645" s="68">
        <f>'4. Analysis'!L654*'5. Control'!F665</f>
        <v>0</v>
      </c>
      <c r="C645" s="68">
        <f>'4. Analysis'!C646*'5. Control'!F666</f>
        <v>0</v>
      </c>
      <c r="D645" s="68">
        <f>'4. Analysis'!K646*'5. Control'!F667</f>
        <v>0</v>
      </c>
      <c r="E645" s="68">
        <f>'4. Analysis'!D646*'5. Control'!F668</f>
        <v>0</v>
      </c>
      <c r="F645" s="68">
        <f>'4. Analysis'!H646*'5. Control'!F669</f>
        <v>0</v>
      </c>
      <c r="G645" s="68">
        <f t="shared" si="1"/>
        <v>0</v>
      </c>
      <c r="H645" s="69">
        <f t="shared" si="2"/>
        <v>3</v>
      </c>
      <c r="I645" s="69">
        <f>VLOOKUP(A645,'1. Data'!A$1:M$1600,13,0)</f>
        <v>5</v>
      </c>
      <c r="J645" s="69">
        <f t="shared" si="3"/>
        <v>2</v>
      </c>
      <c r="K645" s="69">
        <f t="shared" si="4"/>
        <v>4</v>
      </c>
      <c r="L645" s="69">
        <f t="shared" si="5"/>
        <v>0</v>
      </c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ht="15.75" customHeight="1">
      <c r="A646" s="67">
        <v>643.0</v>
      </c>
      <c r="B646" s="68">
        <f>'4. Analysis'!L655*'5. Control'!F666</f>
        <v>0</v>
      </c>
      <c r="C646" s="68">
        <f>'4. Analysis'!C647*'5. Control'!F667</f>
        <v>0</v>
      </c>
      <c r="D646" s="68">
        <f>'4. Analysis'!K647*'5. Control'!F668</f>
        <v>0</v>
      </c>
      <c r="E646" s="68">
        <f>'4. Analysis'!D647*'5. Control'!F669</f>
        <v>0</v>
      </c>
      <c r="F646" s="68">
        <f>'4. Analysis'!H647*'5. Control'!F670</f>
        <v>0</v>
      </c>
      <c r="G646" s="68">
        <f t="shared" si="1"/>
        <v>0</v>
      </c>
      <c r="H646" s="69">
        <f t="shared" si="2"/>
        <v>3</v>
      </c>
      <c r="I646" s="69">
        <f>VLOOKUP(A646,'1. Data'!A$1:M$1600,13,0)</f>
        <v>5</v>
      </c>
      <c r="J646" s="69">
        <f t="shared" si="3"/>
        <v>2</v>
      </c>
      <c r="K646" s="69">
        <f t="shared" si="4"/>
        <v>4</v>
      </c>
      <c r="L646" s="69">
        <f t="shared" si="5"/>
        <v>0</v>
      </c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ht="15.75" customHeight="1">
      <c r="A647" s="67">
        <v>644.0</v>
      </c>
      <c r="B647" s="68">
        <f>'4. Analysis'!L656*'5. Control'!F667</f>
        <v>0</v>
      </c>
      <c r="C647" s="68">
        <f>'4. Analysis'!C648*'5. Control'!F668</f>
        <v>0</v>
      </c>
      <c r="D647" s="68">
        <f>'4. Analysis'!K648*'5. Control'!F669</f>
        <v>0</v>
      </c>
      <c r="E647" s="68">
        <f>'4. Analysis'!D648*'5. Control'!F670</f>
        <v>0</v>
      </c>
      <c r="F647" s="68">
        <f>'4. Analysis'!H648*'5. Control'!F671</f>
        <v>0</v>
      </c>
      <c r="G647" s="68">
        <f t="shared" si="1"/>
        <v>0</v>
      </c>
      <c r="H647" s="69">
        <f t="shared" si="2"/>
        <v>3</v>
      </c>
      <c r="I647" s="69">
        <f>VLOOKUP(A647,'1. Data'!A$1:M$1600,13,0)</f>
        <v>5</v>
      </c>
      <c r="J647" s="69">
        <f t="shared" si="3"/>
        <v>2</v>
      </c>
      <c r="K647" s="69">
        <f t="shared" si="4"/>
        <v>4</v>
      </c>
      <c r="L647" s="69">
        <f t="shared" si="5"/>
        <v>0</v>
      </c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ht="15.75" customHeight="1">
      <c r="A648" s="67">
        <v>645.0</v>
      </c>
      <c r="B648" s="68">
        <f>'4. Analysis'!L657*'5. Control'!F668</f>
        <v>0</v>
      </c>
      <c r="C648" s="68">
        <f>'4. Analysis'!C649*'5. Control'!F669</f>
        <v>0</v>
      </c>
      <c r="D648" s="68">
        <f>'4. Analysis'!K649*'5. Control'!F670</f>
        <v>0</v>
      </c>
      <c r="E648" s="68">
        <f>'4. Analysis'!D649*'5. Control'!F671</f>
        <v>0</v>
      </c>
      <c r="F648" s="68">
        <f>'4. Analysis'!H649*'5. Control'!F672</f>
        <v>0</v>
      </c>
      <c r="G648" s="68">
        <f t="shared" si="1"/>
        <v>0</v>
      </c>
      <c r="H648" s="69">
        <f t="shared" si="2"/>
        <v>3</v>
      </c>
      <c r="I648" s="69">
        <f>VLOOKUP(A648,'1. Data'!A$1:M$1600,13,0)</f>
        <v>5</v>
      </c>
      <c r="J648" s="69">
        <f t="shared" si="3"/>
        <v>2</v>
      </c>
      <c r="K648" s="69">
        <f t="shared" si="4"/>
        <v>4</v>
      </c>
      <c r="L648" s="69">
        <f t="shared" si="5"/>
        <v>0</v>
      </c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ht="15.75" customHeight="1">
      <c r="A649" s="67">
        <v>646.0</v>
      </c>
      <c r="B649" s="68">
        <f>'4. Analysis'!L658*'5. Control'!F669</f>
        <v>0</v>
      </c>
      <c r="C649" s="68">
        <f>'4. Analysis'!C650*'5. Control'!F670</f>
        <v>0</v>
      </c>
      <c r="D649" s="68">
        <f>'4. Analysis'!K650*'5. Control'!F671</f>
        <v>0</v>
      </c>
      <c r="E649" s="68">
        <f>'4. Analysis'!D650*'5. Control'!F672</f>
        <v>0</v>
      </c>
      <c r="F649" s="68">
        <f>'4. Analysis'!H650*'5. Control'!F673</f>
        <v>0</v>
      </c>
      <c r="G649" s="68">
        <f t="shared" si="1"/>
        <v>0</v>
      </c>
      <c r="H649" s="69">
        <f t="shared" si="2"/>
        <v>3</v>
      </c>
      <c r="I649" s="69">
        <f>VLOOKUP(A649,'1. Data'!A$1:M$1600,13,0)</f>
        <v>7</v>
      </c>
      <c r="J649" s="69">
        <f t="shared" si="3"/>
        <v>4</v>
      </c>
      <c r="K649" s="69">
        <f t="shared" si="4"/>
        <v>16</v>
      </c>
      <c r="L649" s="69">
        <f t="shared" si="5"/>
        <v>0</v>
      </c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ht="15.75" customHeight="1">
      <c r="A650" s="67">
        <v>647.0</v>
      </c>
      <c r="B650" s="68">
        <f>'4. Analysis'!L659*'5. Control'!F670</f>
        <v>0</v>
      </c>
      <c r="C650" s="68">
        <f>'4. Analysis'!C651*'5. Control'!F671</f>
        <v>0</v>
      </c>
      <c r="D650" s="68">
        <f>'4. Analysis'!K651*'5. Control'!F672</f>
        <v>0</v>
      </c>
      <c r="E650" s="68">
        <f>'4. Analysis'!D651*'5. Control'!F673</f>
        <v>0</v>
      </c>
      <c r="F650" s="68">
        <f>'4. Analysis'!H651*'5. Control'!F674</f>
        <v>0</v>
      </c>
      <c r="G650" s="68">
        <f t="shared" si="1"/>
        <v>0</v>
      </c>
      <c r="H650" s="69">
        <f t="shared" si="2"/>
        <v>3</v>
      </c>
      <c r="I650" s="69">
        <f>VLOOKUP(A650,'1. Data'!A$1:M$1600,13,0)</f>
        <v>5</v>
      </c>
      <c r="J650" s="69">
        <f t="shared" si="3"/>
        <v>2</v>
      </c>
      <c r="K650" s="69">
        <f t="shared" si="4"/>
        <v>4</v>
      </c>
      <c r="L650" s="69">
        <f t="shared" si="5"/>
        <v>0</v>
      </c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ht="15.75" customHeight="1">
      <c r="A651" s="67">
        <v>648.0</v>
      </c>
      <c r="B651" s="68">
        <f>'4. Analysis'!L660*'5. Control'!F671</f>
        <v>0</v>
      </c>
      <c r="C651" s="68">
        <f>'4. Analysis'!C652*'5. Control'!F672</f>
        <v>0</v>
      </c>
      <c r="D651" s="68">
        <f>'4. Analysis'!K652*'5. Control'!F673</f>
        <v>0</v>
      </c>
      <c r="E651" s="68">
        <f>'4. Analysis'!D652*'5. Control'!F674</f>
        <v>0</v>
      </c>
      <c r="F651" s="68">
        <f>'4. Analysis'!H652*'5. Control'!F675</f>
        <v>0</v>
      </c>
      <c r="G651" s="68">
        <f t="shared" si="1"/>
        <v>0</v>
      </c>
      <c r="H651" s="69">
        <f t="shared" si="2"/>
        <v>3</v>
      </c>
      <c r="I651" s="69">
        <f>VLOOKUP(A651,'1. Data'!A$1:M$1600,13,0)</f>
        <v>4</v>
      </c>
      <c r="J651" s="69">
        <f t="shared" si="3"/>
        <v>1</v>
      </c>
      <c r="K651" s="69">
        <f t="shared" si="4"/>
        <v>1</v>
      </c>
      <c r="L651" s="69">
        <f t="shared" si="5"/>
        <v>0</v>
      </c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ht="15.75" customHeight="1">
      <c r="A652" s="67">
        <v>649.0</v>
      </c>
      <c r="B652" s="68">
        <f>'4. Analysis'!L661*'5. Control'!F672</f>
        <v>0</v>
      </c>
      <c r="C652" s="68">
        <f>'4. Analysis'!C653*'5. Control'!F673</f>
        <v>0</v>
      </c>
      <c r="D652" s="68">
        <f>'4. Analysis'!K653*'5. Control'!F674</f>
        <v>0</v>
      </c>
      <c r="E652" s="68">
        <f>'4. Analysis'!D653*'5. Control'!F675</f>
        <v>0</v>
      </c>
      <c r="F652" s="68">
        <f>'4. Analysis'!H653*'5. Control'!F676</f>
        <v>0</v>
      </c>
      <c r="G652" s="68">
        <f t="shared" si="1"/>
        <v>0</v>
      </c>
      <c r="H652" s="69">
        <f t="shared" si="2"/>
        <v>3</v>
      </c>
      <c r="I652" s="69">
        <f>VLOOKUP(A652,'1. Data'!A$1:M$1600,13,0)</f>
        <v>7</v>
      </c>
      <c r="J652" s="69">
        <f t="shared" si="3"/>
        <v>4</v>
      </c>
      <c r="K652" s="69">
        <f t="shared" si="4"/>
        <v>16</v>
      </c>
      <c r="L652" s="69">
        <f t="shared" si="5"/>
        <v>0</v>
      </c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ht="15.75" customHeight="1">
      <c r="A653" s="67">
        <v>650.0</v>
      </c>
      <c r="B653" s="68">
        <f>'4. Analysis'!L662*'5. Control'!F673</f>
        <v>0</v>
      </c>
      <c r="C653" s="68">
        <f>'4. Analysis'!C654*'5. Control'!F674</f>
        <v>0</v>
      </c>
      <c r="D653" s="68">
        <f>'4. Analysis'!K654*'5. Control'!F675</f>
        <v>0</v>
      </c>
      <c r="E653" s="68">
        <f>'4. Analysis'!D654*'5. Control'!F676</f>
        <v>0</v>
      </c>
      <c r="F653" s="68">
        <f>'4. Analysis'!H654*'5. Control'!F677</f>
        <v>0</v>
      </c>
      <c r="G653" s="68">
        <f t="shared" si="1"/>
        <v>0</v>
      </c>
      <c r="H653" s="69">
        <f t="shared" si="2"/>
        <v>3</v>
      </c>
      <c r="I653" s="69">
        <f>VLOOKUP(A653,'1. Data'!A$1:M$1600,13,0)</f>
        <v>6</v>
      </c>
      <c r="J653" s="69">
        <f t="shared" si="3"/>
        <v>3</v>
      </c>
      <c r="K653" s="69">
        <f t="shared" si="4"/>
        <v>9</v>
      </c>
      <c r="L653" s="69">
        <f t="shared" si="5"/>
        <v>0</v>
      </c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ht="15.75" customHeight="1">
      <c r="A654" s="67">
        <v>651.0</v>
      </c>
      <c r="B654" s="68">
        <f>'4. Analysis'!L663*'5. Control'!F674</f>
        <v>0</v>
      </c>
      <c r="C654" s="68">
        <f>'4. Analysis'!C655*'5. Control'!F675</f>
        <v>0</v>
      </c>
      <c r="D654" s="68">
        <f>'4. Analysis'!K655*'5. Control'!F676</f>
        <v>0</v>
      </c>
      <c r="E654" s="68">
        <f>'4. Analysis'!D655*'5. Control'!F677</f>
        <v>0</v>
      </c>
      <c r="F654" s="68">
        <f>'4. Analysis'!H655*'5. Control'!F678</f>
        <v>0</v>
      </c>
      <c r="G654" s="68">
        <f t="shared" si="1"/>
        <v>0</v>
      </c>
      <c r="H654" s="69">
        <f t="shared" si="2"/>
        <v>3</v>
      </c>
      <c r="I654" s="69">
        <f>VLOOKUP(A654,'1. Data'!A$1:M$1600,13,0)</f>
        <v>5</v>
      </c>
      <c r="J654" s="69">
        <f t="shared" si="3"/>
        <v>2</v>
      </c>
      <c r="K654" s="69">
        <f t="shared" si="4"/>
        <v>4</v>
      </c>
      <c r="L654" s="69">
        <f t="shared" si="5"/>
        <v>0</v>
      </c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ht="15.75" customHeight="1">
      <c r="A655" s="67">
        <v>652.0</v>
      </c>
      <c r="B655" s="68">
        <f>'4. Analysis'!L664*'5. Control'!F675</f>
        <v>0</v>
      </c>
      <c r="C655" s="68">
        <f>'4. Analysis'!C656*'5. Control'!F676</f>
        <v>0</v>
      </c>
      <c r="D655" s="68">
        <f>'4. Analysis'!K656*'5. Control'!F677</f>
        <v>0</v>
      </c>
      <c r="E655" s="68">
        <f>'4. Analysis'!D656*'5. Control'!F678</f>
        <v>0</v>
      </c>
      <c r="F655" s="68">
        <f>'4. Analysis'!H656*'5. Control'!F679</f>
        <v>0</v>
      </c>
      <c r="G655" s="68">
        <f t="shared" si="1"/>
        <v>0</v>
      </c>
      <c r="H655" s="69">
        <f t="shared" si="2"/>
        <v>3</v>
      </c>
      <c r="I655" s="69">
        <f>VLOOKUP(A655,'1. Data'!A$1:M$1600,13,0)</f>
        <v>5</v>
      </c>
      <c r="J655" s="69">
        <f t="shared" si="3"/>
        <v>2</v>
      </c>
      <c r="K655" s="69">
        <f t="shared" si="4"/>
        <v>4</v>
      </c>
      <c r="L655" s="69">
        <f t="shared" si="5"/>
        <v>0</v>
      </c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ht="15.75" customHeight="1">
      <c r="A656" s="67">
        <v>653.0</v>
      </c>
      <c r="B656" s="68">
        <f>'4. Analysis'!L665*'5. Control'!F676</f>
        <v>0</v>
      </c>
      <c r="C656" s="68">
        <f>'4. Analysis'!C657*'5. Control'!F677</f>
        <v>0</v>
      </c>
      <c r="D656" s="68">
        <f>'4. Analysis'!K657*'5. Control'!F678</f>
        <v>0</v>
      </c>
      <c r="E656" s="68">
        <f>'4. Analysis'!D657*'5. Control'!F679</f>
        <v>0</v>
      </c>
      <c r="F656" s="68">
        <f>'4. Analysis'!H657*'5. Control'!F680</f>
        <v>0</v>
      </c>
      <c r="G656" s="68">
        <f t="shared" si="1"/>
        <v>0</v>
      </c>
      <c r="H656" s="69">
        <f t="shared" si="2"/>
        <v>3</v>
      </c>
      <c r="I656" s="69">
        <f>VLOOKUP(A656,'1. Data'!A$1:M$1600,13,0)</f>
        <v>5</v>
      </c>
      <c r="J656" s="69">
        <f t="shared" si="3"/>
        <v>2</v>
      </c>
      <c r="K656" s="69">
        <f t="shared" si="4"/>
        <v>4</v>
      </c>
      <c r="L656" s="69">
        <f t="shared" si="5"/>
        <v>0</v>
      </c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ht="15.75" customHeight="1">
      <c r="A657" s="67">
        <v>654.0</v>
      </c>
      <c r="B657" s="68">
        <f>'4. Analysis'!L666*'5. Control'!F677</f>
        <v>0</v>
      </c>
      <c r="C657" s="68">
        <f>'4. Analysis'!C658*'5. Control'!F678</f>
        <v>0</v>
      </c>
      <c r="D657" s="68">
        <f>'4. Analysis'!K658*'5. Control'!F679</f>
        <v>0</v>
      </c>
      <c r="E657" s="68">
        <f>'4. Analysis'!D658*'5. Control'!F680</f>
        <v>0</v>
      </c>
      <c r="F657" s="68">
        <f>'4. Analysis'!H658*'5. Control'!F681</f>
        <v>0</v>
      </c>
      <c r="G657" s="68">
        <f t="shared" si="1"/>
        <v>0</v>
      </c>
      <c r="H657" s="69">
        <f t="shared" si="2"/>
        <v>3</v>
      </c>
      <c r="I657" s="69">
        <f>VLOOKUP(A657,'1. Data'!A$1:M$1600,13,0)</f>
        <v>6</v>
      </c>
      <c r="J657" s="69">
        <f t="shared" si="3"/>
        <v>3</v>
      </c>
      <c r="K657" s="69">
        <f t="shared" si="4"/>
        <v>9</v>
      </c>
      <c r="L657" s="69">
        <f t="shared" si="5"/>
        <v>0</v>
      </c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ht="15.75" customHeight="1">
      <c r="A658" s="67">
        <v>655.0</v>
      </c>
      <c r="B658" s="68">
        <f>'4. Analysis'!L667*'5. Control'!F678</f>
        <v>0</v>
      </c>
      <c r="C658" s="68">
        <f>'4. Analysis'!C659*'5. Control'!F679</f>
        <v>0</v>
      </c>
      <c r="D658" s="68">
        <f>'4. Analysis'!K659*'5. Control'!F680</f>
        <v>0</v>
      </c>
      <c r="E658" s="68">
        <f>'4. Analysis'!D659*'5. Control'!F681</f>
        <v>0</v>
      </c>
      <c r="F658" s="68">
        <f>'4. Analysis'!H659*'5. Control'!F682</f>
        <v>0</v>
      </c>
      <c r="G658" s="68">
        <f t="shared" si="1"/>
        <v>0</v>
      </c>
      <c r="H658" s="69">
        <f t="shared" si="2"/>
        <v>3</v>
      </c>
      <c r="I658" s="69">
        <f>VLOOKUP(A658,'1. Data'!A$1:M$1600,13,0)</f>
        <v>5</v>
      </c>
      <c r="J658" s="69">
        <f t="shared" si="3"/>
        <v>2</v>
      </c>
      <c r="K658" s="69">
        <f t="shared" si="4"/>
        <v>4</v>
      </c>
      <c r="L658" s="69">
        <f t="shared" si="5"/>
        <v>0</v>
      </c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ht="15.75" customHeight="1">
      <c r="A659" s="67">
        <v>656.0</v>
      </c>
      <c r="B659" s="68">
        <f>'4. Analysis'!L668*'5. Control'!F679</f>
        <v>0</v>
      </c>
      <c r="C659" s="68">
        <f>'4. Analysis'!C660*'5. Control'!F680</f>
        <v>0</v>
      </c>
      <c r="D659" s="68">
        <f>'4. Analysis'!K660*'5. Control'!F681</f>
        <v>0</v>
      </c>
      <c r="E659" s="68">
        <f>'4. Analysis'!D660*'5. Control'!F682</f>
        <v>0</v>
      </c>
      <c r="F659" s="68">
        <f>'4. Analysis'!H660*'5. Control'!F683</f>
        <v>0</v>
      </c>
      <c r="G659" s="68">
        <f t="shared" si="1"/>
        <v>0</v>
      </c>
      <c r="H659" s="69">
        <f t="shared" si="2"/>
        <v>3</v>
      </c>
      <c r="I659" s="69">
        <f>VLOOKUP(A659,'1. Data'!A$1:M$1600,13,0)</f>
        <v>5</v>
      </c>
      <c r="J659" s="69">
        <f t="shared" si="3"/>
        <v>2</v>
      </c>
      <c r="K659" s="69">
        <f t="shared" si="4"/>
        <v>4</v>
      </c>
      <c r="L659" s="69">
        <f t="shared" si="5"/>
        <v>0</v>
      </c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ht="15.75" customHeight="1">
      <c r="A660" s="67">
        <v>657.0</v>
      </c>
      <c r="B660" s="68">
        <f>'4. Analysis'!L669*'5. Control'!F680</f>
        <v>0</v>
      </c>
      <c r="C660" s="68">
        <f>'4. Analysis'!C661*'5. Control'!F681</f>
        <v>0</v>
      </c>
      <c r="D660" s="68">
        <f>'4. Analysis'!K661*'5. Control'!F682</f>
        <v>0</v>
      </c>
      <c r="E660" s="68">
        <f>'4. Analysis'!D661*'5. Control'!F683</f>
        <v>0</v>
      </c>
      <c r="F660" s="68">
        <f>'4. Analysis'!H661*'5. Control'!F684</f>
        <v>0</v>
      </c>
      <c r="G660" s="68">
        <f t="shared" si="1"/>
        <v>0</v>
      </c>
      <c r="H660" s="69">
        <f t="shared" si="2"/>
        <v>3</v>
      </c>
      <c r="I660" s="69">
        <f>VLOOKUP(A660,'1. Data'!A$1:M$1600,13,0)</f>
        <v>5</v>
      </c>
      <c r="J660" s="69">
        <f t="shared" si="3"/>
        <v>2</v>
      </c>
      <c r="K660" s="69">
        <f t="shared" si="4"/>
        <v>4</v>
      </c>
      <c r="L660" s="69">
        <f t="shared" si="5"/>
        <v>0</v>
      </c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ht="15.75" customHeight="1">
      <c r="A661" s="67">
        <v>658.0</v>
      </c>
      <c r="B661" s="68">
        <f>'4. Analysis'!L670*'5. Control'!F681</f>
        <v>0</v>
      </c>
      <c r="C661" s="68">
        <f>'4. Analysis'!C662*'5. Control'!F682</f>
        <v>0</v>
      </c>
      <c r="D661" s="68">
        <f>'4. Analysis'!K662*'5. Control'!F683</f>
        <v>0</v>
      </c>
      <c r="E661" s="68">
        <f>'4. Analysis'!D662*'5. Control'!F684</f>
        <v>0</v>
      </c>
      <c r="F661" s="68">
        <f>'4. Analysis'!H662*'5. Control'!F685</f>
        <v>0</v>
      </c>
      <c r="G661" s="68">
        <f t="shared" si="1"/>
        <v>0</v>
      </c>
      <c r="H661" s="69">
        <f t="shared" si="2"/>
        <v>3</v>
      </c>
      <c r="I661" s="69">
        <f>VLOOKUP(A661,'1. Data'!A$1:M$1600,13,0)</f>
        <v>7</v>
      </c>
      <c r="J661" s="69">
        <f t="shared" si="3"/>
        <v>4</v>
      </c>
      <c r="K661" s="69">
        <f t="shared" si="4"/>
        <v>16</v>
      </c>
      <c r="L661" s="69">
        <f t="shared" si="5"/>
        <v>0</v>
      </c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ht="15.75" customHeight="1">
      <c r="A662" s="67">
        <v>659.0</v>
      </c>
      <c r="B662" s="68">
        <f>'4. Analysis'!L671*'5. Control'!F682</f>
        <v>0</v>
      </c>
      <c r="C662" s="68">
        <f>'4. Analysis'!C663*'5. Control'!F683</f>
        <v>0</v>
      </c>
      <c r="D662" s="68">
        <f>'4. Analysis'!K663*'5. Control'!F684</f>
        <v>0</v>
      </c>
      <c r="E662" s="68">
        <f>'4. Analysis'!D663*'5. Control'!F685</f>
        <v>0</v>
      </c>
      <c r="F662" s="68">
        <f>'4. Analysis'!H663*'5. Control'!F686</f>
        <v>0</v>
      </c>
      <c r="G662" s="68">
        <f t="shared" si="1"/>
        <v>0</v>
      </c>
      <c r="H662" s="69">
        <f t="shared" si="2"/>
        <v>3</v>
      </c>
      <c r="I662" s="69">
        <f>VLOOKUP(A662,'1. Data'!A$1:M$1600,13,0)</f>
        <v>6</v>
      </c>
      <c r="J662" s="69">
        <f t="shared" si="3"/>
        <v>3</v>
      </c>
      <c r="K662" s="69">
        <f t="shared" si="4"/>
        <v>9</v>
      </c>
      <c r="L662" s="69">
        <f t="shared" si="5"/>
        <v>0</v>
      </c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ht="15.75" customHeight="1">
      <c r="A663" s="67">
        <v>660.0</v>
      </c>
      <c r="B663" s="68">
        <f>'4. Analysis'!L672*'5. Control'!F683</f>
        <v>0</v>
      </c>
      <c r="C663" s="68">
        <f>'4. Analysis'!C664*'5. Control'!F684</f>
        <v>0</v>
      </c>
      <c r="D663" s="68">
        <f>'4. Analysis'!K664*'5. Control'!F685</f>
        <v>0</v>
      </c>
      <c r="E663" s="68">
        <f>'4. Analysis'!D664*'5. Control'!F686</f>
        <v>0</v>
      </c>
      <c r="F663" s="68">
        <f>'4. Analysis'!H664*'5. Control'!F687</f>
        <v>0</v>
      </c>
      <c r="G663" s="68">
        <f t="shared" si="1"/>
        <v>0</v>
      </c>
      <c r="H663" s="69">
        <f t="shared" si="2"/>
        <v>3</v>
      </c>
      <c r="I663" s="69">
        <f>VLOOKUP(A663,'1. Data'!A$1:M$1600,13,0)</f>
        <v>4</v>
      </c>
      <c r="J663" s="69">
        <f t="shared" si="3"/>
        <v>1</v>
      </c>
      <c r="K663" s="69">
        <f t="shared" si="4"/>
        <v>1</v>
      </c>
      <c r="L663" s="69">
        <f t="shared" si="5"/>
        <v>0</v>
      </c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ht="15.75" customHeight="1">
      <c r="A664" s="67">
        <v>661.0</v>
      </c>
      <c r="B664" s="68">
        <f>'4. Analysis'!L673*'5. Control'!F684</f>
        <v>0</v>
      </c>
      <c r="C664" s="68">
        <f>'4. Analysis'!C665*'5. Control'!F685</f>
        <v>0</v>
      </c>
      <c r="D664" s="68">
        <f>'4. Analysis'!K665*'5. Control'!F686</f>
        <v>0</v>
      </c>
      <c r="E664" s="68">
        <f>'4. Analysis'!D665*'5. Control'!F687</f>
        <v>0</v>
      </c>
      <c r="F664" s="68">
        <f>'4. Analysis'!H665*'5. Control'!F688</f>
        <v>0</v>
      </c>
      <c r="G664" s="68">
        <f t="shared" si="1"/>
        <v>0</v>
      </c>
      <c r="H664" s="69">
        <f t="shared" si="2"/>
        <v>3</v>
      </c>
      <c r="I664" s="69">
        <f>VLOOKUP(A664,'1. Data'!A$1:M$1600,13,0)</f>
        <v>6</v>
      </c>
      <c r="J664" s="69">
        <f t="shared" si="3"/>
        <v>3</v>
      </c>
      <c r="K664" s="69">
        <f t="shared" si="4"/>
        <v>9</v>
      </c>
      <c r="L664" s="69">
        <f t="shared" si="5"/>
        <v>0</v>
      </c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ht="15.75" customHeight="1">
      <c r="A665" s="67">
        <v>662.0</v>
      </c>
      <c r="B665" s="68">
        <f>'4. Analysis'!L674*'5. Control'!F685</f>
        <v>0</v>
      </c>
      <c r="C665" s="68">
        <f>'4. Analysis'!C666*'5. Control'!F686</f>
        <v>0</v>
      </c>
      <c r="D665" s="68">
        <f>'4. Analysis'!K666*'5. Control'!F687</f>
        <v>0</v>
      </c>
      <c r="E665" s="68">
        <f>'4. Analysis'!D666*'5. Control'!F688</f>
        <v>0</v>
      </c>
      <c r="F665" s="68">
        <f>'4. Analysis'!H666*'5. Control'!F689</f>
        <v>0</v>
      </c>
      <c r="G665" s="68">
        <f t="shared" si="1"/>
        <v>0</v>
      </c>
      <c r="H665" s="69">
        <f t="shared" si="2"/>
        <v>3</v>
      </c>
      <c r="I665" s="69">
        <f>VLOOKUP(A665,'1. Data'!A$1:M$1600,13,0)</f>
        <v>5</v>
      </c>
      <c r="J665" s="69">
        <f t="shared" si="3"/>
        <v>2</v>
      </c>
      <c r="K665" s="69">
        <f t="shared" si="4"/>
        <v>4</v>
      </c>
      <c r="L665" s="69">
        <f t="shared" si="5"/>
        <v>0</v>
      </c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ht="15.75" customHeight="1">
      <c r="A666" s="67">
        <v>663.0</v>
      </c>
      <c r="B666" s="68">
        <f>'4. Analysis'!L675*'5. Control'!F686</f>
        <v>0</v>
      </c>
      <c r="C666" s="68">
        <f>'4. Analysis'!C667*'5. Control'!F687</f>
        <v>0</v>
      </c>
      <c r="D666" s="68">
        <f>'4. Analysis'!K667*'5. Control'!F688</f>
        <v>0</v>
      </c>
      <c r="E666" s="68">
        <f>'4. Analysis'!D667*'5. Control'!F689</f>
        <v>0</v>
      </c>
      <c r="F666" s="68">
        <f>'4. Analysis'!H667*'5. Control'!F690</f>
        <v>0</v>
      </c>
      <c r="G666" s="68">
        <f t="shared" si="1"/>
        <v>0</v>
      </c>
      <c r="H666" s="69">
        <f t="shared" si="2"/>
        <v>3</v>
      </c>
      <c r="I666" s="69">
        <f>VLOOKUP(A666,'1. Data'!A$1:M$1600,13,0)</f>
        <v>6</v>
      </c>
      <c r="J666" s="69">
        <f t="shared" si="3"/>
        <v>3</v>
      </c>
      <c r="K666" s="69">
        <f t="shared" si="4"/>
        <v>9</v>
      </c>
      <c r="L666" s="69">
        <f t="shared" si="5"/>
        <v>0</v>
      </c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ht="15.75" customHeight="1">
      <c r="A667" s="67">
        <v>664.0</v>
      </c>
      <c r="B667" s="68">
        <f>'4. Analysis'!L676*'5. Control'!F687</f>
        <v>0</v>
      </c>
      <c r="C667" s="68">
        <f>'4. Analysis'!C668*'5. Control'!F688</f>
        <v>0</v>
      </c>
      <c r="D667" s="68">
        <f>'4. Analysis'!K668*'5. Control'!F689</f>
        <v>0</v>
      </c>
      <c r="E667" s="68">
        <f>'4. Analysis'!D668*'5. Control'!F690</f>
        <v>0</v>
      </c>
      <c r="F667" s="68">
        <f>'4. Analysis'!H668*'5. Control'!F691</f>
        <v>0</v>
      </c>
      <c r="G667" s="68">
        <f t="shared" si="1"/>
        <v>0</v>
      </c>
      <c r="H667" s="69">
        <f t="shared" si="2"/>
        <v>3</v>
      </c>
      <c r="I667" s="69">
        <f>VLOOKUP(A667,'1. Data'!A$1:M$1600,13,0)</f>
        <v>6</v>
      </c>
      <c r="J667" s="69">
        <f t="shared" si="3"/>
        <v>3</v>
      </c>
      <c r="K667" s="69">
        <f t="shared" si="4"/>
        <v>9</v>
      </c>
      <c r="L667" s="69">
        <f t="shared" si="5"/>
        <v>0</v>
      </c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ht="15.75" customHeight="1">
      <c r="A668" s="67">
        <v>665.0</v>
      </c>
      <c r="B668" s="68">
        <f>'4. Analysis'!L677*'5. Control'!F688</f>
        <v>0</v>
      </c>
      <c r="C668" s="68">
        <f>'4. Analysis'!C669*'5. Control'!F689</f>
        <v>0</v>
      </c>
      <c r="D668" s="68">
        <f>'4. Analysis'!K669*'5. Control'!F690</f>
        <v>0</v>
      </c>
      <c r="E668" s="68">
        <f>'4. Analysis'!D669*'5. Control'!F691</f>
        <v>0</v>
      </c>
      <c r="F668" s="68">
        <f>'4. Analysis'!H669*'5. Control'!F692</f>
        <v>0</v>
      </c>
      <c r="G668" s="68">
        <f t="shared" si="1"/>
        <v>0</v>
      </c>
      <c r="H668" s="69">
        <f t="shared" si="2"/>
        <v>3</v>
      </c>
      <c r="I668" s="69">
        <f>VLOOKUP(A668,'1. Data'!A$1:M$1600,13,0)</f>
        <v>5</v>
      </c>
      <c r="J668" s="69">
        <f t="shared" si="3"/>
        <v>2</v>
      </c>
      <c r="K668" s="69">
        <f t="shared" si="4"/>
        <v>4</v>
      </c>
      <c r="L668" s="69">
        <f t="shared" si="5"/>
        <v>0</v>
      </c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ht="15.75" customHeight="1">
      <c r="A669" s="67">
        <v>666.0</v>
      </c>
      <c r="B669" s="68">
        <f>'4. Analysis'!L678*'5. Control'!F689</f>
        <v>0</v>
      </c>
      <c r="C669" s="68">
        <f>'4. Analysis'!C670*'5. Control'!F690</f>
        <v>0</v>
      </c>
      <c r="D669" s="68">
        <f>'4. Analysis'!K670*'5. Control'!F691</f>
        <v>0</v>
      </c>
      <c r="E669" s="68">
        <f>'4. Analysis'!D670*'5. Control'!F692</f>
        <v>0</v>
      </c>
      <c r="F669" s="68">
        <f>'4. Analysis'!H670*'5. Control'!F693</f>
        <v>0</v>
      </c>
      <c r="G669" s="68">
        <f t="shared" si="1"/>
        <v>0</v>
      </c>
      <c r="H669" s="69">
        <f t="shared" si="2"/>
        <v>3</v>
      </c>
      <c r="I669" s="69">
        <f>VLOOKUP(A669,'1. Data'!A$1:M$1600,13,0)</f>
        <v>5</v>
      </c>
      <c r="J669" s="69">
        <f t="shared" si="3"/>
        <v>2</v>
      </c>
      <c r="K669" s="69">
        <f t="shared" si="4"/>
        <v>4</v>
      </c>
      <c r="L669" s="69">
        <f t="shared" si="5"/>
        <v>0</v>
      </c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ht="15.75" customHeight="1">
      <c r="A670" s="67">
        <v>667.0</v>
      </c>
      <c r="B670" s="68">
        <f>'4. Analysis'!L679*'5. Control'!F690</f>
        <v>0</v>
      </c>
      <c r="C670" s="68">
        <f>'4. Analysis'!C671*'5. Control'!F691</f>
        <v>0</v>
      </c>
      <c r="D670" s="68">
        <f>'4. Analysis'!K671*'5. Control'!F692</f>
        <v>0</v>
      </c>
      <c r="E670" s="68">
        <f>'4. Analysis'!D671*'5. Control'!F693</f>
        <v>0</v>
      </c>
      <c r="F670" s="68">
        <f>'4. Analysis'!H671*'5. Control'!F694</f>
        <v>0</v>
      </c>
      <c r="G670" s="68">
        <f t="shared" si="1"/>
        <v>0</v>
      </c>
      <c r="H670" s="69">
        <f t="shared" si="2"/>
        <v>3</v>
      </c>
      <c r="I670" s="69">
        <f>VLOOKUP(A670,'1. Data'!A$1:M$1600,13,0)</f>
        <v>6</v>
      </c>
      <c r="J670" s="69">
        <f t="shared" si="3"/>
        <v>3</v>
      </c>
      <c r="K670" s="69">
        <f t="shared" si="4"/>
        <v>9</v>
      </c>
      <c r="L670" s="69">
        <f t="shared" si="5"/>
        <v>0</v>
      </c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ht="15.75" customHeight="1">
      <c r="A671" s="67">
        <v>668.0</v>
      </c>
      <c r="B671" s="68">
        <f>'4. Analysis'!L680*'5. Control'!F691</f>
        <v>0</v>
      </c>
      <c r="C671" s="68">
        <f>'4. Analysis'!C672*'5. Control'!F692</f>
        <v>0</v>
      </c>
      <c r="D671" s="68">
        <f>'4. Analysis'!K672*'5. Control'!F693</f>
        <v>0</v>
      </c>
      <c r="E671" s="68">
        <f>'4. Analysis'!D672*'5. Control'!F694</f>
        <v>0</v>
      </c>
      <c r="F671" s="68">
        <f>'4. Analysis'!H672*'5. Control'!F695</f>
        <v>0</v>
      </c>
      <c r="G671" s="68">
        <f t="shared" si="1"/>
        <v>0</v>
      </c>
      <c r="H671" s="69">
        <f t="shared" si="2"/>
        <v>3</v>
      </c>
      <c r="I671" s="69">
        <f>VLOOKUP(A671,'1. Data'!A$1:M$1600,13,0)</f>
        <v>6</v>
      </c>
      <c r="J671" s="69">
        <f t="shared" si="3"/>
        <v>3</v>
      </c>
      <c r="K671" s="69">
        <f t="shared" si="4"/>
        <v>9</v>
      </c>
      <c r="L671" s="69">
        <f t="shared" si="5"/>
        <v>0</v>
      </c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ht="15.75" customHeight="1">
      <c r="A672" s="67">
        <v>669.0</v>
      </c>
      <c r="B672" s="68">
        <f>'4. Analysis'!L681*'5. Control'!F692</f>
        <v>0</v>
      </c>
      <c r="C672" s="68">
        <f>'4. Analysis'!C673*'5. Control'!F693</f>
        <v>0</v>
      </c>
      <c r="D672" s="68">
        <f>'4. Analysis'!K673*'5. Control'!F694</f>
        <v>0</v>
      </c>
      <c r="E672" s="68">
        <f>'4. Analysis'!D673*'5. Control'!F695</f>
        <v>0</v>
      </c>
      <c r="F672" s="68">
        <f>'4. Analysis'!H673*'5. Control'!F696</f>
        <v>0</v>
      </c>
      <c r="G672" s="68">
        <f t="shared" si="1"/>
        <v>0</v>
      </c>
      <c r="H672" s="69">
        <f t="shared" si="2"/>
        <v>3</v>
      </c>
      <c r="I672" s="69">
        <f>VLOOKUP(A672,'1. Data'!A$1:M$1600,13,0)</f>
        <v>5</v>
      </c>
      <c r="J672" s="69">
        <f t="shared" si="3"/>
        <v>2</v>
      </c>
      <c r="K672" s="69">
        <f t="shared" si="4"/>
        <v>4</v>
      </c>
      <c r="L672" s="69">
        <f t="shared" si="5"/>
        <v>0</v>
      </c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ht="15.75" customHeight="1">
      <c r="A673" s="67">
        <v>670.0</v>
      </c>
      <c r="B673" s="68">
        <f>'4. Analysis'!L682*'5. Control'!F693</f>
        <v>0</v>
      </c>
      <c r="C673" s="68">
        <f>'4. Analysis'!C674*'5. Control'!F694</f>
        <v>0</v>
      </c>
      <c r="D673" s="68">
        <f>'4. Analysis'!K674*'5. Control'!F695</f>
        <v>0</v>
      </c>
      <c r="E673" s="68">
        <f>'4. Analysis'!D674*'5. Control'!F696</f>
        <v>0</v>
      </c>
      <c r="F673" s="68">
        <f>'4. Analysis'!H674*'5. Control'!F697</f>
        <v>0</v>
      </c>
      <c r="G673" s="68">
        <f t="shared" si="1"/>
        <v>0</v>
      </c>
      <c r="H673" s="69">
        <f t="shared" si="2"/>
        <v>3</v>
      </c>
      <c r="I673" s="69">
        <f>VLOOKUP(A673,'1. Data'!A$1:M$1600,13,0)</f>
        <v>6</v>
      </c>
      <c r="J673" s="69">
        <f t="shared" si="3"/>
        <v>3</v>
      </c>
      <c r="K673" s="69">
        <f t="shared" si="4"/>
        <v>9</v>
      </c>
      <c r="L673" s="69">
        <f t="shared" si="5"/>
        <v>0</v>
      </c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ht="15.75" customHeight="1">
      <c r="A674" s="67">
        <v>671.0</v>
      </c>
      <c r="B674" s="68">
        <f>'4. Analysis'!L683*'5. Control'!F694</f>
        <v>0</v>
      </c>
      <c r="C674" s="68">
        <f>'4. Analysis'!C675*'5. Control'!F695</f>
        <v>0</v>
      </c>
      <c r="D674" s="68">
        <f>'4. Analysis'!K675*'5. Control'!F696</f>
        <v>0</v>
      </c>
      <c r="E674" s="68">
        <f>'4. Analysis'!D675*'5. Control'!F697</f>
        <v>0</v>
      </c>
      <c r="F674" s="68">
        <f>'4. Analysis'!H675*'5. Control'!F698</f>
        <v>0</v>
      </c>
      <c r="G674" s="68">
        <f t="shared" si="1"/>
        <v>0</v>
      </c>
      <c r="H674" s="69">
        <f t="shared" si="2"/>
        <v>3</v>
      </c>
      <c r="I674" s="69">
        <f>VLOOKUP(A674,'1. Data'!A$1:M$1600,13,0)</f>
        <v>5</v>
      </c>
      <c r="J674" s="69">
        <f t="shared" si="3"/>
        <v>2</v>
      </c>
      <c r="K674" s="69">
        <f t="shared" si="4"/>
        <v>4</v>
      </c>
      <c r="L674" s="69">
        <f t="shared" si="5"/>
        <v>0</v>
      </c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ht="15.75" customHeight="1">
      <c r="A675" s="67">
        <v>672.0</v>
      </c>
      <c r="B675" s="68">
        <f>'4. Analysis'!L684*'5. Control'!F695</f>
        <v>0</v>
      </c>
      <c r="C675" s="68">
        <f>'4. Analysis'!C676*'5. Control'!F696</f>
        <v>0</v>
      </c>
      <c r="D675" s="68">
        <f>'4. Analysis'!K676*'5. Control'!F697</f>
        <v>0</v>
      </c>
      <c r="E675" s="68">
        <f>'4. Analysis'!D676*'5. Control'!F698</f>
        <v>0</v>
      </c>
      <c r="F675" s="68">
        <f>'4. Analysis'!H676*'5. Control'!F699</f>
        <v>0</v>
      </c>
      <c r="G675" s="68">
        <f t="shared" si="1"/>
        <v>0</v>
      </c>
      <c r="H675" s="69">
        <f t="shared" si="2"/>
        <v>3</v>
      </c>
      <c r="I675" s="69">
        <f>VLOOKUP(A675,'1. Data'!A$1:M$1600,13,0)</f>
        <v>5</v>
      </c>
      <c r="J675" s="69">
        <f t="shared" si="3"/>
        <v>2</v>
      </c>
      <c r="K675" s="69">
        <f t="shared" si="4"/>
        <v>4</v>
      </c>
      <c r="L675" s="69">
        <f t="shared" si="5"/>
        <v>0</v>
      </c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ht="15.75" customHeight="1">
      <c r="A676" s="67">
        <v>673.0</v>
      </c>
      <c r="B676" s="68">
        <f>'4. Analysis'!L685*'5. Control'!F696</f>
        <v>0</v>
      </c>
      <c r="C676" s="68">
        <f>'4. Analysis'!C677*'5. Control'!F697</f>
        <v>0</v>
      </c>
      <c r="D676" s="68">
        <f>'4. Analysis'!K677*'5. Control'!F698</f>
        <v>0</v>
      </c>
      <c r="E676" s="68">
        <f>'4. Analysis'!D677*'5. Control'!F699</f>
        <v>0</v>
      </c>
      <c r="F676" s="68">
        <f>'4. Analysis'!H677*'5. Control'!F700</f>
        <v>0</v>
      </c>
      <c r="G676" s="68">
        <f t="shared" si="1"/>
        <v>0</v>
      </c>
      <c r="H676" s="69">
        <f t="shared" si="2"/>
        <v>3</v>
      </c>
      <c r="I676" s="69">
        <f>VLOOKUP(A676,'1. Data'!A$1:M$1600,13,0)</f>
        <v>5</v>
      </c>
      <c r="J676" s="69">
        <f t="shared" si="3"/>
        <v>2</v>
      </c>
      <c r="K676" s="69">
        <f t="shared" si="4"/>
        <v>4</v>
      </c>
      <c r="L676" s="69">
        <f t="shared" si="5"/>
        <v>0</v>
      </c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ht="15.75" customHeight="1">
      <c r="A677" s="67">
        <v>674.0</v>
      </c>
      <c r="B677" s="68">
        <f>'4. Analysis'!L686*'5. Control'!F697</f>
        <v>0</v>
      </c>
      <c r="C677" s="68">
        <f>'4. Analysis'!C678*'5. Control'!F698</f>
        <v>0</v>
      </c>
      <c r="D677" s="68">
        <f>'4. Analysis'!K678*'5. Control'!F699</f>
        <v>0</v>
      </c>
      <c r="E677" s="68">
        <f>'4. Analysis'!D678*'5. Control'!F700</f>
        <v>0</v>
      </c>
      <c r="F677" s="68">
        <f>'4. Analysis'!H678*'5. Control'!F701</f>
        <v>0</v>
      </c>
      <c r="G677" s="68">
        <f t="shared" si="1"/>
        <v>0</v>
      </c>
      <c r="H677" s="69">
        <f t="shared" si="2"/>
        <v>3</v>
      </c>
      <c r="I677" s="69">
        <f>VLOOKUP(A677,'1. Data'!A$1:M$1600,13,0)</f>
        <v>5</v>
      </c>
      <c r="J677" s="69">
        <f t="shared" si="3"/>
        <v>2</v>
      </c>
      <c r="K677" s="69">
        <f t="shared" si="4"/>
        <v>4</v>
      </c>
      <c r="L677" s="69">
        <f t="shared" si="5"/>
        <v>0</v>
      </c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ht="15.75" customHeight="1">
      <c r="A678" s="67">
        <v>675.0</v>
      </c>
      <c r="B678" s="68">
        <f>'4. Analysis'!L687*'5. Control'!F698</f>
        <v>0</v>
      </c>
      <c r="C678" s="68">
        <f>'4. Analysis'!C679*'5. Control'!F699</f>
        <v>0</v>
      </c>
      <c r="D678" s="68">
        <f>'4. Analysis'!K679*'5. Control'!F700</f>
        <v>0</v>
      </c>
      <c r="E678" s="68">
        <f>'4. Analysis'!D679*'5. Control'!F701</f>
        <v>0</v>
      </c>
      <c r="F678" s="68">
        <f>'4. Analysis'!H679*'5. Control'!F702</f>
        <v>0</v>
      </c>
      <c r="G678" s="68">
        <f t="shared" si="1"/>
        <v>0</v>
      </c>
      <c r="H678" s="69">
        <f t="shared" si="2"/>
        <v>3</v>
      </c>
      <c r="I678" s="69">
        <f>VLOOKUP(A678,'1. Data'!A$1:M$1600,13,0)</f>
        <v>6</v>
      </c>
      <c r="J678" s="69">
        <f t="shared" si="3"/>
        <v>3</v>
      </c>
      <c r="K678" s="69">
        <f t="shared" si="4"/>
        <v>9</v>
      </c>
      <c r="L678" s="69">
        <f t="shared" si="5"/>
        <v>0</v>
      </c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ht="15.75" customHeight="1">
      <c r="A679" s="67">
        <v>676.0</v>
      </c>
      <c r="B679" s="68">
        <f>'4. Analysis'!L688*'5. Control'!F699</f>
        <v>0</v>
      </c>
      <c r="C679" s="68">
        <f>'4. Analysis'!C680*'5. Control'!F700</f>
        <v>0</v>
      </c>
      <c r="D679" s="68">
        <f>'4. Analysis'!K680*'5. Control'!F701</f>
        <v>0</v>
      </c>
      <c r="E679" s="68">
        <f>'4. Analysis'!D680*'5. Control'!F702</f>
        <v>0</v>
      </c>
      <c r="F679" s="68">
        <f>'4. Analysis'!H680*'5. Control'!F703</f>
        <v>0</v>
      </c>
      <c r="G679" s="68">
        <f t="shared" si="1"/>
        <v>0</v>
      </c>
      <c r="H679" s="69">
        <f t="shared" si="2"/>
        <v>3</v>
      </c>
      <c r="I679" s="69">
        <f>VLOOKUP(A679,'1. Data'!A$1:M$1600,13,0)</f>
        <v>5</v>
      </c>
      <c r="J679" s="69">
        <f t="shared" si="3"/>
        <v>2</v>
      </c>
      <c r="K679" s="69">
        <f t="shared" si="4"/>
        <v>4</v>
      </c>
      <c r="L679" s="69">
        <f t="shared" si="5"/>
        <v>0</v>
      </c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ht="15.75" customHeight="1">
      <c r="A680" s="67">
        <v>677.0</v>
      </c>
      <c r="B680" s="68">
        <f>'4. Analysis'!L689*'5. Control'!F700</f>
        <v>0</v>
      </c>
      <c r="C680" s="68">
        <f>'4. Analysis'!C681*'5. Control'!F701</f>
        <v>0</v>
      </c>
      <c r="D680" s="68">
        <f>'4. Analysis'!K681*'5. Control'!F702</f>
        <v>0</v>
      </c>
      <c r="E680" s="68">
        <f>'4. Analysis'!D681*'5. Control'!F703</f>
        <v>0</v>
      </c>
      <c r="F680" s="68">
        <f>'4. Analysis'!H681*'5. Control'!F704</f>
        <v>0</v>
      </c>
      <c r="G680" s="68">
        <f t="shared" si="1"/>
        <v>0</v>
      </c>
      <c r="H680" s="69">
        <f t="shared" si="2"/>
        <v>3</v>
      </c>
      <c r="I680" s="69">
        <f>VLOOKUP(A680,'1. Data'!A$1:M$1600,13,0)</f>
        <v>6</v>
      </c>
      <c r="J680" s="69">
        <f t="shared" si="3"/>
        <v>3</v>
      </c>
      <c r="K680" s="69">
        <f t="shared" si="4"/>
        <v>9</v>
      </c>
      <c r="L680" s="69">
        <f t="shared" si="5"/>
        <v>0</v>
      </c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ht="15.75" customHeight="1">
      <c r="A681" s="67">
        <v>678.0</v>
      </c>
      <c r="B681" s="68">
        <f>'4. Analysis'!L690*'5. Control'!F701</f>
        <v>0</v>
      </c>
      <c r="C681" s="68">
        <f>'4. Analysis'!C682*'5. Control'!F702</f>
        <v>0</v>
      </c>
      <c r="D681" s="68">
        <f>'4. Analysis'!K682*'5. Control'!F703</f>
        <v>0</v>
      </c>
      <c r="E681" s="68">
        <f>'4. Analysis'!D682*'5. Control'!F704</f>
        <v>0</v>
      </c>
      <c r="F681" s="68">
        <f>'4. Analysis'!H682*'5. Control'!F705</f>
        <v>0</v>
      </c>
      <c r="G681" s="68">
        <f t="shared" si="1"/>
        <v>0</v>
      </c>
      <c r="H681" s="69">
        <f t="shared" si="2"/>
        <v>3</v>
      </c>
      <c r="I681" s="69">
        <f>VLOOKUP(A681,'1. Data'!A$1:M$1600,13,0)</f>
        <v>5</v>
      </c>
      <c r="J681" s="69">
        <f t="shared" si="3"/>
        <v>2</v>
      </c>
      <c r="K681" s="69">
        <f t="shared" si="4"/>
        <v>4</v>
      </c>
      <c r="L681" s="69">
        <f t="shared" si="5"/>
        <v>0</v>
      </c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ht="15.75" customHeight="1">
      <c r="A682" s="67">
        <v>679.0</v>
      </c>
      <c r="B682" s="68">
        <f>'4. Analysis'!L691*'5. Control'!F702</f>
        <v>0</v>
      </c>
      <c r="C682" s="68">
        <f>'4. Analysis'!C683*'5. Control'!F703</f>
        <v>0</v>
      </c>
      <c r="D682" s="68">
        <f>'4. Analysis'!K683*'5. Control'!F704</f>
        <v>0</v>
      </c>
      <c r="E682" s="68">
        <f>'4. Analysis'!D683*'5. Control'!F705</f>
        <v>0</v>
      </c>
      <c r="F682" s="68">
        <f>'4. Analysis'!H683*'5. Control'!F706</f>
        <v>0</v>
      </c>
      <c r="G682" s="68">
        <f t="shared" si="1"/>
        <v>0</v>
      </c>
      <c r="H682" s="69">
        <f t="shared" si="2"/>
        <v>3</v>
      </c>
      <c r="I682" s="69">
        <f>VLOOKUP(A682,'1. Data'!A$1:M$1600,13,0)</f>
        <v>5</v>
      </c>
      <c r="J682" s="69">
        <f t="shared" si="3"/>
        <v>2</v>
      </c>
      <c r="K682" s="69">
        <f t="shared" si="4"/>
        <v>4</v>
      </c>
      <c r="L682" s="69">
        <f t="shared" si="5"/>
        <v>0</v>
      </c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ht="15.75" customHeight="1">
      <c r="A683" s="67">
        <v>680.0</v>
      </c>
      <c r="B683" s="68">
        <f>'4. Analysis'!L692*'5. Control'!F703</f>
        <v>0</v>
      </c>
      <c r="C683" s="68">
        <f>'4. Analysis'!C684*'5. Control'!F704</f>
        <v>0</v>
      </c>
      <c r="D683" s="68">
        <f>'4. Analysis'!K684*'5. Control'!F705</f>
        <v>0</v>
      </c>
      <c r="E683" s="68">
        <f>'4. Analysis'!D684*'5. Control'!F706</f>
        <v>0</v>
      </c>
      <c r="F683" s="68">
        <f>'4. Analysis'!H684*'5. Control'!F707</f>
        <v>0</v>
      </c>
      <c r="G683" s="68">
        <f t="shared" si="1"/>
        <v>0</v>
      </c>
      <c r="H683" s="69">
        <f t="shared" si="2"/>
        <v>3</v>
      </c>
      <c r="I683" s="69">
        <f>VLOOKUP(A683,'1. Data'!A$1:M$1600,13,0)</f>
        <v>5</v>
      </c>
      <c r="J683" s="69">
        <f t="shared" si="3"/>
        <v>2</v>
      </c>
      <c r="K683" s="69">
        <f t="shared" si="4"/>
        <v>4</v>
      </c>
      <c r="L683" s="69">
        <f t="shared" si="5"/>
        <v>0</v>
      </c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ht="15.75" customHeight="1">
      <c r="A684" s="67">
        <v>681.0</v>
      </c>
      <c r="B684" s="68">
        <f>'4. Analysis'!L693*'5. Control'!F704</f>
        <v>0</v>
      </c>
      <c r="C684" s="68">
        <f>'4. Analysis'!C685*'5. Control'!F705</f>
        <v>0</v>
      </c>
      <c r="D684" s="68">
        <f>'4. Analysis'!K685*'5. Control'!F706</f>
        <v>0</v>
      </c>
      <c r="E684" s="68">
        <f>'4. Analysis'!D685*'5. Control'!F707</f>
        <v>0</v>
      </c>
      <c r="F684" s="68">
        <f>'4. Analysis'!H685*'5. Control'!F708</f>
        <v>0</v>
      </c>
      <c r="G684" s="68">
        <f t="shared" si="1"/>
        <v>0</v>
      </c>
      <c r="H684" s="69">
        <f t="shared" si="2"/>
        <v>3</v>
      </c>
      <c r="I684" s="69">
        <f>VLOOKUP(A684,'1. Data'!A$1:M$1600,13,0)</f>
        <v>5</v>
      </c>
      <c r="J684" s="69">
        <f t="shared" si="3"/>
        <v>2</v>
      </c>
      <c r="K684" s="69">
        <f t="shared" si="4"/>
        <v>4</v>
      </c>
      <c r="L684" s="69">
        <f t="shared" si="5"/>
        <v>0</v>
      </c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ht="15.75" customHeight="1">
      <c r="A685" s="67">
        <v>682.0</v>
      </c>
      <c r="B685" s="68">
        <f>'4. Analysis'!L694*'5. Control'!F705</f>
        <v>0</v>
      </c>
      <c r="C685" s="68">
        <f>'4. Analysis'!C686*'5. Control'!F706</f>
        <v>0</v>
      </c>
      <c r="D685" s="68">
        <f>'4. Analysis'!K686*'5. Control'!F707</f>
        <v>0</v>
      </c>
      <c r="E685" s="68">
        <f>'4. Analysis'!D686*'5. Control'!F708</f>
        <v>0</v>
      </c>
      <c r="F685" s="68">
        <f>'4. Analysis'!H686*'5. Control'!F709</f>
        <v>0</v>
      </c>
      <c r="G685" s="68">
        <f t="shared" si="1"/>
        <v>0</v>
      </c>
      <c r="H685" s="69">
        <f t="shared" si="2"/>
        <v>3</v>
      </c>
      <c r="I685" s="69">
        <f>VLOOKUP(A685,'1. Data'!A$1:M$1600,13,0)</f>
        <v>6</v>
      </c>
      <c r="J685" s="69">
        <f t="shared" si="3"/>
        <v>3</v>
      </c>
      <c r="K685" s="69">
        <f t="shared" si="4"/>
        <v>9</v>
      </c>
      <c r="L685" s="69">
        <f t="shared" si="5"/>
        <v>0</v>
      </c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ht="15.75" customHeight="1">
      <c r="A686" s="67">
        <v>683.0</v>
      </c>
      <c r="B686" s="68">
        <f>'4. Analysis'!L695*'5. Control'!F706</f>
        <v>0</v>
      </c>
      <c r="C686" s="68">
        <f>'4. Analysis'!C687*'5. Control'!F707</f>
        <v>0</v>
      </c>
      <c r="D686" s="68">
        <f>'4. Analysis'!K687*'5. Control'!F708</f>
        <v>0</v>
      </c>
      <c r="E686" s="68">
        <f>'4. Analysis'!D687*'5. Control'!F709</f>
        <v>0</v>
      </c>
      <c r="F686" s="68">
        <f>'4. Analysis'!H687*'5. Control'!F710</f>
        <v>0</v>
      </c>
      <c r="G686" s="68">
        <f t="shared" si="1"/>
        <v>0</v>
      </c>
      <c r="H686" s="69">
        <f t="shared" si="2"/>
        <v>3</v>
      </c>
      <c r="I686" s="69">
        <f>VLOOKUP(A686,'1. Data'!A$1:M$1600,13,0)</f>
        <v>5</v>
      </c>
      <c r="J686" s="69">
        <f t="shared" si="3"/>
        <v>2</v>
      </c>
      <c r="K686" s="69">
        <f t="shared" si="4"/>
        <v>4</v>
      </c>
      <c r="L686" s="69">
        <f t="shared" si="5"/>
        <v>0</v>
      </c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ht="15.75" customHeight="1">
      <c r="A687" s="67">
        <v>684.0</v>
      </c>
      <c r="B687" s="68">
        <f>'4. Analysis'!L696*'5. Control'!F707</f>
        <v>0</v>
      </c>
      <c r="C687" s="68">
        <f>'4. Analysis'!C688*'5. Control'!F708</f>
        <v>0</v>
      </c>
      <c r="D687" s="68">
        <f>'4. Analysis'!K688*'5. Control'!F709</f>
        <v>0</v>
      </c>
      <c r="E687" s="68">
        <f>'4. Analysis'!D688*'5. Control'!F710</f>
        <v>0</v>
      </c>
      <c r="F687" s="68">
        <f>'4. Analysis'!H688*'5. Control'!F711</f>
        <v>0</v>
      </c>
      <c r="G687" s="68">
        <f t="shared" si="1"/>
        <v>0</v>
      </c>
      <c r="H687" s="69">
        <f t="shared" si="2"/>
        <v>3</v>
      </c>
      <c r="I687" s="69">
        <f>VLOOKUP(A687,'1. Data'!A$1:M$1600,13,0)</f>
        <v>5</v>
      </c>
      <c r="J687" s="69">
        <f t="shared" si="3"/>
        <v>2</v>
      </c>
      <c r="K687" s="69">
        <f t="shared" si="4"/>
        <v>4</v>
      </c>
      <c r="L687" s="69">
        <f t="shared" si="5"/>
        <v>0</v>
      </c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ht="15.75" customHeight="1">
      <c r="A688" s="67">
        <v>685.0</v>
      </c>
      <c r="B688" s="68">
        <f>'4. Analysis'!L697*'5. Control'!F708</f>
        <v>0</v>
      </c>
      <c r="C688" s="68">
        <f>'4. Analysis'!C689*'5. Control'!F709</f>
        <v>0</v>
      </c>
      <c r="D688" s="68">
        <f>'4. Analysis'!K689*'5. Control'!F710</f>
        <v>0</v>
      </c>
      <c r="E688" s="68">
        <f>'4. Analysis'!D689*'5. Control'!F711</f>
        <v>0</v>
      </c>
      <c r="F688" s="68">
        <f>'4. Analysis'!H689*'5. Control'!F712</f>
        <v>0</v>
      </c>
      <c r="G688" s="68">
        <f t="shared" si="1"/>
        <v>0</v>
      </c>
      <c r="H688" s="69">
        <f t="shared" si="2"/>
        <v>3</v>
      </c>
      <c r="I688" s="69">
        <f>VLOOKUP(A688,'1. Data'!A$1:M$1600,13,0)</f>
        <v>5</v>
      </c>
      <c r="J688" s="69">
        <f t="shared" si="3"/>
        <v>2</v>
      </c>
      <c r="K688" s="69">
        <f t="shared" si="4"/>
        <v>4</v>
      </c>
      <c r="L688" s="69">
        <f t="shared" si="5"/>
        <v>0</v>
      </c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ht="15.75" customHeight="1">
      <c r="A689" s="67">
        <v>686.0</v>
      </c>
      <c r="B689" s="68">
        <f>'4. Analysis'!L698*'5. Control'!F709</f>
        <v>0</v>
      </c>
      <c r="C689" s="68">
        <f>'4. Analysis'!C690*'5. Control'!F710</f>
        <v>0</v>
      </c>
      <c r="D689" s="68">
        <f>'4. Analysis'!K690*'5. Control'!F711</f>
        <v>0</v>
      </c>
      <c r="E689" s="68">
        <f>'4. Analysis'!D690*'5. Control'!F712</f>
        <v>0</v>
      </c>
      <c r="F689" s="68">
        <f>'4. Analysis'!H690*'5. Control'!F713</f>
        <v>0</v>
      </c>
      <c r="G689" s="68">
        <f t="shared" si="1"/>
        <v>0</v>
      </c>
      <c r="H689" s="69">
        <f t="shared" si="2"/>
        <v>3</v>
      </c>
      <c r="I689" s="69">
        <f>VLOOKUP(A689,'1. Data'!A$1:M$1600,13,0)</f>
        <v>5</v>
      </c>
      <c r="J689" s="69">
        <f t="shared" si="3"/>
        <v>2</v>
      </c>
      <c r="K689" s="69">
        <f t="shared" si="4"/>
        <v>4</v>
      </c>
      <c r="L689" s="69">
        <f t="shared" si="5"/>
        <v>0</v>
      </c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ht="15.75" customHeight="1">
      <c r="A690" s="67">
        <v>687.0</v>
      </c>
      <c r="B690" s="68">
        <f>'4. Analysis'!L699*'5. Control'!F710</f>
        <v>0</v>
      </c>
      <c r="C690" s="68">
        <f>'4. Analysis'!C691*'5. Control'!F711</f>
        <v>0</v>
      </c>
      <c r="D690" s="68">
        <f>'4. Analysis'!K691*'5. Control'!F712</f>
        <v>0</v>
      </c>
      <c r="E690" s="68">
        <f>'4. Analysis'!D691*'5. Control'!F713</f>
        <v>0</v>
      </c>
      <c r="F690" s="68">
        <f>'4. Analysis'!H691*'5. Control'!F714</f>
        <v>0</v>
      </c>
      <c r="G690" s="68">
        <f t="shared" si="1"/>
        <v>0</v>
      </c>
      <c r="H690" s="69">
        <f t="shared" si="2"/>
        <v>3</v>
      </c>
      <c r="I690" s="69">
        <f>VLOOKUP(A690,'1. Data'!A$1:M$1600,13,0)</f>
        <v>5</v>
      </c>
      <c r="J690" s="69">
        <f t="shared" si="3"/>
        <v>2</v>
      </c>
      <c r="K690" s="69">
        <f t="shared" si="4"/>
        <v>4</v>
      </c>
      <c r="L690" s="69">
        <f t="shared" si="5"/>
        <v>0</v>
      </c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ht="15.75" customHeight="1">
      <c r="A691" s="67">
        <v>688.0</v>
      </c>
      <c r="B691" s="68">
        <f>'4. Analysis'!L700*'5. Control'!F711</f>
        <v>0</v>
      </c>
      <c r="C691" s="68">
        <f>'4. Analysis'!C692*'5. Control'!F712</f>
        <v>0</v>
      </c>
      <c r="D691" s="68">
        <f>'4. Analysis'!K692*'5. Control'!F713</f>
        <v>0</v>
      </c>
      <c r="E691" s="68">
        <f>'4. Analysis'!D692*'5. Control'!F714</f>
        <v>0</v>
      </c>
      <c r="F691" s="68">
        <f>'4. Analysis'!H692*'5. Control'!F715</f>
        <v>0</v>
      </c>
      <c r="G691" s="68">
        <f t="shared" si="1"/>
        <v>0</v>
      </c>
      <c r="H691" s="69">
        <f t="shared" si="2"/>
        <v>3</v>
      </c>
      <c r="I691" s="69">
        <f>VLOOKUP(A691,'1. Data'!A$1:M$1600,13,0)</f>
        <v>5</v>
      </c>
      <c r="J691" s="69">
        <f t="shared" si="3"/>
        <v>2</v>
      </c>
      <c r="K691" s="69">
        <f t="shared" si="4"/>
        <v>4</v>
      </c>
      <c r="L691" s="69">
        <f t="shared" si="5"/>
        <v>0</v>
      </c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ht="15.75" customHeight="1">
      <c r="A692" s="67">
        <v>689.0</v>
      </c>
      <c r="B692" s="68">
        <f>'4. Analysis'!L701*'5. Control'!F712</f>
        <v>0</v>
      </c>
      <c r="C692" s="68">
        <f>'4. Analysis'!C693*'5. Control'!F713</f>
        <v>0</v>
      </c>
      <c r="D692" s="68">
        <f>'4. Analysis'!K693*'5. Control'!F714</f>
        <v>0</v>
      </c>
      <c r="E692" s="68">
        <f>'4. Analysis'!D693*'5. Control'!F715</f>
        <v>0</v>
      </c>
      <c r="F692" s="68">
        <f>'4. Analysis'!H693*'5. Control'!F716</f>
        <v>0</v>
      </c>
      <c r="G692" s="68">
        <f t="shared" si="1"/>
        <v>0</v>
      </c>
      <c r="H692" s="69">
        <f t="shared" si="2"/>
        <v>3</v>
      </c>
      <c r="I692" s="69">
        <f>VLOOKUP(A692,'1. Data'!A$1:M$1600,13,0)</f>
        <v>5</v>
      </c>
      <c r="J692" s="69">
        <f t="shared" si="3"/>
        <v>2</v>
      </c>
      <c r="K692" s="69">
        <f t="shared" si="4"/>
        <v>4</v>
      </c>
      <c r="L692" s="69">
        <f t="shared" si="5"/>
        <v>0</v>
      </c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ht="15.75" customHeight="1">
      <c r="A693" s="67">
        <v>690.0</v>
      </c>
      <c r="B693" s="68">
        <f>'4. Analysis'!L702*'5. Control'!F713</f>
        <v>0</v>
      </c>
      <c r="C693" s="68">
        <f>'4. Analysis'!C694*'5. Control'!F714</f>
        <v>0</v>
      </c>
      <c r="D693" s="68">
        <f>'4. Analysis'!K694*'5. Control'!F715</f>
        <v>0</v>
      </c>
      <c r="E693" s="68">
        <f>'4. Analysis'!D694*'5. Control'!F716</f>
        <v>0</v>
      </c>
      <c r="F693" s="68">
        <f>'4. Analysis'!H694*'5. Control'!F717</f>
        <v>0</v>
      </c>
      <c r="G693" s="68">
        <f t="shared" si="1"/>
        <v>0</v>
      </c>
      <c r="H693" s="69">
        <f t="shared" si="2"/>
        <v>3</v>
      </c>
      <c r="I693" s="69">
        <f>VLOOKUP(A693,'1. Data'!A$1:M$1600,13,0)</f>
        <v>5</v>
      </c>
      <c r="J693" s="69">
        <f t="shared" si="3"/>
        <v>2</v>
      </c>
      <c r="K693" s="69">
        <f t="shared" si="4"/>
        <v>4</v>
      </c>
      <c r="L693" s="69">
        <f t="shared" si="5"/>
        <v>0</v>
      </c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ht="15.75" customHeight="1">
      <c r="A694" s="67">
        <v>691.0</v>
      </c>
      <c r="B694" s="68">
        <f>'4. Analysis'!L703*'5. Control'!F714</f>
        <v>0</v>
      </c>
      <c r="C694" s="68">
        <f>'4. Analysis'!C695*'5. Control'!F715</f>
        <v>0</v>
      </c>
      <c r="D694" s="68">
        <f>'4. Analysis'!K695*'5. Control'!F716</f>
        <v>0</v>
      </c>
      <c r="E694" s="68">
        <f>'4. Analysis'!D695*'5. Control'!F717</f>
        <v>0</v>
      </c>
      <c r="F694" s="68">
        <f>'4. Analysis'!H695*'5. Control'!F718</f>
        <v>0</v>
      </c>
      <c r="G694" s="68">
        <f t="shared" si="1"/>
        <v>0</v>
      </c>
      <c r="H694" s="69">
        <f t="shared" si="2"/>
        <v>3</v>
      </c>
      <c r="I694" s="69">
        <f>VLOOKUP(A694,'1. Data'!A$1:M$1600,13,0)</f>
        <v>3</v>
      </c>
      <c r="J694" s="69">
        <f t="shared" si="3"/>
        <v>0</v>
      </c>
      <c r="K694" s="69">
        <f t="shared" si="4"/>
        <v>0</v>
      </c>
      <c r="L694" s="69">
        <f t="shared" si="5"/>
        <v>1</v>
      </c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ht="15.75" customHeight="1">
      <c r="A695" s="67">
        <v>692.0</v>
      </c>
      <c r="B695" s="68">
        <f>'4. Analysis'!L704*'5. Control'!F715</f>
        <v>0</v>
      </c>
      <c r="C695" s="68">
        <f>'4. Analysis'!C696*'5. Control'!F716</f>
        <v>0</v>
      </c>
      <c r="D695" s="68">
        <f>'4. Analysis'!K696*'5. Control'!F717</f>
        <v>0</v>
      </c>
      <c r="E695" s="68">
        <f>'4. Analysis'!D696*'5. Control'!F718</f>
        <v>0</v>
      </c>
      <c r="F695" s="68">
        <f>'4. Analysis'!H696*'5. Control'!F719</f>
        <v>0</v>
      </c>
      <c r="G695" s="68">
        <f t="shared" si="1"/>
        <v>0</v>
      </c>
      <c r="H695" s="69">
        <f t="shared" si="2"/>
        <v>3</v>
      </c>
      <c r="I695" s="69">
        <f>VLOOKUP(A695,'1. Data'!A$1:M$1600,13,0)</f>
        <v>5</v>
      </c>
      <c r="J695" s="69">
        <f t="shared" si="3"/>
        <v>2</v>
      </c>
      <c r="K695" s="69">
        <f t="shared" si="4"/>
        <v>4</v>
      </c>
      <c r="L695" s="69">
        <f t="shared" si="5"/>
        <v>0</v>
      </c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ht="15.75" customHeight="1">
      <c r="A696" s="67">
        <v>693.0</v>
      </c>
      <c r="B696" s="68">
        <f>'4. Analysis'!L705*'5. Control'!F716</f>
        <v>0</v>
      </c>
      <c r="C696" s="68">
        <f>'4. Analysis'!C697*'5. Control'!F717</f>
        <v>0</v>
      </c>
      <c r="D696" s="68">
        <f>'4. Analysis'!K697*'5. Control'!F718</f>
        <v>0</v>
      </c>
      <c r="E696" s="68">
        <f>'4. Analysis'!D697*'5. Control'!F719</f>
        <v>0</v>
      </c>
      <c r="F696" s="68">
        <f>'4. Analysis'!H697*'5. Control'!F720</f>
        <v>0</v>
      </c>
      <c r="G696" s="68">
        <f t="shared" si="1"/>
        <v>0</v>
      </c>
      <c r="H696" s="69">
        <f t="shared" si="2"/>
        <v>3</v>
      </c>
      <c r="I696" s="69">
        <f>VLOOKUP(A696,'1. Data'!A$1:M$1600,13,0)</f>
        <v>5</v>
      </c>
      <c r="J696" s="69">
        <f t="shared" si="3"/>
        <v>2</v>
      </c>
      <c r="K696" s="69">
        <f t="shared" si="4"/>
        <v>4</v>
      </c>
      <c r="L696" s="69">
        <f t="shared" si="5"/>
        <v>0</v>
      </c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ht="15.75" customHeight="1">
      <c r="A697" s="67">
        <v>694.0</v>
      </c>
      <c r="B697" s="68">
        <f>'4. Analysis'!L706*'5. Control'!F717</f>
        <v>0</v>
      </c>
      <c r="C697" s="68">
        <f>'4. Analysis'!C698*'5. Control'!F718</f>
        <v>0</v>
      </c>
      <c r="D697" s="68">
        <f>'4. Analysis'!K698*'5. Control'!F719</f>
        <v>0</v>
      </c>
      <c r="E697" s="68">
        <f>'4. Analysis'!D698*'5. Control'!F720</f>
        <v>0</v>
      </c>
      <c r="F697" s="68">
        <f>'4. Analysis'!H698*'5. Control'!F721</f>
        <v>0</v>
      </c>
      <c r="G697" s="68">
        <f t="shared" si="1"/>
        <v>0</v>
      </c>
      <c r="H697" s="69">
        <f t="shared" si="2"/>
        <v>3</v>
      </c>
      <c r="I697" s="69">
        <f>VLOOKUP(A697,'1. Data'!A$1:M$1600,13,0)</f>
        <v>5</v>
      </c>
      <c r="J697" s="69">
        <f t="shared" si="3"/>
        <v>2</v>
      </c>
      <c r="K697" s="69">
        <f t="shared" si="4"/>
        <v>4</v>
      </c>
      <c r="L697" s="69">
        <f t="shared" si="5"/>
        <v>0</v>
      </c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ht="15.75" customHeight="1">
      <c r="A698" s="67">
        <v>695.0</v>
      </c>
      <c r="B698" s="68">
        <f>'4. Analysis'!L707*'5. Control'!F718</f>
        <v>0</v>
      </c>
      <c r="C698" s="68">
        <f>'4. Analysis'!C699*'5. Control'!F719</f>
        <v>0</v>
      </c>
      <c r="D698" s="68">
        <f>'4. Analysis'!K699*'5. Control'!F720</f>
        <v>0</v>
      </c>
      <c r="E698" s="68">
        <f>'4. Analysis'!D699*'5. Control'!F721</f>
        <v>0</v>
      </c>
      <c r="F698" s="68">
        <f>'4. Analysis'!H699*'5. Control'!F722</f>
        <v>0</v>
      </c>
      <c r="G698" s="68">
        <f t="shared" si="1"/>
        <v>0</v>
      </c>
      <c r="H698" s="69">
        <f t="shared" si="2"/>
        <v>3</v>
      </c>
      <c r="I698" s="69">
        <f>VLOOKUP(A698,'1. Data'!A$1:M$1600,13,0)</f>
        <v>5</v>
      </c>
      <c r="J698" s="69">
        <f t="shared" si="3"/>
        <v>2</v>
      </c>
      <c r="K698" s="69">
        <f t="shared" si="4"/>
        <v>4</v>
      </c>
      <c r="L698" s="69">
        <f t="shared" si="5"/>
        <v>0</v>
      </c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ht="15.75" customHeight="1">
      <c r="A699" s="67">
        <v>696.0</v>
      </c>
      <c r="B699" s="68">
        <f>'4. Analysis'!L708*'5. Control'!F719</f>
        <v>0</v>
      </c>
      <c r="C699" s="68">
        <f>'4. Analysis'!C700*'5. Control'!F720</f>
        <v>0</v>
      </c>
      <c r="D699" s="68">
        <f>'4. Analysis'!K700*'5. Control'!F721</f>
        <v>0</v>
      </c>
      <c r="E699" s="68">
        <f>'4. Analysis'!D700*'5. Control'!F722</f>
        <v>0</v>
      </c>
      <c r="F699" s="68">
        <f>'4. Analysis'!H700*'5. Control'!F723</f>
        <v>0</v>
      </c>
      <c r="G699" s="68">
        <f t="shared" si="1"/>
        <v>0</v>
      </c>
      <c r="H699" s="69">
        <f t="shared" si="2"/>
        <v>3</v>
      </c>
      <c r="I699" s="69">
        <f>VLOOKUP(A699,'1. Data'!A$1:M$1600,13,0)</f>
        <v>6</v>
      </c>
      <c r="J699" s="69">
        <f t="shared" si="3"/>
        <v>3</v>
      </c>
      <c r="K699" s="69">
        <f t="shared" si="4"/>
        <v>9</v>
      </c>
      <c r="L699" s="69">
        <f t="shared" si="5"/>
        <v>0</v>
      </c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ht="15.75" customHeight="1">
      <c r="A700" s="67">
        <v>697.0</v>
      </c>
      <c r="B700" s="68">
        <f>'4. Analysis'!L709*'5. Control'!F720</f>
        <v>0</v>
      </c>
      <c r="C700" s="68">
        <f>'4. Analysis'!C701*'5. Control'!F721</f>
        <v>0</v>
      </c>
      <c r="D700" s="68">
        <f>'4. Analysis'!K701*'5. Control'!F722</f>
        <v>0</v>
      </c>
      <c r="E700" s="68">
        <f>'4. Analysis'!D701*'5. Control'!F723</f>
        <v>0</v>
      </c>
      <c r="F700" s="68">
        <f>'4. Analysis'!H701*'5. Control'!F724</f>
        <v>0</v>
      </c>
      <c r="G700" s="68">
        <f t="shared" si="1"/>
        <v>0</v>
      </c>
      <c r="H700" s="69">
        <f t="shared" si="2"/>
        <v>3</v>
      </c>
      <c r="I700" s="69">
        <f>VLOOKUP(A700,'1. Data'!A$1:M$1600,13,0)</f>
        <v>6</v>
      </c>
      <c r="J700" s="69">
        <f t="shared" si="3"/>
        <v>3</v>
      </c>
      <c r="K700" s="69">
        <f t="shared" si="4"/>
        <v>9</v>
      </c>
      <c r="L700" s="69">
        <f t="shared" si="5"/>
        <v>0</v>
      </c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ht="15.75" customHeight="1">
      <c r="A701" s="67">
        <v>698.0</v>
      </c>
      <c r="B701" s="68">
        <f>'4. Analysis'!L710*'5. Control'!F721</f>
        <v>0</v>
      </c>
      <c r="C701" s="68">
        <f>'4. Analysis'!C702*'5. Control'!F722</f>
        <v>0</v>
      </c>
      <c r="D701" s="68">
        <f>'4. Analysis'!K702*'5. Control'!F723</f>
        <v>0</v>
      </c>
      <c r="E701" s="68">
        <f>'4. Analysis'!D702*'5. Control'!F724</f>
        <v>0</v>
      </c>
      <c r="F701" s="68">
        <f>'4. Analysis'!H702*'5. Control'!F725</f>
        <v>0</v>
      </c>
      <c r="G701" s="68">
        <f t="shared" si="1"/>
        <v>0</v>
      </c>
      <c r="H701" s="69">
        <f t="shared" si="2"/>
        <v>3</v>
      </c>
      <c r="I701" s="69">
        <f>VLOOKUP(A701,'1. Data'!A$1:M$1600,13,0)</f>
        <v>6</v>
      </c>
      <c r="J701" s="69">
        <f t="shared" si="3"/>
        <v>3</v>
      </c>
      <c r="K701" s="69">
        <f t="shared" si="4"/>
        <v>9</v>
      </c>
      <c r="L701" s="69">
        <f t="shared" si="5"/>
        <v>0</v>
      </c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ht="15.75" customHeight="1">
      <c r="A702" s="67">
        <v>699.0</v>
      </c>
      <c r="B702" s="68">
        <f>'4. Analysis'!L711*'5. Control'!F722</f>
        <v>0</v>
      </c>
      <c r="C702" s="68">
        <f>'4. Analysis'!C703*'5. Control'!F723</f>
        <v>0</v>
      </c>
      <c r="D702" s="68">
        <f>'4. Analysis'!K703*'5. Control'!F724</f>
        <v>0</v>
      </c>
      <c r="E702" s="68">
        <f>'4. Analysis'!D703*'5. Control'!F725</f>
        <v>0</v>
      </c>
      <c r="F702" s="68">
        <f>'4. Analysis'!H703*'5. Control'!F726</f>
        <v>0</v>
      </c>
      <c r="G702" s="68">
        <f t="shared" si="1"/>
        <v>0</v>
      </c>
      <c r="H702" s="69">
        <f t="shared" si="2"/>
        <v>3</v>
      </c>
      <c r="I702" s="69">
        <f>VLOOKUP(A702,'1. Data'!A$1:M$1600,13,0)</f>
        <v>5</v>
      </c>
      <c r="J702" s="69">
        <f t="shared" si="3"/>
        <v>2</v>
      </c>
      <c r="K702" s="69">
        <f t="shared" si="4"/>
        <v>4</v>
      </c>
      <c r="L702" s="69">
        <f t="shared" si="5"/>
        <v>0</v>
      </c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ht="15.75" customHeight="1">
      <c r="A703" s="67">
        <v>700.0</v>
      </c>
      <c r="B703" s="68">
        <f>'4. Analysis'!L712*'5. Control'!F723</f>
        <v>0</v>
      </c>
      <c r="C703" s="68">
        <f>'4. Analysis'!C704*'5. Control'!F724</f>
        <v>0</v>
      </c>
      <c r="D703" s="68">
        <f>'4. Analysis'!K704*'5. Control'!F725</f>
        <v>0</v>
      </c>
      <c r="E703" s="68">
        <f>'4. Analysis'!D704*'5. Control'!F726</f>
        <v>0</v>
      </c>
      <c r="F703" s="68">
        <f>'4. Analysis'!H704*'5. Control'!F727</f>
        <v>0</v>
      </c>
      <c r="G703" s="68">
        <f t="shared" si="1"/>
        <v>0</v>
      </c>
      <c r="H703" s="69">
        <f t="shared" si="2"/>
        <v>3</v>
      </c>
      <c r="I703" s="69">
        <f>VLOOKUP(A703,'1. Data'!A$1:M$1600,13,0)</f>
        <v>6</v>
      </c>
      <c r="J703" s="69">
        <f t="shared" si="3"/>
        <v>3</v>
      </c>
      <c r="K703" s="69">
        <f t="shared" si="4"/>
        <v>9</v>
      </c>
      <c r="L703" s="69">
        <f t="shared" si="5"/>
        <v>0</v>
      </c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ht="15.75" customHeight="1">
      <c r="A704" s="67">
        <v>701.0</v>
      </c>
      <c r="B704" s="68">
        <f>'4. Analysis'!L713*'5. Control'!F724</f>
        <v>0</v>
      </c>
      <c r="C704" s="68">
        <f>'4. Analysis'!C705*'5. Control'!F725</f>
        <v>0</v>
      </c>
      <c r="D704" s="68">
        <f>'4. Analysis'!K705*'5. Control'!F726</f>
        <v>0</v>
      </c>
      <c r="E704" s="68">
        <f>'4. Analysis'!D705*'5. Control'!F727</f>
        <v>0</v>
      </c>
      <c r="F704" s="68">
        <f>'4. Analysis'!H705*'5. Control'!F728</f>
        <v>0</v>
      </c>
      <c r="G704" s="68">
        <f t="shared" si="1"/>
        <v>0</v>
      </c>
      <c r="H704" s="69">
        <f t="shared" si="2"/>
        <v>3</v>
      </c>
      <c r="I704" s="69">
        <f>VLOOKUP(A704,'1. Data'!A$1:M$1600,13,0)</f>
        <v>6</v>
      </c>
      <c r="J704" s="69">
        <f t="shared" si="3"/>
        <v>3</v>
      </c>
      <c r="K704" s="69">
        <f t="shared" si="4"/>
        <v>9</v>
      </c>
      <c r="L704" s="69">
        <f t="shared" si="5"/>
        <v>0</v>
      </c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ht="15.75" customHeight="1">
      <c r="A705" s="67">
        <v>702.0</v>
      </c>
      <c r="B705" s="68">
        <f>'4. Analysis'!L714*'5. Control'!F725</f>
        <v>0</v>
      </c>
      <c r="C705" s="68">
        <f>'4. Analysis'!C706*'5. Control'!F726</f>
        <v>0</v>
      </c>
      <c r="D705" s="68">
        <f>'4. Analysis'!K706*'5. Control'!F727</f>
        <v>0</v>
      </c>
      <c r="E705" s="68">
        <f>'4. Analysis'!D706*'5. Control'!F728</f>
        <v>0</v>
      </c>
      <c r="F705" s="68">
        <f>'4. Analysis'!H706*'5. Control'!F729</f>
        <v>0</v>
      </c>
      <c r="G705" s="68">
        <f t="shared" si="1"/>
        <v>0</v>
      </c>
      <c r="H705" s="69">
        <f t="shared" si="2"/>
        <v>3</v>
      </c>
      <c r="I705" s="69">
        <f>VLOOKUP(A705,'1. Data'!A$1:M$1600,13,0)</f>
        <v>6</v>
      </c>
      <c r="J705" s="69">
        <f t="shared" si="3"/>
        <v>3</v>
      </c>
      <c r="K705" s="69">
        <f t="shared" si="4"/>
        <v>9</v>
      </c>
      <c r="L705" s="69">
        <f t="shared" si="5"/>
        <v>0</v>
      </c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ht="15.75" customHeight="1">
      <c r="A706" s="67">
        <v>703.0</v>
      </c>
      <c r="B706" s="68">
        <f>'4. Analysis'!L715*'5. Control'!F726</f>
        <v>0</v>
      </c>
      <c r="C706" s="68">
        <f>'4. Analysis'!C707*'5. Control'!F727</f>
        <v>0</v>
      </c>
      <c r="D706" s="68">
        <f>'4. Analysis'!K707*'5. Control'!F728</f>
        <v>0</v>
      </c>
      <c r="E706" s="68">
        <f>'4. Analysis'!D707*'5. Control'!F729</f>
        <v>0</v>
      </c>
      <c r="F706" s="68">
        <f>'4. Analysis'!H707*'5. Control'!F730</f>
        <v>0</v>
      </c>
      <c r="G706" s="68">
        <f t="shared" si="1"/>
        <v>0</v>
      </c>
      <c r="H706" s="69">
        <f t="shared" si="2"/>
        <v>3</v>
      </c>
      <c r="I706" s="69">
        <f>VLOOKUP(A706,'1. Data'!A$1:M$1600,13,0)</f>
        <v>6</v>
      </c>
      <c r="J706" s="69">
        <f t="shared" si="3"/>
        <v>3</v>
      </c>
      <c r="K706" s="69">
        <f t="shared" si="4"/>
        <v>9</v>
      </c>
      <c r="L706" s="69">
        <f t="shared" si="5"/>
        <v>0</v>
      </c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ht="15.75" customHeight="1">
      <c r="A707" s="67">
        <v>704.0</v>
      </c>
      <c r="B707" s="68">
        <f>'4. Analysis'!L716*'5. Control'!F727</f>
        <v>0</v>
      </c>
      <c r="C707" s="68">
        <f>'4. Analysis'!C708*'5. Control'!F728</f>
        <v>0</v>
      </c>
      <c r="D707" s="68">
        <f>'4. Analysis'!K708*'5. Control'!F729</f>
        <v>0</v>
      </c>
      <c r="E707" s="68">
        <f>'4. Analysis'!D708*'5. Control'!F730</f>
        <v>0</v>
      </c>
      <c r="F707" s="68">
        <f>'4. Analysis'!H708*'5. Control'!F731</f>
        <v>0</v>
      </c>
      <c r="G707" s="68">
        <f t="shared" si="1"/>
        <v>0</v>
      </c>
      <c r="H707" s="69">
        <f t="shared" si="2"/>
        <v>3</v>
      </c>
      <c r="I707" s="69">
        <f>VLOOKUP(A707,'1. Data'!A$1:M$1600,13,0)</f>
        <v>4</v>
      </c>
      <c r="J707" s="69">
        <f t="shared" si="3"/>
        <v>1</v>
      </c>
      <c r="K707" s="69">
        <f t="shared" si="4"/>
        <v>1</v>
      </c>
      <c r="L707" s="69">
        <f t="shared" si="5"/>
        <v>0</v>
      </c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ht="15.75" customHeight="1">
      <c r="A708" s="67">
        <v>705.0</v>
      </c>
      <c r="B708" s="68">
        <f>'4. Analysis'!L717*'5. Control'!F728</f>
        <v>0</v>
      </c>
      <c r="C708" s="68">
        <f>'4. Analysis'!C709*'5. Control'!F729</f>
        <v>0</v>
      </c>
      <c r="D708" s="68">
        <f>'4. Analysis'!K709*'5. Control'!F730</f>
        <v>0</v>
      </c>
      <c r="E708" s="68">
        <f>'4. Analysis'!D709*'5. Control'!F731</f>
        <v>0</v>
      </c>
      <c r="F708" s="68">
        <f>'4. Analysis'!H709*'5. Control'!F732</f>
        <v>0</v>
      </c>
      <c r="G708" s="68">
        <f t="shared" si="1"/>
        <v>0</v>
      </c>
      <c r="H708" s="69">
        <f t="shared" si="2"/>
        <v>3</v>
      </c>
      <c r="I708" s="69">
        <f>VLOOKUP(A708,'1. Data'!A$1:M$1600,13,0)</f>
        <v>4</v>
      </c>
      <c r="J708" s="69">
        <f t="shared" si="3"/>
        <v>1</v>
      </c>
      <c r="K708" s="69">
        <f t="shared" si="4"/>
        <v>1</v>
      </c>
      <c r="L708" s="69">
        <f t="shared" si="5"/>
        <v>0</v>
      </c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ht="15.75" customHeight="1">
      <c r="A709" s="67">
        <v>706.0</v>
      </c>
      <c r="B709" s="68">
        <f>'4. Analysis'!L718*'5. Control'!F729</f>
        <v>0</v>
      </c>
      <c r="C709" s="68">
        <f>'4. Analysis'!C710*'5. Control'!F730</f>
        <v>0</v>
      </c>
      <c r="D709" s="68">
        <f>'4. Analysis'!K710*'5. Control'!F731</f>
        <v>0</v>
      </c>
      <c r="E709" s="68">
        <f>'4. Analysis'!D710*'5. Control'!F732</f>
        <v>0</v>
      </c>
      <c r="F709" s="68">
        <f>'4. Analysis'!H710*'5. Control'!F733</f>
        <v>0</v>
      </c>
      <c r="G709" s="68">
        <f t="shared" si="1"/>
        <v>0</v>
      </c>
      <c r="H709" s="69">
        <f t="shared" si="2"/>
        <v>3</v>
      </c>
      <c r="I709" s="69">
        <f>VLOOKUP(A709,'1. Data'!A$1:M$1600,13,0)</f>
        <v>5</v>
      </c>
      <c r="J709" s="69">
        <f t="shared" si="3"/>
        <v>2</v>
      </c>
      <c r="K709" s="69">
        <f t="shared" si="4"/>
        <v>4</v>
      </c>
      <c r="L709" s="69">
        <f t="shared" si="5"/>
        <v>0</v>
      </c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ht="15.75" customHeight="1">
      <c r="A710" s="67">
        <v>707.0</v>
      </c>
      <c r="B710" s="68">
        <f>'4. Analysis'!L719*'5. Control'!F730</f>
        <v>0</v>
      </c>
      <c r="C710" s="68">
        <f>'4. Analysis'!C711*'5. Control'!F731</f>
        <v>0</v>
      </c>
      <c r="D710" s="68">
        <f>'4. Analysis'!K711*'5. Control'!F732</f>
        <v>0</v>
      </c>
      <c r="E710" s="68">
        <f>'4. Analysis'!D711*'5. Control'!F733</f>
        <v>0</v>
      </c>
      <c r="F710" s="68">
        <f>'4. Analysis'!H711*'5. Control'!F734</f>
        <v>0</v>
      </c>
      <c r="G710" s="68">
        <f t="shared" si="1"/>
        <v>0</v>
      </c>
      <c r="H710" s="69">
        <f t="shared" si="2"/>
        <v>3</v>
      </c>
      <c r="I710" s="69">
        <f>VLOOKUP(A710,'1. Data'!A$1:M$1600,13,0)</f>
        <v>5</v>
      </c>
      <c r="J710" s="69">
        <f t="shared" si="3"/>
        <v>2</v>
      </c>
      <c r="K710" s="69">
        <f t="shared" si="4"/>
        <v>4</v>
      </c>
      <c r="L710" s="69">
        <f t="shared" si="5"/>
        <v>0</v>
      </c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ht="15.75" customHeight="1">
      <c r="A711" s="67">
        <v>708.0</v>
      </c>
      <c r="B711" s="68">
        <f>'4. Analysis'!L720*'5. Control'!F731</f>
        <v>0</v>
      </c>
      <c r="C711" s="68">
        <f>'4. Analysis'!C712*'5. Control'!F732</f>
        <v>0</v>
      </c>
      <c r="D711" s="68">
        <f>'4. Analysis'!K712*'5. Control'!F733</f>
        <v>0</v>
      </c>
      <c r="E711" s="68">
        <f>'4. Analysis'!D712*'5. Control'!F734</f>
        <v>0</v>
      </c>
      <c r="F711" s="68">
        <f>'4. Analysis'!H712*'5. Control'!F735</f>
        <v>0</v>
      </c>
      <c r="G711" s="68">
        <f t="shared" si="1"/>
        <v>0</v>
      </c>
      <c r="H711" s="69">
        <f t="shared" si="2"/>
        <v>3</v>
      </c>
      <c r="I711" s="69">
        <f>VLOOKUP(A711,'1. Data'!A$1:M$1600,13,0)</f>
        <v>5</v>
      </c>
      <c r="J711" s="69">
        <f t="shared" si="3"/>
        <v>2</v>
      </c>
      <c r="K711" s="69">
        <f t="shared" si="4"/>
        <v>4</v>
      </c>
      <c r="L711" s="69">
        <f t="shared" si="5"/>
        <v>0</v>
      </c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ht="15.75" customHeight="1">
      <c r="A712" s="67">
        <v>709.0</v>
      </c>
      <c r="B712" s="68">
        <f>'4. Analysis'!L721*'5. Control'!F732</f>
        <v>0</v>
      </c>
      <c r="C712" s="68">
        <f>'4. Analysis'!C713*'5. Control'!F733</f>
        <v>0</v>
      </c>
      <c r="D712" s="68">
        <f>'4. Analysis'!K713*'5. Control'!F734</f>
        <v>0</v>
      </c>
      <c r="E712" s="68">
        <f>'4. Analysis'!D713*'5. Control'!F735</f>
        <v>0</v>
      </c>
      <c r="F712" s="68">
        <f>'4. Analysis'!H713*'5. Control'!F736</f>
        <v>0</v>
      </c>
      <c r="G712" s="68">
        <f t="shared" si="1"/>
        <v>0</v>
      </c>
      <c r="H712" s="69">
        <f t="shared" si="2"/>
        <v>3</v>
      </c>
      <c r="I712" s="69">
        <f>VLOOKUP(A712,'1. Data'!A$1:M$1600,13,0)</f>
        <v>6</v>
      </c>
      <c r="J712" s="69">
        <f t="shared" si="3"/>
        <v>3</v>
      </c>
      <c r="K712" s="69">
        <f t="shared" si="4"/>
        <v>9</v>
      </c>
      <c r="L712" s="69">
        <f t="shared" si="5"/>
        <v>0</v>
      </c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ht="15.75" customHeight="1">
      <c r="A713" s="67">
        <v>710.0</v>
      </c>
      <c r="B713" s="68">
        <f>'4. Analysis'!L722*'5. Control'!F733</f>
        <v>0</v>
      </c>
      <c r="C713" s="68">
        <f>'4. Analysis'!C714*'5. Control'!F734</f>
        <v>0</v>
      </c>
      <c r="D713" s="68">
        <f>'4. Analysis'!K714*'5. Control'!F735</f>
        <v>0</v>
      </c>
      <c r="E713" s="68">
        <f>'4. Analysis'!D714*'5. Control'!F736</f>
        <v>0</v>
      </c>
      <c r="F713" s="68">
        <f>'4. Analysis'!H714*'5. Control'!F737</f>
        <v>0</v>
      </c>
      <c r="G713" s="68">
        <f t="shared" si="1"/>
        <v>0</v>
      </c>
      <c r="H713" s="69">
        <f t="shared" si="2"/>
        <v>3</v>
      </c>
      <c r="I713" s="69">
        <f>VLOOKUP(A713,'1. Data'!A$1:M$1600,13,0)</f>
        <v>6</v>
      </c>
      <c r="J713" s="69">
        <f t="shared" si="3"/>
        <v>3</v>
      </c>
      <c r="K713" s="69">
        <f t="shared" si="4"/>
        <v>9</v>
      </c>
      <c r="L713" s="69">
        <f t="shared" si="5"/>
        <v>0</v>
      </c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ht="15.75" customHeight="1">
      <c r="A714" s="67">
        <v>711.0</v>
      </c>
      <c r="B714" s="68">
        <f>'4. Analysis'!L723*'5. Control'!F734</f>
        <v>0</v>
      </c>
      <c r="C714" s="68">
        <f>'4. Analysis'!C715*'5. Control'!F735</f>
        <v>0</v>
      </c>
      <c r="D714" s="68">
        <f>'4. Analysis'!K715*'5. Control'!F736</f>
        <v>0</v>
      </c>
      <c r="E714" s="68">
        <f>'4. Analysis'!D715*'5. Control'!F737</f>
        <v>0</v>
      </c>
      <c r="F714" s="68">
        <f>'4. Analysis'!H715*'5. Control'!F738</f>
        <v>0</v>
      </c>
      <c r="G714" s="68">
        <f t="shared" si="1"/>
        <v>0</v>
      </c>
      <c r="H714" s="69">
        <f t="shared" si="2"/>
        <v>3</v>
      </c>
      <c r="I714" s="69">
        <f>VLOOKUP(A714,'1. Data'!A$1:M$1600,13,0)</f>
        <v>5</v>
      </c>
      <c r="J714" s="69">
        <f t="shared" si="3"/>
        <v>2</v>
      </c>
      <c r="K714" s="69">
        <f t="shared" si="4"/>
        <v>4</v>
      </c>
      <c r="L714" s="69">
        <f t="shared" si="5"/>
        <v>0</v>
      </c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ht="15.75" customHeight="1">
      <c r="A715" s="67">
        <v>712.0</v>
      </c>
      <c r="B715" s="68">
        <f>'4. Analysis'!L724*'5. Control'!F735</f>
        <v>0</v>
      </c>
      <c r="C715" s="68">
        <f>'4. Analysis'!C716*'5. Control'!F736</f>
        <v>0</v>
      </c>
      <c r="D715" s="68">
        <f>'4. Analysis'!K716*'5. Control'!F737</f>
        <v>0</v>
      </c>
      <c r="E715" s="68">
        <f>'4. Analysis'!D716*'5. Control'!F738</f>
        <v>0</v>
      </c>
      <c r="F715" s="68">
        <f>'4. Analysis'!H716*'5. Control'!F739</f>
        <v>0</v>
      </c>
      <c r="G715" s="68">
        <f t="shared" si="1"/>
        <v>0</v>
      </c>
      <c r="H715" s="69">
        <f t="shared" si="2"/>
        <v>3</v>
      </c>
      <c r="I715" s="69">
        <f>VLOOKUP(A715,'1. Data'!A$1:M$1600,13,0)</f>
        <v>5</v>
      </c>
      <c r="J715" s="69">
        <f t="shared" si="3"/>
        <v>2</v>
      </c>
      <c r="K715" s="69">
        <f t="shared" si="4"/>
        <v>4</v>
      </c>
      <c r="L715" s="69">
        <f t="shared" si="5"/>
        <v>0</v>
      </c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ht="15.75" customHeight="1">
      <c r="A716" s="67">
        <v>713.0</v>
      </c>
      <c r="B716" s="68">
        <f>'4. Analysis'!L725*'5. Control'!F736</f>
        <v>0</v>
      </c>
      <c r="C716" s="68">
        <f>'4. Analysis'!C717*'5. Control'!F737</f>
        <v>0</v>
      </c>
      <c r="D716" s="68">
        <f>'4. Analysis'!K717*'5. Control'!F738</f>
        <v>0</v>
      </c>
      <c r="E716" s="68">
        <f>'4. Analysis'!D717*'5. Control'!F739</f>
        <v>0</v>
      </c>
      <c r="F716" s="68">
        <f>'4. Analysis'!H717*'5. Control'!F740</f>
        <v>0</v>
      </c>
      <c r="G716" s="68">
        <f t="shared" si="1"/>
        <v>0</v>
      </c>
      <c r="H716" s="69">
        <f t="shared" si="2"/>
        <v>3</v>
      </c>
      <c r="I716" s="69">
        <f>VLOOKUP(A716,'1. Data'!A$1:M$1600,13,0)</f>
        <v>5</v>
      </c>
      <c r="J716" s="69">
        <f t="shared" si="3"/>
        <v>2</v>
      </c>
      <c r="K716" s="69">
        <f t="shared" si="4"/>
        <v>4</v>
      </c>
      <c r="L716" s="69">
        <f t="shared" si="5"/>
        <v>0</v>
      </c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ht="15.75" customHeight="1">
      <c r="A717" s="67">
        <v>714.0</v>
      </c>
      <c r="B717" s="68">
        <f>'4. Analysis'!L726*'5. Control'!F737</f>
        <v>0</v>
      </c>
      <c r="C717" s="68">
        <f>'4. Analysis'!C718*'5. Control'!F738</f>
        <v>0</v>
      </c>
      <c r="D717" s="68">
        <f>'4. Analysis'!K718*'5. Control'!F739</f>
        <v>0</v>
      </c>
      <c r="E717" s="68">
        <f>'4. Analysis'!D718*'5. Control'!F740</f>
        <v>0</v>
      </c>
      <c r="F717" s="68">
        <f>'4. Analysis'!H718*'5. Control'!F741</f>
        <v>0</v>
      </c>
      <c r="G717" s="68">
        <f t="shared" si="1"/>
        <v>0</v>
      </c>
      <c r="H717" s="69">
        <f t="shared" si="2"/>
        <v>3</v>
      </c>
      <c r="I717" s="69">
        <f>VLOOKUP(A717,'1. Data'!A$1:M$1600,13,0)</f>
        <v>5</v>
      </c>
      <c r="J717" s="69">
        <f t="shared" si="3"/>
        <v>2</v>
      </c>
      <c r="K717" s="69">
        <f t="shared" si="4"/>
        <v>4</v>
      </c>
      <c r="L717" s="69">
        <f t="shared" si="5"/>
        <v>0</v>
      </c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ht="15.75" customHeight="1">
      <c r="A718" s="67">
        <v>715.0</v>
      </c>
      <c r="B718" s="68">
        <f>'4. Analysis'!L727*'5. Control'!F738</f>
        <v>0</v>
      </c>
      <c r="C718" s="68">
        <f>'4. Analysis'!C719*'5. Control'!F739</f>
        <v>0</v>
      </c>
      <c r="D718" s="68">
        <f>'4. Analysis'!K719*'5. Control'!F740</f>
        <v>0</v>
      </c>
      <c r="E718" s="68">
        <f>'4. Analysis'!D719*'5. Control'!F741</f>
        <v>0</v>
      </c>
      <c r="F718" s="68">
        <f>'4. Analysis'!H719*'5. Control'!F742</f>
        <v>0</v>
      </c>
      <c r="G718" s="68">
        <f t="shared" si="1"/>
        <v>0</v>
      </c>
      <c r="H718" s="69">
        <f t="shared" si="2"/>
        <v>3</v>
      </c>
      <c r="I718" s="69">
        <f>VLOOKUP(A718,'1. Data'!A$1:M$1600,13,0)</f>
        <v>5</v>
      </c>
      <c r="J718" s="69">
        <f t="shared" si="3"/>
        <v>2</v>
      </c>
      <c r="K718" s="69">
        <f t="shared" si="4"/>
        <v>4</v>
      </c>
      <c r="L718" s="69">
        <f t="shared" si="5"/>
        <v>0</v>
      </c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ht="15.75" customHeight="1">
      <c r="A719" s="67">
        <v>716.0</v>
      </c>
      <c r="B719" s="68">
        <f>'4. Analysis'!L728*'5. Control'!F739</f>
        <v>0</v>
      </c>
      <c r="C719" s="68">
        <f>'4. Analysis'!C720*'5. Control'!F740</f>
        <v>0</v>
      </c>
      <c r="D719" s="68">
        <f>'4. Analysis'!K720*'5. Control'!F741</f>
        <v>0</v>
      </c>
      <c r="E719" s="68">
        <f>'4. Analysis'!D720*'5. Control'!F742</f>
        <v>0</v>
      </c>
      <c r="F719" s="68">
        <f>'4. Analysis'!H720*'5. Control'!F743</f>
        <v>0</v>
      </c>
      <c r="G719" s="68">
        <f t="shared" si="1"/>
        <v>0</v>
      </c>
      <c r="H719" s="69">
        <f t="shared" si="2"/>
        <v>3</v>
      </c>
      <c r="I719" s="69">
        <f>VLOOKUP(A719,'1. Data'!A$1:M$1600,13,0)</f>
        <v>6</v>
      </c>
      <c r="J719" s="69">
        <f t="shared" si="3"/>
        <v>3</v>
      </c>
      <c r="K719" s="69">
        <f t="shared" si="4"/>
        <v>9</v>
      </c>
      <c r="L719" s="69">
        <f t="shared" si="5"/>
        <v>0</v>
      </c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ht="15.75" customHeight="1">
      <c r="A720" s="67">
        <v>717.0</v>
      </c>
      <c r="B720" s="68">
        <f>'4. Analysis'!L729*'5. Control'!F740</f>
        <v>0</v>
      </c>
      <c r="C720" s="68">
        <f>'4. Analysis'!C721*'5. Control'!F741</f>
        <v>0</v>
      </c>
      <c r="D720" s="68">
        <f>'4. Analysis'!K721*'5. Control'!F742</f>
        <v>0</v>
      </c>
      <c r="E720" s="68">
        <f>'4. Analysis'!D721*'5. Control'!F743</f>
        <v>0</v>
      </c>
      <c r="F720" s="68">
        <f>'4. Analysis'!H721*'5. Control'!F744</f>
        <v>0</v>
      </c>
      <c r="G720" s="68">
        <f t="shared" si="1"/>
        <v>0</v>
      </c>
      <c r="H720" s="69">
        <f t="shared" si="2"/>
        <v>3</v>
      </c>
      <c r="I720" s="69">
        <f>VLOOKUP(A720,'1. Data'!A$1:M$1600,13,0)</f>
        <v>5</v>
      </c>
      <c r="J720" s="69">
        <f t="shared" si="3"/>
        <v>2</v>
      </c>
      <c r="K720" s="69">
        <f t="shared" si="4"/>
        <v>4</v>
      </c>
      <c r="L720" s="69">
        <f t="shared" si="5"/>
        <v>0</v>
      </c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ht="15.75" customHeight="1">
      <c r="A721" s="67">
        <v>718.0</v>
      </c>
      <c r="B721" s="68">
        <f>'4. Analysis'!L730*'5. Control'!F741</f>
        <v>0</v>
      </c>
      <c r="C721" s="68">
        <f>'4. Analysis'!C722*'5. Control'!F742</f>
        <v>0</v>
      </c>
      <c r="D721" s="68">
        <f>'4. Analysis'!K722*'5. Control'!F743</f>
        <v>0</v>
      </c>
      <c r="E721" s="68">
        <f>'4. Analysis'!D722*'5. Control'!F744</f>
        <v>0</v>
      </c>
      <c r="F721" s="68">
        <f>'4. Analysis'!H722*'5. Control'!F745</f>
        <v>0</v>
      </c>
      <c r="G721" s="68">
        <f t="shared" si="1"/>
        <v>0</v>
      </c>
      <c r="H721" s="69">
        <f t="shared" si="2"/>
        <v>3</v>
      </c>
      <c r="I721" s="69">
        <f>VLOOKUP(A721,'1. Data'!A$1:M$1600,13,0)</f>
        <v>5</v>
      </c>
      <c r="J721" s="69">
        <f t="shared" si="3"/>
        <v>2</v>
      </c>
      <c r="K721" s="69">
        <f t="shared" si="4"/>
        <v>4</v>
      </c>
      <c r="L721" s="69">
        <f t="shared" si="5"/>
        <v>0</v>
      </c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ht="15.75" customHeight="1">
      <c r="A722" s="67">
        <v>719.0</v>
      </c>
      <c r="B722" s="68">
        <f>'4. Analysis'!L731*'5. Control'!F742</f>
        <v>0</v>
      </c>
      <c r="C722" s="68">
        <f>'4. Analysis'!C723*'5. Control'!F743</f>
        <v>0</v>
      </c>
      <c r="D722" s="68">
        <f>'4. Analysis'!K723*'5. Control'!F744</f>
        <v>0</v>
      </c>
      <c r="E722" s="68">
        <f>'4. Analysis'!D723*'5. Control'!F745</f>
        <v>0</v>
      </c>
      <c r="F722" s="68">
        <f>'4. Analysis'!H723*'5. Control'!F746</f>
        <v>0</v>
      </c>
      <c r="G722" s="68">
        <f t="shared" si="1"/>
        <v>0</v>
      </c>
      <c r="H722" s="69">
        <f t="shared" si="2"/>
        <v>3</v>
      </c>
      <c r="I722" s="69">
        <f>VLOOKUP(A722,'1. Data'!A$1:M$1600,13,0)</f>
        <v>5</v>
      </c>
      <c r="J722" s="69">
        <f t="shared" si="3"/>
        <v>2</v>
      </c>
      <c r="K722" s="69">
        <f t="shared" si="4"/>
        <v>4</v>
      </c>
      <c r="L722" s="69">
        <f t="shared" si="5"/>
        <v>0</v>
      </c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ht="15.75" customHeight="1">
      <c r="A723" s="67">
        <v>720.0</v>
      </c>
      <c r="B723" s="68">
        <f>'4. Analysis'!L732*'5. Control'!F743</f>
        <v>0</v>
      </c>
      <c r="C723" s="68">
        <f>'4. Analysis'!C724*'5. Control'!F744</f>
        <v>0</v>
      </c>
      <c r="D723" s="68">
        <f>'4. Analysis'!K724*'5. Control'!F745</f>
        <v>0</v>
      </c>
      <c r="E723" s="68">
        <f>'4. Analysis'!D724*'5. Control'!F746</f>
        <v>0</v>
      </c>
      <c r="F723" s="68">
        <f>'4. Analysis'!H724*'5. Control'!F747</f>
        <v>0</v>
      </c>
      <c r="G723" s="68">
        <f t="shared" si="1"/>
        <v>0</v>
      </c>
      <c r="H723" s="69">
        <f t="shared" si="2"/>
        <v>3</v>
      </c>
      <c r="I723" s="69">
        <f>VLOOKUP(A723,'1. Data'!A$1:M$1600,13,0)</f>
        <v>5</v>
      </c>
      <c r="J723" s="69">
        <f t="shared" si="3"/>
        <v>2</v>
      </c>
      <c r="K723" s="69">
        <f t="shared" si="4"/>
        <v>4</v>
      </c>
      <c r="L723" s="69">
        <f t="shared" si="5"/>
        <v>0</v>
      </c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ht="15.75" customHeight="1">
      <c r="A724" s="67">
        <v>721.0</v>
      </c>
      <c r="B724" s="68">
        <f>'4. Analysis'!L733*'5. Control'!F744</f>
        <v>0</v>
      </c>
      <c r="C724" s="68">
        <f>'4. Analysis'!C725*'5. Control'!F745</f>
        <v>0</v>
      </c>
      <c r="D724" s="68">
        <f>'4. Analysis'!K725*'5. Control'!F746</f>
        <v>0</v>
      </c>
      <c r="E724" s="68">
        <f>'4. Analysis'!D725*'5. Control'!F747</f>
        <v>0</v>
      </c>
      <c r="F724" s="68">
        <f>'4. Analysis'!H725*'5. Control'!F748</f>
        <v>0</v>
      </c>
      <c r="G724" s="68">
        <f t="shared" si="1"/>
        <v>0</v>
      </c>
      <c r="H724" s="69">
        <f t="shared" si="2"/>
        <v>3</v>
      </c>
      <c r="I724" s="69">
        <f>VLOOKUP(A724,'1. Data'!A$1:M$1600,13,0)</f>
        <v>5</v>
      </c>
      <c r="J724" s="69">
        <f t="shared" si="3"/>
        <v>2</v>
      </c>
      <c r="K724" s="69">
        <f t="shared" si="4"/>
        <v>4</v>
      </c>
      <c r="L724" s="69">
        <f t="shared" si="5"/>
        <v>0</v>
      </c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ht="15.75" customHeight="1">
      <c r="A725" s="67">
        <v>722.0</v>
      </c>
      <c r="B725" s="68">
        <f>'4. Analysis'!L734*'5. Control'!F745</f>
        <v>0</v>
      </c>
      <c r="C725" s="68">
        <f>'4. Analysis'!C726*'5. Control'!F746</f>
        <v>0</v>
      </c>
      <c r="D725" s="68">
        <f>'4. Analysis'!K726*'5. Control'!F747</f>
        <v>0</v>
      </c>
      <c r="E725" s="68">
        <f>'4. Analysis'!D726*'5. Control'!F748</f>
        <v>0</v>
      </c>
      <c r="F725" s="68">
        <f>'4. Analysis'!H726*'5. Control'!F749</f>
        <v>0</v>
      </c>
      <c r="G725" s="68">
        <f t="shared" si="1"/>
        <v>0</v>
      </c>
      <c r="H725" s="69">
        <f t="shared" si="2"/>
        <v>3</v>
      </c>
      <c r="I725" s="69">
        <f>VLOOKUP(A725,'1. Data'!A$1:M$1600,13,0)</f>
        <v>5</v>
      </c>
      <c r="J725" s="69">
        <f t="shared" si="3"/>
        <v>2</v>
      </c>
      <c r="K725" s="69">
        <f t="shared" si="4"/>
        <v>4</v>
      </c>
      <c r="L725" s="69">
        <f t="shared" si="5"/>
        <v>0</v>
      </c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ht="15.75" customHeight="1">
      <c r="A726" s="67">
        <v>723.0</v>
      </c>
      <c r="B726" s="68">
        <f>'4. Analysis'!L735*'5. Control'!F746</f>
        <v>0</v>
      </c>
      <c r="C726" s="68">
        <f>'4. Analysis'!C727*'5. Control'!F747</f>
        <v>0</v>
      </c>
      <c r="D726" s="68">
        <f>'4. Analysis'!K727*'5. Control'!F748</f>
        <v>0</v>
      </c>
      <c r="E726" s="68">
        <f>'4. Analysis'!D727*'5. Control'!F749</f>
        <v>0</v>
      </c>
      <c r="F726" s="68">
        <f>'4. Analysis'!H727*'5. Control'!F750</f>
        <v>0</v>
      </c>
      <c r="G726" s="68">
        <f t="shared" si="1"/>
        <v>0</v>
      </c>
      <c r="H726" s="69">
        <f t="shared" si="2"/>
        <v>3</v>
      </c>
      <c r="I726" s="69">
        <f>VLOOKUP(A726,'1. Data'!A$1:M$1600,13,0)</f>
        <v>5</v>
      </c>
      <c r="J726" s="69">
        <f t="shared" si="3"/>
        <v>2</v>
      </c>
      <c r="K726" s="69">
        <f t="shared" si="4"/>
        <v>4</v>
      </c>
      <c r="L726" s="69">
        <f t="shared" si="5"/>
        <v>0</v>
      </c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ht="15.75" customHeight="1">
      <c r="A727" s="67">
        <v>724.0</v>
      </c>
      <c r="B727" s="68">
        <f>'4. Analysis'!L736*'5. Control'!F747</f>
        <v>0</v>
      </c>
      <c r="C727" s="68">
        <f>'4. Analysis'!C728*'5. Control'!F748</f>
        <v>0</v>
      </c>
      <c r="D727" s="68">
        <f>'4. Analysis'!K728*'5. Control'!F749</f>
        <v>0</v>
      </c>
      <c r="E727" s="68">
        <f>'4. Analysis'!D728*'5. Control'!F750</f>
        <v>0</v>
      </c>
      <c r="F727" s="68">
        <f>'4. Analysis'!H728*'5. Control'!F751</f>
        <v>0</v>
      </c>
      <c r="G727" s="68">
        <f t="shared" si="1"/>
        <v>0</v>
      </c>
      <c r="H727" s="69">
        <f t="shared" si="2"/>
        <v>3</v>
      </c>
      <c r="I727" s="69">
        <f>VLOOKUP(A727,'1. Data'!A$1:M$1600,13,0)</f>
        <v>5</v>
      </c>
      <c r="J727" s="69">
        <f t="shared" si="3"/>
        <v>2</v>
      </c>
      <c r="K727" s="69">
        <f t="shared" si="4"/>
        <v>4</v>
      </c>
      <c r="L727" s="69">
        <f t="shared" si="5"/>
        <v>0</v>
      </c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ht="15.75" customHeight="1">
      <c r="A728" s="67">
        <v>725.0</v>
      </c>
      <c r="B728" s="68">
        <f>'4. Analysis'!L737*'5. Control'!F748</f>
        <v>0</v>
      </c>
      <c r="C728" s="68">
        <f>'4. Analysis'!C729*'5. Control'!F749</f>
        <v>0</v>
      </c>
      <c r="D728" s="68">
        <f>'4. Analysis'!K729*'5. Control'!F750</f>
        <v>0</v>
      </c>
      <c r="E728" s="68">
        <f>'4. Analysis'!D729*'5. Control'!F751</f>
        <v>0</v>
      </c>
      <c r="F728" s="68">
        <f>'4. Analysis'!H729*'5. Control'!F752</f>
        <v>0</v>
      </c>
      <c r="G728" s="68">
        <f t="shared" si="1"/>
        <v>0</v>
      </c>
      <c r="H728" s="69">
        <f t="shared" si="2"/>
        <v>3</v>
      </c>
      <c r="I728" s="69">
        <f>VLOOKUP(A728,'1. Data'!A$1:M$1600,13,0)</f>
        <v>4</v>
      </c>
      <c r="J728" s="69">
        <f t="shared" si="3"/>
        <v>1</v>
      </c>
      <c r="K728" s="69">
        <f t="shared" si="4"/>
        <v>1</v>
      </c>
      <c r="L728" s="69">
        <f t="shared" si="5"/>
        <v>0</v>
      </c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ht="15.75" customHeight="1">
      <c r="A729" s="67">
        <v>726.0</v>
      </c>
      <c r="B729" s="68">
        <f>'4. Analysis'!L738*'5. Control'!F749</f>
        <v>0</v>
      </c>
      <c r="C729" s="68">
        <f>'4. Analysis'!C730*'5. Control'!F750</f>
        <v>0</v>
      </c>
      <c r="D729" s="68">
        <f>'4. Analysis'!K730*'5. Control'!F751</f>
        <v>0</v>
      </c>
      <c r="E729" s="68">
        <f>'4. Analysis'!D730*'5. Control'!F752</f>
        <v>0</v>
      </c>
      <c r="F729" s="68">
        <f>'4. Analysis'!H730*'5. Control'!F753</f>
        <v>0</v>
      </c>
      <c r="G729" s="68">
        <f t="shared" si="1"/>
        <v>0</v>
      </c>
      <c r="H729" s="69">
        <f t="shared" si="2"/>
        <v>3</v>
      </c>
      <c r="I729" s="69">
        <f>VLOOKUP(A729,'1. Data'!A$1:M$1600,13,0)</f>
        <v>5</v>
      </c>
      <c r="J729" s="69">
        <f t="shared" si="3"/>
        <v>2</v>
      </c>
      <c r="K729" s="69">
        <f t="shared" si="4"/>
        <v>4</v>
      </c>
      <c r="L729" s="69">
        <f t="shared" si="5"/>
        <v>0</v>
      </c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ht="15.75" customHeight="1">
      <c r="A730" s="67">
        <v>727.0</v>
      </c>
      <c r="B730" s="68">
        <f>'4. Analysis'!L739*'5. Control'!F750</f>
        <v>0</v>
      </c>
      <c r="C730" s="68">
        <f>'4. Analysis'!C731*'5. Control'!F751</f>
        <v>0</v>
      </c>
      <c r="D730" s="68">
        <f>'4. Analysis'!K731*'5. Control'!F752</f>
        <v>0</v>
      </c>
      <c r="E730" s="68">
        <f>'4. Analysis'!D731*'5. Control'!F753</f>
        <v>0</v>
      </c>
      <c r="F730" s="68">
        <f>'4. Analysis'!H731*'5. Control'!F754</f>
        <v>0</v>
      </c>
      <c r="G730" s="68">
        <f t="shared" si="1"/>
        <v>0</v>
      </c>
      <c r="H730" s="69">
        <f t="shared" si="2"/>
        <v>3</v>
      </c>
      <c r="I730" s="69">
        <f>VLOOKUP(A730,'1. Data'!A$1:M$1600,13,0)</f>
        <v>6</v>
      </c>
      <c r="J730" s="69">
        <f t="shared" si="3"/>
        <v>3</v>
      </c>
      <c r="K730" s="69">
        <f t="shared" si="4"/>
        <v>9</v>
      </c>
      <c r="L730" s="69">
        <f t="shared" si="5"/>
        <v>0</v>
      </c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ht="15.75" customHeight="1">
      <c r="A731" s="67">
        <v>728.0</v>
      </c>
      <c r="B731" s="68">
        <f>'4. Analysis'!L740*'5. Control'!F751</f>
        <v>0</v>
      </c>
      <c r="C731" s="68">
        <f>'4. Analysis'!C732*'5. Control'!F752</f>
        <v>0</v>
      </c>
      <c r="D731" s="68">
        <f>'4. Analysis'!K732*'5. Control'!F753</f>
        <v>0</v>
      </c>
      <c r="E731" s="68">
        <f>'4. Analysis'!D732*'5. Control'!F754</f>
        <v>0</v>
      </c>
      <c r="F731" s="68">
        <f>'4. Analysis'!H732*'5. Control'!F755</f>
        <v>0</v>
      </c>
      <c r="G731" s="68">
        <f t="shared" si="1"/>
        <v>0</v>
      </c>
      <c r="H731" s="69">
        <f t="shared" si="2"/>
        <v>3</v>
      </c>
      <c r="I731" s="69">
        <f>VLOOKUP(A731,'1. Data'!A$1:M$1600,13,0)</f>
        <v>5</v>
      </c>
      <c r="J731" s="69">
        <f t="shared" si="3"/>
        <v>2</v>
      </c>
      <c r="K731" s="69">
        <f t="shared" si="4"/>
        <v>4</v>
      </c>
      <c r="L731" s="69">
        <f t="shared" si="5"/>
        <v>0</v>
      </c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ht="15.75" customHeight="1">
      <c r="A732" s="67">
        <v>729.0</v>
      </c>
      <c r="B732" s="68">
        <f>'4. Analysis'!L741*'5. Control'!F752</f>
        <v>0</v>
      </c>
      <c r="C732" s="68">
        <f>'4. Analysis'!C733*'5. Control'!F753</f>
        <v>0</v>
      </c>
      <c r="D732" s="68">
        <f>'4. Analysis'!K733*'5. Control'!F754</f>
        <v>0</v>
      </c>
      <c r="E732" s="68">
        <f>'4. Analysis'!D733*'5. Control'!F755</f>
        <v>0</v>
      </c>
      <c r="F732" s="68">
        <f>'4. Analysis'!H733*'5. Control'!F756</f>
        <v>0</v>
      </c>
      <c r="G732" s="68">
        <f t="shared" si="1"/>
        <v>0</v>
      </c>
      <c r="H732" s="69">
        <f t="shared" si="2"/>
        <v>3</v>
      </c>
      <c r="I732" s="69">
        <f>VLOOKUP(A732,'1. Data'!A$1:M$1600,13,0)</f>
        <v>5</v>
      </c>
      <c r="J732" s="69">
        <f t="shared" si="3"/>
        <v>2</v>
      </c>
      <c r="K732" s="69">
        <f t="shared" si="4"/>
        <v>4</v>
      </c>
      <c r="L732" s="69">
        <f t="shared" si="5"/>
        <v>0</v>
      </c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ht="15.75" customHeight="1">
      <c r="A733" s="67">
        <v>730.0</v>
      </c>
      <c r="B733" s="68">
        <f>'4. Analysis'!L742*'5. Control'!F753</f>
        <v>0</v>
      </c>
      <c r="C733" s="68">
        <f>'4. Analysis'!C734*'5. Control'!F754</f>
        <v>0</v>
      </c>
      <c r="D733" s="68">
        <f>'4. Analysis'!K734*'5. Control'!F755</f>
        <v>0</v>
      </c>
      <c r="E733" s="68">
        <f>'4. Analysis'!D734*'5. Control'!F756</f>
        <v>0</v>
      </c>
      <c r="F733" s="68">
        <f>'4. Analysis'!H734*'5. Control'!F757</f>
        <v>0</v>
      </c>
      <c r="G733" s="68">
        <f t="shared" si="1"/>
        <v>0</v>
      </c>
      <c r="H733" s="69">
        <f t="shared" si="2"/>
        <v>3</v>
      </c>
      <c r="I733" s="69">
        <f>VLOOKUP(A733,'1. Data'!A$1:M$1600,13,0)</f>
        <v>6</v>
      </c>
      <c r="J733" s="69">
        <f t="shared" si="3"/>
        <v>3</v>
      </c>
      <c r="K733" s="69">
        <f t="shared" si="4"/>
        <v>9</v>
      </c>
      <c r="L733" s="69">
        <f t="shared" si="5"/>
        <v>0</v>
      </c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ht="15.75" customHeight="1">
      <c r="A734" s="67">
        <v>731.0</v>
      </c>
      <c r="B734" s="68">
        <f>'4. Analysis'!L743*'5. Control'!F754</f>
        <v>0</v>
      </c>
      <c r="C734" s="68">
        <f>'4. Analysis'!C735*'5. Control'!F755</f>
        <v>0</v>
      </c>
      <c r="D734" s="68">
        <f>'4. Analysis'!K735*'5. Control'!F756</f>
        <v>0</v>
      </c>
      <c r="E734" s="68">
        <f>'4. Analysis'!D735*'5. Control'!F757</f>
        <v>0</v>
      </c>
      <c r="F734" s="68">
        <f>'4. Analysis'!H735*'5. Control'!F758</f>
        <v>0</v>
      </c>
      <c r="G734" s="68">
        <f t="shared" si="1"/>
        <v>0</v>
      </c>
      <c r="H734" s="69">
        <f t="shared" si="2"/>
        <v>3</v>
      </c>
      <c r="I734" s="69">
        <f>VLOOKUP(A734,'1. Data'!A$1:M$1600,13,0)</f>
        <v>5</v>
      </c>
      <c r="J734" s="69">
        <f t="shared" si="3"/>
        <v>2</v>
      </c>
      <c r="K734" s="69">
        <f t="shared" si="4"/>
        <v>4</v>
      </c>
      <c r="L734" s="69">
        <f t="shared" si="5"/>
        <v>0</v>
      </c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ht="15.75" customHeight="1">
      <c r="A735" s="67">
        <v>732.0</v>
      </c>
      <c r="B735" s="68">
        <f>'4. Analysis'!L744*'5. Control'!F755</f>
        <v>0</v>
      </c>
      <c r="C735" s="68">
        <f>'4. Analysis'!C736*'5. Control'!F756</f>
        <v>0</v>
      </c>
      <c r="D735" s="68">
        <f>'4. Analysis'!K736*'5. Control'!F757</f>
        <v>0</v>
      </c>
      <c r="E735" s="68">
        <f>'4. Analysis'!D736*'5. Control'!F758</f>
        <v>0</v>
      </c>
      <c r="F735" s="68">
        <f>'4. Analysis'!H736*'5. Control'!F759</f>
        <v>0</v>
      </c>
      <c r="G735" s="68">
        <f t="shared" si="1"/>
        <v>0</v>
      </c>
      <c r="H735" s="69">
        <f t="shared" si="2"/>
        <v>3</v>
      </c>
      <c r="I735" s="69">
        <f>VLOOKUP(A735,'1. Data'!A$1:M$1600,13,0)</f>
        <v>5</v>
      </c>
      <c r="J735" s="69">
        <f t="shared" si="3"/>
        <v>2</v>
      </c>
      <c r="K735" s="69">
        <f t="shared" si="4"/>
        <v>4</v>
      </c>
      <c r="L735" s="69">
        <f t="shared" si="5"/>
        <v>0</v>
      </c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ht="15.75" customHeight="1">
      <c r="A736" s="67">
        <v>733.0</v>
      </c>
      <c r="B736" s="68">
        <f>'4. Analysis'!L745*'5. Control'!F756</f>
        <v>0</v>
      </c>
      <c r="C736" s="68">
        <f>'4. Analysis'!C737*'5. Control'!F757</f>
        <v>0</v>
      </c>
      <c r="D736" s="68">
        <f>'4. Analysis'!K737*'5. Control'!F758</f>
        <v>0</v>
      </c>
      <c r="E736" s="68">
        <f>'4. Analysis'!D737*'5. Control'!F759</f>
        <v>0</v>
      </c>
      <c r="F736" s="68">
        <f>'4. Analysis'!H737*'5. Control'!F760</f>
        <v>0</v>
      </c>
      <c r="G736" s="68">
        <f t="shared" si="1"/>
        <v>0</v>
      </c>
      <c r="H736" s="69">
        <f t="shared" si="2"/>
        <v>3</v>
      </c>
      <c r="I736" s="69">
        <f>VLOOKUP(A736,'1. Data'!A$1:M$1600,13,0)</f>
        <v>5</v>
      </c>
      <c r="J736" s="69">
        <f t="shared" si="3"/>
        <v>2</v>
      </c>
      <c r="K736" s="69">
        <f t="shared" si="4"/>
        <v>4</v>
      </c>
      <c r="L736" s="69">
        <f t="shared" si="5"/>
        <v>0</v>
      </c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ht="15.75" customHeight="1">
      <c r="A737" s="67">
        <v>734.0</v>
      </c>
      <c r="B737" s="68">
        <f>'4. Analysis'!L746*'5. Control'!F757</f>
        <v>0</v>
      </c>
      <c r="C737" s="68">
        <f>'4. Analysis'!C738*'5. Control'!F758</f>
        <v>0</v>
      </c>
      <c r="D737" s="68">
        <f>'4. Analysis'!K738*'5. Control'!F759</f>
        <v>0</v>
      </c>
      <c r="E737" s="68">
        <f>'4. Analysis'!D738*'5. Control'!F760</f>
        <v>0</v>
      </c>
      <c r="F737" s="68">
        <f>'4. Analysis'!H738*'5. Control'!F761</f>
        <v>0</v>
      </c>
      <c r="G737" s="68">
        <f t="shared" si="1"/>
        <v>0</v>
      </c>
      <c r="H737" s="69">
        <f t="shared" si="2"/>
        <v>3</v>
      </c>
      <c r="I737" s="69">
        <f>VLOOKUP(A737,'1. Data'!A$1:M$1600,13,0)</f>
        <v>5</v>
      </c>
      <c r="J737" s="69">
        <f t="shared" si="3"/>
        <v>2</v>
      </c>
      <c r="K737" s="69">
        <f t="shared" si="4"/>
        <v>4</v>
      </c>
      <c r="L737" s="69">
        <f t="shared" si="5"/>
        <v>0</v>
      </c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ht="15.75" customHeight="1">
      <c r="A738" s="67">
        <v>735.0</v>
      </c>
      <c r="B738" s="68">
        <f>'4. Analysis'!L747*'5. Control'!F758</f>
        <v>0</v>
      </c>
      <c r="C738" s="68">
        <f>'4. Analysis'!C739*'5. Control'!F759</f>
        <v>0</v>
      </c>
      <c r="D738" s="68">
        <f>'4. Analysis'!K739*'5. Control'!F760</f>
        <v>0</v>
      </c>
      <c r="E738" s="68">
        <f>'4. Analysis'!D739*'5. Control'!F761</f>
        <v>0</v>
      </c>
      <c r="F738" s="68">
        <f>'4. Analysis'!H739*'5. Control'!F762</f>
        <v>0</v>
      </c>
      <c r="G738" s="68">
        <f t="shared" si="1"/>
        <v>0</v>
      </c>
      <c r="H738" s="69">
        <f t="shared" si="2"/>
        <v>3</v>
      </c>
      <c r="I738" s="69">
        <f>VLOOKUP(A738,'1. Data'!A$1:M$1600,13,0)</f>
        <v>5</v>
      </c>
      <c r="J738" s="69">
        <f t="shared" si="3"/>
        <v>2</v>
      </c>
      <c r="K738" s="69">
        <f t="shared" si="4"/>
        <v>4</v>
      </c>
      <c r="L738" s="69">
        <f t="shared" si="5"/>
        <v>0</v>
      </c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ht="15.75" customHeight="1">
      <c r="A739" s="67">
        <v>736.0</v>
      </c>
      <c r="B739" s="68">
        <f>'4. Analysis'!L748*'5. Control'!F759</f>
        <v>0</v>
      </c>
      <c r="C739" s="68">
        <f>'4. Analysis'!C740*'5. Control'!F760</f>
        <v>0</v>
      </c>
      <c r="D739" s="68">
        <f>'4. Analysis'!K740*'5. Control'!F761</f>
        <v>0</v>
      </c>
      <c r="E739" s="68">
        <f>'4. Analysis'!D740*'5. Control'!F762</f>
        <v>0</v>
      </c>
      <c r="F739" s="68">
        <f>'4. Analysis'!H740*'5. Control'!F763</f>
        <v>0</v>
      </c>
      <c r="G739" s="68">
        <f t="shared" si="1"/>
        <v>0</v>
      </c>
      <c r="H739" s="69">
        <f t="shared" si="2"/>
        <v>3</v>
      </c>
      <c r="I739" s="69">
        <f>VLOOKUP(A739,'1. Data'!A$1:M$1600,13,0)</f>
        <v>5</v>
      </c>
      <c r="J739" s="69">
        <f t="shared" si="3"/>
        <v>2</v>
      </c>
      <c r="K739" s="69">
        <f t="shared" si="4"/>
        <v>4</v>
      </c>
      <c r="L739" s="69">
        <f t="shared" si="5"/>
        <v>0</v>
      </c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ht="15.75" customHeight="1">
      <c r="A740" s="67">
        <v>737.0</v>
      </c>
      <c r="B740" s="68">
        <f>'4. Analysis'!L749*'5. Control'!F760</f>
        <v>0</v>
      </c>
      <c r="C740" s="68">
        <f>'4. Analysis'!C741*'5. Control'!F761</f>
        <v>0</v>
      </c>
      <c r="D740" s="68">
        <f>'4. Analysis'!K741*'5. Control'!F762</f>
        <v>0</v>
      </c>
      <c r="E740" s="68">
        <f>'4. Analysis'!D741*'5. Control'!F763</f>
        <v>0</v>
      </c>
      <c r="F740" s="68">
        <f>'4. Analysis'!H741*'5. Control'!F764</f>
        <v>0</v>
      </c>
      <c r="G740" s="68">
        <f t="shared" si="1"/>
        <v>0</v>
      </c>
      <c r="H740" s="69">
        <f t="shared" si="2"/>
        <v>3</v>
      </c>
      <c r="I740" s="69">
        <f>VLOOKUP(A740,'1. Data'!A$1:M$1600,13,0)</f>
        <v>5</v>
      </c>
      <c r="J740" s="69">
        <f t="shared" si="3"/>
        <v>2</v>
      </c>
      <c r="K740" s="69">
        <f t="shared" si="4"/>
        <v>4</v>
      </c>
      <c r="L740" s="69">
        <f t="shared" si="5"/>
        <v>0</v>
      </c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ht="15.75" customHeight="1">
      <c r="A741" s="67">
        <v>738.0</v>
      </c>
      <c r="B741" s="68">
        <f>'4. Analysis'!L750*'5. Control'!F761</f>
        <v>0</v>
      </c>
      <c r="C741" s="68">
        <f>'4. Analysis'!C742*'5. Control'!F762</f>
        <v>0</v>
      </c>
      <c r="D741" s="68">
        <f>'4. Analysis'!K742*'5. Control'!F763</f>
        <v>0</v>
      </c>
      <c r="E741" s="68">
        <f>'4. Analysis'!D742*'5. Control'!F764</f>
        <v>0</v>
      </c>
      <c r="F741" s="68">
        <f>'4. Analysis'!H742*'5. Control'!F765</f>
        <v>0</v>
      </c>
      <c r="G741" s="68">
        <f t="shared" si="1"/>
        <v>0</v>
      </c>
      <c r="H741" s="69">
        <f t="shared" si="2"/>
        <v>3</v>
      </c>
      <c r="I741" s="69">
        <f>VLOOKUP(A741,'1. Data'!A$1:M$1600,13,0)</f>
        <v>6</v>
      </c>
      <c r="J741" s="69">
        <f t="shared" si="3"/>
        <v>3</v>
      </c>
      <c r="K741" s="69">
        <f t="shared" si="4"/>
        <v>9</v>
      </c>
      <c r="L741" s="69">
        <f t="shared" si="5"/>
        <v>0</v>
      </c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ht="15.75" customHeight="1">
      <c r="A742" s="67">
        <v>739.0</v>
      </c>
      <c r="B742" s="68">
        <f>'4. Analysis'!L751*'5. Control'!F762</f>
        <v>0</v>
      </c>
      <c r="C742" s="68">
        <f>'4. Analysis'!C743*'5. Control'!F763</f>
        <v>0</v>
      </c>
      <c r="D742" s="68">
        <f>'4. Analysis'!K743*'5. Control'!F764</f>
        <v>0</v>
      </c>
      <c r="E742" s="68">
        <f>'4. Analysis'!D743*'5. Control'!F765</f>
        <v>0</v>
      </c>
      <c r="F742" s="68">
        <f>'4. Analysis'!H743*'5. Control'!F766</f>
        <v>0</v>
      </c>
      <c r="G742" s="68">
        <f t="shared" si="1"/>
        <v>0</v>
      </c>
      <c r="H742" s="69">
        <f t="shared" si="2"/>
        <v>3</v>
      </c>
      <c r="I742" s="69">
        <f>VLOOKUP(A742,'1. Data'!A$1:M$1600,13,0)</f>
        <v>5</v>
      </c>
      <c r="J742" s="69">
        <f t="shared" si="3"/>
        <v>2</v>
      </c>
      <c r="K742" s="69">
        <f t="shared" si="4"/>
        <v>4</v>
      </c>
      <c r="L742" s="69">
        <f t="shared" si="5"/>
        <v>0</v>
      </c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ht="15.75" customHeight="1">
      <c r="A743" s="67">
        <v>740.0</v>
      </c>
      <c r="B743" s="68">
        <f>'4. Analysis'!L752*'5. Control'!F763</f>
        <v>0</v>
      </c>
      <c r="C743" s="68">
        <f>'4. Analysis'!C744*'5. Control'!F764</f>
        <v>0</v>
      </c>
      <c r="D743" s="68">
        <f>'4. Analysis'!K744*'5. Control'!F765</f>
        <v>0</v>
      </c>
      <c r="E743" s="68">
        <f>'4. Analysis'!D744*'5. Control'!F766</f>
        <v>0</v>
      </c>
      <c r="F743" s="68">
        <f>'4. Analysis'!H744*'5. Control'!F767</f>
        <v>0</v>
      </c>
      <c r="G743" s="68">
        <f t="shared" si="1"/>
        <v>0</v>
      </c>
      <c r="H743" s="69">
        <f t="shared" si="2"/>
        <v>3</v>
      </c>
      <c r="I743" s="69">
        <f>VLOOKUP(A743,'1. Data'!A$1:M$1600,13,0)</f>
        <v>5</v>
      </c>
      <c r="J743" s="69">
        <f t="shared" si="3"/>
        <v>2</v>
      </c>
      <c r="K743" s="69">
        <f t="shared" si="4"/>
        <v>4</v>
      </c>
      <c r="L743" s="69">
        <f t="shared" si="5"/>
        <v>0</v>
      </c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ht="15.75" customHeight="1">
      <c r="A744" s="67">
        <v>741.0</v>
      </c>
      <c r="B744" s="68">
        <f>'4. Analysis'!L753*'5. Control'!F764</f>
        <v>0</v>
      </c>
      <c r="C744" s="68">
        <f>'4. Analysis'!C745*'5. Control'!F765</f>
        <v>0</v>
      </c>
      <c r="D744" s="68">
        <f>'4. Analysis'!K745*'5. Control'!F766</f>
        <v>0</v>
      </c>
      <c r="E744" s="68">
        <f>'4. Analysis'!D745*'5. Control'!F767</f>
        <v>0</v>
      </c>
      <c r="F744" s="68">
        <f>'4. Analysis'!H745*'5. Control'!F768</f>
        <v>0</v>
      </c>
      <c r="G744" s="68">
        <f t="shared" si="1"/>
        <v>0</v>
      </c>
      <c r="H744" s="69">
        <f t="shared" si="2"/>
        <v>3</v>
      </c>
      <c r="I744" s="69">
        <f>VLOOKUP(A744,'1. Data'!A$1:M$1600,13,0)</f>
        <v>6</v>
      </c>
      <c r="J744" s="69">
        <f t="shared" si="3"/>
        <v>3</v>
      </c>
      <c r="K744" s="69">
        <f t="shared" si="4"/>
        <v>9</v>
      </c>
      <c r="L744" s="69">
        <f t="shared" si="5"/>
        <v>0</v>
      </c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ht="15.75" customHeight="1">
      <c r="A745" s="67">
        <v>742.0</v>
      </c>
      <c r="B745" s="68">
        <f>'4. Analysis'!L754*'5. Control'!F765</f>
        <v>0</v>
      </c>
      <c r="C745" s="68">
        <f>'4. Analysis'!C746*'5. Control'!F766</f>
        <v>0</v>
      </c>
      <c r="D745" s="68">
        <f>'4. Analysis'!K746*'5. Control'!F767</f>
        <v>0</v>
      </c>
      <c r="E745" s="68">
        <f>'4. Analysis'!D746*'5. Control'!F768</f>
        <v>0</v>
      </c>
      <c r="F745" s="68">
        <f>'4. Analysis'!H746*'5. Control'!F769</f>
        <v>0</v>
      </c>
      <c r="G745" s="68">
        <f t="shared" si="1"/>
        <v>0</v>
      </c>
      <c r="H745" s="69">
        <f t="shared" si="2"/>
        <v>3</v>
      </c>
      <c r="I745" s="69">
        <f>VLOOKUP(A745,'1. Data'!A$1:M$1600,13,0)</f>
        <v>5</v>
      </c>
      <c r="J745" s="69">
        <f t="shared" si="3"/>
        <v>2</v>
      </c>
      <c r="K745" s="69">
        <f t="shared" si="4"/>
        <v>4</v>
      </c>
      <c r="L745" s="69">
        <f t="shared" si="5"/>
        <v>0</v>
      </c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ht="15.75" customHeight="1">
      <c r="A746" s="67">
        <v>743.0</v>
      </c>
      <c r="B746" s="68">
        <f>'4. Analysis'!L755*'5. Control'!F766</f>
        <v>0</v>
      </c>
      <c r="C746" s="68">
        <f>'4. Analysis'!C747*'5. Control'!F767</f>
        <v>0</v>
      </c>
      <c r="D746" s="68">
        <f>'4. Analysis'!K747*'5. Control'!F768</f>
        <v>0</v>
      </c>
      <c r="E746" s="68">
        <f>'4. Analysis'!D747*'5. Control'!F769</f>
        <v>0</v>
      </c>
      <c r="F746" s="68">
        <f>'4. Analysis'!H747*'5. Control'!F770</f>
        <v>0</v>
      </c>
      <c r="G746" s="68">
        <f t="shared" si="1"/>
        <v>0</v>
      </c>
      <c r="H746" s="69">
        <f t="shared" si="2"/>
        <v>3</v>
      </c>
      <c r="I746" s="69">
        <f>VLOOKUP(A746,'1. Data'!A$1:M$1600,13,0)</f>
        <v>5</v>
      </c>
      <c r="J746" s="69">
        <f t="shared" si="3"/>
        <v>2</v>
      </c>
      <c r="K746" s="69">
        <f t="shared" si="4"/>
        <v>4</v>
      </c>
      <c r="L746" s="69">
        <f t="shared" si="5"/>
        <v>0</v>
      </c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ht="15.75" customHeight="1">
      <c r="A747" s="67">
        <v>744.0</v>
      </c>
      <c r="B747" s="68">
        <f>'4. Analysis'!L756*'5. Control'!F767</f>
        <v>0</v>
      </c>
      <c r="C747" s="68">
        <f>'4. Analysis'!C748*'5. Control'!F768</f>
        <v>0</v>
      </c>
      <c r="D747" s="68">
        <f>'4. Analysis'!K748*'5. Control'!F769</f>
        <v>0</v>
      </c>
      <c r="E747" s="68">
        <f>'4. Analysis'!D748*'5. Control'!F770</f>
        <v>0</v>
      </c>
      <c r="F747" s="68">
        <f>'4. Analysis'!H748*'5. Control'!F771</f>
        <v>0</v>
      </c>
      <c r="G747" s="68">
        <f t="shared" si="1"/>
        <v>0</v>
      </c>
      <c r="H747" s="69">
        <f t="shared" si="2"/>
        <v>3</v>
      </c>
      <c r="I747" s="69">
        <f>VLOOKUP(A747,'1. Data'!A$1:M$1600,13,0)</f>
        <v>5</v>
      </c>
      <c r="J747" s="69">
        <f t="shared" si="3"/>
        <v>2</v>
      </c>
      <c r="K747" s="69">
        <f t="shared" si="4"/>
        <v>4</v>
      </c>
      <c r="L747" s="69">
        <f t="shared" si="5"/>
        <v>0</v>
      </c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ht="15.75" customHeight="1">
      <c r="A748" s="67">
        <v>745.0</v>
      </c>
      <c r="B748" s="68">
        <f>'4. Analysis'!L757*'5. Control'!F768</f>
        <v>0</v>
      </c>
      <c r="C748" s="68">
        <f>'4. Analysis'!C749*'5. Control'!F769</f>
        <v>0</v>
      </c>
      <c r="D748" s="68">
        <f>'4. Analysis'!K749*'5. Control'!F770</f>
        <v>0</v>
      </c>
      <c r="E748" s="68">
        <f>'4. Analysis'!D749*'5. Control'!F771</f>
        <v>0</v>
      </c>
      <c r="F748" s="68">
        <f>'4. Analysis'!H749*'5. Control'!F772</f>
        <v>0</v>
      </c>
      <c r="G748" s="68">
        <f t="shared" si="1"/>
        <v>0</v>
      </c>
      <c r="H748" s="69">
        <f t="shared" si="2"/>
        <v>3</v>
      </c>
      <c r="I748" s="69">
        <f>VLOOKUP(A748,'1. Data'!A$1:M$1600,13,0)</f>
        <v>5</v>
      </c>
      <c r="J748" s="69">
        <f t="shared" si="3"/>
        <v>2</v>
      </c>
      <c r="K748" s="69">
        <f t="shared" si="4"/>
        <v>4</v>
      </c>
      <c r="L748" s="69">
        <f t="shared" si="5"/>
        <v>0</v>
      </c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ht="15.75" customHeight="1">
      <c r="A749" s="67">
        <v>746.0</v>
      </c>
      <c r="B749" s="68">
        <f>'4. Analysis'!L758*'5. Control'!F769</f>
        <v>0</v>
      </c>
      <c r="C749" s="68">
        <f>'4. Analysis'!C750*'5. Control'!F770</f>
        <v>0</v>
      </c>
      <c r="D749" s="68">
        <f>'4. Analysis'!K750*'5. Control'!F771</f>
        <v>0</v>
      </c>
      <c r="E749" s="68">
        <f>'4. Analysis'!D750*'5. Control'!F772</f>
        <v>0</v>
      </c>
      <c r="F749" s="68">
        <f>'4. Analysis'!H750*'5. Control'!F773</f>
        <v>0</v>
      </c>
      <c r="G749" s="68">
        <f t="shared" si="1"/>
        <v>0</v>
      </c>
      <c r="H749" s="69">
        <f t="shared" si="2"/>
        <v>3</v>
      </c>
      <c r="I749" s="69">
        <f>VLOOKUP(A749,'1. Data'!A$1:M$1600,13,0)</f>
        <v>6</v>
      </c>
      <c r="J749" s="69">
        <f t="shared" si="3"/>
        <v>3</v>
      </c>
      <c r="K749" s="69">
        <f t="shared" si="4"/>
        <v>9</v>
      </c>
      <c r="L749" s="69">
        <f t="shared" si="5"/>
        <v>0</v>
      </c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ht="15.75" customHeight="1">
      <c r="A750" s="67">
        <v>747.0</v>
      </c>
      <c r="B750" s="68">
        <f>'4. Analysis'!L759*'5. Control'!F770</f>
        <v>0</v>
      </c>
      <c r="C750" s="68">
        <f>'4. Analysis'!C751*'5. Control'!F771</f>
        <v>0</v>
      </c>
      <c r="D750" s="68">
        <f>'4. Analysis'!K751*'5. Control'!F772</f>
        <v>0</v>
      </c>
      <c r="E750" s="68">
        <f>'4. Analysis'!D751*'5. Control'!F773</f>
        <v>0</v>
      </c>
      <c r="F750" s="68">
        <f>'4. Analysis'!H751*'5. Control'!F774</f>
        <v>0</v>
      </c>
      <c r="G750" s="68">
        <f t="shared" si="1"/>
        <v>0</v>
      </c>
      <c r="H750" s="69">
        <f t="shared" si="2"/>
        <v>3</v>
      </c>
      <c r="I750" s="69">
        <f>VLOOKUP(A750,'1. Data'!A$1:M$1600,13,0)</f>
        <v>6</v>
      </c>
      <c r="J750" s="69">
        <f t="shared" si="3"/>
        <v>3</v>
      </c>
      <c r="K750" s="69">
        <f t="shared" si="4"/>
        <v>9</v>
      </c>
      <c r="L750" s="69">
        <f t="shared" si="5"/>
        <v>0</v>
      </c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ht="15.75" customHeight="1">
      <c r="A751" s="67">
        <v>748.0</v>
      </c>
      <c r="B751" s="68">
        <f>'4. Analysis'!L760*'5. Control'!F771</f>
        <v>0</v>
      </c>
      <c r="C751" s="68">
        <f>'4. Analysis'!C752*'5. Control'!F772</f>
        <v>0</v>
      </c>
      <c r="D751" s="68">
        <f>'4. Analysis'!K752*'5. Control'!F773</f>
        <v>0</v>
      </c>
      <c r="E751" s="68">
        <f>'4. Analysis'!D752*'5. Control'!F774</f>
        <v>0</v>
      </c>
      <c r="F751" s="68">
        <f>'4. Analysis'!H752*'5. Control'!F775</f>
        <v>0</v>
      </c>
      <c r="G751" s="68">
        <f t="shared" si="1"/>
        <v>0</v>
      </c>
      <c r="H751" s="69">
        <f t="shared" si="2"/>
        <v>3</v>
      </c>
      <c r="I751" s="69">
        <f>VLOOKUP(A751,'1. Data'!A$1:M$1600,13,0)</f>
        <v>5</v>
      </c>
      <c r="J751" s="69">
        <f t="shared" si="3"/>
        <v>2</v>
      </c>
      <c r="K751" s="69">
        <f t="shared" si="4"/>
        <v>4</v>
      </c>
      <c r="L751" s="69">
        <f t="shared" si="5"/>
        <v>0</v>
      </c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ht="15.75" customHeight="1">
      <c r="A752" s="67">
        <v>749.0</v>
      </c>
      <c r="B752" s="68">
        <f>'4. Analysis'!L761*'5. Control'!F772</f>
        <v>0</v>
      </c>
      <c r="C752" s="68">
        <f>'4. Analysis'!C753*'5. Control'!F773</f>
        <v>0</v>
      </c>
      <c r="D752" s="68">
        <f>'4. Analysis'!K753*'5. Control'!F774</f>
        <v>0</v>
      </c>
      <c r="E752" s="68">
        <f>'4. Analysis'!D753*'5. Control'!F775</f>
        <v>0</v>
      </c>
      <c r="F752" s="68">
        <f>'4. Analysis'!H753*'5. Control'!F776</f>
        <v>0</v>
      </c>
      <c r="G752" s="68">
        <f t="shared" si="1"/>
        <v>0</v>
      </c>
      <c r="H752" s="69">
        <f t="shared" si="2"/>
        <v>3</v>
      </c>
      <c r="I752" s="69">
        <f>VLOOKUP(A752,'1. Data'!A$1:M$1600,13,0)</f>
        <v>6</v>
      </c>
      <c r="J752" s="69">
        <f t="shared" si="3"/>
        <v>3</v>
      </c>
      <c r="K752" s="69">
        <f t="shared" si="4"/>
        <v>9</v>
      </c>
      <c r="L752" s="69">
        <f t="shared" si="5"/>
        <v>0</v>
      </c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ht="15.75" customHeight="1">
      <c r="A753" s="67">
        <v>750.0</v>
      </c>
      <c r="B753" s="68">
        <f>'4. Analysis'!L762*'5. Control'!F773</f>
        <v>0</v>
      </c>
      <c r="C753" s="68">
        <f>'4. Analysis'!C754*'5. Control'!F774</f>
        <v>0</v>
      </c>
      <c r="D753" s="68">
        <f>'4. Analysis'!K754*'5. Control'!F775</f>
        <v>0</v>
      </c>
      <c r="E753" s="68">
        <f>'4. Analysis'!D754*'5. Control'!F776</f>
        <v>0</v>
      </c>
      <c r="F753" s="68">
        <f>'4. Analysis'!H754*'5. Control'!F777</f>
        <v>0</v>
      </c>
      <c r="G753" s="68">
        <f t="shared" si="1"/>
        <v>0</v>
      </c>
      <c r="H753" s="69">
        <f t="shared" si="2"/>
        <v>3</v>
      </c>
      <c r="I753" s="69">
        <f>VLOOKUP(A753,'1. Data'!A$1:M$1600,13,0)</f>
        <v>6</v>
      </c>
      <c r="J753" s="69">
        <f t="shared" si="3"/>
        <v>3</v>
      </c>
      <c r="K753" s="69">
        <f t="shared" si="4"/>
        <v>9</v>
      </c>
      <c r="L753" s="69">
        <f t="shared" si="5"/>
        <v>0</v>
      </c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ht="15.75" customHeight="1">
      <c r="A754" s="67">
        <v>751.0</v>
      </c>
      <c r="B754" s="68">
        <f>'4. Analysis'!L763*'5. Control'!F774</f>
        <v>0</v>
      </c>
      <c r="C754" s="68">
        <f>'4. Analysis'!C755*'5. Control'!F775</f>
        <v>0</v>
      </c>
      <c r="D754" s="68">
        <f>'4. Analysis'!K755*'5. Control'!F776</f>
        <v>0</v>
      </c>
      <c r="E754" s="68">
        <f>'4. Analysis'!D755*'5. Control'!F777</f>
        <v>0</v>
      </c>
      <c r="F754" s="68">
        <f>'4. Analysis'!H755*'5. Control'!F778</f>
        <v>0</v>
      </c>
      <c r="G754" s="68">
        <f t="shared" si="1"/>
        <v>0</v>
      </c>
      <c r="H754" s="69">
        <f t="shared" si="2"/>
        <v>3</v>
      </c>
      <c r="I754" s="69">
        <f>VLOOKUP(A754,'1. Data'!A$1:M$1600,13,0)</f>
        <v>5</v>
      </c>
      <c r="J754" s="69">
        <f t="shared" si="3"/>
        <v>2</v>
      </c>
      <c r="K754" s="69">
        <f t="shared" si="4"/>
        <v>4</v>
      </c>
      <c r="L754" s="69">
        <f t="shared" si="5"/>
        <v>0</v>
      </c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ht="15.75" customHeight="1">
      <c r="A755" s="67">
        <v>752.0</v>
      </c>
      <c r="B755" s="68">
        <f>'4. Analysis'!L764*'5. Control'!F775</f>
        <v>0</v>
      </c>
      <c r="C755" s="68">
        <f>'4. Analysis'!C756*'5. Control'!F776</f>
        <v>0</v>
      </c>
      <c r="D755" s="68">
        <f>'4. Analysis'!K756*'5. Control'!F777</f>
        <v>0</v>
      </c>
      <c r="E755" s="68">
        <f>'4. Analysis'!D756*'5. Control'!F778</f>
        <v>0</v>
      </c>
      <c r="F755" s="68">
        <f>'4. Analysis'!H756*'5. Control'!F779</f>
        <v>0</v>
      </c>
      <c r="G755" s="68">
        <f t="shared" si="1"/>
        <v>0</v>
      </c>
      <c r="H755" s="69">
        <f t="shared" si="2"/>
        <v>3</v>
      </c>
      <c r="I755" s="69">
        <f>VLOOKUP(A755,'1. Data'!A$1:M$1600,13,0)</f>
        <v>5</v>
      </c>
      <c r="J755" s="69">
        <f t="shared" si="3"/>
        <v>2</v>
      </c>
      <c r="K755" s="69">
        <f t="shared" si="4"/>
        <v>4</v>
      </c>
      <c r="L755" s="69">
        <f t="shared" si="5"/>
        <v>0</v>
      </c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ht="15.75" customHeight="1">
      <c r="A756" s="67">
        <v>753.0</v>
      </c>
      <c r="B756" s="68">
        <f>'4. Analysis'!L765*'5. Control'!F776</f>
        <v>0</v>
      </c>
      <c r="C756" s="68">
        <f>'4. Analysis'!C757*'5. Control'!F777</f>
        <v>0</v>
      </c>
      <c r="D756" s="68">
        <f>'4. Analysis'!K757*'5. Control'!F778</f>
        <v>0</v>
      </c>
      <c r="E756" s="68">
        <f>'4. Analysis'!D757*'5. Control'!F779</f>
        <v>0</v>
      </c>
      <c r="F756" s="68">
        <f>'4. Analysis'!H757*'5. Control'!F780</f>
        <v>0</v>
      </c>
      <c r="G756" s="68">
        <f t="shared" si="1"/>
        <v>0</v>
      </c>
      <c r="H756" s="69">
        <f t="shared" si="2"/>
        <v>3</v>
      </c>
      <c r="I756" s="69">
        <f>VLOOKUP(A756,'1. Data'!A$1:M$1600,13,0)</f>
        <v>5</v>
      </c>
      <c r="J756" s="69">
        <f t="shared" si="3"/>
        <v>2</v>
      </c>
      <c r="K756" s="69">
        <f t="shared" si="4"/>
        <v>4</v>
      </c>
      <c r="L756" s="69">
        <f t="shared" si="5"/>
        <v>0</v>
      </c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ht="15.75" customHeight="1">
      <c r="A757" s="67">
        <v>754.0</v>
      </c>
      <c r="B757" s="68">
        <f>'4. Analysis'!L766*'5. Control'!F777</f>
        <v>0</v>
      </c>
      <c r="C757" s="68">
        <f>'4. Analysis'!C758*'5. Control'!F778</f>
        <v>0</v>
      </c>
      <c r="D757" s="68">
        <f>'4. Analysis'!K758*'5. Control'!F779</f>
        <v>0</v>
      </c>
      <c r="E757" s="68">
        <f>'4. Analysis'!D758*'5. Control'!F780</f>
        <v>0</v>
      </c>
      <c r="F757" s="68">
        <f>'4. Analysis'!H758*'5. Control'!F781</f>
        <v>0</v>
      </c>
      <c r="G757" s="68">
        <f t="shared" si="1"/>
        <v>0</v>
      </c>
      <c r="H757" s="69">
        <f t="shared" si="2"/>
        <v>3</v>
      </c>
      <c r="I757" s="69">
        <f>VLOOKUP(A757,'1. Data'!A$1:M$1600,13,0)</f>
        <v>5</v>
      </c>
      <c r="J757" s="69">
        <f t="shared" si="3"/>
        <v>2</v>
      </c>
      <c r="K757" s="69">
        <f t="shared" si="4"/>
        <v>4</v>
      </c>
      <c r="L757" s="69">
        <f t="shared" si="5"/>
        <v>0</v>
      </c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ht="15.75" customHeight="1">
      <c r="A758" s="67">
        <v>755.0</v>
      </c>
      <c r="B758" s="68">
        <f>'4. Analysis'!L767*'5. Control'!F778</f>
        <v>0</v>
      </c>
      <c r="C758" s="68">
        <f>'4. Analysis'!C759*'5. Control'!F779</f>
        <v>0</v>
      </c>
      <c r="D758" s="68">
        <f>'4. Analysis'!K759*'5. Control'!F780</f>
        <v>0</v>
      </c>
      <c r="E758" s="68">
        <f>'4. Analysis'!D759*'5. Control'!F781</f>
        <v>0</v>
      </c>
      <c r="F758" s="68">
        <f>'4. Analysis'!H759*'5. Control'!F782</f>
        <v>0</v>
      </c>
      <c r="G758" s="68">
        <f t="shared" si="1"/>
        <v>0</v>
      </c>
      <c r="H758" s="69">
        <f t="shared" si="2"/>
        <v>3</v>
      </c>
      <c r="I758" s="69">
        <f>VLOOKUP(A758,'1. Data'!A$1:M$1600,13,0)</f>
        <v>6</v>
      </c>
      <c r="J758" s="69">
        <f t="shared" si="3"/>
        <v>3</v>
      </c>
      <c r="K758" s="69">
        <f t="shared" si="4"/>
        <v>9</v>
      </c>
      <c r="L758" s="69">
        <f t="shared" si="5"/>
        <v>0</v>
      </c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ht="15.75" customHeight="1">
      <c r="A759" s="67">
        <v>756.0</v>
      </c>
      <c r="B759" s="68">
        <f>'4. Analysis'!L768*'5. Control'!F779</f>
        <v>0</v>
      </c>
      <c r="C759" s="68">
        <f>'4. Analysis'!C760*'5. Control'!F780</f>
        <v>0</v>
      </c>
      <c r="D759" s="68">
        <f>'4. Analysis'!K760*'5. Control'!F781</f>
        <v>0</v>
      </c>
      <c r="E759" s="68">
        <f>'4. Analysis'!D760*'5. Control'!F782</f>
        <v>0</v>
      </c>
      <c r="F759" s="68">
        <f>'4. Analysis'!H760*'5. Control'!F783</f>
        <v>0</v>
      </c>
      <c r="G759" s="68">
        <f t="shared" si="1"/>
        <v>0</v>
      </c>
      <c r="H759" s="69">
        <f t="shared" si="2"/>
        <v>3</v>
      </c>
      <c r="I759" s="69">
        <f>VLOOKUP(A759,'1. Data'!A$1:M$1600,13,0)</f>
        <v>6</v>
      </c>
      <c r="J759" s="69">
        <f t="shared" si="3"/>
        <v>3</v>
      </c>
      <c r="K759" s="69">
        <f t="shared" si="4"/>
        <v>9</v>
      </c>
      <c r="L759" s="69">
        <f t="shared" si="5"/>
        <v>0</v>
      </c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ht="15.75" customHeight="1">
      <c r="A760" s="67">
        <v>757.0</v>
      </c>
      <c r="B760" s="68">
        <f>'4. Analysis'!L769*'5. Control'!F780</f>
        <v>0</v>
      </c>
      <c r="C760" s="68">
        <f>'4. Analysis'!C761*'5. Control'!F781</f>
        <v>0</v>
      </c>
      <c r="D760" s="68">
        <f>'4. Analysis'!K761*'5. Control'!F782</f>
        <v>0</v>
      </c>
      <c r="E760" s="68">
        <f>'4. Analysis'!D761*'5. Control'!F783</f>
        <v>0</v>
      </c>
      <c r="F760" s="68">
        <f>'4. Analysis'!H761*'5. Control'!F784</f>
        <v>0</v>
      </c>
      <c r="G760" s="68">
        <f t="shared" si="1"/>
        <v>0</v>
      </c>
      <c r="H760" s="69">
        <f t="shared" si="2"/>
        <v>3</v>
      </c>
      <c r="I760" s="69">
        <f>VLOOKUP(A760,'1. Data'!A$1:M$1600,13,0)</f>
        <v>6</v>
      </c>
      <c r="J760" s="69">
        <f t="shared" si="3"/>
        <v>3</v>
      </c>
      <c r="K760" s="69">
        <f t="shared" si="4"/>
        <v>9</v>
      </c>
      <c r="L760" s="69">
        <f t="shared" si="5"/>
        <v>0</v>
      </c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ht="15.75" customHeight="1">
      <c r="A761" s="67">
        <v>758.0</v>
      </c>
      <c r="B761" s="68">
        <f>'4. Analysis'!L770*'5. Control'!F781</f>
        <v>0</v>
      </c>
      <c r="C761" s="68">
        <f>'4. Analysis'!C762*'5. Control'!F782</f>
        <v>0</v>
      </c>
      <c r="D761" s="68">
        <f>'4. Analysis'!K762*'5. Control'!F783</f>
        <v>0</v>
      </c>
      <c r="E761" s="68">
        <f>'4. Analysis'!D762*'5. Control'!F784</f>
        <v>0</v>
      </c>
      <c r="F761" s="68">
        <f>'4. Analysis'!H762*'5. Control'!F785</f>
        <v>0</v>
      </c>
      <c r="G761" s="68">
        <f t="shared" si="1"/>
        <v>0</v>
      </c>
      <c r="H761" s="69">
        <f t="shared" si="2"/>
        <v>3</v>
      </c>
      <c r="I761" s="69">
        <f>VLOOKUP(A761,'1. Data'!A$1:M$1600,13,0)</f>
        <v>5</v>
      </c>
      <c r="J761" s="69">
        <f t="shared" si="3"/>
        <v>2</v>
      </c>
      <c r="K761" s="69">
        <f t="shared" si="4"/>
        <v>4</v>
      </c>
      <c r="L761" s="69">
        <f t="shared" si="5"/>
        <v>0</v>
      </c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ht="15.75" customHeight="1">
      <c r="A762" s="67">
        <v>759.0</v>
      </c>
      <c r="B762" s="68">
        <f>'4. Analysis'!L771*'5. Control'!F782</f>
        <v>0</v>
      </c>
      <c r="C762" s="68">
        <f>'4. Analysis'!C763*'5. Control'!F783</f>
        <v>0</v>
      </c>
      <c r="D762" s="68">
        <f>'4. Analysis'!K763*'5. Control'!F784</f>
        <v>0</v>
      </c>
      <c r="E762" s="68">
        <f>'4. Analysis'!D763*'5. Control'!F785</f>
        <v>0</v>
      </c>
      <c r="F762" s="68">
        <f>'4. Analysis'!H763*'5. Control'!F786</f>
        <v>0</v>
      </c>
      <c r="G762" s="68">
        <f t="shared" si="1"/>
        <v>0</v>
      </c>
      <c r="H762" s="69">
        <f t="shared" si="2"/>
        <v>3</v>
      </c>
      <c r="I762" s="69">
        <f>VLOOKUP(A762,'1. Data'!A$1:M$1600,13,0)</f>
        <v>5</v>
      </c>
      <c r="J762" s="69">
        <f t="shared" si="3"/>
        <v>2</v>
      </c>
      <c r="K762" s="69">
        <f t="shared" si="4"/>
        <v>4</v>
      </c>
      <c r="L762" s="69">
        <f t="shared" si="5"/>
        <v>0</v>
      </c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ht="15.75" customHeight="1">
      <c r="A763" s="67">
        <v>760.0</v>
      </c>
      <c r="B763" s="68">
        <f>'4. Analysis'!L772*'5. Control'!F783</f>
        <v>0</v>
      </c>
      <c r="C763" s="68">
        <f>'4. Analysis'!C764*'5. Control'!F784</f>
        <v>0</v>
      </c>
      <c r="D763" s="68">
        <f>'4. Analysis'!K764*'5. Control'!F785</f>
        <v>0</v>
      </c>
      <c r="E763" s="68">
        <f>'4. Analysis'!D764*'5. Control'!F786</f>
        <v>0</v>
      </c>
      <c r="F763" s="68">
        <f>'4. Analysis'!H764*'5. Control'!F787</f>
        <v>0</v>
      </c>
      <c r="G763" s="68">
        <f t="shared" si="1"/>
        <v>0</v>
      </c>
      <c r="H763" s="69">
        <f t="shared" si="2"/>
        <v>3</v>
      </c>
      <c r="I763" s="69">
        <f>VLOOKUP(A763,'1. Data'!A$1:M$1600,13,0)</f>
        <v>5</v>
      </c>
      <c r="J763" s="69">
        <f t="shared" si="3"/>
        <v>2</v>
      </c>
      <c r="K763" s="69">
        <f t="shared" si="4"/>
        <v>4</v>
      </c>
      <c r="L763" s="69">
        <f t="shared" si="5"/>
        <v>0</v>
      </c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ht="15.75" customHeight="1">
      <c r="A764" s="67">
        <v>761.0</v>
      </c>
      <c r="B764" s="68">
        <f>'4. Analysis'!L773*'5. Control'!F784</f>
        <v>0</v>
      </c>
      <c r="C764" s="68">
        <f>'4. Analysis'!C765*'5. Control'!F785</f>
        <v>0</v>
      </c>
      <c r="D764" s="68">
        <f>'4. Analysis'!K765*'5. Control'!F786</f>
        <v>0</v>
      </c>
      <c r="E764" s="68">
        <f>'4. Analysis'!D765*'5. Control'!F787</f>
        <v>0</v>
      </c>
      <c r="F764" s="68">
        <f>'4. Analysis'!H765*'5. Control'!F788</f>
        <v>0</v>
      </c>
      <c r="G764" s="68">
        <f t="shared" si="1"/>
        <v>0</v>
      </c>
      <c r="H764" s="69">
        <f t="shared" si="2"/>
        <v>3</v>
      </c>
      <c r="I764" s="69">
        <f>VLOOKUP(A764,'1. Data'!A$1:M$1600,13,0)</f>
        <v>5</v>
      </c>
      <c r="J764" s="69">
        <f t="shared" si="3"/>
        <v>2</v>
      </c>
      <c r="K764" s="69">
        <f t="shared" si="4"/>
        <v>4</v>
      </c>
      <c r="L764" s="69">
        <f t="shared" si="5"/>
        <v>0</v>
      </c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ht="15.75" customHeight="1">
      <c r="A765" s="67">
        <v>762.0</v>
      </c>
      <c r="B765" s="68">
        <f>'4. Analysis'!L774*'5. Control'!F785</f>
        <v>0</v>
      </c>
      <c r="C765" s="68">
        <f>'4. Analysis'!C766*'5. Control'!F786</f>
        <v>0</v>
      </c>
      <c r="D765" s="68">
        <f>'4. Analysis'!K766*'5. Control'!F787</f>
        <v>0</v>
      </c>
      <c r="E765" s="68">
        <f>'4. Analysis'!D766*'5. Control'!F788</f>
        <v>0</v>
      </c>
      <c r="F765" s="68">
        <f>'4. Analysis'!H766*'5. Control'!F789</f>
        <v>0</v>
      </c>
      <c r="G765" s="68">
        <f t="shared" si="1"/>
        <v>0</v>
      </c>
      <c r="H765" s="69">
        <f t="shared" si="2"/>
        <v>3</v>
      </c>
      <c r="I765" s="69">
        <f>VLOOKUP(A765,'1. Data'!A$1:M$1600,13,0)</f>
        <v>5</v>
      </c>
      <c r="J765" s="69">
        <f t="shared" si="3"/>
        <v>2</v>
      </c>
      <c r="K765" s="69">
        <f t="shared" si="4"/>
        <v>4</v>
      </c>
      <c r="L765" s="69">
        <f t="shared" si="5"/>
        <v>0</v>
      </c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ht="15.75" customHeight="1">
      <c r="A766" s="67">
        <v>763.0</v>
      </c>
      <c r="B766" s="68">
        <f>'4. Analysis'!L775*'5. Control'!F786</f>
        <v>0</v>
      </c>
      <c r="C766" s="68">
        <f>'4. Analysis'!C767*'5. Control'!F787</f>
        <v>0</v>
      </c>
      <c r="D766" s="68">
        <f>'4. Analysis'!K767*'5. Control'!F788</f>
        <v>0</v>
      </c>
      <c r="E766" s="68">
        <f>'4. Analysis'!D767*'5. Control'!F789</f>
        <v>0</v>
      </c>
      <c r="F766" s="68">
        <f>'4. Analysis'!H767*'5. Control'!F790</f>
        <v>0</v>
      </c>
      <c r="G766" s="68">
        <f t="shared" si="1"/>
        <v>0</v>
      </c>
      <c r="H766" s="69">
        <f t="shared" si="2"/>
        <v>3</v>
      </c>
      <c r="I766" s="69">
        <f>VLOOKUP(A766,'1. Data'!A$1:M$1600,13,0)</f>
        <v>6</v>
      </c>
      <c r="J766" s="69">
        <f t="shared" si="3"/>
        <v>3</v>
      </c>
      <c r="K766" s="69">
        <f t="shared" si="4"/>
        <v>9</v>
      </c>
      <c r="L766" s="69">
        <f t="shared" si="5"/>
        <v>0</v>
      </c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ht="15.75" customHeight="1">
      <c r="A767" s="67">
        <v>764.0</v>
      </c>
      <c r="B767" s="68">
        <f>'4. Analysis'!L776*'5. Control'!F787</f>
        <v>0</v>
      </c>
      <c r="C767" s="68">
        <f>'4. Analysis'!C768*'5. Control'!F788</f>
        <v>0</v>
      </c>
      <c r="D767" s="68">
        <f>'4. Analysis'!K768*'5. Control'!F789</f>
        <v>0</v>
      </c>
      <c r="E767" s="68">
        <f>'4. Analysis'!D768*'5. Control'!F790</f>
        <v>0</v>
      </c>
      <c r="F767" s="68">
        <f>'4. Analysis'!H768*'5. Control'!F791</f>
        <v>0</v>
      </c>
      <c r="G767" s="68">
        <f t="shared" si="1"/>
        <v>0</v>
      </c>
      <c r="H767" s="69">
        <f t="shared" si="2"/>
        <v>3</v>
      </c>
      <c r="I767" s="69">
        <f>VLOOKUP(A767,'1. Data'!A$1:M$1600,13,0)</f>
        <v>5</v>
      </c>
      <c r="J767" s="69">
        <f t="shared" si="3"/>
        <v>2</v>
      </c>
      <c r="K767" s="69">
        <f t="shared" si="4"/>
        <v>4</v>
      </c>
      <c r="L767" s="69">
        <f t="shared" si="5"/>
        <v>0</v>
      </c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ht="15.75" customHeight="1">
      <c r="A768" s="67">
        <v>765.0</v>
      </c>
      <c r="B768" s="68">
        <f>'4. Analysis'!L777*'5. Control'!F788</f>
        <v>0</v>
      </c>
      <c r="C768" s="68">
        <f>'4. Analysis'!C769*'5. Control'!F789</f>
        <v>0</v>
      </c>
      <c r="D768" s="68">
        <f>'4. Analysis'!K769*'5. Control'!F790</f>
        <v>0</v>
      </c>
      <c r="E768" s="68">
        <f>'4. Analysis'!D769*'5. Control'!F791</f>
        <v>0</v>
      </c>
      <c r="F768" s="68">
        <f>'4. Analysis'!H769*'5. Control'!F792</f>
        <v>0</v>
      </c>
      <c r="G768" s="68">
        <f t="shared" si="1"/>
        <v>0</v>
      </c>
      <c r="H768" s="69">
        <f t="shared" si="2"/>
        <v>3</v>
      </c>
      <c r="I768" s="69">
        <f>VLOOKUP(A768,'1. Data'!A$1:M$1600,13,0)</f>
        <v>6</v>
      </c>
      <c r="J768" s="69">
        <f t="shared" si="3"/>
        <v>3</v>
      </c>
      <c r="K768" s="69">
        <f t="shared" si="4"/>
        <v>9</v>
      </c>
      <c r="L768" s="69">
        <f t="shared" si="5"/>
        <v>0</v>
      </c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ht="15.75" customHeight="1">
      <c r="A769" s="67">
        <v>766.0</v>
      </c>
      <c r="B769" s="68">
        <f>'4. Analysis'!L778*'5. Control'!F789</f>
        <v>0</v>
      </c>
      <c r="C769" s="68">
        <f>'4. Analysis'!C770*'5. Control'!F790</f>
        <v>0</v>
      </c>
      <c r="D769" s="68">
        <f>'4. Analysis'!K770*'5. Control'!F791</f>
        <v>0</v>
      </c>
      <c r="E769" s="68">
        <f>'4. Analysis'!D770*'5. Control'!F792</f>
        <v>0</v>
      </c>
      <c r="F769" s="68">
        <f>'4. Analysis'!H770*'5. Control'!F793</f>
        <v>0</v>
      </c>
      <c r="G769" s="68">
        <f t="shared" si="1"/>
        <v>0</v>
      </c>
      <c r="H769" s="69">
        <f t="shared" si="2"/>
        <v>3</v>
      </c>
      <c r="I769" s="69">
        <f>VLOOKUP(A769,'1. Data'!A$1:M$1600,13,0)</f>
        <v>6</v>
      </c>
      <c r="J769" s="69">
        <f t="shared" si="3"/>
        <v>3</v>
      </c>
      <c r="K769" s="69">
        <f t="shared" si="4"/>
        <v>9</v>
      </c>
      <c r="L769" s="69">
        <f t="shared" si="5"/>
        <v>0</v>
      </c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ht="15.75" customHeight="1">
      <c r="A770" s="67">
        <v>767.0</v>
      </c>
      <c r="B770" s="68">
        <f>'4. Analysis'!L779*'5. Control'!F790</f>
        <v>0</v>
      </c>
      <c r="C770" s="68">
        <f>'4. Analysis'!C771*'5. Control'!F791</f>
        <v>0</v>
      </c>
      <c r="D770" s="68">
        <f>'4. Analysis'!K771*'5. Control'!F792</f>
        <v>0</v>
      </c>
      <c r="E770" s="68">
        <f>'4. Analysis'!D771*'5. Control'!F793</f>
        <v>0</v>
      </c>
      <c r="F770" s="68">
        <f>'4. Analysis'!H771*'5. Control'!F794</f>
        <v>0</v>
      </c>
      <c r="G770" s="68">
        <f t="shared" si="1"/>
        <v>0</v>
      </c>
      <c r="H770" s="69">
        <f t="shared" si="2"/>
        <v>3</v>
      </c>
      <c r="I770" s="69">
        <f>VLOOKUP(A770,'1. Data'!A$1:M$1600,13,0)</f>
        <v>5</v>
      </c>
      <c r="J770" s="69">
        <f t="shared" si="3"/>
        <v>2</v>
      </c>
      <c r="K770" s="69">
        <f t="shared" si="4"/>
        <v>4</v>
      </c>
      <c r="L770" s="69">
        <f t="shared" si="5"/>
        <v>0</v>
      </c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ht="15.75" customHeight="1">
      <c r="A771" s="67">
        <v>768.0</v>
      </c>
      <c r="B771" s="68">
        <f>'4. Analysis'!L780*'5. Control'!F791</f>
        <v>0</v>
      </c>
      <c r="C771" s="68">
        <f>'4. Analysis'!C772*'5. Control'!F792</f>
        <v>0</v>
      </c>
      <c r="D771" s="68">
        <f>'4. Analysis'!K772*'5. Control'!F793</f>
        <v>0</v>
      </c>
      <c r="E771" s="68">
        <f>'4. Analysis'!D772*'5. Control'!F794</f>
        <v>0</v>
      </c>
      <c r="F771" s="68">
        <f>'4. Analysis'!H772*'5. Control'!F795</f>
        <v>0</v>
      </c>
      <c r="G771" s="68">
        <f t="shared" si="1"/>
        <v>0</v>
      </c>
      <c r="H771" s="69">
        <f t="shared" si="2"/>
        <v>3</v>
      </c>
      <c r="I771" s="69">
        <f>VLOOKUP(A771,'1. Data'!A$1:M$1600,13,0)</f>
        <v>5</v>
      </c>
      <c r="J771" s="69">
        <f t="shared" si="3"/>
        <v>2</v>
      </c>
      <c r="K771" s="69">
        <f t="shared" si="4"/>
        <v>4</v>
      </c>
      <c r="L771" s="69">
        <f t="shared" si="5"/>
        <v>0</v>
      </c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ht="15.75" customHeight="1">
      <c r="A772" s="67">
        <v>769.0</v>
      </c>
      <c r="B772" s="68">
        <f>'4. Analysis'!L781*'5. Control'!F792</f>
        <v>0</v>
      </c>
      <c r="C772" s="68">
        <f>'4. Analysis'!C773*'5. Control'!F793</f>
        <v>0</v>
      </c>
      <c r="D772" s="68">
        <f>'4. Analysis'!K773*'5. Control'!F794</f>
        <v>0</v>
      </c>
      <c r="E772" s="68">
        <f>'4. Analysis'!D773*'5. Control'!F795</f>
        <v>0</v>
      </c>
      <c r="F772" s="68">
        <f>'4. Analysis'!H773*'5. Control'!F796</f>
        <v>0</v>
      </c>
      <c r="G772" s="68">
        <f t="shared" si="1"/>
        <v>0</v>
      </c>
      <c r="H772" s="69">
        <f t="shared" si="2"/>
        <v>3</v>
      </c>
      <c r="I772" s="69">
        <f>VLOOKUP(A772,'1. Data'!A$1:M$1600,13,0)</f>
        <v>6</v>
      </c>
      <c r="J772" s="69">
        <f t="shared" si="3"/>
        <v>3</v>
      </c>
      <c r="K772" s="69">
        <f t="shared" si="4"/>
        <v>9</v>
      </c>
      <c r="L772" s="69">
        <f t="shared" si="5"/>
        <v>0</v>
      </c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ht="15.75" customHeight="1">
      <c r="A773" s="67">
        <v>770.0</v>
      </c>
      <c r="B773" s="68">
        <f>'4. Analysis'!L782*'5. Control'!F793</f>
        <v>0</v>
      </c>
      <c r="C773" s="68">
        <f>'4. Analysis'!C774*'5. Control'!F794</f>
        <v>0</v>
      </c>
      <c r="D773" s="68">
        <f>'4. Analysis'!K774*'5. Control'!F795</f>
        <v>0</v>
      </c>
      <c r="E773" s="68">
        <f>'4. Analysis'!D774*'5. Control'!F796</f>
        <v>0</v>
      </c>
      <c r="F773" s="68">
        <f>'4. Analysis'!H774*'5. Control'!F797</f>
        <v>0</v>
      </c>
      <c r="G773" s="68">
        <f t="shared" si="1"/>
        <v>0</v>
      </c>
      <c r="H773" s="69">
        <f t="shared" si="2"/>
        <v>3</v>
      </c>
      <c r="I773" s="69">
        <f>VLOOKUP(A773,'1. Data'!A$1:M$1600,13,0)</f>
        <v>5</v>
      </c>
      <c r="J773" s="69">
        <f t="shared" si="3"/>
        <v>2</v>
      </c>
      <c r="K773" s="69">
        <f t="shared" si="4"/>
        <v>4</v>
      </c>
      <c r="L773" s="69">
        <f t="shared" si="5"/>
        <v>0</v>
      </c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ht="15.75" customHeight="1">
      <c r="A774" s="67">
        <v>771.0</v>
      </c>
      <c r="B774" s="68">
        <f>'4. Analysis'!L783*'5. Control'!F794</f>
        <v>0</v>
      </c>
      <c r="C774" s="68">
        <f>'4. Analysis'!C775*'5. Control'!F795</f>
        <v>0</v>
      </c>
      <c r="D774" s="68">
        <f>'4. Analysis'!K775*'5. Control'!F796</f>
        <v>0</v>
      </c>
      <c r="E774" s="68">
        <f>'4. Analysis'!D775*'5. Control'!F797</f>
        <v>0</v>
      </c>
      <c r="F774" s="68">
        <f>'4. Analysis'!H775*'5. Control'!F798</f>
        <v>0</v>
      </c>
      <c r="G774" s="68">
        <f t="shared" si="1"/>
        <v>0</v>
      </c>
      <c r="H774" s="69">
        <f t="shared" si="2"/>
        <v>3</v>
      </c>
      <c r="I774" s="69">
        <f>VLOOKUP(A774,'1. Data'!A$1:M$1600,13,0)</f>
        <v>6</v>
      </c>
      <c r="J774" s="69">
        <f t="shared" si="3"/>
        <v>3</v>
      </c>
      <c r="K774" s="69">
        <f t="shared" si="4"/>
        <v>9</v>
      </c>
      <c r="L774" s="69">
        <f t="shared" si="5"/>
        <v>0</v>
      </c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ht="15.75" customHeight="1">
      <c r="A775" s="67">
        <v>772.0</v>
      </c>
      <c r="B775" s="68">
        <f>'4. Analysis'!L784*'5. Control'!F795</f>
        <v>0</v>
      </c>
      <c r="C775" s="68">
        <f>'4. Analysis'!C776*'5. Control'!F796</f>
        <v>0</v>
      </c>
      <c r="D775" s="68">
        <f>'4. Analysis'!K776*'5. Control'!F797</f>
        <v>0</v>
      </c>
      <c r="E775" s="68">
        <f>'4. Analysis'!D776*'5. Control'!F798</f>
        <v>0</v>
      </c>
      <c r="F775" s="68">
        <f>'4. Analysis'!H776*'5. Control'!F799</f>
        <v>0</v>
      </c>
      <c r="G775" s="68">
        <f t="shared" si="1"/>
        <v>0</v>
      </c>
      <c r="H775" s="69">
        <f t="shared" si="2"/>
        <v>3</v>
      </c>
      <c r="I775" s="69">
        <f>VLOOKUP(A775,'1. Data'!A$1:M$1600,13,0)</f>
        <v>5</v>
      </c>
      <c r="J775" s="69">
        <f t="shared" si="3"/>
        <v>2</v>
      </c>
      <c r="K775" s="69">
        <f t="shared" si="4"/>
        <v>4</v>
      </c>
      <c r="L775" s="69">
        <f t="shared" si="5"/>
        <v>0</v>
      </c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ht="15.75" customHeight="1">
      <c r="A776" s="67">
        <v>773.0</v>
      </c>
      <c r="B776" s="68">
        <f>'4. Analysis'!L785*'5. Control'!F796</f>
        <v>0</v>
      </c>
      <c r="C776" s="68">
        <f>'4. Analysis'!C777*'5. Control'!F797</f>
        <v>0</v>
      </c>
      <c r="D776" s="68">
        <f>'4. Analysis'!K777*'5. Control'!F798</f>
        <v>0</v>
      </c>
      <c r="E776" s="68">
        <f>'4. Analysis'!D777*'5. Control'!F799</f>
        <v>0</v>
      </c>
      <c r="F776" s="68">
        <f>'4. Analysis'!H777*'5. Control'!F800</f>
        <v>0</v>
      </c>
      <c r="G776" s="68">
        <f t="shared" si="1"/>
        <v>0</v>
      </c>
      <c r="H776" s="69">
        <f t="shared" si="2"/>
        <v>3</v>
      </c>
      <c r="I776" s="69">
        <f>VLOOKUP(A776,'1. Data'!A$1:M$1600,13,0)</f>
        <v>5</v>
      </c>
      <c r="J776" s="69">
        <f t="shared" si="3"/>
        <v>2</v>
      </c>
      <c r="K776" s="69">
        <f t="shared" si="4"/>
        <v>4</v>
      </c>
      <c r="L776" s="69">
        <f t="shared" si="5"/>
        <v>0</v>
      </c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ht="15.75" customHeight="1">
      <c r="A777" s="67">
        <v>774.0</v>
      </c>
      <c r="B777" s="68">
        <f>'4. Analysis'!L786*'5. Control'!F797</f>
        <v>0</v>
      </c>
      <c r="C777" s="68">
        <f>'4. Analysis'!C778*'5. Control'!F798</f>
        <v>0</v>
      </c>
      <c r="D777" s="68">
        <f>'4. Analysis'!K778*'5. Control'!F799</f>
        <v>0</v>
      </c>
      <c r="E777" s="68">
        <f>'4. Analysis'!D778*'5. Control'!F800</f>
        <v>0</v>
      </c>
      <c r="F777" s="68">
        <f>'4. Analysis'!H778*'5. Control'!F801</f>
        <v>0</v>
      </c>
      <c r="G777" s="68">
        <f t="shared" si="1"/>
        <v>0</v>
      </c>
      <c r="H777" s="69">
        <f t="shared" si="2"/>
        <v>3</v>
      </c>
      <c r="I777" s="69">
        <f>VLOOKUP(A777,'1. Data'!A$1:M$1600,13,0)</f>
        <v>6</v>
      </c>
      <c r="J777" s="69">
        <f t="shared" si="3"/>
        <v>3</v>
      </c>
      <c r="K777" s="69">
        <f t="shared" si="4"/>
        <v>9</v>
      </c>
      <c r="L777" s="69">
        <f t="shared" si="5"/>
        <v>0</v>
      </c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ht="15.75" customHeight="1">
      <c r="A778" s="67">
        <v>775.0</v>
      </c>
      <c r="B778" s="68">
        <f>'4. Analysis'!L787*'5. Control'!F798</f>
        <v>0</v>
      </c>
      <c r="C778" s="68">
        <f>'4. Analysis'!C779*'5. Control'!F799</f>
        <v>0</v>
      </c>
      <c r="D778" s="68">
        <f>'4. Analysis'!K779*'5. Control'!F800</f>
        <v>0</v>
      </c>
      <c r="E778" s="68">
        <f>'4. Analysis'!D779*'5. Control'!F801</f>
        <v>0</v>
      </c>
      <c r="F778" s="68">
        <f>'4. Analysis'!H779*'5. Control'!F802</f>
        <v>0</v>
      </c>
      <c r="G778" s="68">
        <f t="shared" si="1"/>
        <v>0</v>
      </c>
      <c r="H778" s="69">
        <f t="shared" si="2"/>
        <v>3</v>
      </c>
      <c r="I778" s="69">
        <f>VLOOKUP(A778,'1. Data'!A$1:M$1600,13,0)</f>
        <v>6</v>
      </c>
      <c r="J778" s="69">
        <f t="shared" si="3"/>
        <v>3</v>
      </c>
      <c r="K778" s="69">
        <f t="shared" si="4"/>
        <v>9</v>
      </c>
      <c r="L778" s="69">
        <f t="shared" si="5"/>
        <v>0</v>
      </c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ht="15.75" customHeight="1">
      <c r="A779" s="67">
        <v>776.0</v>
      </c>
      <c r="B779" s="68">
        <f>'4. Analysis'!L788*'5. Control'!F799</f>
        <v>0</v>
      </c>
      <c r="C779" s="68">
        <f>'4. Analysis'!C780*'5. Control'!F800</f>
        <v>0</v>
      </c>
      <c r="D779" s="68">
        <f>'4. Analysis'!K780*'5. Control'!F801</f>
        <v>0</v>
      </c>
      <c r="E779" s="68">
        <f>'4. Analysis'!D780*'5. Control'!F802</f>
        <v>0</v>
      </c>
      <c r="F779" s="68">
        <f>'4. Analysis'!H780*'5. Control'!F803</f>
        <v>0</v>
      </c>
      <c r="G779" s="68">
        <f t="shared" si="1"/>
        <v>0</v>
      </c>
      <c r="H779" s="69">
        <f t="shared" si="2"/>
        <v>3</v>
      </c>
      <c r="I779" s="69">
        <f>VLOOKUP(A779,'1. Data'!A$1:M$1600,13,0)</f>
        <v>5</v>
      </c>
      <c r="J779" s="69">
        <f t="shared" si="3"/>
        <v>2</v>
      </c>
      <c r="K779" s="69">
        <f t="shared" si="4"/>
        <v>4</v>
      </c>
      <c r="L779" s="69">
        <f t="shared" si="5"/>
        <v>0</v>
      </c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ht="15.75" customHeight="1">
      <c r="A780" s="67">
        <v>777.0</v>
      </c>
      <c r="B780" s="68">
        <f>'4. Analysis'!L789*'5. Control'!F800</f>
        <v>0</v>
      </c>
      <c r="C780" s="68">
        <f>'4. Analysis'!C781*'5. Control'!F801</f>
        <v>0</v>
      </c>
      <c r="D780" s="68">
        <f>'4. Analysis'!K781*'5. Control'!F802</f>
        <v>0</v>
      </c>
      <c r="E780" s="68">
        <f>'4. Analysis'!D781*'5. Control'!F803</f>
        <v>0</v>
      </c>
      <c r="F780" s="68">
        <f>'4. Analysis'!H781*'5. Control'!F804</f>
        <v>0</v>
      </c>
      <c r="G780" s="68">
        <f t="shared" si="1"/>
        <v>0</v>
      </c>
      <c r="H780" s="69">
        <f t="shared" si="2"/>
        <v>3</v>
      </c>
      <c r="I780" s="69">
        <f>VLOOKUP(A780,'1. Data'!A$1:M$1600,13,0)</f>
        <v>6</v>
      </c>
      <c r="J780" s="69">
        <f t="shared" si="3"/>
        <v>3</v>
      </c>
      <c r="K780" s="69">
        <f t="shared" si="4"/>
        <v>9</v>
      </c>
      <c r="L780" s="69">
        <f t="shared" si="5"/>
        <v>0</v>
      </c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ht="15.75" customHeight="1">
      <c r="A781" s="67">
        <v>778.0</v>
      </c>
      <c r="B781" s="68">
        <f>'4. Analysis'!L790*'5. Control'!F801</f>
        <v>0</v>
      </c>
      <c r="C781" s="68">
        <f>'4. Analysis'!C782*'5. Control'!F802</f>
        <v>0</v>
      </c>
      <c r="D781" s="68">
        <f>'4. Analysis'!K782*'5. Control'!F803</f>
        <v>0</v>
      </c>
      <c r="E781" s="68">
        <f>'4. Analysis'!D782*'5. Control'!F804</f>
        <v>0</v>
      </c>
      <c r="F781" s="68">
        <f>'4. Analysis'!H782*'5. Control'!F805</f>
        <v>0</v>
      </c>
      <c r="G781" s="68">
        <f t="shared" si="1"/>
        <v>0</v>
      </c>
      <c r="H781" s="69">
        <f t="shared" si="2"/>
        <v>3</v>
      </c>
      <c r="I781" s="69">
        <f>VLOOKUP(A781,'1. Data'!A$1:M$1600,13,0)</f>
        <v>6</v>
      </c>
      <c r="J781" s="69">
        <f t="shared" si="3"/>
        <v>3</v>
      </c>
      <c r="K781" s="69">
        <f t="shared" si="4"/>
        <v>9</v>
      </c>
      <c r="L781" s="69">
        <f t="shared" si="5"/>
        <v>0</v>
      </c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ht="15.75" customHeight="1">
      <c r="A782" s="67">
        <v>779.0</v>
      </c>
      <c r="B782" s="68">
        <f>'4. Analysis'!L791*'5. Control'!F802</f>
        <v>0</v>
      </c>
      <c r="C782" s="68">
        <f>'4. Analysis'!C783*'5. Control'!F803</f>
        <v>0</v>
      </c>
      <c r="D782" s="68">
        <f>'4. Analysis'!K783*'5. Control'!F804</f>
        <v>0</v>
      </c>
      <c r="E782" s="68">
        <f>'4. Analysis'!D783*'5. Control'!F805</f>
        <v>0</v>
      </c>
      <c r="F782" s="68">
        <f>'4. Analysis'!H783*'5. Control'!F806</f>
        <v>0</v>
      </c>
      <c r="G782" s="68">
        <f t="shared" si="1"/>
        <v>0</v>
      </c>
      <c r="H782" s="69">
        <f t="shared" si="2"/>
        <v>3</v>
      </c>
      <c r="I782" s="69">
        <f>VLOOKUP(A782,'1. Data'!A$1:M$1600,13,0)</f>
        <v>5</v>
      </c>
      <c r="J782" s="69">
        <f t="shared" si="3"/>
        <v>2</v>
      </c>
      <c r="K782" s="69">
        <f t="shared" si="4"/>
        <v>4</v>
      </c>
      <c r="L782" s="69">
        <f t="shared" si="5"/>
        <v>0</v>
      </c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ht="15.75" customHeight="1">
      <c r="A783" s="67">
        <v>780.0</v>
      </c>
      <c r="B783" s="68">
        <f>'4. Analysis'!L792*'5. Control'!F803</f>
        <v>0</v>
      </c>
      <c r="C783" s="68">
        <f>'4. Analysis'!C784*'5. Control'!F804</f>
        <v>0</v>
      </c>
      <c r="D783" s="68">
        <f>'4. Analysis'!K784*'5. Control'!F805</f>
        <v>0</v>
      </c>
      <c r="E783" s="68">
        <f>'4. Analysis'!D784*'5. Control'!F806</f>
        <v>0</v>
      </c>
      <c r="F783" s="68">
        <f>'4. Analysis'!H784*'5. Control'!F807</f>
        <v>0</v>
      </c>
      <c r="G783" s="68">
        <f t="shared" si="1"/>
        <v>0</v>
      </c>
      <c r="H783" s="69">
        <f t="shared" si="2"/>
        <v>3</v>
      </c>
      <c r="I783" s="69">
        <f>VLOOKUP(A783,'1. Data'!A$1:M$1600,13,0)</f>
        <v>5</v>
      </c>
      <c r="J783" s="69">
        <f t="shared" si="3"/>
        <v>2</v>
      </c>
      <c r="K783" s="69">
        <f t="shared" si="4"/>
        <v>4</v>
      </c>
      <c r="L783" s="69">
        <f t="shared" si="5"/>
        <v>0</v>
      </c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ht="15.75" customHeight="1">
      <c r="A784" s="67">
        <v>781.0</v>
      </c>
      <c r="B784" s="68">
        <f>'4. Analysis'!L793*'5. Control'!F804</f>
        <v>0</v>
      </c>
      <c r="C784" s="68">
        <f>'4. Analysis'!C785*'5. Control'!F805</f>
        <v>0</v>
      </c>
      <c r="D784" s="68">
        <f>'4. Analysis'!K785*'5. Control'!F806</f>
        <v>0</v>
      </c>
      <c r="E784" s="68">
        <f>'4. Analysis'!D785*'5. Control'!F807</f>
        <v>0</v>
      </c>
      <c r="F784" s="68">
        <f>'4. Analysis'!H785*'5. Control'!F808</f>
        <v>0</v>
      </c>
      <c r="G784" s="68">
        <f t="shared" si="1"/>
        <v>0</v>
      </c>
      <c r="H784" s="69">
        <f t="shared" si="2"/>
        <v>3</v>
      </c>
      <c r="I784" s="69">
        <f>VLOOKUP(A784,'1. Data'!A$1:M$1600,13,0)</f>
        <v>6</v>
      </c>
      <c r="J784" s="69">
        <f t="shared" si="3"/>
        <v>3</v>
      </c>
      <c r="K784" s="69">
        <f t="shared" si="4"/>
        <v>9</v>
      </c>
      <c r="L784" s="69">
        <f t="shared" si="5"/>
        <v>0</v>
      </c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ht="15.75" customHeight="1">
      <c r="A785" s="67">
        <v>782.0</v>
      </c>
      <c r="B785" s="68">
        <f>'4. Analysis'!L794*'5. Control'!F805</f>
        <v>0</v>
      </c>
      <c r="C785" s="68">
        <f>'4. Analysis'!C786*'5. Control'!F806</f>
        <v>0</v>
      </c>
      <c r="D785" s="68">
        <f>'4. Analysis'!K786*'5. Control'!F807</f>
        <v>0</v>
      </c>
      <c r="E785" s="68">
        <f>'4. Analysis'!D786*'5. Control'!F808</f>
        <v>0</v>
      </c>
      <c r="F785" s="68">
        <f>'4. Analysis'!H786*'5. Control'!F809</f>
        <v>0</v>
      </c>
      <c r="G785" s="68">
        <f t="shared" si="1"/>
        <v>0</v>
      </c>
      <c r="H785" s="69">
        <f t="shared" si="2"/>
        <v>3</v>
      </c>
      <c r="I785" s="69">
        <f>VLOOKUP(A785,'1. Data'!A$1:M$1600,13,0)</f>
        <v>5</v>
      </c>
      <c r="J785" s="69">
        <f t="shared" si="3"/>
        <v>2</v>
      </c>
      <c r="K785" s="69">
        <f t="shared" si="4"/>
        <v>4</v>
      </c>
      <c r="L785" s="69">
        <f t="shared" si="5"/>
        <v>0</v>
      </c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ht="15.75" customHeight="1">
      <c r="A786" s="67">
        <v>783.0</v>
      </c>
      <c r="B786" s="68">
        <f>'4. Analysis'!L795*'5. Control'!F806</f>
        <v>0</v>
      </c>
      <c r="C786" s="68">
        <f>'4. Analysis'!C787*'5. Control'!F807</f>
        <v>0</v>
      </c>
      <c r="D786" s="68">
        <f>'4. Analysis'!K787*'5. Control'!F808</f>
        <v>0</v>
      </c>
      <c r="E786" s="68">
        <f>'4. Analysis'!D787*'5. Control'!F809</f>
        <v>0</v>
      </c>
      <c r="F786" s="68">
        <f>'4. Analysis'!H787*'5. Control'!F810</f>
        <v>0</v>
      </c>
      <c r="G786" s="68">
        <f t="shared" si="1"/>
        <v>0</v>
      </c>
      <c r="H786" s="69">
        <f t="shared" si="2"/>
        <v>3</v>
      </c>
      <c r="I786" s="69">
        <f>VLOOKUP(A786,'1. Data'!A$1:M$1600,13,0)</f>
        <v>5</v>
      </c>
      <c r="J786" s="69">
        <f t="shared" si="3"/>
        <v>2</v>
      </c>
      <c r="K786" s="69">
        <f t="shared" si="4"/>
        <v>4</v>
      </c>
      <c r="L786" s="69">
        <f t="shared" si="5"/>
        <v>0</v>
      </c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ht="15.75" customHeight="1">
      <c r="A787" s="67">
        <v>784.0</v>
      </c>
      <c r="B787" s="68">
        <f>'4. Analysis'!L796*'5. Control'!F807</f>
        <v>0</v>
      </c>
      <c r="C787" s="68">
        <f>'4. Analysis'!C788*'5. Control'!F808</f>
        <v>0</v>
      </c>
      <c r="D787" s="68">
        <f>'4. Analysis'!K788*'5. Control'!F809</f>
        <v>0</v>
      </c>
      <c r="E787" s="68">
        <f>'4. Analysis'!D788*'5. Control'!F810</f>
        <v>0</v>
      </c>
      <c r="F787" s="68">
        <f>'4. Analysis'!H788*'5. Control'!F811</f>
        <v>0</v>
      </c>
      <c r="G787" s="68">
        <f t="shared" si="1"/>
        <v>0</v>
      </c>
      <c r="H787" s="69">
        <f t="shared" si="2"/>
        <v>3</v>
      </c>
      <c r="I787" s="69">
        <f>VLOOKUP(A787,'1. Data'!A$1:M$1600,13,0)</f>
        <v>5</v>
      </c>
      <c r="J787" s="69">
        <f t="shared" si="3"/>
        <v>2</v>
      </c>
      <c r="K787" s="69">
        <f t="shared" si="4"/>
        <v>4</v>
      </c>
      <c r="L787" s="69">
        <f t="shared" si="5"/>
        <v>0</v>
      </c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ht="15.75" customHeight="1">
      <c r="A788" s="67">
        <v>785.0</v>
      </c>
      <c r="B788" s="68">
        <f>'4. Analysis'!L797*'5. Control'!F808</f>
        <v>0</v>
      </c>
      <c r="C788" s="68">
        <f>'4. Analysis'!C789*'5. Control'!F809</f>
        <v>0</v>
      </c>
      <c r="D788" s="68">
        <f>'4. Analysis'!K789*'5. Control'!F810</f>
        <v>0</v>
      </c>
      <c r="E788" s="68">
        <f>'4. Analysis'!D789*'5. Control'!F811</f>
        <v>0</v>
      </c>
      <c r="F788" s="68">
        <f>'4. Analysis'!H789*'5. Control'!F812</f>
        <v>0</v>
      </c>
      <c r="G788" s="68">
        <f t="shared" si="1"/>
        <v>0</v>
      </c>
      <c r="H788" s="69">
        <f t="shared" si="2"/>
        <v>3</v>
      </c>
      <c r="I788" s="69">
        <f>VLOOKUP(A788,'1. Data'!A$1:M$1600,13,0)</f>
        <v>5</v>
      </c>
      <c r="J788" s="69">
        <f t="shared" si="3"/>
        <v>2</v>
      </c>
      <c r="K788" s="69">
        <f t="shared" si="4"/>
        <v>4</v>
      </c>
      <c r="L788" s="69">
        <f t="shared" si="5"/>
        <v>0</v>
      </c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ht="15.75" customHeight="1">
      <c r="A789" s="67">
        <v>786.0</v>
      </c>
      <c r="B789" s="68">
        <f>'4. Analysis'!L798*'5. Control'!F809</f>
        <v>0</v>
      </c>
      <c r="C789" s="68">
        <f>'4. Analysis'!C790*'5. Control'!F810</f>
        <v>0</v>
      </c>
      <c r="D789" s="68">
        <f>'4. Analysis'!K790*'5. Control'!F811</f>
        <v>0</v>
      </c>
      <c r="E789" s="68">
        <f>'4. Analysis'!D790*'5. Control'!F812</f>
        <v>0</v>
      </c>
      <c r="F789" s="68">
        <f>'4. Analysis'!H790*'5. Control'!F813</f>
        <v>0</v>
      </c>
      <c r="G789" s="68">
        <f t="shared" si="1"/>
        <v>0</v>
      </c>
      <c r="H789" s="69">
        <f t="shared" si="2"/>
        <v>3</v>
      </c>
      <c r="I789" s="69">
        <f>VLOOKUP(A789,'1. Data'!A$1:M$1600,13,0)</f>
        <v>5</v>
      </c>
      <c r="J789" s="69">
        <f t="shared" si="3"/>
        <v>2</v>
      </c>
      <c r="K789" s="69">
        <f t="shared" si="4"/>
        <v>4</v>
      </c>
      <c r="L789" s="69">
        <f t="shared" si="5"/>
        <v>0</v>
      </c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ht="15.75" customHeight="1">
      <c r="A790" s="67">
        <v>787.0</v>
      </c>
      <c r="B790" s="68">
        <f>'4. Analysis'!L799*'5. Control'!F810</f>
        <v>0</v>
      </c>
      <c r="C790" s="68">
        <f>'4. Analysis'!C791*'5. Control'!F811</f>
        <v>0</v>
      </c>
      <c r="D790" s="68">
        <f>'4. Analysis'!K791*'5. Control'!F812</f>
        <v>0</v>
      </c>
      <c r="E790" s="68">
        <f>'4. Analysis'!D791*'5. Control'!F813</f>
        <v>0</v>
      </c>
      <c r="F790" s="68">
        <f>'4. Analysis'!H791*'5. Control'!F814</f>
        <v>0</v>
      </c>
      <c r="G790" s="68">
        <f t="shared" si="1"/>
        <v>0</v>
      </c>
      <c r="H790" s="69">
        <f t="shared" si="2"/>
        <v>3</v>
      </c>
      <c r="I790" s="69">
        <f>VLOOKUP(A790,'1. Data'!A$1:M$1600,13,0)</f>
        <v>5</v>
      </c>
      <c r="J790" s="69">
        <f t="shared" si="3"/>
        <v>2</v>
      </c>
      <c r="K790" s="69">
        <f t="shared" si="4"/>
        <v>4</v>
      </c>
      <c r="L790" s="69">
        <f t="shared" si="5"/>
        <v>0</v>
      </c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ht="15.75" customHeight="1">
      <c r="A791" s="67">
        <v>788.0</v>
      </c>
      <c r="B791" s="68">
        <f>'4. Analysis'!L800*'5. Control'!F811</f>
        <v>0</v>
      </c>
      <c r="C791" s="68">
        <f>'4. Analysis'!C792*'5. Control'!F812</f>
        <v>0</v>
      </c>
      <c r="D791" s="68">
        <f>'4. Analysis'!K792*'5. Control'!F813</f>
        <v>0</v>
      </c>
      <c r="E791" s="68">
        <f>'4. Analysis'!D792*'5. Control'!F814</f>
        <v>0</v>
      </c>
      <c r="F791" s="68">
        <f>'4. Analysis'!H792*'5. Control'!F815</f>
        <v>0</v>
      </c>
      <c r="G791" s="68">
        <f t="shared" si="1"/>
        <v>0</v>
      </c>
      <c r="H791" s="69">
        <f t="shared" si="2"/>
        <v>3</v>
      </c>
      <c r="I791" s="69">
        <f>VLOOKUP(A791,'1. Data'!A$1:M$1600,13,0)</f>
        <v>6</v>
      </c>
      <c r="J791" s="69">
        <f t="shared" si="3"/>
        <v>3</v>
      </c>
      <c r="K791" s="69">
        <f t="shared" si="4"/>
        <v>9</v>
      </c>
      <c r="L791" s="69">
        <f t="shared" si="5"/>
        <v>0</v>
      </c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ht="15.75" customHeight="1">
      <c r="A792" s="67">
        <v>789.0</v>
      </c>
      <c r="B792" s="68">
        <f>'4. Analysis'!L801*'5. Control'!F812</f>
        <v>0</v>
      </c>
      <c r="C792" s="68">
        <f>'4. Analysis'!C793*'5. Control'!F813</f>
        <v>0</v>
      </c>
      <c r="D792" s="68">
        <f>'4. Analysis'!K793*'5. Control'!F814</f>
        <v>0</v>
      </c>
      <c r="E792" s="68">
        <f>'4. Analysis'!D793*'5. Control'!F815</f>
        <v>0</v>
      </c>
      <c r="F792" s="68">
        <f>'4. Analysis'!H793*'5. Control'!F816</f>
        <v>0</v>
      </c>
      <c r="G792" s="68">
        <f t="shared" si="1"/>
        <v>0</v>
      </c>
      <c r="H792" s="69">
        <f t="shared" si="2"/>
        <v>3</v>
      </c>
      <c r="I792" s="69">
        <f>VLOOKUP(A792,'1. Data'!A$1:M$1600,13,0)</f>
        <v>6</v>
      </c>
      <c r="J792" s="69">
        <f t="shared" si="3"/>
        <v>3</v>
      </c>
      <c r="K792" s="69">
        <f t="shared" si="4"/>
        <v>9</v>
      </c>
      <c r="L792" s="69">
        <f t="shared" si="5"/>
        <v>0</v>
      </c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ht="15.75" customHeight="1">
      <c r="A793" s="67">
        <v>790.0</v>
      </c>
      <c r="B793" s="68">
        <f>'4. Analysis'!L802*'5. Control'!F813</f>
        <v>0</v>
      </c>
      <c r="C793" s="68">
        <f>'4. Analysis'!C794*'5. Control'!F814</f>
        <v>0</v>
      </c>
      <c r="D793" s="68">
        <f>'4. Analysis'!K794*'5. Control'!F815</f>
        <v>0</v>
      </c>
      <c r="E793" s="68">
        <f>'4. Analysis'!D794*'5. Control'!F816</f>
        <v>0</v>
      </c>
      <c r="F793" s="68">
        <f>'4. Analysis'!H794*'5. Control'!F817</f>
        <v>0</v>
      </c>
      <c r="G793" s="68">
        <f t="shared" si="1"/>
        <v>0</v>
      </c>
      <c r="H793" s="69">
        <f t="shared" si="2"/>
        <v>3</v>
      </c>
      <c r="I793" s="69">
        <f>VLOOKUP(A793,'1. Data'!A$1:M$1600,13,0)</f>
        <v>5</v>
      </c>
      <c r="J793" s="69">
        <f t="shared" si="3"/>
        <v>2</v>
      </c>
      <c r="K793" s="69">
        <f t="shared" si="4"/>
        <v>4</v>
      </c>
      <c r="L793" s="69">
        <f t="shared" si="5"/>
        <v>0</v>
      </c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ht="15.75" customHeight="1">
      <c r="A794" s="67">
        <v>791.0</v>
      </c>
      <c r="B794" s="68">
        <f>'4. Analysis'!L803*'5. Control'!F814</f>
        <v>0</v>
      </c>
      <c r="C794" s="68">
        <f>'4. Analysis'!C795*'5. Control'!F815</f>
        <v>0</v>
      </c>
      <c r="D794" s="68">
        <f>'4. Analysis'!K795*'5. Control'!F816</f>
        <v>0</v>
      </c>
      <c r="E794" s="68">
        <f>'4. Analysis'!D795*'5. Control'!F817</f>
        <v>0</v>
      </c>
      <c r="F794" s="68">
        <f>'4. Analysis'!H795*'5. Control'!F818</f>
        <v>0</v>
      </c>
      <c r="G794" s="68">
        <f t="shared" si="1"/>
        <v>0</v>
      </c>
      <c r="H794" s="69">
        <f t="shared" si="2"/>
        <v>3</v>
      </c>
      <c r="I794" s="69">
        <f>VLOOKUP(A794,'1. Data'!A$1:M$1600,13,0)</f>
        <v>6</v>
      </c>
      <c r="J794" s="69">
        <f t="shared" si="3"/>
        <v>3</v>
      </c>
      <c r="K794" s="69">
        <f t="shared" si="4"/>
        <v>9</v>
      </c>
      <c r="L794" s="69">
        <f t="shared" si="5"/>
        <v>0</v>
      </c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ht="15.75" customHeight="1">
      <c r="A795" s="67">
        <v>792.0</v>
      </c>
      <c r="B795" s="68">
        <f>'4. Analysis'!L804*'5. Control'!F815</f>
        <v>0</v>
      </c>
      <c r="C795" s="68">
        <f>'4. Analysis'!C796*'5. Control'!F816</f>
        <v>0</v>
      </c>
      <c r="D795" s="68">
        <f>'4. Analysis'!K796*'5. Control'!F817</f>
        <v>0</v>
      </c>
      <c r="E795" s="68">
        <f>'4. Analysis'!D796*'5. Control'!F818</f>
        <v>0</v>
      </c>
      <c r="F795" s="68">
        <f>'4. Analysis'!H796*'5. Control'!F819</f>
        <v>0</v>
      </c>
      <c r="G795" s="68">
        <f t="shared" si="1"/>
        <v>0</v>
      </c>
      <c r="H795" s="69">
        <f t="shared" si="2"/>
        <v>3</v>
      </c>
      <c r="I795" s="69">
        <f>VLOOKUP(A795,'1. Data'!A$1:M$1600,13,0)</f>
        <v>5</v>
      </c>
      <c r="J795" s="69">
        <f t="shared" si="3"/>
        <v>2</v>
      </c>
      <c r="K795" s="69">
        <f t="shared" si="4"/>
        <v>4</v>
      </c>
      <c r="L795" s="69">
        <f t="shared" si="5"/>
        <v>0</v>
      </c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ht="15.75" customHeight="1">
      <c r="A796" s="67">
        <v>793.0</v>
      </c>
      <c r="B796" s="68">
        <f>'4. Analysis'!L805*'5. Control'!F816</f>
        <v>0</v>
      </c>
      <c r="C796" s="68">
        <f>'4. Analysis'!C797*'5. Control'!F817</f>
        <v>0</v>
      </c>
      <c r="D796" s="68">
        <f>'4. Analysis'!K797*'5. Control'!F818</f>
        <v>0</v>
      </c>
      <c r="E796" s="68">
        <f>'4. Analysis'!D797*'5. Control'!F819</f>
        <v>0</v>
      </c>
      <c r="F796" s="68">
        <f>'4. Analysis'!H797*'5. Control'!F820</f>
        <v>0</v>
      </c>
      <c r="G796" s="68">
        <f t="shared" si="1"/>
        <v>0</v>
      </c>
      <c r="H796" s="69">
        <f t="shared" si="2"/>
        <v>3</v>
      </c>
      <c r="I796" s="69">
        <f>VLOOKUP(A796,'1. Data'!A$1:M$1600,13,0)</f>
        <v>6</v>
      </c>
      <c r="J796" s="69">
        <f t="shared" si="3"/>
        <v>3</v>
      </c>
      <c r="K796" s="69">
        <f t="shared" si="4"/>
        <v>9</v>
      </c>
      <c r="L796" s="69">
        <f t="shared" si="5"/>
        <v>0</v>
      </c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ht="15.75" customHeight="1">
      <c r="A797" s="67">
        <v>794.0</v>
      </c>
      <c r="B797" s="68">
        <f>'4. Analysis'!L806*'5. Control'!F817</f>
        <v>0</v>
      </c>
      <c r="C797" s="68">
        <f>'4. Analysis'!C798*'5. Control'!F818</f>
        <v>0</v>
      </c>
      <c r="D797" s="68">
        <f>'4. Analysis'!K798*'5. Control'!F819</f>
        <v>0</v>
      </c>
      <c r="E797" s="68">
        <f>'4. Analysis'!D798*'5. Control'!F820</f>
        <v>0</v>
      </c>
      <c r="F797" s="68">
        <f>'4. Analysis'!H798*'5. Control'!F821</f>
        <v>0</v>
      </c>
      <c r="G797" s="68">
        <f t="shared" si="1"/>
        <v>0</v>
      </c>
      <c r="H797" s="69">
        <f t="shared" si="2"/>
        <v>3</v>
      </c>
      <c r="I797" s="69">
        <f>VLOOKUP(A797,'1. Data'!A$1:M$1600,13,0)</f>
        <v>5</v>
      </c>
      <c r="J797" s="69">
        <f t="shared" si="3"/>
        <v>2</v>
      </c>
      <c r="K797" s="69">
        <f t="shared" si="4"/>
        <v>4</v>
      </c>
      <c r="L797" s="69">
        <f t="shared" si="5"/>
        <v>0</v>
      </c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ht="15.75" customHeight="1">
      <c r="A798" s="67">
        <v>795.0</v>
      </c>
      <c r="B798" s="68">
        <f>'4. Analysis'!L807*'5. Control'!F818</f>
        <v>0</v>
      </c>
      <c r="C798" s="68">
        <f>'4. Analysis'!C799*'5. Control'!F819</f>
        <v>0</v>
      </c>
      <c r="D798" s="68">
        <f>'4. Analysis'!K799*'5. Control'!F820</f>
        <v>0</v>
      </c>
      <c r="E798" s="68">
        <f>'4. Analysis'!D799*'5. Control'!F821</f>
        <v>0</v>
      </c>
      <c r="F798" s="68">
        <f>'4. Analysis'!H799*'5. Control'!F822</f>
        <v>0</v>
      </c>
      <c r="G798" s="68">
        <f t="shared" si="1"/>
        <v>0</v>
      </c>
      <c r="H798" s="69">
        <f t="shared" si="2"/>
        <v>3</v>
      </c>
      <c r="I798" s="69">
        <f>VLOOKUP(A798,'1. Data'!A$1:M$1600,13,0)</f>
        <v>6</v>
      </c>
      <c r="J798" s="69">
        <f t="shared" si="3"/>
        <v>3</v>
      </c>
      <c r="K798" s="69">
        <f t="shared" si="4"/>
        <v>9</v>
      </c>
      <c r="L798" s="69">
        <f t="shared" si="5"/>
        <v>0</v>
      </c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ht="15.75" customHeight="1">
      <c r="A799" s="67">
        <v>796.0</v>
      </c>
      <c r="B799" s="68">
        <f>'4. Analysis'!L808*'5. Control'!F819</f>
        <v>0</v>
      </c>
      <c r="C799" s="68">
        <f>'4. Analysis'!C800*'5. Control'!F820</f>
        <v>0</v>
      </c>
      <c r="D799" s="68">
        <f>'4. Analysis'!K800*'5. Control'!F821</f>
        <v>0</v>
      </c>
      <c r="E799" s="68">
        <f>'4. Analysis'!D800*'5. Control'!F822</f>
        <v>0</v>
      </c>
      <c r="F799" s="68">
        <f>'4. Analysis'!H800*'5. Control'!F823</f>
        <v>0</v>
      </c>
      <c r="G799" s="68">
        <f t="shared" si="1"/>
        <v>0</v>
      </c>
      <c r="H799" s="69">
        <f t="shared" si="2"/>
        <v>3</v>
      </c>
      <c r="I799" s="69">
        <f>VLOOKUP(A799,'1. Data'!A$1:M$1600,13,0)</f>
        <v>5</v>
      </c>
      <c r="J799" s="69">
        <f t="shared" si="3"/>
        <v>2</v>
      </c>
      <c r="K799" s="69">
        <f t="shared" si="4"/>
        <v>4</v>
      </c>
      <c r="L799" s="69">
        <f t="shared" si="5"/>
        <v>0</v>
      </c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ht="15.75" customHeight="1">
      <c r="A800" s="67">
        <v>797.0</v>
      </c>
      <c r="B800" s="68">
        <f>'4. Analysis'!L809*'5. Control'!F820</f>
        <v>0</v>
      </c>
      <c r="C800" s="68">
        <f>'4. Analysis'!C801*'5. Control'!F821</f>
        <v>0</v>
      </c>
      <c r="D800" s="68">
        <f>'4. Analysis'!K801*'5. Control'!F822</f>
        <v>0</v>
      </c>
      <c r="E800" s="68">
        <f>'4. Analysis'!D801*'5. Control'!F823</f>
        <v>0</v>
      </c>
      <c r="F800" s="68">
        <f>'4. Analysis'!H801*'5. Control'!F824</f>
        <v>0</v>
      </c>
      <c r="G800" s="68">
        <f t="shared" si="1"/>
        <v>0</v>
      </c>
      <c r="H800" s="69">
        <f t="shared" si="2"/>
        <v>3</v>
      </c>
      <c r="I800" s="69">
        <f>VLOOKUP(A800,'1. Data'!A$1:M$1600,13,0)</f>
        <v>5</v>
      </c>
      <c r="J800" s="69">
        <f t="shared" si="3"/>
        <v>2</v>
      </c>
      <c r="K800" s="69">
        <f t="shared" si="4"/>
        <v>4</v>
      </c>
      <c r="L800" s="69">
        <f t="shared" si="5"/>
        <v>0</v>
      </c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ht="15.75" customHeight="1">
      <c r="A801" s="67">
        <v>798.0</v>
      </c>
      <c r="B801" s="68">
        <f>'4. Analysis'!L810*'5. Control'!F821</f>
        <v>0</v>
      </c>
      <c r="C801" s="68">
        <f>'4. Analysis'!C802*'5. Control'!F822</f>
        <v>0</v>
      </c>
      <c r="D801" s="68">
        <f>'4. Analysis'!K802*'5. Control'!F823</f>
        <v>0</v>
      </c>
      <c r="E801" s="68">
        <f>'4. Analysis'!D802*'5. Control'!F824</f>
        <v>0</v>
      </c>
      <c r="F801" s="68">
        <f>'4. Analysis'!H802*'5. Control'!F825</f>
        <v>0</v>
      </c>
      <c r="G801" s="68">
        <f t="shared" si="1"/>
        <v>0</v>
      </c>
      <c r="H801" s="69">
        <f t="shared" si="2"/>
        <v>3</v>
      </c>
      <c r="I801" s="69">
        <f>VLOOKUP(A801,'1. Data'!A$1:M$1600,13,0)</f>
        <v>7</v>
      </c>
      <c r="J801" s="69">
        <f t="shared" si="3"/>
        <v>4</v>
      </c>
      <c r="K801" s="69">
        <f t="shared" si="4"/>
        <v>16</v>
      </c>
      <c r="L801" s="69">
        <f t="shared" si="5"/>
        <v>0</v>
      </c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ht="15.75" customHeight="1">
      <c r="A802" s="67">
        <v>799.0</v>
      </c>
      <c r="B802" s="68">
        <f>'4. Analysis'!L811*'5. Control'!F822</f>
        <v>0</v>
      </c>
      <c r="C802" s="68">
        <f>'4. Analysis'!C803*'5. Control'!F823</f>
        <v>0</v>
      </c>
      <c r="D802" s="68">
        <f>'4. Analysis'!K803*'5. Control'!F824</f>
        <v>0</v>
      </c>
      <c r="E802" s="68">
        <f>'4. Analysis'!D803*'5. Control'!F825</f>
        <v>0</v>
      </c>
      <c r="F802" s="68">
        <f>'4. Analysis'!H803*'5. Control'!F826</f>
        <v>0</v>
      </c>
      <c r="G802" s="68">
        <f t="shared" si="1"/>
        <v>0</v>
      </c>
      <c r="H802" s="69">
        <f t="shared" si="2"/>
        <v>3</v>
      </c>
      <c r="I802" s="69">
        <f>VLOOKUP(A802,'1. Data'!A$1:M$1600,13,0)</f>
        <v>6</v>
      </c>
      <c r="J802" s="69">
        <f t="shared" si="3"/>
        <v>3</v>
      </c>
      <c r="K802" s="69">
        <f t="shared" si="4"/>
        <v>9</v>
      </c>
      <c r="L802" s="69">
        <f t="shared" si="5"/>
        <v>0</v>
      </c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ht="15.75" customHeight="1">
      <c r="A803" s="67">
        <v>800.0</v>
      </c>
      <c r="B803" s="68">
        <f>'4. Analysis'!L812*'5. Control'!F823</f>
        <v>0</v>
      </c>
      <c r="C803" s="68">
        <f>'4. Analysis'!C804*'5. Control'!F824</f>
        <v>0</v>
      </c>
      <c r="D803" s="68">
        <f>'4. Analysis'!K804*'5. Control'!F825</f>
        <v>0</v>
      </c>
      <c r="E803" s="68">
        <f>'4. Analysis'!D804*'5. Control'!F826</f>
        <v>0</v>
      </c>
      <c r="F803" s="68">
        <f>'4. Analysis'!H804*'5. Control'!F827</f>
        <v>0</v>
      </c>
      <c r="G803" s="68">
        <f t="shared" si="1"/>
        <v>0</v>
      </c>
      <c r="H803" s="69">
        <f t="shared" si="2"/>
        <v>3</v>
      </c>
      <c r="I803" s="69">
        <f>VLOOKUP(A803,'1. Data'!A$1:M$1600,13,0)</f>
        <v>6</v>
      </c>
      <c r="J803" s="69">
        <f t="shared" si="3"/>
        <v>3</v>
      </c>
      <c r="K803" s="69">
        <f t="shared" si="4"/>
        <v>9</v>
      </c>
      <c r="L803" s="69">
        <f t="shared" si="5"/>
        <v>0</v>
      </c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ht="15.75" customHeight="1">
      <c r="A804" s="67">
        <v>801.0</v>
      </c>
      <c r="B804" s="68">
        <f>'4. Analysis'!L813*'5. Control'!F824</f>
        <v>0</v>
      </c>
      <c r="C804" s="68">
        <f>'4. Analysis'!C805*'5. Control'!F825</f>
        <v>0</v>
      </c>
      <c r="D804" s="68">
        <f>'4. Analysis'!K805*'5. Control'!F826</f>
        <v>0</v>
      </c>
      <c r="E804" s="68">
        <f>'4. Analysis'!D805*'5. Control'!F827</f>
        <v>0</v>
      </c>
      <c r="F804" s="68">
        <f>'4. Analysis'!H805*'5. Control'!F828</f>
        <v>0</v>
      </c>
      <c r="G804" s="68">
        <f t="shared" si="1"/>
        <v>0</v>
      </c>
      <c r="H804" s="69">
        <f t="shared" si="2"/>
        <v>3</v>
      </c>
      <c r="I804" s="69">
        <f>VLOOKUP(A804,'1. Data'!A$1:M$1600,13,0)</f>
        <v>5</v>
      </c>
      <c r="J804" s="69">
        <f t="shared" si="3"/>
        <v>2</v>
      </c>
      <c r="K804" s="69">
        <f t="shared" si="4"/>
        <v>4</v>
      </c>
      <c r="L804" s="69">
        <f t="shared" si="5"/>
        <v>0</v>
      </c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ht="15.75" customHeight="1">
      <c r="A805" s="67">
        <v>802.0</v>
      </c>
      <c r="B805" s="68">
        <f>'4. Analysis'!L814*'5. Control'!F825</f>
        <v>0</v>
      </c>
      <c r="C805" s="68">
        <f>'4. Analysis'!C806*'5. Control'!F826</f>
        <v>0</v>
      </c>
      <c r="D805" s="68">
        <f>'4. Analysis'!K806*'5. Control'!F827</f>
        <v>0</v>
      </c>
      <c r="E805" s="68">
        <f>'4. Analysis'!D806*'5. Control'!F828</f>
        <v>0</v>
      </c>
      <c r="F805" s="68">
        <f>'4. Analysis'!H806*'5. Control'!F829</f>
        <v>0</v>
      </c>
      <c r="G805" s="68">
        <f t="shared" si="1"/>
        <v>0</v>
      </c>
      <c r="H805" s="69">
        <f t="shared" si="2"/>
        <v>3</v>
      </c>
      <c r="I805" s="69">
        <f>VLOOKUP(A805,'1. Data'!A$1:M$1600,13,0)</f>
        <v>5</v>
      </c>
      <c r="J805" s="69">
        <f t="shared" si="3"/>
        <v>2</v>
      </c>
      <c r="K805" s="69">
        <f t="shared" si="4"/>
        <v>4</v>
      </c>
      <c r="L805" s="69">
        <f t="shared" si="5"/>
        <v>0</v>
      </c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ht="15.75" customHeight="1">
      <c r="A806" s="67">
        <v>803.0</v>
      </c>
      <c r="B806" s="68">
        <f>'4. Analysis'!L815*'5. Control'!F826</f>
        <v>0</v>
      </c>
      <c r="C806" s="68">
        <f>'4. Analysis'!C807*'5. Control'!F827</f>
        <v>0</v>
      </c>
      <c r="D806" s="68">
        <f>'4. Analysis'!K807*'5. Control'!F828</f>
        <v>0</v>
      </c>
      <c r="E806" s="68">
        <f>'4. Analysis'!D807*'5. Control'!F829</f>
        <v>0</v>
      </c>
      <c r="F806" s="68">
        <f>'4. Analysis'!H807*'5. Control'!F830</f>
        <v>0</v>
      </c>
      <c r="G806" s="68">
        <f t="shared" si="1"/>
        <v>0</v>
      </c>
      <c r="H806" s="69">
        <f t="shared" si="2"/>
        <v>3</v>
      </c>
      <c r="I806" s="69">
        <f>VLOOKUP(A806,'1. Data'!A$1:M$1600,13,0)</f>
        <v>7</v>
      </c>
      <c r="J806" s="69">
        <f t="shared" si="3"/>
        <v>4</v>
      </c>
      <c r="K806" s="69">
        <f t="shared" si="4"/>
        <v>16</v>
      </c>
      <c r="L806" s="69">
        <f t="shared" si="5"/>
        <v>0</v>
      </c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ht="15.75" customHeight="1">
      <c r="A807" s="67">
        <v>804.0</v>
      </c>
      <c r="B807" s="68">
        <f>'4. Analysis'!L816*'5. Control'!F827</f>
        <v>0</v>
      </c>
      <c r="C807" s="68">
        <f>'4. Analysis'!C808*'5. Control'!F828</f>
        <v>0</v>
      </c>
      <c r="D807" s="68">
        <f>'4. Analysis'!K808*'5. Control'!F829</f>
        <v>0</v>
      </c>
      <c r="E807" s="68">
        <f>'4. Analysis'!D808*'5. Control'!F830</f>
        <v>0</v>
      </c>
      <c r="F807" s="68">
        <f>'4. Analysis'!H808*'5. Control'!F831</f>
        <v>0</v>
      </c>
      <c r="G807" s="68">
        <f t="shared" si="1"/>
        <v>0</v>
      </c>
      <c r="H807" s="69">
        <f t="shared" si="2"/>
        <v>3</v>
      </c>
      <c r="I807" s="69">
        <f>VLOOKUP(A807,'1. Data'!A$1:M$1600,13,0)</f>
        <v>6</v>
      </c>
      <c r="J807" s="69">
        <f t="shared" si="3"/>
        <v>3</v>
      </c>
      <c r="K807" s="69">
        <f t="shared" si="4"/>
        <v>9</v>
      </c>
      <c r="L807" s="69">
        <f t="shared" si="5"/>
        <v>0</v>
      </c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ht="15.75" customHeight="1">
      <c r="A808" s="67">
        <v>805.0</v>
      </c>
      <c r="B808" s="68">
        <f>'4. Analysis'!L817*'5. Control'!F828</f>
        <v>0</v>
      </c>
      <c r="C808" s="68">
        <f>'4. Analysis'!C809*'5. Control'!F829</f>
        <v>0</v>
      </c>
      <c r="D808" s="68">
        <f>'4. Analysis'!K809*'5. Control'!F830</f>
        <v>0</v>
      </c>
      <c r="E808" s="68">
        <f>'4. Analysis'!D809*'5. Control'!F831</f>
        <v>0</v>
      </c>
      <c r="F808" s="68">
        <f>'4. Analysis'!H809*'5. Control'!F832</f>
        <v>0</v>
      </c>
      <c r="G808" s="68">
        <f t="shared" si="1"/>
        <v>0</v>
      </c>
      <c r="H808" s="69">
        <f t="shared" si="2"/>
        <v>3</v>
      </c>
      <c r="I808" s="69">
        <f>VLOOKUP(A808,'1. Data'!A$1:M$1600,13,0)</f>
        <v>6</v>
      </c>
      <c r="J808" s="69">
        <f t="shared" si="3"/>
        <v>3</v>
      </c>
      <c r="K808" s="69">
        <f t="shared" si="4"/>
        <v>9</v>
      </c>
      <c r="L808" s="69">
        <f t="shared" si="5"/>
        <v>0</v>
      </c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ht="15.75" customHeight="1">
      <c r="A809" s="67">
        <v>806.0</v>
      </c>
      <c r="B809" s="68">
        <f>'4. Analysis'!L818*'5. Control'!F829</f>
        <v>0</v>
      </c>
      <c r="C809" s="68">
        <f>'4. Analysis'!C810*'5. Control'!F830</f>
        <v>0</v>
      </c>
      <c r="D809" s="68">
        <f>'4. Analysis'!K810*'5. Control'!F831</f>
        <v>0</v>
      </c>
      <c r="E809" s="68">
        <f>'4. Analysis'!D810*'5. Control'!F832</f>
        <v>0</v>
      </c>
      <c r="F809" s="68">
        <f>'4. Analysis'!H810*'5. Control'!F833</f>
        <v>0</v>
      </c>
      <c r="G809" s="68">
        <f t="shared" si="1"/>
        <v>0</v>
      </c>
      <c r="H809" s="69">
        <f t="shared" si="2"/>
        <v>3</v>
      </c>
      <c r="I809" s="69">
        <f>VLOOKUP(A809,'1. Data'!A$1:M$1600,13,0)</f>
        <v>7</v>
      </c>
      <c r="J809" s="69">
        <f t="shared" si="3"/>
        <v>4</v>
      </c>
      <c r="K809" s="69">
        <f t="shared" si="4"/>
        <v>16</v>
      </c>
      <c r="L809" s="69">
        <f t="shared" si="5"/>
        <v>0</v>
      </c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ht="15.75" customHeight="1">
      <c r="A810" s="67">
        <v>807.0</v>
      </c>
      <c r="B810" s="68">
        <f>'4. Analysis'!L819*'5. Control'!F830</f>
        <v>0</v>
      </c>
      <c r="C810" s="68">
        <f>'4. Analysis'!C811*'5. Control'!F831</f>
        <v>0</v>
      </c>
      <c r="D810" s="68">
        <f>'4. Analysis'!K811*'5. Control'!F832</f>
        <v>0</v>
      </c>
      <c r="E810" s="68">
        <f>'4. Analysis'!D811*'5. Control'!F833</f>
        <v>0</v>
      </c>
      <c r="F810" s="68">
        <f>'4. Analysis'!H811*'5. Control'!F834</f>
        <v>0</v>
      </c>
      <c r="G810" s="68">
        <f t="shared" si="1"/>
        <v>0</v>
      </c>
      <c r="H810" s="69">
        <f t="shared" si="2"/>
        <v>3</v>
      </c>
      <c r="I810" s="69">
        <f>VLOOKUP(A810,'1. Data'!A$1:M$1600,13,0)</f>
        <v>7</v>
      </c>
      <c r="J810" s="69">
        <f t="shared" si="3"/>
        <v>4</v>
      </c>
      <c r="K810" s="69">
        <f t="shared" si="4"/>
        <v>16</v>
      </c>
      <c r="L810" s="69">
        <f t="shared" si="5"/>
        <v>0</v>
      </c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ht="15.75" customHeight="1">
      <c r="A811" s="67">
        <v>808.0</v>
      </c>
      <c r="B811" s="68">
        <f>'4. Analysis'!L820*'5. Control'!F831</f>
        <v>0</v>
      </c>
      <c r="C811" s="68">
        <f>'4. Analysis'!C812*'5. Control'!F832</f>
        <v>0</v>
      </c>
      <c r="D811" s="68">
        <f>'4. Analysis'!K812*'5. Control'!F833</f>
        <v>0</v>
      </c>
      <c r="E811" s="68">
        <f>'4. Analysis'!D812*'5. Control'!F834</f>
        <v>0</v>
      </c>
      <c r="F811" s="68">
        <f>'4. Analysis'!H812*'5. Control'!F835</f>
        <v>0</v>
      </c>
      <c r="G811" s="68">
        <f t="shared" si="1"/>
        <v>0</v>
      </c>
      <c r="H811" s="69">
        <f t="shared" si="2"/>
        <v>3</v>
      </c>
      <c r="I811" s="69">
        <f>VLOOKUP(A811,'1. Data'!A$1:M$1600,13,0)</f>
        <v>7</v>
      </c>
      <c r="J811" s="69">
        <f t="shared" si="3"/>
        <v>4</v>
      </c>
      <c r="K811" s="69">
        <f t="shared" si="4"/>
        <v>16</v>
      </c>
      <c r="L811" s="69">
        <f t="shared" si="5"/>
        <v>0</v>
      </c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ht="15.75" customHeight="1">
      <c r="A812" s="67">
        <v>809.0</v>
      </c>
      <c r="B812" s="68">
        <f>'4. Analysis'!L821*'5. Control'!F832</f>
        <v>0</v>
      </c>
      <c r="C812" s="68">
        <f>'4. Analysis'!C813*'5. Control'!F833</f>
        <v>0</v>
      </c>
      <c r="D812" s="68">
        <f>'4. Analysis'!K813*'5. Control'!F834</f>
        <v>0</v>
      </c>
      <c r="E812" s="68">
        <f>'4. Analysis'!D813*'5. Control'!F835</f>
        <v>0</v>
      </c>
      <c r="F812" s="68">
        <f>'4. Analysis'!H813*'5. Control'!F836</f>
        <v>0</v>
      </c>
      <c r="G812" s="68">
        <f t="shared" si="1"/>
        <v>0</v>
      </c>
      <c r="H812" s="69">
        <f t="shared" si="2"/>
        <v>3</v>
      </c>
      <c r="I812" s="69">
        <f>VLOOKUP(A812,'1. Data'!A$1:M$1600,13,0)</f>
        <v>5</v>
      </c>
      <c r="J812" s="69">
        <f t="shared" si="3"/>
        <v>2</v>
      </c>
      <c r="K812" s="69">
        <f t="shared" si="4"/>
        <v>4</v>
      </c>
      <c r="L812" s="69">
        <f t="shared" si="5"/>
        <v>0</v>
      </c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ht="15.75" customHeight="1">
      <c r="A813" s="67">
        <v>810.0</v>
      </c>
      <c r="B813" s="68">
        <f>'4. Analysis'!L822*'5. Control'!F833</f>
        <v>0</v>
      </c>
      <c r="C813" s="68">
        <f>'4. Analysis'!C814*'5. Control'!F834</f>
        <v>0</v>
      </c>
      <c r="D813" s="68">
        <f>'4. Analysis'!K814*'5. Control'!F835</f>
        <v>0</v>
      </c>
      <c r="E813" s="68">
        <f>'4. Analysis'!D814*'5. Control'!F836</f>
        <v>0</v>
      </c>
      <c r="F813" s="68">
        <f>'4. Analysis'!H814*'5. Control'!F837</f>
        <v>0</v>
      </c>
      <c r="G813" s="68">
        <f t="shared" si="1"/>
        <v>0</v>
      </c>
      <c r="H813" s="69">
        <f t="shared" si="2"/>
        <v>3</v>
      </c>
      <c r="I813" s="69">
        <f>VLOOKUP(A813,'1. Data'!A$1:M$1600,13,0)</f>
        <v>6</v>
      </c>
      <c r="J813" s="69">
        <f t="shared" si="3"/>
        <v>3</v>
      </c>
      <c r="K813" s="69">
        <f t="shared" si="4"/>
        <v>9</v>
      </c>
      <c r="L813" s="69">
        <f t="shared" si="5"/>
        <v>0</v>
      </c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ht="15.75" customHeight="1">
      <c r="A814" s="67">
        <v>811.0</v>
      </c>
      <c r="B814" s="68">
        <f>'4. Analysis'!L823*'5. Control'!F834</f>
        <v>0</v>
      </c>
      <c r="C814" s="68">
        <f>'4. Analysis'!C815*'5. Control'!F835</f>
        <v>0</v>
      </c>
      <c r="D814" s="68">
        <f>'4. Analysis'!K815*'5. Control'!F836</f>
        <v>0</v>
      </c>
      <c r="E814" s="68">
        <f>'4. Analysis'!D815*'5. Control'!F837</f>
        <v>0</v>
      </c>
      <c r="F814" s="68">
        <f>'4. Analysis'!H815*'5. Control'!F838</f>
        <v>0</v>
      </c>
      <c r="G814" s="68">
        <f t="shared" si="1"/>
        <v>0</v>
      </c>
      <c r="H814" s="69">
        <f t="shared" si="2"/>
        <v>3</v>
      </c>
      <c r="I814" s="69">
        <f>VLOOKUP(A814,'1. Data'!A$1:M$1600,13,0)</f>
        <v>5</v>
      </c>
      <c r="J814" s="69">
        <f t="shared" si="3"/>
        <v>2</v>
      </c>
      <c r="K814" s="69">
        <f t="shared" si="4"/>
        <v>4</v>
      </c>
      <c r="L814" s="69">
        <f t="shared" si="5"/>
        <v>0</v>
      </c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ht="15.75" customHeight="1">
      <c r="A815" s="67">
        <v>812.0</v>
      </c>
      <c r="B815" s="68">
        <f>'4. Analysis'!L824*'5. Control'!F835</f>
        <v>0</v>
      </c>
      <c r="C815" s="68">
        <f>'4. Analysis'!C816*'5. Control'!F836</f>
        <v>0</v>
      </c>
      <c r="D815" s="68">
        <f>'4. Analysis'!K816*'5. Control'!F837</f>
        <v>0</v>
      </c>
      <c r="E815" s="68">
        <f>'4. Analysis'!D816*'5. Control'!F838</f>
        <v>0</v>
      </c>
      <c r="F815" s="68">
        <f>'4. Analysis'!H816*'5. Control'!F839</f>
        <v>0</v>
      </c>
      <c r="G815" s="68">
        <f t="shared" si="1"/>
        <v>0</v>
      </c>
      <c r="H815" s="69">
        <f t="shared" si="2"/>
        <v>3</v>
      </c>
      <c r="I815" s="69">
        <f>VLOOKUP(A815,'1. Data'!A$1:M$1600,13,0)</f>
        <v>6</v>
      </c>
      <c r="J815" s="69">
        <f t="shared" si="3"/>
        <v>3</v>
      </c>
      <c r="K815" s="69">
        <f t="shared" si="4"/>
        <v>9</v>
      </c>
      <c r="L815" s="69">
        <f t="shared" si="5"/>
        <v>0</v>
      </c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ht="15.75" customHeight="1">
      <c r="A816" s="67">
        <v>813.0</v>
      </c>
      <c r="B816" s="68">
        <f>'4. Analysis'!L825*'5. Control'!F836</f>
        <v>0</v>
      </c>
      <c r="C816" s="68">
        <f>'4. Analysis'!C817*'5. Control'!F837</f>
        <v>0</v>
      </c>
      <c r="D816" s="68">
        <f>'4. Analysis'!K817*'5. Control'!F838</f>
        <v>0</v>
      </c>
      <c r="E816" s="68">
        <f>'4. Analysis'!D817*'5. Control'!F839</f>
        <v>0</v>
      </c>
      <c r="F816" s="68">
        <f>'4. Analysis'!H817*'5. Control'!F840</f>
        <v>0</v>
      </c>
      <c r="G816" s="68">
        <f t="shared" si="1"/>
        <v>0</v>
      </c>
      <c r="H816" s="69">
        <f t="shared" si="2"/>
        <v>3</v>
      </c>
      <c r="I816" s="69">
        <f>VLOOKUP(A816,'1. Data'!A$1:M$1600,13,0)</f>
        <v>5</v>
      </c>
      <c r="J816" s="69">
        <f t="shared" si="3"/>
        <v>2</v>
      </c>
      <c r="K816" s="69">
        <f t="shared" si="4"/>
        <v>4</v>
      </c>
      <c r="L816" s="69">
        <f t="shared" si="5"/>
        <v>0</v>
      </c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ht="15.75" customHeight="1">
      <c r="A817" s="67">
        <v>814.0</v>
      </c>
      <c r="B817" s="68">
        <f>'4. Analysis'!L826*'5. Control'!F837</f>
        <v>0</v>
      </c>
      <c r="C817" s="68">
        <f>'4. Analysis'!C818*'5. Control'!F838</f>
        <v>0</v>
      </c>
      <c r="D817" s="68">
        <f>'4. Analysis'!K818*'5. Control'!F839</f>
        <v>0</v>
      </c>
      <c r="E817" s="68">
        <f>'4. Analysis'!D818*'5. Control'!F840</f>
        <v>0</v>
      </c>
      <c r="F817" s="68">
        <f>'4. Analysis'!H818*'5. Control'!F841</f>
        <v>0</v>
      </c>
      <c r="G817" s="68">
        <f t="shared" si="1"/>
        <v>0</v>
      </c>
      <c r="H817" s="69">
        <f t="shared" si="2"/>
        <v>3</v>
      </c>
      <c r="I817" s="69">
        <f>VLOOKUP(A817,'1. Data'!A$1:M$1600,13,0)</f>
        <v>4</v>
      </c>
      <c r="J817" s="69">
        <f t="shared" si="3"/>
        <v>1</v>
      </c>
      <c r="K817" s="69">
        <f t="shared" si="4"/>
        <v>1</v>
      </c>
      <c r="L817" s="69">
        <f t="shared" si="5"/>
        <v>0</v>
      </c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ht="15.75" customHeight="1">
      <c r="A818" s="67">
        <v>815.0</v>
      </c>
      <c r="B818" s="68">
        <f>'4. Analysis'!L827*'5. Control'!F838</f>
        <v>0</v>
      </c>
      <c r="C818" s="68">
        <f>'4. Analysis'!C819*'5. Control'!F839</f>
        <v>0</v>
      </c>
      <c r="D818" s="68">
        <f>'4. Analysis'!K819*'5. Control'!F840</f>
        <v>0</v>
      </c>
      <c r="E818" s="68">
        <f>'4. Analysis'!D819*'5. Control'!F841</f>
        <v>0</v>
      </c>
      <c r="F818" s="68">
        <f>'4. Analysis'!H819*'5. Control'!F842</f>
        <v>0</v>
      </c>
      <c r="G818" s="68">
        <f t="shared" si="1"/>
        <v>0</v>
      </c>
      <c r="H818" s="69">
        <f t="shared" si="2"/>
        <v>3</v>
      </c>
      <c r="I818" s="69">
        <f>VLOOKUP(A818,'1. Data'!A$1:M$1600,13,0)</f>
        <v>6</v>
      </c>
      <c r="J818" s="69">
        <f t="shared" si="3"/>
        <v>3</v>
      </c>
      <c r="K818" s="69">
        <f t="shared" si="4"/>
        <v>9</v>
      </c>
      <c r="L818" s="69">
        <f t="shared" si="5"/>
        <v>0</v>
      </c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ht="15.75" customHeight="1">
      <c r="A819" s="67">
        <v>816.0</v>
      </c>
      <c r="B819" s="68">
        <f>'4. Analysis'!L828*'5. Control'!F839</f>
        <v>0</v>
      </c>
      <c r="C819" s="68">
        <f>'4. Analysis'!C820*'5. Control'!F840</f>
        <v>0</v>
      </c>
      <c r="D819" s="68">
        <f>'4. Analysis'!K820*'5. Control'!F841</f>
        <v>0</v>
      </c>
      <c r="E819" s="68">
        <f>'4. Analysis'!D820*'5. Control'!F842</f>
        <v>0</v>
      </c>
      <c r="F819" s="68">
        <f>'4. Analysis'!H820*'5. Control'!F843</f>
        <v>0</v>
      </c>
      <c r="G819" s="68">
        <f t="shared" si="1"/>
        <v>0</v>
      </c>
      <c r="H819" s="69">
        <f t="shared" si="2"/>
        <v>3</v>
      </c>
      <c r="I819" s="69">
        <f>VLOOKUP(A819,'1. Data'!A$1:M$1600,13,0)</f>
        <v>5</v>
      </c>
      <c r="J819" s="69">
        <f t="shared" si="3"/>
        <v>2</v>
      </c>
      <c r="K819" s="69">
        <f t="shared" si="4"/>
        <v>4</v>
      </c>
      <c r="L819" s="69">
        <f t="shared" si="5"/>
        <v>0</v>
      </c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ht="15.75" customHeight="1">
      <c r="A820" s="67">
        <v>817.0</v>
      </c>
      <c r="B820" s="68">
        <f>'4. Analysis'!L829*'5. Control'!F840</f>
        <v>0</v>
      </c>
      <c r="C820" s="68">
        <f>'4. Analysis'!C821*'5. Control'!F841</f>
        <v>0</v>
      </c>
      <c r="D820" s="68">
        <f>'4. Analysis'!K821*'5. Control'!F842</f>
        <v>0</v>
      </c>
      <c r="E820" s="68">
        <f>'4. Analysis'!D821*'5. Control'!F843</f>
        <v>0</v>
      </c>
      <c r="F820" s="68">
        <f>'4. Analysis'!H821*'5. Control'!F844</f>
        <v>0</v>
      </c>
      <c r="G820" s="68">
        <f t="shared" si="1"/>
        <v>0</v>
      </c>
      <c r="H820" s="69">
        <f t="shared" si="2"/>
        <v>3</v>
      </c>
      <c r="I820" s="69">
        <f>VLOOKUP(A820,'1. Data'!A$1:M$1600,13,0)</f>
        <v>6</v>
      </c>
      <c r="J820" s="69">
        <f t="shared" si="3"/>
        <v>3</v>
      </c>
      <c r="K820" s="69">
        <f t="shared" si="4"/>
        <v>9</v>
      </c>
      <c r="L820" s="69">
        <f t="shared" si="5"/>
        <v>0</v>
      </c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ht="15.75" customHeight="1">
      <c r="A821" s="67">
        <v>818.0</v>
      </c>
      <c r="B821" s="68">
        <f>'4. Analysis'!L830*'5. Control'!F841</f>
        <v>0</v>
      </c>
      <c r="C821" s="68">
        <f>'4. Analysis'!C822*'5. Control'!F842</f>
        <v>0</v>
      </c>
      <c r="D821" s="68">
        <f>'4. Analysis'!K822*'5. Control'!F843</f>
        <v>0</v>
      </c>
      <c r="E821" s="68">
        <f>'4. Analysis'!D822*'5. Control'!F844</f>
        <v>0</v>
      </c>
      <c r="F821" s="68">
        <f>'4. Analysis'!H822*'5. Control'!F845</f>
        <v>0</v>
      </c>
      <c r="G821" s="68">
        <f t="shared" si="1"/>
        <v>0</v>
      </c>
      <c r="H821" s="69">
        <f t="shared" si="2"/>
        <v>3</v>
      </c>
      <c r="I821" s="69">
        <f>VLOOKUP(A821,'1. Data'!A$1:M$1600,13,0)</f>
        <v>6</v>
      </c>
      <c r="J821" s="69">
        <f t="shared" si="3"/>
        <v>3</v>
      </c>
      <c r="K821" s="69">
        <f t="shared" si="4"/>
        <v>9</v>
      </c>
      <c r="L821" s="69">
        <f t="shared" si="5"/>
        <v>0</v>
      </c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ht="15.75" customHeight="1">
      <c r="A822" s="67">
        <v>819.0</v>
      </c>
      <c r="B822" s="68">
        <f>'4. Analysis'!L831*'5. Control'!F842</f>
        <v>0</v>
      </c>
      <c r="C822" s="68">
        <f>'4. Analysis'!C823*'5. Control'!F843</f>
        <v>0</v>
      </c>
      <c r="D822" s="68">
        <f>'4. Analysis'!K823*'5. Control'!F844</f>
        <v>0</v>
      </c>
      <c r="E822" s="68">
        <f>'4. Analysis'!D823*'5. Control'!F845</f>
        <v>0</v>
      </c>
      <c r="F822" s="68">
        <f>'4. Analysis'!H823*'5. Control'!F846</f>
        <v>0</v>
      </c>
      <c r="G822" s="68">
        <f t="shared" si="1"/>
        <v>0</v>
      </c>
      <c r="H822" s="69">
        <f t="shared" si="2"/>
        <v>3</v>
      </c>
      <c r="I822" s="69">
        <f>VLOOKUP(A822,'1. Data'!A$1:M$1600,13,0)</f>
        <v>5</v>
      </c>
      <c r="J822" s="69">
        <f t="shared" si="3"/>
        <v>2</v>
      </c>
      <c r="K822" s="69">
        <f t="shared" si="4"/>
        <v>4</v>
      </c>
      <c r="L822" s="69">
        <f t="shared" si="5"/>
        <v>0</v>
      </c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ht="15.75" customHeight="1">
      <c r="A823" s="67">
        <v>820.0</v>
      </c>
      <c r="B823" s="68">
        <f>'4. Analysis'!L832*'5. Control'!F843</f>
        <v>0</v>
      </c>
      <c r="C823" s="68">
        <f>'4. Analysis'!C824*'5. Control'!F844</f>
        <v>0</v>
      </c>
      <c r="D823" s="68">
        <f>'4. Analysis'!K824*'5. Control'!F845</f>
        <v>0</v>
      </c>
      <c r="E823" s="68">
        <f>'4. Analysis'!D824*'5. Control'!F846</f>
        <v>0</v>
      </c>
      <c r="F823" s="68">
        <f>'4. Analysis'!H824*'5. Control'!F847</f>
        <v>0</v>
      </c>
      <c r="G823" s="68">
        <f t="shared" si="1"/>
        <v>0</v>
      </c>
      <c r="H823" s="69">
        <f t="shared" si="2"/>
        <v>3</v>
      </c>
      <c r="I823" s="69">
        <f>VLOOKUP(A823,'1. Data'!A$1:M$1600,13,0)</f>
        <v>5</v>
      </c>
      <c r="J823" s="69">
        <f t="shared" si="3"/>
        <v>2</v>
      </c>
      <c r="K823" s="69">
        <f t="shared" si="4"/>
        <v>4</v>
      </c>
      <c r="L823" s="69">
        <f t="shared" si="5"/>
        <v>0</v>
      </c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ht="15.75" customHeight="1">
      <c r="A824" s="67">
        <v>821.0</v>
      </c>
      <c r="B824" s="68">
        <f>'4. Analysis'!L833*'5. Control'!F844</f>
        <v>0</v>
      </c>
      <c r="C824" s="68">
        <f>'4. Analysis'!C825*'5. Control'!F845</f>
        <v>0</v>
      </c>
      <c r="D824" s="68">
        <f>'4. Analysis'!K825*'5. Control'!F846</f>
        <v>0</v>
      </c>
      <c r="E824" s="68">
        <f>'4. Analysis'!D825*'5. Control'!F847</f>
        <v>0</v>
      </c>
      <c r="F824" s="68">
        <f>'4. Analysis'!H825*'5. Control'!F848</f>
        <v>0</v>
      </c>
      <c r="G824" s="68">
        <f t="shared" si="1"/>
        <v>0</v>
      </c>
      <c r="H824" s="69">
        <f t="shared" si="2"/>
        <v>3</v>
      </c>
      <c r="I824" s="69">
        <f>VLOOKUP(A824,'1. Data'!A$1:M$1600,13,0)</f>
        <v>5</v>
      </c>
      <c r="J824" s="69">
        <f t="shared" si="3"/>
        <v>2</v>
      </c>
      <c r="K824" s="69">
        <f t="shared" si="4"/>
        <v>4</v>
      </c>
      <c r="L824" s="69">
        <f t="shared" si="5"/>
        <v>0</v>
      </c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ht="15.75" customHeight="1">
      <c r="A825" s="67">
        <v>822.0</v>
      </c>
      <c r="B825" s="68">
        <f>'4. Analysis'!L834*'5. Control'!F845</f>
        <v>0</v>
      </c>
      <c r="C825" s="68">
        <f>'4. Analysis'!C826*'5. Control'!F846</f>
        <v>0</v>
      </c>
      <c r="D825" s="68">
        <f>'4. Analysis'!K826*'5. Control'!F847</f>
        <v>0</v>
      </c>
      <c r="E825" s="68">
        <f>'4. Analysis'!D826*'5. Control'!F848</f>
        <v>0</v>
      </c>
      <c r="F825" s="68">
        <f>'4. Analysis'!H826*'5. Control'!F849</f>
        <v>0</v>
      </c>
      <c r="G825" s="68">
        <f t="shared" si="1"/>
        <v>0</v>
      </c>
      <c r="H825" s="69">
        <f t="shared" si="2"/>
        <v>3</v>
      </c>
      <c r="I825" s="69">
        <f>VLOOKUP(A825,'1. Data'!A$1:M$1600,13,0)</f>
        <v>7</v>
      </c>
      <c r="J825" s="69">
        <f t="shared" si="3"/>
        <v>4</v>
      </c>
      <c r="K825" s="69">
        <f t="shared" si="4"/>
        <v>16</v>
      </c>
      <c r="L825" s="69">
        <f t="shared" si="5"/>
        <v>0</v>
      </c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ht="15.75" customHeight="1">
      <c r="A826" s="67">
        <v>823.0</v>
      </c>
      <c r="B826" s="68">
        <f>'4. Analysis'!L835*'5. Control'!F846</f>
        <v>0</v>
      </c>
      <c r="C826" s="68">
        <f>'4. Analysis'!C827*'5. Control'!F847</f>
        <v>0</v>
      </c>
      <c r="D826" s="68">
        <f>'4. Analysis'!K827*'5. Control'!F848</f>
        <v>0</v>
      </c>
      <c r="E826" s="68">
        <f>'4. Analysis'!D827*'5. Control'!F849</f>
        <v>0</v>
      </c>
      <c r="F826" s="68">
        <f>'4. Analysis'!H827*'5. Control'!F850</f>
        <v>0</v>
      </c>
      <c r="G826" s="68">
        <f t="shared" si="1"/>
        <v>0</v>
      </c>
      <c r="H826" s="69">
        <f t="shared" si="2"/>
        <v>3</v>
      </c>
      <c r="I826" s="69">
        <f>VLOOKUP(A826,'1. Data'!A$1:M$1600,13,0)</f>
        <v>5</v>
      </c>
      <c r="J826" s="69">
        <f t="shared" si="3"/>
        <v>2</v>
      </c>
      <c r="K826" s="69">
        <f t="shared" si="4"/>
        <v>4</v>
      </c>
      <c r="L826" s="69">
        <f t="shared" si="5"/>
        <v>0</v>
      </c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ht="15.75" customHeight="1">
      <c r="A827" s="67">
        <v>824.0</v>
      </c>
      <c r="B827" s="68">
        <f>'4. Analysis'!L836*'5. Control'!F847</f>
        <v>0</v>
      </c>
      <c r="C827" s="68">
        <f>'4. Analysis'!C828*'5. Control'!F848</f>
        <v>0</v>
      </c>
      <c r="D827" s="68">
        <f>'4. Analysis'!K828*'5. Control'!F849</f>
        <v>0</v>
      </c>
      <c r="E827" s="68">
        <f>'4. Analysis'!D828*'5. Control'!F850</f>
        <v>0</v>
      </c>
      <c r="F827" s="68">
        <f>'4. Analysis'!H828*'5. Control'!F851</f>
        <v>0</v>
      </c>
      <c r="G827" s="68">
        <f t="shared" si="1"/>
        <v>0</v>
      </c>
      <c r="H827" s="69">
        <f t="shared" si="2"/>
        <v>3</v>
      </c>
      <c r="I827" s="69">
        <f>VLOOKUP(A827,'1. Data'!A$1:M$1600,13,0)</f>
        <v>5</v>
      </c>
      <c r="J827" s="69">
        <f t="shared" si="3"/>
        <v>2</v>
      </c>
      <c r="K827" s="69">
        <f t="shared" si="4"/>
        <v>4</v>
      </c>
      <c r="L827" s="69">
        <f t="shared" si="5"/>
        <v>0</v>
      </c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ht="15.75" customHeight="1">
      <c r="A828" s="67">
        <v>825.0</v>
      </c>
      <c r="B828" s="68">
        <f>'4. Analysis'!L837*'5. Control'!F848</f>
        <v>0</v>
      </c>
      <c r="C828" s="68">
        <f>'4. Analysis'!C829*'5. Control'!F849</f>
        <v>0</v>
      </c>
      <c r="D828" s="68">
        <f>'4. Analysis'!K829*'5. Control'!F850</f>
        <v>0</v>
      </c>
      <c r="E828" s="68">
        <f>'4. Analysis'!D829*'5. Control'!F851</f>
        <v>0</v>
      </c>
      <c r="F828" s="68">
        <f>'4. Analysis'!H829*'5. Control'!F852</f>
        <v>0</v>
      </c>
      <c r="G828" s="68">
        <f t="shared" si="1"/>
        <v>0</v>
      </c>
      <c r="H828" s="69">
        <f t="shared" si="2"/>
        <v>3</v>
      </c>
      <c r="I828" s="69">
        <f>VLOOKUP(A828,'1. Data'!A$1:M$1600,13,0)</f>
        <v>5</v>
      </c>
      <c r="J828" s="69">
        <f t="shared" si="3"/>
        <v>2</v>
      </c>
      <c r="K828" s="69">
        <f t="shared" si="4"/>
        <v>4</v>
      </c>
      <c r="L828" s="69">
        <f t="shared" si="5"/>
        <v>0</v>
      </c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ht="15.75" customHeight="1">
      <c r="A829" s="67">
        <v>826.0</v>
      </c>
      <c r="B829" s="68">
        <f>'4. Analysis'!L838*'5. Control'!F849</f>
        <v>0</v>
      </c>
      <c r="C829" s="68">
        <f>'4. Analysis'!C830*'5. Control'!F850</f>
        <v>0</v>
      </c>
      <c r="D829" s="68">
        <f>'4. Analysis'!K830*'5. Control'!F851</f>
        <v>0</v>
      </c>
      <c r="E829" s="68">
        <f>'4. Analysis'!D830*'5. Control'!F852</f>
        <v>0</v>
      </c>
      <c r="F829" s="68">
        <f>'4. Analysis'!H830*'5. Control'!F853</f>
        <v>0</v>
      </c>
      <c r="G829" s="68">
        <f t="shared" si="1"/>
        <v>0</v>
      </c>
      <c r="H829" s="69">
        <f t="shared" si="2"/>
        <v>3</v>
      </c>
      <c r="I829" s="69">
        <f>VLOOKUP(A829,'1. Data'!A$1:M$1600,13,0)</f>
        <v>5</v>
      </c>
      <c r="J829" s="69">
        <f t="shared" si="3"/>
        <v>2</v>
      </c>
      <c r="K829" s="69">
        <f t="shared" si="4"/>
        <v>4</v>
      </c>
      <c r="L829" s="69">
        <f t="shared" si="5"/>
        <v>0</v>
      </c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ht="15.75" customHeight="1">
      <c r="A830" s="67">
        <v>827.0</v>
      </c>
      <c r="B830" s="68">
        <f>'4. Analysis'!L839*'5. Control'!F850</f>
        <v>0</v>
      </c>
      <c r="C830" s="68">
        <f>'4. Analysis'!C831*'5. Control'!F851</f>
        <v>0</v>
      </c>
      <c r="D830" s="68">
        <f>'4. Analysis'!K831*'5. Control'!F852</f>
        <v>0</v>
      </c>
      <c r="E830" s="68">
        <f>'4. Analysis'!D831*'5. Control'!F853</f>
        <v>0</v>
      </c>
      <c r="F830" s="68">
        <f>'4. Analysis'!H831*'5. Control'!F854</f>
        <v>0</v>
      </c>
      <c r="G830" s="68">
        <f t="shared" si="1"/>
        <v>0</v>
      </c>
      <c r="H830" s="69">
        <f t="shared" si="2"/>
        <v>3</v>
      </c>
      <c r="I830" s="69">
        <f>VLOOKUP(A830,'1. Data'!A$1:M$1600,13,0)</f>
        <v>7</v>
      </c>
      <c r="J830" s="69">
        <f t="shared" si="3"/>
        <v>4</v>
      </c>
      <c r="K830" s="69">
        <f t="shared" si="4"/>
        <v>16</v>
      </c>
      <c r="L830" s="69">
        <f t="shared" si="5"/>
        <v>0</v>
      </c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ht="15.75" customHeight="1">
      <c r="A831" s="67">
        <v>828.0</v>
      </c>
      <c r="B831" s="68">
        <f>'4. Analysis'!L840*'5. Control'!F851</f>
        <v>0</v>
      </c>
      <c r="C831" s="68">
        <f>'4. Analysis'!C832*'5. Control'!F852</f>
        <v>0</v>
      </c>
      <c r="D831" s="68">
        <f>'4. Analysis'!K832*'5. Control'!F853</f>
        <v>0</v>
      </c>
      <c r="E831" s="68">
        <f>'4. Analysis'!D832*'5. Control'!F854</f>
        <v>0</v>
      </c>
      <c r="F831" s="68">
        <f>'4. Analysis'!H832*'5. Control'!F855</f>
        <v>0</v>
      </c>
      <c r="G831" s="68">
        <f t="shared" si="1"/>
        <v>0</v>
      </c>
      <c r="H831" s="69">
        <f t="shared" si="2"/>
        <v>3</v>
      </c>
      <c r="I831" s="69">
        <f>VLOOKUP(A831,'1. Data'!A$1:M$1600,13,0)</f>
        <v>5</v>
      </c>
      <c r="J831" s="69">
        <f t="shared" si="3"/>
        <v>2</v>
      </c>
      <c r="K831" s="69">
        <f t="shared" si="4"/>
        <v>4</v>
      </c>
      <c r="L831" s="69">
        <f t="shared" si="5"/>
        <v>0</v>
      </c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ht="15.75" customHeight="1">
      <c r="A832" s="67">
        <v>829.0</v>
      </c>
      <c r="B832" s="68">
        <f>'4. Analysis'!L841*'5. Control'!F852</f>
        <v>0</v>
      </c>
      <c r="C832" s="68">
        <f>'4. Analysis'!C833*'5. Control'!F853</f>
        <v>0</v>
      </c>
      <c r="D832" s="68">
        <f>'4. Analysis'!K833*'5. Control'!F854</f>
        <v>0</v>
      </c>
      <c r="E832" s="68">
        <f>'4. Analysis'!D833*'5. Control'!F855</f>
        <v>0</v>
      </c>
      <c r="F832" s="68">
        <f>'4. Analysis'!H833*'5. Control'!F856</f>
        <v>0</v>
      </c>
      <c r="G832" s="68">
        <f t="shared" si="1"/>
        <v>0</v>
      </c>
      <c r="H832" s="69">
        <f t="shared" si="2"/>
        <v>3</v>
      </c>
      <c r="I832" s="69">
        <f>VLOOKUP(A832,'1. Data'!A$1:M$1600,13,0)</f>
        <v>8</v>
      </c>
      <c r="J832" s="69">
        <f t="shared" si="3"/>
        <v>5</v>
      </c>
      <c r="K832" s="69">
        <f t="shared" si="4"/>
        <v>25</v>
      </c>
      <c r="L832" s="69">
        <f t="shared" si="5"/>
        <v>0</v>
      </c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ht="15.75" customHeight="1">
      <c r="A833" s="67">
        <v>830.0</v>
      </c>
      <c r="B833" s="68">
        <f>'4. Analysis'!L842*'5. Control'!F853</f>
        <v>0</v>
      </c>
      <c r="C833" s="68">
        <f>'4. Analysis'!C834*'5. Control'!F854</f>
        <v>0</v>
      </c>
      <c r="D833" s="68">
        <f>'4. Analysis'!K834*'5. Control'!F855</f>
        <v>0</v>
      </c>
      <c r="E833" s="68">
        <f>'4. Analysis'!D834*'5. Control'!F856</f>
        <v>0</v>
      </c>
      <c r="F833" s="68">
        <f>'4. Analysis'!H834*'5. Control'!F857</f>
        <v>0</v>
      </c>
      <c r="G833" s="68">
        <f t="shared" si="1"/>
        <v>0</v>
      </c>
      <c r="H833" s="69">
        <f t="shared" si="2"/>
        <v>3</v>
      </c>
      <c r="I833" s="69">
        <f>VLOOKUP(A833,'1. Data'!A$1:M$1600,13,0)</f>
        <v>6</v>
      </c>
      <c r="J833" s="69">
        <f t="shared" si="3"/>
        <v>3</v>
      </c>
      <c r="K833" s="69">
        <f t="shared" si="4"/>
        <v>9</v>
      </c>
      <c r="L833" s="69">
        <f t="shared" si="5"/>
        <v>0</v>
      </c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ht="15.75" customHeight="1">
      <c r="A834" s="67">
        <v>831.0</v>
      </c>
      <c r="B834" s="68">
        <f>'4. Analysis'!L843*'5. Control'!F854</f>
        <v>0</v>
      </c>
      <c r="C834" s="68">
        <f>'4. Analysis'!C835*'5. Control'!F855</f>
        <v>0</v>
      </c>
      <c r="D834" s="68">
        <f>'4. Analysis'!K835*'5. Control'!F856</f>
        <v>0</v>
      </c>
      <c r="E834" s="68">
        <f>'4. Analysis'!D835*'5. Control'!F857</f>
        <v>0</v>
      </c>
      <c r="F834" s="68">
        <f>'4. Analysis'!H835*'5. Control'!F858</f>
        <v>0</v>
      </c>
      <c r="G834" s="68">
        <f t="shared" si="1"/>
        <v>0</v>
      </c>
      <c r="H834" s="69">
        <f t="shared" si="2"/>
        <v>3</v>
      </c>
      <c r="I834" s="69">
        <f>VLOOKUP(A834,'1. Data'!A$1:M$1600,13,0)</f>
        <v>4</v>
      </c>
      <c r="J834" s="69">
        <f t="shared" si="3"/>
        <v>1</v>
      </c>
      <c r="K834" s="69">
        <f t="shared" si="4"/>
        <v>1</v>
      </c>
      <c r="L834" s="69">
        <f t="shared" si="5"/>
        <v>0</v>
      </c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ht="15.75" customHeight="1">
      <c r="A835" s="67">
        <v>832.0</v>
      </c>
      <c r="B835" s="68">
        <f>'4. Analysis'!L844*'5. Control'!F855</f>
        <v>0</v>
      </c>
      <c r="C835" s="68">
        <f>'4. Analysis'!C836*'5. Control'!F856</f>
        <v>0</v>
      </c>
      <c r="D835" s="68">
        <f>'4. Analysis'!K836*'5. Control'!F857</f>
        <v>0</v>
      </c>
      <c r="E835" s="68">
        <f>'4. Analysis'!D836*'5. Control'!F858</f>
        <v>0</v>
      </c>
      <c r="F835" s="68">
        <f>'4. Analysis'!H836*'5. Control'!F859</f>
        <v>0</v>
      </c>
      <c r="G835" s="68">
        <f t="shared" si="1"/>
        <v>0</v>
      </c>
      <c r="H835" s="69">
        <f t="shared" si="2"/>
        <v>3</v>
      </c>
      <c r="I835" s="69">
        <f>VLOOKUP(A835,'1. Data'!A$1:M$1600,13,0)</f>
        <v>6</v>
      </c>
      <c r="J835" s="69">
        <f t="shared" si="3"/>
        <v>3</v>
      </c>
      <c r="K835" s="69">
        <f t="shared" si="4"/>
        <v>9</v>
      </c>
      <c r="L835" s="69">
        <f t="shared" si="5"/>
        <v>0</v>
      </c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ht="15.75" customHeight="1">
      <c r="A836" s="67">
        <v>833.0</v>
      </c>
      <c r="B836" s="68">
        <f>'4. Analysis'!L845*'5. Control'!F856</f>
        <v>0</v>
      </c>
      <c r="C836" s="68">
        <f>'4. Analysis'!C837*'5. Control'!F857</f>
        <v>0</v>
      </c>
      <c r="D836" s="68">
        <f>'4. Analysis'!K837*'5. Control'!F858</f>
        <v>0</v>
      </c>
      <c r="E836" s="68">
        <f>'4. Analysis'!D837*'5. Control'!F859</f>
        <v>0</v>
      </c>
      <c r="F836" s="68">
        <f>'4. Analysis'!H837*'5. Control'!F860</f>
        <v>0</v>
      </c>
      <c r="G836" s="68">
        <f t="shared" si="1"/>
        <v>0</v>
      </c>
      <c r="H836" s="69">
        <f t="shared" si="2"/>
        <v>3</v>
      </c>
      <c r="I836" s="69">
        <f>VLOOKUP(A836,'1. Data'!A$1:M$1600,13,0)</f>
        <v>3</v>
      </c>
      <c r="J836" s="69">
        <f t="shared" si="3"/>
        <v>0</v>
      </c>
      <c r="K836" s="69">
        <f t="shared" si="4"/>
        <v>0</v>
      </c>
      <c r="L836" s="69">
        <f t="shared" si="5"/>
        <v>1</v>
      </c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ht="15.75" customHeight="1">
      <c r="A837" s="67">
        <v>834.0</v>
      </c>
      <c r="B837" s="68">
        <f>'4. Analysis'!L846*'5. Control'!F857</f>
        <v>0</v>
      </c>
      <c r="C837" s="68">
        <f>'4. Analysis'!C838*'5. Control'!F858</f>
        <v>0</v>
      </c>
      <c r="D837" s="68">
        <f>'4. Analysis'!K838*'5. Control'!F859</f>
        <v>0</v>
      </c>
      <c r="E837" s="68">
        <f>'4. Analysis'!D838*'5. Control'!F860</f>
        <v>0</v>
      </c>
      <c r="F837" s="68">
        <f>'4. Analysis'!H838*'5. Control'!F861</f>
        <v>0</v>
      </c>
      <c r="G837" s="68">
        <f t="shared" si="1"/>
        <v>0</v>
      </c>
      <c r="H837" s="69">
        <f t="shared" si="2"/>
        <v>3</v>
      </c>
      <c r="I837" s="69">
        <f>VLOOKUP(A837,'1. Data'!A$1:M$1600,13,0)</f>
        <v>4</v>
      </c>
      <c r="J837" s="69">
        <f t="shared" si="3"/>
        <v>1</v>
      </c>
      <c r="K837" s="69">
        <f t="shared" si="4"/>
        <v>1</v>
      </c>
      <c r="L837" s="69">
        <f t="shared" si="5"/>
        <v>0</v>
      </c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ht="15.75" customHeight="1">
      <c r="A838" s="67">
        <v>835.0</v>
      </c>
      <c r="B838" s="68">
        <f>'4. Analysis'!L847*'5. Control'!F858</f>
        <v>0</v>
      </c>
      <c r="C838" s="68">
        <f>'4. Analysis'!C839*'5. Control'!F859</f>
        <v>0</v>
      </c>
      <c r="D838" s="68">
        <f>'4. Analysis'!K839*'5. Control'!F860</f>
        <v>0</v>
      </c>
      <c r="E838" s="68">
        <f>'4. Analysis'!D839*'5. Control'!F861</f>
        <v>0</v>
      </c>
      <c r="F838" s="68">
        <f>'4. Analysis'!H839*'5. Control'!F862</f>
        <v>0</v>
      </c>
      <c r="G838" s="68">
        <f t="shared" si="1"/>
        <v>0</v>
      </c>
      <c r="H838" s="69">
        <f t="shared" si="2"/>
        <v>3</v>
      </c>
      <c r="I838" s="69">
        <f>VLOOKUP(A838,'1. Data'!A$1:M$1600,13,0)</f>
        <v>5</v>
      </c>
      <c r="J838" s="69">
        <f t="shared" si="3"/>
        <v>2</v>
      </c>
      <c r="K838" s="69">
        <f t="shared" si="4"/>
        <v>4</v>
      </c>
      <c r="L838" s="69">
        <f t="shared" si="5"/>
        <v>0</v>
      </c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ht="15.75" customHeight="1">
      <c r="A839" s="67">
        <v>836.0</v>
      </c>
      <c r="B839" s="68">
        <f>'4. Analysis'!L848*'5. Control'!F859</f>
        <v>0</v>
      </c>
      <c r="C839" s="68">
        <f>'4. Analysis'!C840*'5. Control'!F860</f>
        <v>0</v>
      </c>
      <c r="D839" s="68">
        <f>'4. Analysis'!K840*'5. Control'!F861</f>
        <v>0</v>
      </c>
      <c r="E839" s="68">
        <f>'4. Analysis'!D840*'5. Control'!F862</f>
        <v>0</v>
      </c>
      <c r="F839" s="68">
        <f>'4. Analysis'!H840*'5. Control'!F863</f>
        <v>0</v>
      </c>
      <c r="G839" s="68">
        <f t="shared" si="1"/>
        <v>0</v>
      </c>
      <c r="H839" s="69">
        <f t="shared" si="2"/>
        <v>3</v>
      </c>
      <c r="I839" s="69">
        <f>VLOOKUP(A839,'1. Data'!A$1:M$1600,13,0)</f>
        <v>5</v>
      </c>
      <c r="J839" s="69">
        <f t="shared" si="3"/>
        <v>2</v>
      </c>
      <c r="K839" s="69">
        <f t="shared" si="4"/>
        <v>4</v>
      </c>
      <c r="L839" s="69">
        <f t="shared" si="5"/>
        <v>0</v>
      </c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ht="15.75" customHeight="1">
      <c r="A840" s="67">
        <v>837.0</v>
      </c>
      <c r="B840" s="68">
        <f>'4. Analysis'!L849*'5. Control'!F860</f>
        <v>0</v>
      </c>
      <c r="C840" s="68">
        <f>'4. Analysis'!C841*'5. Control'!F861</f>
        <v>0</v>
      </c>
      <c r="D840" s="68">
        <f>'4. Analysis'!K841*'5. Control'!F862</f>
        <v>0</v>
      </c>
      <c r="E840" s="68">
        <f>'4. Analysis'!D841*'5. Control'!F863</f>
        <v>0</v>
      </c>
      <c r="F840" s="68">
        <f>'4. Analysis'!H841*'5. Control'!F864</f>
        <v>0</v>
      </c>
      <c r="G840" s="68">
        <f t="shared" si="1"/>
        <v>0</v>
      </c>
      <c r="H840" s="69">
        <f t="shared" si="2"/>
        <v>3</v>
      </c>
      <c r="I840" s="69">
        <f>VLOOKUP(A840,'1. Data'!A$1:M$1600,13,0)</f>
        <v>7</v>
      </c>
      <c r="J840" s="69">
        <f t="shared" si="3"/>
        <v>4</v>
      </c>
      <c r="K840" s="69">
        <f t="shared" si="4"/>
        <v>16</v>
      </c>
      <c r="L840" s="69">
        <f t="shared" si="5"/>
        <v>0</v>
      </c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ht="15.75" customHeight="1">
      <c r="A841" s="67">
        <v>838.0</v>
      </c>
      <c r="B841" s="68">
        <f>'4. Analysis'!L850*'5. Control'!F861</f>
        <v>0</v>
      </c>
      <c r="C841" s="68">
        <f>'4. Analysis'!C842*'5. Control'!F862</f>
        <v>0</v>
      </c>
      <c r="D841" s="68">
        <f>'4. Analysis'!K842*'5. Control'!F863</f>
        <v>0</v>
      </c>
      <c r="E841" s="68">
        <f>'4. Analysis'!D842*'5. Control'!F864</f>
        <v>0</v>
      </c>
      <c r="F841" s="68">
        <f>'4. Analysis'!H842*'5. Control'!F865</f>
        <v>0</v>
      </c>
      <c r="G841" s="68">
        <f t="shared" si="1"/>
        <v>0</v>
      </c>
      <c r="H841" s="69">
        <f t="shared" si="2"/>
        <v>3</v>
      </c>
      <c r="I841" s="69">
        <f>VLOOKUP(A841,'1. Data'!A$1:M$1600,13,0)</f>
        <v>7</v>
      </c>
      <c r="J841" s="69">
        <f t="shared" si="3"/>
        <v>4</v>
      </c>
      <c r="K841" s="69">
        <f t="shared" si="4"/>
        <v>16</v>
      </c>
      <c r="L841" s="69">
        <f t="shared" si="5"/>
        <v>0</v>
      </c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ht="15.75" customHeight="1">
      <c r="A842" s="67">
        <v>839.0</v>
      </c>
      <c r="B842" s="68">
        <f>'4. Analysis'!L851*'5. Control'!F862</f>
        <v>0</v>
      </c>
      <c r="C842" s="68">
        <f>'4. Analysis'!C843*'5. Control'!F863</f>
        <v>0</v>
      </c>
      <c r="D842" s="68">
        <f>'4. Analysis'!K843*'5. Control'!F864</f>
        <v>0</v>
      </c>
      <c r="E842" s="68">
        <f>'4. Analysis'!D843*'5. Control'!F865</f>
        <v>0</v>
      </c>
      <c r="F842" s="68">
        <f>'4. Analysis'!H843*'5. Control'!F866</f>
        <v>0</v>
      </c>
      <c r="G842" s="68">
        <f t="shared" si="1"/>
        <v>0</v>
      </c>
      <c r="H842" s="69">
        <f t="shared" si="2"/>
        <v>3</v>
      </c>
      <c r="I842" s="69">
        <f>VLOOKUP(A842,'1. Data'!A$1:M$1600,13,0)</f>
        <v>7</v>
      </c>
      <c r="J842" s="69">
        <f t="shared" si="3"/>
        <v>4</v>
      </c>
      <c r="K842" s="69">
        <f t="shared" si="4"/>
        <v>16</v>
      </c>
      <c r="L842" s="69">
        <f t="shared" si="5"/>
        <v>0</v>
      </c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ht="15.75" customHeight="1">
      <c r="A843" s="67">
        <v>840.0</v>
      </c>
      <c r="B843" s="68">
        <f>'4. Analysis'!L852*'5. Control'!F863</f>
        <v>0</v>
      </c>
      <c r="C843" s="68">
        <f>'4. Analysis'!C844*'5. Control'!F864</f>
        <v>0</v>
      </c>
      <c r="D843" s="68">
        <f>'4. Analysis'!K844*'5. Control'!F865</f>
        <v>0</v>
      </c>
      <c r="E843" s="68">
        <f>'4. Analysis'!D844*'5. Control'!F866</f>
        <v>0</v>
      </c>
      <c r="F843" s="68">
        <f>'4. Analysis'!H844*'5. Control'!F867</f>
        <v>0</v>
      </c>
      <c r="G843" s="68">
        <f t="shared" si="1"/>
        <v>0</v>
      </c>
      <c r="H843" s="69">
        <f t="shared" si="2"/>
        <v>3</v>
      </c>
      <c r="I843" s="69">
        <f>VLOOKUP(A843,'1. Data'!A$1:M$1600,13,0)</f>
        <v>5</v>
      </c>
      <c r="J843" s="69">
        <f t="shared" si="3"/>
        <v>2</v>
      </c>
      <c r="K843" s="69">
        <f t="shared" si="4"/>
        <v>4</v>
      </c>
      <c r="L843" s="69">
        <f t="shared" si="5"/>
        <v>0</v>
      </c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ht="15.75" customHeight="1">
      <c r="A844" s="67">
        <v>841.0</v>
      </c>
      <c r="B844" s="68">
        <f>'4. Analysis'!L853*'5. Control'!F864</f>
        <v>0</v>
      </c>
      <c r="C844" s="68">
        <f>'4. Analysis'!C845*'5. Control'!F865</f>
        <v>0</v>
      </c>
      <c r="D844" s="68">
        <f>'4. Analysis'!K845*'5. Control'!F866</f>
        <v>0</v>
      </c>
      <c r="E844" s="68">
        <f>'4. Analysis'!D845*'5. Control'!F867</f>
        <v>0</v>
      </c>
      <c r="F844" s="68">
        <f>'4. Analysis'!H845*'5. Control'!F868</f>
        <v>0</v>
      </c>
      <c r="G844" s="68">
        <f t="shared" si="1"/>
        <v>0</v>
      </c>
      <c r="H844" s="69">
        <f t="shared" si="2"/>
        <v>3</v>
      </c>
      <c r="I844" s="69">
        <f>VLOOKUP(A844,'1. Data'!A$1:M$1600,13,0)</f>
        <v>7</v>
      </c>
      <c r="J844" s="69">
        <f t="shared" si="3"/>
        <v>4</v>
      </c>
      <c r="K844" s="69">
        <f t="shared" si="4"/>
        <v>16</v>
      </c>
      <c r="L844" s="69">
        <f t="shared" si="5"/>
        <v>0</v>
      </c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ht="15.75" customHeight="1">
      <c r="A845" s="67">
        <v>842.0</v>
      </c>
      <c r="B845" s="68">
        <f>'4. Analysis'!L854*'5. Control'!F865</f>
        <v>0</v>
      </c>
      <c r="C845" s="68">
        <f>'4. Analysis'!C846*'5. Control'!F866</f>
        <v>0</v>
      </c>
      <c r="D845" s="68">
        <f>'4. Analysis'!K846*'5. Control'!F867</f>
        <v>0</v>
      </c>
      <c r="E845" s="68">
        <f>'4. Analysis'!D846*'5. Control'!F868</f>
        <v>0</v>
      </c>
      <c r="F845" s="68">
        <f>'4. Analysis'!H846*'5. Control'!F869</f>
        <v>0</v>
      </c>
      <c r="G845" s="68">
        <f t="shared" si="1"/>
        <v>0</v>
      </c>
      <c r="H845" s="69">
        <f t="shared" si="2"/>
        <v>3</v>
      </c>
      <c r="I845" s="69">
        <f>VLOOKUP(A845,'1. Data'!A$1:M$1600,13,0)</f>
        <v>5</v>
      </c>
      <c r="J845" s="69">
        <f t="shared" si="3"/>
        <v>2</v>
      </c>
      <c r="K845" s="69">
        <f t="shared" si="4"/>
        <v>4</v>
      </c>
      <c r="L845" s="69">
        <f t="shared" si="5"/>
        <v>0</v>
      </c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ht="15.75" customHeight="1">
      <c r="A846" s="67">
        <v>843.0</v>
      </c>
      <c r="B846" s="68">
        <f>'4. Analysis'!L855*'5. Control'!F866</f>
        <v>0</v>
      </c>
      <c r="C846" s="68">
        <f>'4. Analysis'!C847*'5. Control'!F867</f>
        <v>0</v>
      </c>
      <c r="D846" s="68">
        <f>'4. Analysis'!K847*'5. Control'!F868</f>
        <v>0</v>
      </c>
      <c r="E846" s="68">
        <f>'4. Analysis'!D847*'5. Control'!F869</f>
        <v>0</v>
      </c>
      <c r="F846" s="68">
        <f>'4. Analysis'!H847*'5. Control'!F870</f>
        <v>0</v>
      </c>
      <c r="G846" s="68">
        <f t="shared" si="1"/>
        <v>0</v>
      </c>
      <c r="H846" s="69">
        <f t="shared" si="2"/>
        <v>3</v>
      </c>
      <c r="I846" s="69">
        <f>VLOOKUP(A846,'1. Data'!A$1:M$1600,13,0)</f>
        <v>6</v>
      </c>
      <c r="J846" s="69">
        <f t="shared" si="3"/>
        <v>3</v>
      </c>
      <c r="K846" s="69">
        <f t="shared" si="4"/>
        <v>9</v>
      </c>
      <c r="L846" s="69">
        <f t="shared" si="5"/>
        <v>0</v>
      </c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ht="15.75" customHeight="1">
      <c r="A847" s="67">
        <v>844.0</v>
      </c>
      <c r="B847" s="68">
        <f>'4. Analysis'!L856*'5. Control'!F867</f>
        <v>0</v>
      </c>
      <c r="C847" s="68">
        <f>'4. Analysis'!C848*'5. Control'!F868</f>
        <v>0</v>
      </c>
      <c r="D847" s="68">
        <f>'4. Analysis'!K848*'5. Control'!F869</f>
        <v>0</v>
      </c>
      <c r="E847" s="68">
        <f>'4. Analysis'!D848*'5. Control'!F870</f>
        <v>0</v>
      </c>
      <c r="F847" s="68">
        <f>'4. Analysis'!H848*'5. Control'!F871</f>
        <v>0</v>
      </c>
      <c r="G847" s="68">
        <f t="shared" si="1"/>
        <v>0</v>
      </c>
      <c r="H847" s="69">
        <f t="shared" si="2"/>
        <v>3</v>
      </c>
      <c r="I847" s="69">
        <f>VLOOKUP(A847,'1. Data'!A$1:M$1600,13,0)</f>
        <v>5</v>
      </c>
      <c r="J847" s="69">
        <f t="shared" si="3"/>
        <v>2</v>
      </c>
      <c r="K847" s="69">
        <f t="shared" si="4"/>
        <v>4</v>
      </c>
      <c r="L847" s="69">
        <f t="shared" si="5"/>
        <v>0</v>
      </c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ht="15.75" customHeight="1">
      <c r="A848" s="67">
        <v>845.0</v>
      </c>
      <c r="B848" s="68">
        <f>'4. Analysis'!L857*'5. Control'!F868</f>
        <v>0</v>
      </c>
      <c r="C848" s="68">
        <f>'4. Analysis'!C849*'5. Control'!F869</f>
        <v>0</v>
      </c>
      <c r="D848" s="68">
        <f>'4. Analysis'!K849*'5. Control'!F870</f>
        <v>0</v>
      </c>
      <c r="E848" s="68">
        <f>'4. Analysis'!D849*'5. Control'!F871</f>
        <v>0</v>
      </c>
      <c r="F848" s="68">
        <f>'4. Analysis'!H849*'5. Control'!F872</f>
        <v>0</v>
      </c>
      <c r="G848" s="68">
        <f t="shared" si="1"/>
        <v>0</v>
      </c>
      <c r="H848" s="69">
        <f t="shared" si="2"/>
        <v>3</v>
      </c>
      <c r="I848" s="69">
        <f>VLOOKUP(A848,'1. Data'!A$1:M$1600,13,0)</f>
        <v>6</v>
      </c>
      <c r="J848" s="69">
        <f t="shared" si="3"/>
        <v>3</v>
      </c>
      <c r="K848" s="69">
        <f t="shared" si="4"/>
        <v>9</v>
      </c>
      <c r="L848" s="69">
        <f t="shared" si="5"/>
        <v>0</v>
      </c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ht="15.75" customHeight="1">
      <c r="A849" s="67">
        <v>846.0</v>
      </c>
      <c r="B849" s="68">
        <f>'4. Analysis'!L858*'5. Control'!F869</f>
        <v>0</v>
      </c>
      <c r="C849" s="68">
        <f>'4. Analysis'!C850*'5. Control'!F870</f>
        <v>0</v>
      </c>
      <c r="D849" s="68">
        <f>'4. Analysis'!K850*'5. Control'!F871</f>
        <v>0</v>
      </c>
      <c r="E849" s="68">
        <f>'4. Analysis'!D850*'5. Control'!F872</f>
        <v>0</v>
      </c>
      <c r="F849" s="68">
        <f>'4. Analysis'!H850*'5. Control'!F873</f>
        <v>0</v>
      </c>
      <c r="G849" s="68">
        <f t="shared" si="1"/>
        <v>0</v>
      </c>
      <c r="H849" s="69">
        <f t="shared" si="2"/>
        <v>3</v>
      </c>
      <c r="I849" s="69">
        <f>VLOOKUP(A849,'1. Data'!A$1:M$1600,13,0)</f>
        <v>5</v>
      </c>
      <c r="J849" s="69">
        <f t="shared" si="3"/>
        <v>2</v>
      </c>
      <c r="K849" s="69">
        <f t="shared" si="4"/>
        <v>4</v>
      </c>
      <c r="L849" s="69">
        <f t="shared" si="5"/>
        <v>0</v>
      </c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ht="15.75" customHeight="1">
      <c r="A850" s="67">
        <v>847.0</v>
      </c>
      <c r="B850" s="68">
        <f>'4. Analysis'!L859*'5. Control'!F870</f>
        <v>0</v>
      </c>
      <c r="C850" s="68">
        <f>'4. Analysis'!C851*'5. Control'!F871</f>
        <v>0</v>
      </c>
      <c r="D850" s="68">
        <f>'4. Analysis'!K851*'5. Control'!F872</f>
        <v>0</v>
      </c>
      <c r="E850" s="68">
        <f>'4. Analysis'!D851*'5. Control'!F873</f>
        <v>0</v>
      </c>
      <c r="F850" s="68">
        <f>'4. Analysis'!H851*'5. Control'!F874</f>
        <v>0</v>
      </c>
      <c r="G850" s="68">
        <f t="shared" si="1"/>
        <v>0</v>
      </c>
      <c r="H850" s="69">
        <f t="shared" si="2"/>
        <v>3</v>
      </c>
      <c r="I850" s="69">
        <f>VLOOKUP(A850,'1. Data'!A$1:M$1600,13,0)</f>
        <v>5</v>
      </c>
      <c r="J850" s="69">
        <f t="shared" si="3"/>
        <v>2</v>
      </c>
      <c r="K850" s="69">
        <f t="shared" si="4"/>
        <v>4</v>
      </c>
      <c r="L850" s="69">
        <f t="shared" si="5"/>
        <v>0</v>
      </c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ht="15.75" customHeight="1">
      <c r="A851" s="67">
        <v>848.0</v>
      </c>
      <c r="B851" s="68">
        <f>'4. Analysis'!L860*'5. Control'!F871</f>
        <v>0</v>
      </c>
      <c r="C851" s="68">
        <f>'4. Analysis'!C852*'5. Control'!F872</f>
        <v>0</v>
      </c>
      <c r="D851" s="68">
        <f>'4. Analysis'!K852*'5. Control'!F873</f>
        <v>0</v>
      </c>
      <c r="E851" s="68">
        <f>'4. Analysis'!D852*'5. Control'!F874</f>
        <v>0</v>
      </c>
      <c r="F851" s="68">
        <f>'4. Analysis'!H852*'5. Control'!F875</f>
        <v>0</v>
      </c>
      <c r="G851" s="68">
        <f t="shared" si="1"/>
        <v>0</v>
      </c>
      <c r="H851" s="69">
        <f t="shared" si="2"/>
        <v>3</v>
      </c>
      <c r="I851" s="69">
        <f>VLOOKUP(A851,'1. Data'!A$1:M$1600,13,0)</f>
        <v>6</v>
      </c>
      <c r="J851" s="69">
        <f t="shared" si="3"/>
        <v>3</v>
      </c>
      <c r="K851" s="69">
        <f t="shared" si="4"/>
        <v>9</v>
      </c>
      <c r="L851" s="69">
        <f t="shared" si="5"/>
        <v>0</v>
      </c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ht="15.75" customHeight="1">
      <c r="A852" s="67">
        <v>849.0</v>
      </c>
      <c r="B852" s="68">
        <f>'4. Analysis'!L861*'5. Control'!F872</f>
        <v>0</v>
      </c>
      <c r="C852" s="68">
        <f>'4. Analysis'!C853*'5. Control'!F873</f>
        <v>0</v>
      </c>
      <c r="D852" s="68">
        <f>'4. Analysis'!K853*'5. Control'!F874</f>
        <v>0</v>
      </c>
      <c r="E852" s="68">
        <f>'4. Analysis'!D853*'5. Control'!F875</f>
        <v>0</v>
      </c>
      <c r="F852" s="68">
        <f>'4. Analysis'!H853*'5. Control'!F876</f>
        <v>0</v>
      </c>
      <c r="G852" s="68">
        <f t="shared" si="1"/>
        <v>0</v>
      </c>
      <c r="H852" s="69">
        <f t="shared" si="2"/>
        <v>3</v>
      </c>
      <c r="I852" s="69">
        <f>VLOOKUP(A852,'1. Data'!A$1:M$1600,13,0)</f>
        <v>5</v>
      </c>
      <c r="J852" s="69">
        <f t="shared" si="3"/>
        <v>2</v>
      </c>
      <c r="K852" s="69">
        <f t="shared" si="4"/>
        <v>4</v>
      </c>
      <c r="L852" s="69">
        <f t="shared" si="5"/>
        <v>0</v>
      </c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ht="15.75" customHeight="1">
      <c r="A853" s="67">
        <v>850.0</v>
      </c>
      <c r="B853" s="68">
        <f>'4. Analysis'!L862*'5. Control'!F873</f>
        <v>0</v>
      </c>
      <c r="C853" s="68">
        <f>'4. Analysis'!C854*'5. Control'!F874</f>
        <v>0</v>
      </c>
      <c r="D853" s="68">
        <f>'4. Analysis'!K854*'5. Control'!F875</f>
        <v>0</v>
      </c>
      <c r="E853" s="68">
        <f>'4. Analysis'!D854*'5. Control'!F876</f>
        <v>0</v>
      </c>
      <c r="F853" s="68">
        <f>'4. Analysis'!H854*'5. Control'!F877</f>
        <v>0</v>
      </c>
      <c r="G853" s="68">
        <f t="shared" si="1"/>
        <v>0</v>
      </c>
      <c r="H853" s="69">
        <f t="shared" si="2"/>
        <v>3</v>
      </c>
      <c r="I853" s="69">
        <f>VLOOKUP(A853,'1. Data'!A$1:M$1600,13,0)</f>
        <v>5</v>
      </c>
      <c r="J853" s="69">
        <f t="shared" si="3"/>
        <v>2</v>
      </c>
      <c r="K853" s="69">
        <f t="shared" si="4"/>
        <v>4</v>
      </c>
      <c r="L853" s="69">
        <f t="shared" si="5"/>
        <v>0</v>
      </c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ht="15.75" customHeight="1">
      <c r="A854" s="67">
        <v>851.0</v>
      </c>
      <c r="B854" s="68">
        <f>'4. Analysis'!L863*'5. Control'!F874</f>
        <v>0</v>
      </c>
      <c r="C854" s="68">
        <f>'4. Analysis'!C855*'5. Control'!F875</f>
        <v>0</v>
      </c>
      <c r="D854" s="68">
        <f>'4. Analysis'!K855*'5. Control'!F876</f>
        <v>0</v>
      </c>
      <c r="E854" s="68">
        <f>'4. Analysis'!D855*'5. Control'!F877</f>
        <v>0</v>
      </c>
      <c r="F854" s="68">
        <f>'4. Analysis'!H855*'5. Control'!F878</f>
        <v>0</v>
      </c>
      <c r="G854" s="68">
        <f t="shared" si="1"/>
        <v>0</v>
      </c>
      <c r="H854" s="69">
        <f t="shared" si="2"/>
        <v>3</v>
      </c>
      <c r="I854" s="69">
        <f>VLOOKUP(A854,'1. Data'!A$1:M$1600,13,0)</f>
        <v>5</v>
      </c>
      <c r="J854" s="69">
        <f t="shared" si="3"/>
        <v>2</v>
      </c>
      <c r="K854" s="69">
        <f t="shared" si="4"/>
        <v>4</v>
      </c>
      <c r="L854" s="69">
        <f t="shared" si="5"/>
        <v>0</v>
      </c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ht="15.75" customHeight="1">
      <c r="A855" s="67">
        <v>852.0</v>
      </c>
      <c r="B855" s="68">
        <f>'4. Analysis'!L864*'5. Control'!F875</f>
        <v>0</v>
      </c>
      <c r="C855" s="68">
        <f>'4. Analysis'!C856*'5. Control'!F876</f>
        <v>0</v>
      </c>
      <c r="D855" s="68">
        <f>'4. Analysis'!K856*'5. Control'!F877</f>
        <v>0</v>
      </c>
      <c r="E855" s="68">
        <f>'4. Analysis'!D856*'5. Control'!F878</f>
        <v>0</v>
      </c>
      <c r="F855" s="68">
        <f>'4. Analysis'!H856*'5. Control'!F879</f>
        <v>0</v>
      </c>
      <c r="G855" s="68">
        <f t="shared" si="1"/>
        <v>0</v>
      </c>
      <c r="H855" s="69">
        <f t="shared" si="2"/>
        <v>3</v>
      </c>
      <c r="I855" s="69">
        <f>VLOOKUP(A855,'1. Data'!A$1:M$1600,13,0)</f>
        <v>5</v>
      </c>
      <c r="J855" s="69">
        <f t="shared" si="3"/>
        <v>2</v>
      </c>
      <c r="K855" s="69">
        <f t="shared" si="4"/>
        <v>4</v>
      </c>
      <c r="L855" s="69">
        <f t="shared" si="5"/>
        <v>0</v>
      </c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ht="15.75" customHeight="1">
      <c r="A856" s="67">
        <v>853.0</v>
      </c>
      <c r="B856" s="68">
        <f>'4. Analysis'!L865*'5. Control'!F876</f>
        <v>0</v>
      </c>
      <c r="C856" s="68">
        <f>'4. Analysis'!C857*'5. Control'!F877</f>
        <v>0</v>
      </c>
      <c r="D856" s="68">
        <f>'4. Analysis'!K857*'5. Control'!F878</f>
        <v>0</v>
      </c>
      <c r="E856" s="68">
        <f>'4. Analysis'!D857*'5. Control'!F879</f>
        <v>0</v>
      </c>
      <c r="F856" s="68">
        <f>'4. Analysis'!H857*'5. Control'!F880</f>
        <v>0</v>
      </c>
      <c r="G856" s="68">
        <f t="shared" si="1"/>
        <v>0</v>
      </c>
      <c r="H856" s="69">
        <f t="shared" si="2"/>
        <v>3</v>
      </c>
      <c r="I856" s="69">
        <f>VLOOKUP(A856,'1. Data'!A$1:M$1600,13,0)</f>
        <v>5</v>
      </c>
      <c r="J856" s="69">
        <f t="shared" si="3"/>
        <v>2</v>
      </c>
      <c r="K856" s="69">
        <f t="shared" si="4"/>
        <v>4</v>
      </c>
      <c r="L856" s="69">
        <f t="shared" si="5"/>
        <v>0</v>
      </c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ht="15.75" customHeight="1">
      <c r="A857" s="67">
        <v>854.0</v>
      </c>
      <c r="B857" s="68">
        <f>'4. Analysis'!L866*'5. Control'!F877</f>
        <v>0</v>
      </c>
      <c r="C857" s="68">
        <f>'4. Analysis'!C858*'5. Control'!F878</f>
        <v>0</v>
      </c>
      <c r="D857" s="68">
        <f>'4. Analysis'!K858*'5. Control'!F879</f>
        <v>0</v>
      </c>
      <c r="E857" s="68">
        <f>'4. Analysis'!D858*'5. Control'!F880</f>
        <v>0</v>
      </c>
      <c r="F857" s="68">
        <f>'4. Analysis'!H858*'5. Control'!F881</f>
        <v>0</v>
      </c>
      <c r="G857" s="68">
        <f t="shared" si="1"/>
        <v>0</v>
      </c>
      <c r="H857" s="69">
        <f t="shared" si="2"/>
        <v>3</v>
      </c>
      <c r="I857" s="69">
        <f>VLOOKUP(A857,'1. Data'!A$1:M$1600,13,0)</f>
        <v>6</v>
      </c>
      <c r="J857" s="69">
        <f t="shared" si="3"/>
        <v>3</v>
      </c>
      <c r="K857" s="69">
        <f t="shared" si="4"/>
        <v>9</v>
      </c>
      <c r="L857" s="69">
        <f t="shared" si="5"/>
        <v>0</v>
      </c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ht="15.75" customHeight="1">
      <c r="A858" s="67">
        <v>855.0</v>
      </c>
      <c r="B858" s="68">
        <f>'4. Analysis'!L867*'5. Control'!F878</f>
        <v>0</v>
      </c>
      <c r="C858" s="68">
        <f>'4. Analysis'!C859*'5. Control'!F879</f>
        <v>0</v>
      </c>
      <c r="D858" s="68">
        <f>'4. Analysis'!K859*'5. Control'!F880</f>
        <v>0</v>
      </c>
      <c r="E858" s="68">
        <f>'4. Analysis'!D859*'5. Control'!F881</f>
        <v>0</v>
      </c>
      <c r="F858" s="68">
        <f>'4. Analysis'!H859*'5. Control'!F882</f>
        <v>0</v>
      </c>
      <c r="G858" s="68">
        <f t="shared" si="1"/>
        <v>0</v>
      </c>
      <c r="H858" s="69">
        <f t="shared" si="2"/>
        <v>3</v>
      </c>
      <c r="I858" s="69">
        <f>VLOOKUP(A858,'1. Data'!A$1:M$1600,13,0)</f>
        <v>6</v>
      </c>
      <c r="J858" s="69">
        <f t="shared" si="3"/>
        <v>3</v>
      </c>
      <c r="K858" s="69">
        <f t="shared" si="4"/>
        <v>9</v>
      </c>
      <c r="L858" s="69">
        <f t="shared" si="5"/>
        <v>0</v>
      </c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ht="15.75" customHeight="1">
      <c r="A859" s="67">
        <v>856.0</v>
      </c>
      <c r="B859" s="68">
        <f>'4. Analysis'!L868*'5. Control'!F879</f>
        <v>0</v>
      </c>
      <c r="C859" s="68">
        <f>'4. Analysis'!C860*'5. Control'!F880</f>
        <v>0</v>
      </c>
      <c r="D859" s="68">
        <f>'4. Analysis'!K860*'5. Control'!F881</f>
        <v>0</v>
      </c>
      <c r="E859" s="68">
        <f>'4. Analysis'!D860*'5. Control'!F882</f>
        <v>0</v>
      </c>
      <c r="F859" s="68">
        <f>'4. Analysis'!H860*'5. Control'!F883</f>
        <v>0</v>
      </c>
      <c r="G859" s="68">
        <f t="shared" si="1"/>
        <v>0</v>
      </c>
      <c r="H859" s="69">
        <f t="shared" si="2"/>
        <v>3</v>
      </c>
      <c r="I859" s="69">
        <f>VLOOKUP(A859,'1. Data'!A$1:M$1600,13,0)</f>
        <v>7</v>
      </c>
      <c r="J859" s="69">
        <f t="shared" si="3"/>
        <v>4</v>
      </c>
      <c r="K859" s="69">
        <f t="shared" si="4"/>
        <v>16</v>
      </c>
      <c r="L859" s="69">
        <f t="shared" si="5"/>
        <v>0</v>
      </c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ht="15.75" customHeight="1">
      <c r="A860" s="67">
        <v>857.0</v>
      </c>
      <c r="B860" s="68">
        <f>'4. Analysis'!L869*'5. Control'!F880</f>
        <v>0</v>
      </c>
      <c r="C860" s="68">
        <f>'4. Analysis'!C861*'5. Control'!F881</f>
        <v>0</v>
      </c>
      <c r="D860" s="68">
        <f>'4. Analysis'!K861*'5. Control'!F882</f>
        <v>0</v>
      </c>
      <c r="E860" s="68">
        <f>'4. Analysis'!D861*'5. Control'!F883</f>
        <v>0</v>
      </c>
      <c r="F860" s="68">
        <f>'4. Analysis'!H861*'5. Control'!F884</f>
        <v>0</v>
      </c>
      <c r="G860" s="68">
        <f t="shared" si="1"/>
        <v>0</v>
      </c>
      <c r="H860" s="69">
        <f t="shared" si="2"/>
        <v>3</v>
      </c>
      <c r="I860" s="69">
        <f>VLOOKUP(A860,'1. Data'!A$1:M$1600,13,0)</f>
        <v>6</v>
      </c>
      <c r="J860" s="69">
        <f t="shared" si="3"/>
        <v>3</v>
      </c>
      <c r="K860" s="69">
        <f t="shared" si="4"/>
        <v>9</v>
      </c>
      <c r="L860" s="69">
        <f t="shared" si="5"/>
        <v>0</v>
      </c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ht="15.75" customHeight="1">
      <c r="A861" s="67">
        <v>858.0</v>
      </c>
      <c r="B861" s="68">
        <f>'4. Analysis'!L870*'5. Control'!F881</f>
        <v>0</v>
      </c>
      <c r="C861" s="68">
        <f>'4. Analysis'!C862*'5. Control'!F882</f>
        <v>0</v>
      </c>
      <c r="D861" s="68">
        <f>'4. Analysis'!K862*'5. Control'!F883</f>
        <v>0</v>
      </c>
      <c r="E861" s="68">
        <f>'4. Analysis'!D862*'5. Control'!F884</f>
        <v>0</v>
      </c>
      <c r="F861" s="68">
        <f>'4. Analysis'!H862*'5. Control'!F885</f>
        <v>0</v>
      </c>
      <c r="G861" s="68">
        <f t="shared" si="1"/>
        <v>0</v>
      </c>
      <c r="H861" s="69">
        <f t="shared" si="2"/>
        <v>3</v>
      </c>
      <c r="I861" s="69">
        <f>VLOOKUP(A861,'1. Data'!A$1:M$1600,13,0)</f>
        <v>7</v>
      </c>
      <c r="J861" s="69">
        <f t="shared" si="3"/>
        <v>4</v>
      </c>
      <c r="K861" s="69">
        <f t="shared" si="4"/>
        <v>16</v>
      </c>
      <c r="L861" s="69">
        <f t="shared" si="5"/>
        <v>0</v>
      </c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ht="15.75" customHeight="1">
      <c r="A862" s="67">
        <v>859.0</v>
      </c>
      <c r="B862" s="68">
        <f>'4. Analysis'!L871*'5. Control'!F882</f>
        <v>0</v>
      </c>
      <c r="C862" s="68">
        <f>'4. Analysis'!C863*'5. Control'!F883</f>
        <v>0</v>
      </c>
      <c r="D862" s="68">
        <f>'4. Analysis'!K863*'5. Control'!F884</f>
        <v>0</v>
      </c>
      <c r="E862" s="68">
        <f>'4. Analysis'!D863*'5. Control'!F885</f>
        <v>0</v>
      </c>
      <c r="F862" s="68">
        <f>'4. Analysis'!H863*'5. Control'!F886</f>
        <v>0</v>
      </c>
      <c r="G862" s="68">
        <f t="shared" si="1"/>
        <v>0</v>
      </c>
      <c r="H862" s="69">
        <f t="shared" si="2"/>
        <v>3</v>
      </c>
      <c r="I862" s="69">
        <f>VLOOKUP(A862,'1. Data'!A$1:M$1600,13,0)</f>
        <v>7</v>
      </c>
      <c r="J862" s="69">
        <f t="shared" si="3"/>
        <v>4</v>
      </c>
      <c r="K862" s="69">
        <f t="shared" si="4"/>
        <v>16</v>
      </c>
      <c r="L862" s="69">
        <f t="shared" si="5"/>
        <v>0</v>
      </c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ht="15.75" customHeight="1">
      <c r="A863" s="67">
        <v>860.0</v>
      </c>
      <c r="B863" s="68">
        <f>'4. Analysis'!L872*'5. Control'!F883</f>
        <v>0</v>
      </c>
      <c r="C863" s="68">
        <f>'4. Analysis'!C864*'5. Control'!F884</f>
        <v>0</v>
      </c>
      <c r="D863" s="68">
        <f>'4. Analysis'!K864*'5. Control'!F885</f>
        <v>0</v>
      </c>
      <c r="E863" s="68">
        <f>'4. Analysis'!D864*'5. Control'!F886</f>
        <v>0</v>
      </c>
      <c r="F863" s="68">
        <f>'4. Analysis'!H864*'5. Control'!F887</f>
        <v>0</v>
      </c>
      <c r="G863" s="68">
        <f t="shared" si="1"/>
        <v>0</v>
      </c>
      <c r="H863" s="69">
        <f t="shared" si="2"/>
        <v>3</v>
      </c>
      <c r="I863" s="69">
        <f>VLOOKUP(A863,'1. Data'!A$1:M$1600,13,0)</f>
        <v>6</v>
      </c>
      <c r="J863" s="69">
        <f t="shared" si="3"/>
        <v>3</v>
      </c>
      <c r="K863" s="69">
        <f t="shared" si="4"/>
        <v>9</v>
      </c>
      <c r="L863" s="69">
        <f t="shared" si="5"/>
        <v>0</v>
      </c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ht="15.75" customHeight="1">
      <c r="A864" s="67">
        <v>861.0</v>
      </c>
      <c r="B864" s="68">
        <f>'4. Analysis'!L873*'5. Control'!F884</f>
        <v>0</v>
      </c>
      <c r="C864" s="68">
        <f>'4. Analysis'!C865*'5. Control'!F885</f>
        <v>0</v>
      </c>
      <c r="D864" s="68">
        <f>'4. Analysis'!K865*'5. Control'!F886</f>
        <v>0</v>
      </c>
      <c r="E864" s="68">
        <f>'4. Analysis'!D865*'5. Control'!F887</f>
        <v>0</v>
      </c>
      <c r="F864" s="68">
        <f>'4. Analysis'!H865*'5. Control'!F888</f>
        <v>0</v>
      </c>
      <c r="G864" s="68">
        <f t="shared" si="1"/>
        <v>0</v>
      </c>
      <c r="H864" s="69">
        <f t="shared" si="2"/>
        <v>3</v>
      </c>
      <c r="I864" s="69">
        <f>VLOOKUP(A864,'1. Data'!A$1:M$1600,13,0)</f>
        <v>5</v>
      </c>
      <c r="J864" s="69">
        <f t="shared" si="3"/>
        <v>2</v>
      </c>
      <c r="K864" s="69">
        <f t="shared" si="4"/>
        <v>4</v>
      </c>
      <c r="L864" s="69">
        <f t="shared" si="5"/>
        <v>0</v>
      </c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ht="15.75" customHeight="1">
      <c r="A865" s="67">
        <v>862.0</v>
      </c>
      <c r="B865" s="68">
        <f>'4. Analysis'!L874*'5. Control'!F885</f>
        <v>0</v>
      </c>
      <c r="C865" s="68">
        <f>'4. Analysis'!C866*'5. Control'!F886</f>
        <v>0</v>
      </c>
      <c r="D865" s="68">
        <f>'4. Analysis'!K866*'5. Control'!F887</f>
        <v>0</v>
      </c>
      <c r="E865" s="68">
        <f>'4. Analysis'!D866*'5. Control'!F888</f>
        <v>0</v>
      </c>
      <c r="F865" s="68">
        <f>'4. Analysis'!H866*'5. Control'!F889</f>
        <v>0</v>
      </c>
      <c r="G865" s="68">
        <f t="shared" si="1"/>
        <v>0</v>
      </c>
      <c r="H865" s="69">
        <f t="shared" si="2"/>
        <v>3</v>
      </c>
      <c r="I865" s="69">
        <f>VLOOKUP(A865,'1. Data'!A$1:M$1600,13,0)</f>
        <v>6</v>
      </c>
      <c r="J865" s="69">
        <f t="shared" si="3"/>
        <v>3</v>
      </c>
      <c r="K865" s="69">
        <f t="shared" si="4"/>
        <v>9</v>
      </c>
      <c r="L865" s="69">
        <f t="shared" si="5"/>
        <v>0</v>
      </c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ht="15.75" customHeight="1">
      <c r="A866" s="67">
        <v>863.0</v>
      </c>
      <c r="B866" s="68">
        <f>'4. Analysis'!L875*'5. Control'!F886</f>
        <v>0</v>
      </c>
      <c r="C866" s="68">
        <f>'4. Analysis'!C867*'5. Control'!F887</f>
        <v>0</v>
      </c>
      <c r="D866" s="68">
        <f>'4. Analysis'!K867*'5. Control'!F888</f>
        <v>0</v>
      </c>
      <c r="E866" s="68">
        <f>'4. Analysis'!D867*'5. Control'!F889</f>
        <v>0</v>
      </c>
      <c r="F866" s="68">
        <f>'4. Analysis'!H867*'5. Control'!F890</f>
        <v>0</v>
      </c>
      <c r="G866" s="68">
        <f t="shared" si="1"/>
        <v>0</v>
      </c>
      <c r="H866" s="69">
        <f t="shared" si="2"/>
        <v>3</v>
      </c>
      <c r="I866" s="69">
        <f>VLOOKUP(A866,'1. Data'!A$1:M$1600,13,0)</f>
        <v>5</v>
      </c>
      <c r="J866" s="69">
        <f t="shared" si="3"/>
        <v>2</v>
      </c>
      <c r="K866" s="69">
        <f t="shared" si="4"/>
        <v>4</v>
      </c>
      <c r="L866" s="69">
        <f t="shared" si="5"/>
        <v>0</v>
      </c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ht="15.75" customHeight="1">
      <c r="A867" s="67">
        <v>864.0</v>
      </c>
      <c r="B867" s="68">
        <f>'4. Analysis'!L876*'5. Control'!F887</f>
        <v>0</v>
      </c>
      <c r="C867" s="68">
        <f>'4. Analysis'!C868*'5. Control'!F888</f>
        <v>0</v>
      </c>
      <c r="D867" s="68">
        <f>'4. Analysis'!K868*'5. Control'!F889</f>
        <v>0</v>
      </c>
      <c r="E867" s="68">
        <f>'4. Analysis'!D868*'5. Control'!F890</f>
        <v>0</v>
      </c>
      <c r="F867" s="68">
        <f>'4. Analysis'!H868*'5. Control'!F891</f>
        <v>0</v>
      </c>
      <c r="G867" s="68">
        <f t="shared" si="1"/>
        <v>0</v>
      </c>
      <c r="H867" s="69">
        <f t="shared" si="2"/>
        <v>3</v>
      </c>
      <c r="I867" s="69">
        <f>VLOOKUP(A867,'1. Data'!A$1:M$1600,13,0)</f>
        <v>5</v>
      </c>
      <c r="J867" s="69">
        <f t="shared" si="3"/>
        <v>2</v>
      </c>
      <c r="K867" s="69">
        <f t="shared" si="4"/>
        <v>4</v>
      </c>
      <c r="L867" s="69">
        <f t="shared" si="5"/>
        <v>0</v>
      </c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ht="15.75" customHeight="1">
      <c r="A868" s="67">
        <v>865.0</v>
      </c>
      <c r="B868" s="68">
        <f>'4. Analysis'!L877*'5. Control'!F888</f>
        <v>0</v>
      </c>
      <c r="C868" s="68">
        <f>'4. Analysis'!C869*'5. Control'!F889</f>
        <v>0</v>
      </c>
      <c r="D868" s="68">
        <f>'4. Analysis'!K869*'5. Control'!F890</f>
        <v>0</v>
      </c>
      <c r="E868" s="68">
        <f>'4. Analysis'!D869*'5. Control'!F891</f>
        <v>0</v>
      </c>
      <c r="F868" s="68">
        <f>'4. Analysis'!H869*'5. Control'!F892</f>
        <v>0</v>
      </c>
      <c r="G868" s="68">
        <f t="shared" si="1"/>
        <v>0</v>
      </c>
      <c r="H868" s="69">
        <f t="shared" si="2"/>
        <v>3</v>
      </c>
      <c r="I868" s="69">
        <f>VLOOKUP(A868,'1. Data'!A$1:M$1600,13,0)</f>
        <v>5</v>
      </c>
      <c r="J868" s="69">
        <f t="shared" si="3"/>
        <v>2</v>
      </c>
      <c r="K868" s="69">
        <f t="shared" si="4"/>
        <v>4</v>
      </c>
      <c r="L868" s="69">
        <f t="shared" si="5"/>
        <v>0</v>
      </c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ht="15.75" customHeight="1">
      <c r="A869" s="67">
        <v>866.0</v>
      </c>
      <c r="B869" s="68">
        <f>'4. Analysis'!L878*'5. Control'!F889</f>
        <v>0</v>
      </c>
      <c r="C869" s="68">
        <f>'4. Analysis'!C870*'5. Control'!F890</f>
        <v>0</v>
      </c>
      <c r="D869" s="68">
        <f>'4. Analysis'!K870*'5. Control'!F891</f>
        <v>0</v>
      </c>
      <c r="E869" s="68">
        <f>'4. Analysis'!D870*'5. Control'!F892</f>
        <v>0</v>
      </c>
      <c r="F869" s="68">
        <f>'4. Analysis'!H870*'5. Control'!F893</f>
        <v>0</v>
      </c>
      <c r="G869" s="68">
        <f t="shared" si="1"/>
        <v>0</v>
      </c>
      <c r="H869" s="69">
        <f t="shared" si="2"/>
        <v>3</v>
      </c>
      <c r="I869" s="69">
        <f>VLOOKUP(A869,'1. Data'!A$1:M$1600,13,0)</f>
        <v>5</v>
      </c>
      <c r="J869" s="69">
        <f t="shared" si="3"/>
        <v>2</v>
      </c>
      <c r="K869" s="69">
        <f t="shared" si="4"/>
        <v>4</v>
      </c>
      <c r="L869" s="69">
        <f t="shared" si="5"/>
        <v>0</v>
      </c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ht="15.75" customHeight="1">
      <c r="A870" s="67">
        <v>867.0</v>
      </c>
      <c r="B870" s="68">
        <f>'4. Analysis'!L879*'5. Control'!F890</f>
        <v>0</v>
      </c>
      <c r="C870" s="68">
        <f>'4. Analysis'!C871*'5. Control'!F891</f>
        <v>0</v>
      </c>
      <c r="D870" s="68">
        <f>'4. Analysis'!K871*'5. Control'!F892</f>
        <v>0</v>
      </c>
      <c r="E870" s="68">
        <f>'4. Analysis'!D871*'5. Control'!F893</f>
        <v>0</v>
      </c>
      <c r="F870" s="68">
        <f>'4. Analysis'!H871*'5. Control'!F894</f>
        <v>0</v>
      </c>
      <c r="G870" s="68">
        <f t="shared" si="1"/>
        <v>0</v>
      </c>
      <c r="H870" s="69">
        <f t="shared" si="2"/>
        <v>3</v>
      </c>
      <c r="I870" s="69">
        <f>VLOOKUP(A870,'1. Data'!A$1:M$1600,13,0)</f>
        <v>6</v>
      </c>
      <c r="J870" s="69">
        <f t="shared" si="3"/>
        <v>3</v>
      </c>
      <c r="K870" s="69">
        <f t="shared" si="4"/>
        <v>9</v>
      </c>
      <c r="L870" s="69">
        <f t="shared" si="5"/>
        <v>0</v>
      </c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ht="15.75" customHeight="1">
      <c r="A871" s="67">
        <v>868.0</v>
      </c>
      <c r="B871" s="68">
        <f>'4. Analysis'!L880*'5. Control'!F891</f>
        <v>0</v>
      </c>
      <c r="C871" s="68">
        <f>'4. Analysis'!C872*'5. Control'!F892</f>
        <v>0</v>
      </c>
      <c r="D871" s="68">
        <f>'4. Analysis'!K872*'5. Control'!F893</f>
        <v>0</v>
      </c>
      <c r="E871" s="68">
        <f>'4. Analysis'!D872*'5. Control'!F894</f>
        <v>0</v>
      </c>
      <c r="F871" s="68">
        <f>'4. Analysis'!H872*'5. Control'!F895</f>
        <v>0</v>
      </c>
      <c r="G871" s="68">
        <f t="shared" si="1"/>
        <v>0</v>
      </c>
      <c r="H871" s="69">
        <f t="shared" si="2"/>
        <v>3</v>
      </c>
      <c r="I871" s="69">
        <f>VLOOKUP(A871,'1. Data'!A$1:M$1600,13,0)</f>
        <v>6</v>
      </c>
      <c r="J871" s="69">
        <f t="shared" si="3"/>
        <v>3</v>
      </c>
      <c r="K871" s="69">
        <f t="shared" si="4"/>
        <v>9</v>
      </c>
      <c r="L871" s="69">
        <f t="shared" si="5"/>
        <v>0</v>
      </c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ht="15.75" customHeight="1">
      <c r="A872" s="67">
        <v>869.0</v>
      </c>
      <c r="B872" s="68">
        <f>'4. Analysis'!L881*'5. Control'!F892</f>
        <v>0</v>
      </c>
      <c r="C872" s="68">
        <f>'4. Analysis'!C873*'5. Control'!F893</f>
        <v>0</v>
      </c>
      <c r="D872" s="68">
        <f>'4. Analysis'!K873*'5. Control'!F894</f>
        <v>0</v>
      </c>
      <c r="E872" s="68">
        <f>'4. Analysis'!D873*'5. Control'!F895</f>
        <v>0</v>
      </c>
      <c r="F872" s="68">
        <f>'4. Analysis'!H873*'5. Control'!F896</f>
        <v>0</v>
      </c>
      <c r="G872" s="68">
        <f t="shared" si="1"/>
        <v>0</v>
      </c>
      <c r="H872" s="69">
        <f t="shared" si="2"/>
        <v>3</v>
      </c>
      <c r="I872" s="69">
        <f>VLOOKUP(A872,'1. Data'!A$1:M$1600,13,0)</f>
        <v>6</v>
      </c>
      <c r="J872" s="69">
        <f t="shared" si="3"/>
        <v>3</v>
      </c>
      <c r="K872" s="69">
        <f t="shared" si="4"/>
        <v>9</v>
      </c>
      <c r="L872" s="69">
        <f t="shared" si="5"/>
        <v>0</v>
      </c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ht="15.75" customHeight="1">
      <c r="A873" s="67">
        <v>870.0</v>
      </c>
      <c r="B873" s="68">
        <f>'4. Analysis'!L882*'5. Control'!F893</f>
        <v>0</v>
      </c>
      <c r="C873" s="68">
        <f>'4. Analysis'!C874*'5. Control'!F894</f>
        <v>0</v>
      </c>
      <c r="D873" s="68">
        <f>'4. Analysis'!K874*'5. Control'!F895</f>
        <v>0</v>
      </c>
      <c r="E873" s="68">
        <f>'4. Analysis'!D874*'5. Control'!F896</f>
        <v>0</v>
      </c>
      <c r="F873" s="68">
        <f>'4. Analysis'!H874*'5. Control'!F897</f>
        <v>0</v>
      </c>
      <c r="G873" s="68">
        <f t="shared" si="1"/>
        <v>0</v>
      </c>
      <c r="H873" s="69">
        <f t="shared" si="2"/>
        <v>3</v>
      </c>
      <c r="I873" s="69">
        <f>VLOOKUP(A873,'1. Data'!A$1:M$1600,13,0)</f>
        <v>6</v>
      </c>
      <c r="J873" s="69">
        <f t="shared" si="3"/>
        <v>3</v>
      </c>
      <c r="K873" s="69">
        <f t="shared" si="4"/>
        <v>9</v>
      </c>
      <c r="L873" s="69">
        <f t="shared" si="5"/>
        <v>0</v>
      </c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ht="15.75" customHeight="1">
      <c r="A874" s="67">
        <v>871.0</v>
      </c>
      <c r="B874" s="68">
        <f>'4. Analysis'!L883*'5. Control'!F894</f>
        <v>0</v>
      </c>
      <c r="C874" s="68">
        <f>'4. Analysis'!C875*'5. Control'!F895</f>
        <v>0</v>
      </c>
      <c r="D874" s="68">
        <f>'4. Analysis'!K875*'5. Control'!F896</f>
        <v>0</v>
      </c>
      <c r="E874" s="68">
        <f>'4. Analysis'!D875*'5. Control'!F897</f>
        <v>0</v>
      </c>
      <c r="F874" s="68">
        <f>'4. Analysis'!H875*'5. Control'!F898</f>
        <v>0</v>
      </c>
      <c r="G874" s="68">
        <f t="shared" si="1"/>
        <v>0</v>
      </c>
      <c r="H874" s="69">
        <f t="shared" si="2"/>
        <v>3</v>
      </c>
      <c r="I874" s="69">
        <f>VLOOKUP(A874,'1. Data'!A$1:M$1600,13,0)</f>
        <v>6</v>
      </c>
      <c r="J874" s="69">
        <f t="shared" si="3"/>
        <v>3</v>
      </c>
      <c r="K874" s="69">
        <f t="shared" si="4"/>
        <v>9</v>
      </c>
      <c r="L874" s="69">
        <f t="shared" si="5"/>
        <v>0</v>
      </c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ht="15.75" customHeight="1">
      <c r="A875" s="67">
        <v>872.0</v>
      </c>
      <c r="B875" s="68">
        <f>'4. Analysis'!L884*'5. Control'!F895</f>
        <v>0</v>
      </c>
      <c r="C875" s="68">
        <f>'4. Analysis'!C876*'5. Control'!F896</f>
        <v>0</v>
      </c>
      <c r="D875" s="68">
        <f>'4. Analysis'!K876*'5. Control'!F897</f>
        <v>0</v>
      </c>
      <c r="E875" s="68">
        <f>'4. Analysis'!D876*'5. Control'!F898</f>
        <v>0</v>
      </c>
      <c r="F875" s="68">
        <f>'4. Analysis'!H876*'5. Control'!F899</f>
        <v>0</v>
      </c>
      <c r="G875" s="68">
        <f t="shared" si="1"/>
        <v>0</v>
      </c>
      <c r="H875" s="69">
        <f t="shared" si="2"/>
        <v>3</v>
      </c>
      <c r="I875" s="69">
        <f>VLOOKUP(A875,'1. Data'!A$1:M$1600,13,0)</f>
        <v>5</v>
      </c>
      <c r="J875" s="69">
        <f t="shared" si="3"/>
        <v>2</v>
      </c>
      <c r="K875" s="69">
        <f t="shared" si="4"/>
        <v>4</v>
      </c>
      <c r="L875" s="69">
        <f t="shared" si="5"/>
        <v>0</v>
      </c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ht="15.75" customHeight="1">
      <c r="A876" s="67">
        <v>873.0</v>
      </c>
      <c r="B876" s="68">
        <f>'4. Analysis'!L885*'5. Control'!F896</f>
        <v>0</v>
      </c>
      <c r="C876" s="68">
        <f>'4. Analysis'!C877*'5. Control'!F897</f>
        <v>0</v>
      </c>
      <c r="D876" s="68">
        <f>'4. Analysis'!K877*'5. Control'!F898</f>
        <v>0</v>
      </c>
      <c r="E876" s="68">
        <f>'4. Analysis'!D877*'5. Control'!F899</f>
        <v>0</v>
      </c>
      <c r="F876" s="68">
        <f>'4. Analysis'!H877*'5. Control'!F900</f>
        <v>0</v>
      </c>
      <c r="G876" s="68">
        <f t="shared" si="1"/>
        <v>0</v>
      </c>
      <c r="H876" s="69">
        <f t="shared" si="2"/>
        <v>3</v>
      </c>
      <c r="I876" s="69">
        <f>VLOOKUP(A876,'1. Data'!A$1:M$1600,13,0)</f>
        <v>4</v>
      </c>
      <c r="J876" s="69">
        <f t="shared" si="3"/>
        <v>1</v>
      </c>
      <c r="K876" s="69">
        <f t="shared" si="4"/>
        <v>1</v>
      </c>
      <c r="L876" s="69">
        <f t="shared" si="5"/>
        <v>0</v>
      </c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ht="15.75" customHeight="1">
      <c r="A877" s="67">
        <v>874.0</v>
      </c>
      <c r="B877" s="68">
        <f>'4. Analysis'!L886*'5. Control'!F897</f>
        <v>0</v>
      </c>
      <c r="C877" s="68">
        <f>'4. Analysis'!C878*'5. Control'!F898</f>
        <v>0</v>
      </c>
      <c r="D877" s="68">
        <f>'4. Analysis'!K878*'5. Control'!F899</f>
        <v>0</v>
      </c>
      <c r="E877" s="68">
        <f>'4. Analysis'!D878*'5. Control'!F900</f>
        <v>0</v>
      </c>
      <c r="F877" s="68">
        <f>'4. Analysis'!H878*'5. Control'!F901</f>
        <v>0</v>
      </c>
      <c r="G877" s="68">
        <f t="shared" si="1"/>
        <v>0</v>
      </c>
      <c r="H877" s="69">
        <f t="shared" si="2"/>
        <v>3</v>
      </c>
      <c r="I877" s="69">
        <f>VLOOKUP(A877,'1. Data'!A$1:M$1600,13,0)</f>
        <v>7</v>
      </c>
      <c r="J877" s="69">
        <f t="shared" si="3"/>
        <v>4</v>
      </c>
      <c r="K877" s="69">
        <f t="shared" si="4"/>
        <v>16</v>
      </c>
      <c r="L877" s="69">
        <f t="shared" si="5"/>
        <v>0</v>
      </c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ht="15.75" customHeight="1">
      <c r="A878" s="67">
        <v>875.0</v>
      </c>
      <c r="B878" s="68">
        <f>'4. Analysis'!L887*'5. Control'!F898</f>
        <v>0</v>
      </c>
      <c r="C878" s="68">
        <f>'4. Analysis'!C879*'5. Control'!F899</f>
        <v>0</v>
      </c>
      <c r="D878" s="68">
        <f>'4. Analysis'!K879*'5. Control'!F900</f>
        <v>0</v>
      </c>
      <c r="E878" s="68">
        <f>'4. Analysis'!D879*'5. Control'!F901</f>
        <v>0</v>
      </c>
      <c r="F878" s="68">
        <f>'4. Analysis'!H879*'5. Control'!F902</f>
        <v>0</v>
      </c>
      <c r="G878" s="68">
        <f t="shared" si="1"/>
        <v>0</v>
      </c>
      <c r="H878" s="69">
        <f t="shared" si="2"/>
        <v>3</v>
      </c>
      <c r="I878" s="69">
        <f>VLOOKUP(A878,'1. Data'!A$1:M$1600,13,0)</f>
        <v>7</v>
      </c>
      <c r="J878" s="69">
        <f t="shared" si="3"/>
        <v>4</v>
      </c>
      <c r="K878" s="69">
        <f t="shared" si="4"/>
        <v>16</v>
      </c>
      <c r="L878" s="69">
        <f t="shared" si="5"/>
        <v>0</v>
      </c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ht="15.75" customHeight="1">
      <c r="A879" s="67">
        <v>876.0</v>
      </c>
      <c r="B879" s="68">
        <f>'4. Analysis'!L888*'5. Control'!F899</f>
        <v>0</v>
      </c>
      <c r="C879" s="68">
        <f>'4. Analysis'!C880*'5. Control'!F900</f>
        <v>0</v>
      </c>
      <c r="D879" s="68">
        <f>'4. Analysis'!K880*'5. Control'!F901</f>
        <v>0</v>
      </c>
      <c r="E879" s="68">
        <f>'4. Analysis'!D880*'5. Control'!F902</f>
        <v>0</v>
      </c>
      <c r="F879" s="68">
        <f>'4. Analysis'!H880*'5. Control'!F903</f>
        <v>0</v>
      </c>
      <c r="G879" s="68">
        <f t="shared" si="1"/>
        <v>0</v>
      </c>
      <c r="H879" s="69">
        <f t="shared" si="2"/>
        <v>3</v>
      </c>
      <c r="I879" s="69">
        <f>VLOOKUP(A879,'1. Data'!A$1:M$1600,13,0)</f>
        <v>7</v>
      </c>
      <c r="J879" s="69">
        <f t="shared" si="3"/>
        <v>4</v>
      </c>
      <c r="K879" s="69">
        <f t="shared" si="4"/>
        <v>16</v>
      </c>
      <c r="L879" s="69">
        <f t="shared" si="5"/>
        <v>0</v>
      </c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ht="15.75" customHeight="1">
      <c r="A880" s="67">
        <v>877.0</v>
      </c>
      <c r="B880" s="68">
        <f>'4. Analysis'!L889*'5. Control'!F900</f>
        <v>0</v>
      </c>
      <c r="C880" s="68">
        <f>'4. Analysis'!C881*'5. Control'!F901</f>
        <v>0</v>
      </c>
      <c r="D880" s="68">
        <f>'4. Analysis'!K881*'5. Control'!F902</f>
        <v>0</v>
      </c>
      <c r="E880" s="68">
        <f>'4. Analysis'!D881*'5. Control'!F903</f>
        <v>0</v>
      </c>
      <c r="F880" s="68">
        <f>'4. Analysis'!H881*'5. Control'!F904</f>
        <v>0</v>
      </c>
      <c r="G880" s="68">
        <f t="shared" si="1"/>
        <v>0</v>
      </c>
      <c r="H880" s="69">
        <f t="shared" si="2"/>
        <v>3</v>
      </c>
      <c r="I880" s="69">
        <f>VLOOKUP(A880,'1. Data'!A$1:M$1600,13,0)</f>
        <v>4</v>
      </c>
      <c r="J880" s="69">
        <f t="shared" si="3"/>
        <v>1</v>
      </c>
      <c r="K880" s="69">
        <f t="shared" si="4"/>
        <v>1</v>
      </c>
      <c r="L880" s="69">
        <f t="shared" si="5"/>
        <v>0</v>
      </c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ht="15.75" customHeight="1">
      <c r="A881" s="67">
        <v>878.0</v>
      </c>
      <c r="B881" s="68">
        <f>'4. Analysis'!L890*'5. Control'!F901</f>
        <v>0</v>
      </c>
      <c r="C881" s="68">
        <f>'4. Analysis'!C882*'5. Control'!F902</f>
        <v>0</v>
      </c>
      <c r="D881" s="68">
        <f>'4. Analysis'!K882*'5. Control'!F903</f>
        <v>0</v>
      </c>
      <c r="E881" s="68">
        <f>'4. Analysis'!D882*'5. Control'!F904</f>
        <v>0</v>
      </c>
      <c r="F881" s="68">
        <f>'4. Analysis'!H882*'5. Control'!F905</f>
        <v>0</v>
      </c>
      <c r="G881" s="68">
        <f t="shared" si="1"/>
        <v>0</v>
      </c>
      <c r="H881" s="69">
        <f t="shared" si="2"/>
        <v>3</v>
      </c>
      <c r="I881" s="69">
        <f>VLOOKUP(A881,'1. Data'!A$1:M$1600,13,0)</f>
        <v>6</v>
      </c>
      <c r="J881" s="69">
        <f t="shared" si="3"/>
        <v>3</v>
      </c>
      <c r="K881" s="69">
        <f t="shared" si="4"/>
        <v>9</v>
      </c>
      <c r="L881" s="69">
        <f t="shared" si="5"/>
        <v>0</v>
      </c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ht="15.75" customHeight="1">
      <c r="A882" s="67">
        <v>879.0</v>
      </c>
      <c r="B882" s="68">
        <f>'4. Analysis'!L891*'5. Control'!F902</f>
        <v>0</v>
      </c>
      <c r="C882" s="68">
        <f>'4. Analysis'!C883*'5. Control'!F903</f>
        <v>0</v>
      </c>
      <c r="D882" s="68">
        <f>'4. Analysis'!K883*'5. Control'!F904</f>
        <v>0</v>
      </c>
      <c r="E882" s="68">
        <f>'4. Analysis'!D883*'5. Control'!F905</f>
        <v>0</v>
      </c>
      <c r="F882" s="68">
        <f>'4. Analysis'!H883*'5. Control'!F906</f>
        <v>0</v>
      </c>
      <c r="G882" s="68">
        <f t="shared" si="1"/>
        <v>0</v>
      </c>
      <c r="H882" s="69">
        <f t="shared" si="2"/>
        <v>3</v>
      </c>
      <c r="I882" s="69">
        <f>VLOOKUP(A882,'1. Data'!A$1:M$1600,13,0)</f>
        <v>6</v>
      </c>
      <c r="J882" s="69">
        <f t="shared" si="3"/>
        <v>3</v>
      </c>
      <c r="K882" s="69">
        <f t="shared" si="4"/>
        <v>9</v>
      </c>
      <c r="L882" s="69">
        <f t="shared" si="5"/>
        <v>0</v>
      </c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ht="15.75" customHeight="1">
      <c r="A883" s="67">
        <v>880.0</v>
      </c>
      <c r="B883" s="68">
        <f>'4. Analysis'!L892*'5. Control'!F903</f>
        <v>0</v>
      </c>
      <c r="C883" s="68">
        <f>'4. Analysis'!C884*'5. Control'!F904</f>
        <v>0</v>
      </c>
      <c r="D883" s="68">
        <f>'4. Analysis'!K884*'5. Control'!F905</f>
        <v>0</v>
      </c>
      <c r="E883" s="68">
        <f>'4. Analysis'!D884*'5. Control'!F906</f>
        <v>0</v>
      </c>
      <c r="F883" s="68">
        <f>'4. Analysis'!H884*'5. Control'!F907</f>
        <v>0</v>
      </c>
      <c r="G883" s="68">
        <f t="shared" si="1"/>
        <v>0</v>
      </c>
      <c r="H883" s="69">
        <f t="shared" si="2"/>
        <v>3</v>
      </c>
      <c r="I883" s="69">
        <f>VLOOKUP(A883,'1. Data'!A$1:M$1600,13,0)</f>
        <v>5</v>
      </c>
      <c r="J883" s="69">
        <f t="shared" si="3"/>
        <v>2</v>
      </c>
      <c r="K883" s="69">
        <f t="shared" si="4"/>
        <v>4</v>
      </c>
      <c r="L883" s="69">
        <f t="shared" si="5"/>
        <v>0</v>
      </c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ht="15.75" customHeight="1">
      <c r="A884" s="67">
        <v>881.0</v>
      </c>
      <c r="B884" s="68">
        <f>'4. Analysis'!L893*'5. Control'!F904</f>
        <v>0</v>
      </c>
      <c r="C884" s="68">
        <f>'4. Analysis'!C885*'5. Control'!F905</f>
        <v>0</v>
      </c>
      <c r="D884" s="68">
        <f>'4. Analysis'!K885*'5. Control'!F906</f>
        <v>0</v>
      </c>
      <c r="E884" s="68">
        <f>'4. Analysis'!D885*'5. Control'!F907</f>
        <v>0</v>
      </c>
      <c r="F884" s="68">
        <f>'4. Analysis'!H885*'5. Control'!F908</f>
        <v>0</v>
      </c>
      <c r="G884" s="68">
        <f t="shared" si="1"/>
        <v>0</v>
      </c>
      <c r="H884" s="69">
        <f t="shared" si="2"/>
        <v>3</v>
      </c>
      <c r="I884" s="69">
        <f>VLOOKUP(A884,'1. Data'!A$1:M$1600,13,0)</f>
        <v>5</v>
      </c>
      <c r="J884" s="69">
        <f t="shared" si="3"/>
        <v>2</v>
      </c>
      <c r="K884" s="69">
        <f t="shared" si="4"/>
        <v>4</v>
      </c>
      <c r="L884" s="69">
        <f t="shared" si="5"/>
        <v>0</v>
      </c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ht="15.75" customHeight="1">
      <c r="A885" s="67">
        <v>882.0</v>
      </c>
      <c r="B885" s="68">
        <f>'4. Analysis'!L894*'5. Control'!F905</f>
        <v>0</v>
      </c>
      <c r="C885" s="68">
        <f>'4. Analysis'!C886*'5. Control'!F906</f>
        <v>0</v>
      </c>
      <c r="D885" s="68">
        <f>'4. Analysis'!K886*'5. Control'!F907</f>
        <v>0</v>
      </c>
      <c r="E885" s="68">
        <f>'4. Analysis'!D886*'5. Control'!F908</f>
        <v>0</v>
      </c>
      <c r="F885" s="68">
        <f>'4. Analysis'!H886*'5. Control'!F909</f>
        <v>0</v>
      </c>
      <c r="G885" s="68">
        <f t="shared" si="1"/>
        <v>0</v>
      </c>
      <c r="H885" s="69">
        <f t="shared" si="2"/>
        <v>3</v>
      </c>
      <c r="I885" s="69">
        <f>VLOOKUP(A885,'1. Data'!A$1:M$1600,13,0)</f>
        <v>6</v>
      </c>
      <c r="J885" s="69">
        <f t="shared" si="3"/>
        <v>3</v>
      </c>
      <c r="K885" s="69">
        <f t="shared" si="4"/>
        <v>9</v>
      </c>
      <c r="L885" s="69">
        <f t="shared" si="5"/>
        <v>0</v>
      </c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ht="15.75" customHeight="1">
      <c r="A886" s="67">
        <v>883.0</v>
      </c>
      <c r="B886" s="68">
        <f>'4. Analysis'!L895*'5. Control'!F906</f>
        <v>0</v>
      </c>
      <c r="C886" s="68">
        <f>'4. Analysis'!C887*'5. Control'!F907</f>
        <v>0</v>
      </c>
      <c r="D886" s="68">
        <f>'4. Analysis'!K887*'5. Control'!F908</f>
        <v>0</v>
      </c>
      <c r="E886" s="68">
        <f>'4. Analysis'!D887*'5. Control'!F909</f>
        <v>0</v>
      </c>
      <c r="F886" s="68">
        <f>'4. Analysis'!H887*'5. Control'!F910</f>
        <v>0</v>
      </c>
      <c r="G886" s="68">
        <f t="shared" si="1"/>
        <v>0</v>
      </c>
      <c r="H886" s="69">
        <f t="shared" si="2"/>
        <v>3</v>
      </c>
      <c r="I886" s="69">
        <f>VLOOKUP(A886,'1. Data'!A$1:M$1600,13,0)</f>
        <v>6</v>
      </c>
      <c r="J886" s="69">
        <f t="shared" si="3"/>
        <v>3</v>
      </c>
      <c r="K886" s="69">
        <f t="shared" si="4"/>
        <v>9</v>
      </c>
      <c r="L886" s="69">
        <f t="shared" si="5"/>
        <v>0</v>
      </c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ht="15.75" customHeight="1">
      <c r="A887" s="67">
        <v>884.0</v>
      </c>
      <c r="B887" s="68">
        <f>'4. Analysis'!L896*'5. Control'!F907</f>
        <v>0</v>
      </c>
      <c r="C887" s="68">
        <f>'4. Analysis'!C888*'5. Control'!F908</f>
        <v>0</v>
      </c>
      <c r="D887" s="68">
        <f>'4. Analysis'!K888*'5. Control'!F909</f>
        <v>0</v>
      </c>
      <c r="E887" s="68">
        <f>'4. Analysis'!D888*'5. Control'!F910</f>
        <v>0</v>
      </c>
      <c r="F887" s="68">
        <f>'4. Analysis'!H888*'5. Control'!F911</f>
        <v>0</v>
      </c>
      <c r="G887" s="68">
        <f t="shared" si="1"/>
        <v>0</v>
      </c>
      <c r="H887" s="69">
        <f t="shared" si="2"/>
        <v>3</v>
      </c>
      <c r="I887" s="69">
        <f>VLOOKUP(A887,'1. Data'!A$1:M$1600,13,0)</f>
        <v>5</v>
      </c>
      <c r="J887" s="69">
        <f t="shared" si="3"/>
        <v>2</v>
      </c>
      <c r="K887" s="69">
        <f t="shared" si="4"/>
        <v>4</v>
      </c>
      <c r="L887" s="69">
        <f t="shared" si="5"/>
        <v>0</v>
      </c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ht="15.75" customHeight="1">
      <c r="A888" s="67">
        <v>885.0</v>
      </c>
      <c r="B888" s="68">
        <f>'4. Analysis'!L897*'5. Control'!F908</f>
        <v>0</v>
      </c>
      <c r="C888" s="68">
        <f>'4. Analysis'!C889*'5. Control'!F909</f>
        <v>0</v>
      </c>
      <c r="D888" s="68">
        <f>'4. Analysis'!K889*'5. Control'!F910</f>
        <v>0</v>
      </c>
      <c r="E888" s="68">
        <f>'4. Analysis'!D889*'5. Control'!F911</f>
        <v>0</v>
      </c>
      <c r="F888" s="68">
        <f>'4. Analysis'!H889*'5. Control'!F912</f>
        <v>0</v>
      </c>
      <c r="G888" s="68">
        <f t="shared" si="1"/>
        <v>0</v>
      </c>
      <c r="H888" s="69">
        <f t="shared" si="2"/>
        <v>3</v>
      </c>
      <c r="I888" s="69">
        <f>VLOOKUP(A888,'1. Data'!A$1:M$1600,13,0)</f>
        <v>6</v>
      </c>
      <c r="J888" s="69">
        <f t="shared" si="3"/>
        <v>3</v>
      </c>
      <c r="K888" s="69">
        <f t="shared" si="4"/>
        <v>9</v>
      </c>
      <c r="L888" s="69">
        <f t="shared" si="5"/>
        <v>0</v>
      </c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ht="15.75" customHeight="1">
      <c r="A889" s="67">
        <v>886.0</v>
      </c>
      <c r="B889" s="68">
        <f>'4. Analysis'!L898*'5. Control'!F909</f>
        <v>0</v>
      </c>
      <c r="C889" s="68">
        <f>'4. Analysis'!C890*'5. Control'!F910</f>
        <v>0</v>
      </c>
      <c r="D889" s="68">
        <f>'4. Analysis'!K890*'5. Control'!F911</f>
        <v>0</v>
      </c>
      <c r="E889" s="68">
        <f>'4. Analysis'!D890*'5. Control'!F912</f>
        <v>0</v>
      </c>
      <c r="F889" s="68">
        <f>'4. Analysis'!H890*'5. Control'!F913</f>
        <v>0</v>
      </c>
      <c r="G889" s="68">
        <f t="shared" si="1"/>
        <v>0</v>
      </c>
      <c r="H889" s="69">
        <f t="shared" si="2"/>
        <v>3</v>
      </c>
      <c r="I889" s="69">
        <f>VLOOKUP(A889,'1. Data'!A$1:M$1600,13,0)</f>
        <v>5</v>
      </c>
      <c r="J889" s="69">
        <f t="shared" si="3"/>
        <v>2</v>
      </c>
      <c r="K889" s="69">
        <f t="shared" si="4"/>
        <v>4</v>
      </c>
      <c r="L889" s="69">
        <f t="shared" si="5"/>
        <v>0</v>
      </c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ht="15.75" customHeight="1">
      <c r="A890" s="67">
        <v>887.0</v>
      </c>
      <c r="B890" s="68">
        <f>'4. Analysis'!L899*'5. Control'!F910</f>
        <v>0</v>
      </c>
      <c r="C890" s="68">
        <f>'4. Analysis'!C891*'5. Control'!F911</f>
        <v>0</v>
      </c>
      <c r="D890" s="68">
        <f>'4. Analysis'!K891*'5. Control'!F912</f>
        <v>0</v>
      </c>
      <c r="E890" s="68">
        <f>'4. Analysis'!D891*'5. Control'!F913</f>
        <v>0</v>
      </c>
      <c r="F890" s="68">
        <f>'4. Analysis'!H891*'5. Control'!F914</f>
        <v>0</v>
      </c>
      <c r="G890" s="68">
        <f t="shared" si="1"/>
        <v>0</v>
      </c>
      <c r="H890" s="69">
        <f t="shared" si="2"/>
        <v>3</v>
      </c>
      <c r="I890" s="69">
        <f>VLOOKUP(A890,'1. Data'!A$1:M$1600,13,0)</f>
        <v>6</v>
      </c>
      <c r="J890" s="69">
        <f t="shared" si="3"/>
        <v>3</v>
      </c>
      <c r="K890" s="69">
        <f t="shared" si="4"/>
        <v>9</v>
      </c>
      <c r="L890" s="69">
        <f t="shared" si="5"/>
        <v>0</v>
      </c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ht="15.75" customHeight="1">
      <c r="A891" s="67">
        <v>888.0</v>
      </c>
      <c r="B891" s="68">
        <f>'4. Analysis'!L900*'5. Control'!F911</f>
        <v>0</v>
      </c>
      <c r="C891" s="68">
        <f>'4. Analysis'!C892*'5. Control'!F912</f>
        <v>0</v>
      </c>
      <c r="D891" s="68">
        <f>'4. Analysis'!K892*'5. Control'!F913</f>
        <v>0</v>
      </c>
      <c r="E891" s="68">
        <f>'4. Analysis'!D892*'5. Control'!F914</f>
        <v>0</v>
      </c>
      <c r="F891" s="68">
        <f>'4. Analysis'!H892*'5. Control'!F915</f>
        <v>0</v>
      </c>
      <c r="G891" s="68">
        <f t="shared" si="1"/>
        <v>0</v>
      </c>
      <c r="H891" s="69">
        <f t="shared" si="2"/>
        <v>3</v>
      </c>
      <c r="I891" s="69">
        <f>VLOOKUP(A891,'1. Data'!A$1:M$1600,13,0)</f>
        <v>7</v>
      </c>
      <c r="J891" s="69">
        <f t="shared" si="3"/>
        <v>4</v>
      </c>
      <c r="K891" s="69">
        <f t="shared" si="4"/>
        <v>16</v>
      </c>
      <c r="L891" s="69">
        <f t="shared" si="5"/>
        <v>0</v>
      </c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ht="15.75" customHeight="1">
      <c r="A892" s="67">
        <v>889.0</v>
      </c>
      <c r="B892" s="68">
        <f>'4. Analysis'!L901*'5. Control'!F912</f>
        <v>0</v>
      </c>
      <c r="C892" s="68">
        <f>'4. Analysis'!C893*'5. Control'!F913</f>
        <v>0</v>
      </c>
      <c r="D892" s="68">
        <f>'4. Analysis'!K893*'5. Control'!F914</f>
        <v>0</v>
      </c>
      <c r="E892" s="68">
        <f>'4. Analysis'!D893*'5. Control'!F915</f>
        <v>0</v>
      </c>
      <c r="F892" s="68">
        <f>'4. Analysis'!H893*'5. Control'!F916</f>
        <v>0</v>
      </c>
      <c r="G892" s="68">
        <f t="shared" si="1"/>
        <v>0</v>
      </c>
      <c r="H892" s="69">
        <f t="shared" si="2"/>
        <v>3</v>
      </c>
      <c r="I892" s="69">
        <f>VLOOKUP(A892,'1. Data'!A$1:M$1600,13,0)</f>
        <v>6</v>
      </c>
      <c r="J892" s="69">
        <f t="shared" si="3"/>
        <v>3</v>
      </c>
      <c r="K892" s="69">
        <f t="shared" si="4"/>
        <v>9</v>
      </c>
      <c r="L892" s="69">
        <f t="shared" si="5"/>
        <v>0</v>
      </c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ht="15.75" customHeight="1">
      <c r="A893" s="67">
        <v>890.0</v>
      </c>
      <c r="B893" s="68">
        <f>'4. Analysis'!L902*'5. Control'!F913</f>
        <v>0</v>
      </c>
      <c r="C893" s="68">
        <f>'4. Analysis'!C894*'5. Control'!F914</f>
        <v>0</v>
      </c>
      <c r="D893" s="68">
        <f>'4. Analysis'!K894*'5. Control'!F915</f>
        <v>0</v>
      </c>
      <c r="E893" s="68">
        <f>'4. Analysis'!D894*'5. Control'!F916</f>
        <v>0</v>
      </c>
      <c r="F893" s="68">
        <f>'4. Analysis'!H894*'5. Control'!F917</f>
        <v>0</v>
      </c>
      <c r="G893" s="68">
        <f t="shared" si="1"/>
        <v>0</v>
      </c>
      <c r="H893" s="69">
        <f t="shared" si="2"/>
        <v>3</v>
      </c>
      <c r="I893" s="69">
        <f>VLOOKUP(A893,'1. Data'!A$1:M$1600,13,0)</f>
        <v>5</v>
      </c>
      <c r="J893" s="69">
        <f t="shared" si="3"/>
        <v>2</v>
      </c>
      <c r="K893" s="69">
        <f t="shared" si="4"/>
        <v>4</v>
      </c>
      <c r="L893" s="69">
        <f t="shared" si="5"/>
        <v>0</v>
      </c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ht="15.75" customHeight="1">
      <c r="A894" s="67">
        <v>891.0</v>
      </c>
      <c r="B894" s="68">
        <f>'4. Analysis'!L903*'5. Control'!F914</f>
        <v>0</v>
      </c>
      <c r="C894" s="68">
        <f>'4. Analysis'!C895*'5. Control'!F915</f>
        <v>0</v>
      </c>
      <c r="D894" s="68">
        <f>'4. Analysis'!K895*'5. Control'!F916</f>
        <v>0</v>
      </c>
      <c r="E894" s="68">
        <f>'4. Analysis'!D895*'5. Control'!F917</f>
        <v>0</v>
      </c>
      <c r="F894" s="68">
        <f>'4. Analysis'!H895*'5. Control'!F918</f>
        <v>0</v>
      </c>
      <c r="G894" s="68">
        <f t="shared" si="1"/>
        <v>0</v>
      </c>
      <c r="H894" s="69">
        <f t="shared" si="2"/>
        <v>3</v>
      </c>
      <c r="I894" s="69">
        <f>VLOOKUP(A894,'1. Data'!A$1:M$1600,13,0)</f>
        <v>5</v>
      </c>
      <c r="J894" s="69">
        <f t="shared" si="3"/>
        <v>2</v>
      </c>
      <c r="K894" s="69">
        <f t="shared" si="4"/>
        <v>4</v>
      </c>
      <c r="L894" s="69">
        <f t="shared" si="5"/>
        <v>0</v>
      </c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ht="15.75" customHeight="1">
      <c r="A895" s="67">
        <v>892.0</v>
      </c>
      <c r="B895" s="68">
        <f>'4. Analysis'!L904*'5. Control'!F915</f>
        <v>0</v>
      </c>
      <c r="C895" s="68">
        <f>'4. Analysis'!C896*'5. Control'!F916</f>
        <v>0</v>
      </c>
      <c r="D895" s="68">
        <f>'4. Analysis'!K896*'5. Control'!F917</f>
        <v>0</v>
      </c>
      <c r="E895" s="68">
        <f>'4. Analysis'!D896*'5. Control'!F918</f>
        <v>0</v>
      </c>
      <c r="F895" s="68">
        <f>'4. Analysis'!H896*'5. Control'!F919</f>
        <v>0</v>
      </c>
      <c r="G895" s="68">
        <f t="shared" si="1"/>
        <v>0</v>
      </c>
      <c r="H895" s="69">
        <f t="shared" si="2"/>
        <v>3</v>
      </c>
      <c r="I895" s="69">
        <f>VLOOKUP(A895,'1. Data'!A$1:M$1600,13,0)</f>
        <v>5</v>
      </c>
      <c r="J895" s="69">
        <f t="shared" si="3"/>
        <v>2</v>
      </c>
      <c r="K895" s="69">
        <f t="shared" si="4"/>
        <v>4</v>
      </c>
      <c r="L895" s="69">
        <f t="shared" si="5"/>
        <v>0</v>
      </c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ht="15.75" customHeight="1">
      <c r="A896" s="67">
        <v>893.0</v>
      </c>
      <c r="B896" s="68">
        <f>'4. Analysis'!L905*'5. Control'!F916</f>
        <v>0</v>
      </c>
      <c r="C896" s="68">
        <f>'4. Analysis'!C897*'5. Control'!F917</f>
        <v>0</v>
      </c>
      <c r="D896" s="68">
        <f>'4. Analysis'!K897*'5. Control'!F918</f>
        <v>0</v>
      </c>
      <c r="E896" s="68">
        <f>'4. Analysis'!D897*'5. Control'!F919</f>
        <v>0</v>
      </c>
      <c r="F896" s="68">
        <f>'4. Analysis'!H897*'5. Control'!F920</f>
        <v>0</v>
      </c>
      <c r="G896" s="68">
        <f t="shared" si="1"/>
        <v>0</v>
      </c>
      <c r="H896" s="69">
        <f t="shared" si="2"/>
        <v>3</v>
      </c>
      <c r="I896" s="69">
        <f>VLOOKUP(A896,'1. Data'!A$1:M$1600,13,0)</f>
        <v>6</v>
      </c>
      <c r="J896" s="69">
        <f t="shared" si="3"/>
        <v>3</v>
      </c>
      <c r="K896" s="69">
        <f t="shared" si="4"/>
        <v>9</v>
      </c>
      <c r="L896" s="69">
        <f t="shared" si="5"/>
        <v>0</v>
      </c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ht="15.75" customHeight="1">
      <c r="A897" s="67">
        <v>894.0</v>
      </c>
      <c r="B897" s="68">
        <f>'4. Analysis'!L906*'5. Control'!F917</f>
        <v>0</v>
      </c>
      <c r="C897" s="68">
        <f>'4. Analysis'!C898*'5. Control'!F918</f>
        <v>0</v>
      </c>
      <c r="D897" s="68">
        <f>'4. Analysis'!K898*'5. Control'!F919</f>
        <v>0</v>
      </c>
      <c r="E897" s="68">
        <f>'4. Analysis'!D898*'5. Control'!F920</f>
        <v>0</v>
      </c>
      <c r="F897" s="68">
        <f>'4. Analysis'!H898*'5. Control'!F921</f>
        <v>0</v>
      </c>
      <c r="G897" s="68">
        <f t="shared" si="1"/>
        <v>0</v>
      </c>
      <c r="H897" s="69">
        <f t="shared" si="2"/>
        <v>3</v>
      </c>
      <c r="I897" s="69">
        <f>VLOOKUP(A897,'1. Data'!A$1:M$1600,13,0)</f>
        <v>5</v>
      </c>
      <c r="J897" s="69">
        <f t="shared" si="3"/>
        <v>2</v>
      </c>
      <c r="K897" s="69">
        <f t="shared" si="4"/>
        <v>4</v>
      </c>
      <c r="L897" s="69">
        <f t="shared" si="5"/>
        <v>0</v>
      </c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ht="15.75" customHeight="1">
      <c r="A898" s="67">
        <v>895.0</v>
      </c>
      <c r="B898" s="68">
        <f>'4. Analysis'!L907*'5. Control'!F918</f>
        <v>0</v>
      </c>
      <c r="C898" s="68">
        <f>'4. Analysis'!C899*'5. Control'!F919</f>
        <v>0</v>
      </c>
      <c r="D898" s="68">
        <f>'4. Analysis'!K899*'5. Control'!F920</f>
        <v>0</v>
      </c>
      <c r="E898" s="68">
        <f>'4. Analysis'!D899*'5. Control'!F921</f>
        <v>0</v>
      </c>
      <c r="F898" s="68">
        <f>'4. Analysis'!H899*'5. Control'!F922</f>
        <v>0</v>
      </c>
      <c r="G898" s="68">
        <f t="shared" si="1"/>
        <v>0</v>
      </c>
      <c r="H898" s="69">
        <f t="shared" si="2"/>
        <v>3</v>
      </c>
      <c r="I898" s="69">
        <f>VLOOKUP(A898,'1. Data'!A$1:M$1600,13,0)</f>
        <v>6</v>
      </c>
      <c r="J898" s="69">
        <f t="shared" si="3"/>
        <v>3</v>
      </c>
      <c r="K898" s="69">
        <f t="shared" si="4"/>
        <v>9</v>
      </c>
      <c r="L898" s="69">
        <f t="shared" si="5"/>
        <v>0</v>
      </c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ht="15.75" customHeight="1">
      <c r="A899" s="67">
        <v>896.0</v>
      </c>
      <c r="B899" s="68">
        <f>'4. Analysis'!L908*'5. Control'!F919</f>
        <v>0</v>
      </c>
      <c r="C899" s="68">
        <f>'4. Analysis'!C900*'5. Control'!F920</f>
        <v>0</v>
      </c>
      <c r="D899" s="68">
        <f>'4. Analysis'!K900*'5. Control'!F921</f>
        <v>0</v>
      </c>
      <c r="E899" s="68">
        <f>'4. Analysis'!D900*'5. Control'!F922</f>
        <v>0</v>
      </c>
      <c r="F899" s="68">
        <f>'4. Analysis'!H900*'5. Control'!F923</f>
        <v>0</v>
      </c>
      <c r="G899" s="68">
        <f t="shared" si="1"/>
        <v>0</v>
      </c>
      <c r="H899" s="69">
        <f t="shared" si="2"/>
        <v>3</v>
      </c>
      <c r="I899" s="69">
        <f>VLOOKUP(A899,'1. Data'!A$1:M$1600,13,0)</f>
        <v>6</v>
      </c>
      <c r="J899" s="69">
        <f t="shared" si="3"/>
        <v>3</v>
      </c>
      <c r="K899" s="69">
        <f t="shared" si="4"/>
        <v>9</v>
      </c>
      <c r="L899" s="69">
        <f t="shared" si="5"/>
        <v>0</v>
      </c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ht="15.75" customHeight="1">
      <c r="A900" s="67">
        <v>897.0</v>
      </c>
      <c r="B900" s="68">
        <f>'4. Analysis'!L909*'5. Control'!F920</f>
        <v>0</v>
      </c>
      <c r="C900" s="68">
        <f>'4. Analysis'!C901*'5. Control'!F921</f>
        <v>0</v>
      </c>
      <c r="D900" s="68">
        <f>'4. Analysis'!K901*'5. Control'!F922</f>
        <v>0</v>
      </c>
      <c r="E900" s="68">
        <f>'4. Analysis'!D901*'5. Control'!F923</f>
        <v>0</v>
      </c>
      <c r="F900" s="68">
        <f>'4. Analysis'!H901*'5. Control'!F924</f>
        <v>0</v>
      </c>
      <c r="G900" s="68">
        <f t="shared" si="1"/>
        <v>0</v>
      </c>
      <c r="H900" s="69">
        <f t="shared" si="2"/>
        <v>3</v>
      </c>
      <c r="I900" s="69">
        <f>VLOOKUP(A900,'1. Data'!A$1:M$1600,13,0)</f>
        <v>7</v>
      </c>
      <c r="J900" s="69">
        <f t="shared" si="3"/>
        <v>4</v>
      </c>
      <c r="K900" s="69">
        <f t="shared" si="4"/>
        <v>16</v>
      </c>
      <c r="L900" s="69">
        <f t="shared" si="5"/>
        <v>0</v>
      </c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ht="15.75" customHeight="1">
      <c r="A901" s="67">
        <v>898.0</v>
      </c>
      <c r="B901" s="68">
        <f>'4. Analysis'!L910*'5. Control'!F921</f>
        <v>0</v>
      </c>
      <c r="C901" s="68">
        <f>'4. Analysis'!C902*'5. Control'!F922</f>
        <v>0</v>
      </c>
      <c r="D901" s="68">
        <f>'4. Analysis'!K902*'5. Control'!F923</f>
        <v>0</v>
      </c>
      <c r="E901" s="68">
        <f>'4. Analysis'!D902*'5. Control'!F924</f>
        <v>0</v>
      </c>
      <c r="F901" s="68">
        <f>'4. Analysis'!H902*'5. Control'!F925</f>
        <v>0</v>
      </c>
      <c r="G901" s="68">
        <f t="shared" si="1"/>
        <v>0</v>
      </c>
      <c r="H901" s="69">
        <f t="shared" si="2"/>
        <v>3</v>
      </c>
      <c r="I901" s="69">
        <f>VLOOKUP(A901,'1. Data'!A$1:M$1600,13,0)</f>
        <v>6</v>
      </c>
      <c r="J901" s="69">
        <f t="shared" si="3"/>
        <v>3</v>
      </c>
      <c r="K901" s="69">
        <f t="shared" si="4"/>
        <v>9</v>
      </c>
      <c r="L901" s="69">
        <f t="shared" si="5"/>
        <v>0</v>
      </c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ht="15.75" customHeight="1">
      <c r="A902" s="67">
        <v>899.0</v>
      </c>
      <c r="B902" s="68">
        <f>'4. Analysis'!L911*'5. Control'!F922</f>
        <v>0</v>
      </c>
      <c r="C902" s="68">
        <f>'4. Analysis'!C903*'5. Control'!F923</f>
        <v>0</v>
      </c>
      <c r="D902" s="68">
        <f>'4. Analysis'!K903*'5. Control'!F924</f>
        <v>0</v>
      </c>
      <c r="E902" s="68">
        <f>'4. Analysis'!D903*'5. Control'!F925</f>
        <v>0</v>
      </c>
      <c r="F902" s="68">
        <f>'4. Analysis'!H903*'5. Control'!F926</f>
        <v>0</v>
      </c>
      <c r="G902" s="68">
        <f t="shared" si="1"/>
        <v>0</v>
      </c>
      <c r="H902" s="69">
        <f t="shared" si="2"/>
        <v>3</v>
      </c>
      <c r="I902" s="69">
        <f>VLOOKUP(A902,'1. Data'!A$1:M$1600,13,0)</f>
        <v>7</v>
      </c>
      <c r="J902" s="69">
        <f t="shared" si="3"/>
        <v>4</v>
      </c>
      <c r="K902" s="69">
        <f t="shared" si="4"/>
        <v>16</v>
      </c>
      <c r="L902" s="69">
        <f t="shared" si="5"/>
        <v>0</v>
      </c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ht="15.75" customHeight="1">
      <c r="A903" s="67">
        <v>900.0</v>
      </c>
      <c r="B903" s="68">
        <f>'4. Analysis'!L912*'5. Control'!F923</f>
        <v>0</v>
      </c>
      <c r="C903" s="68">
        <f>'4. Analysis'!C904*'5. Control'!F924</f>
        <v>0</v>
      </c>
      <c r="D903" s="68">
        <f>'4. Analysis'!K904*'5. Control'!F925</f>
        <v>0</v>
      </c>
      <c r="E903" s="68">
        <f>'4. Analysis'!D904*'5. Control'!F926</f>
        <v>0</v>
      </c>
      <c r="F903" s="68">
        <f>'4. Analysis'!H904*'5. Control'!F927</f>
        <v>0</v>
      </c>
      <c r="G903" s="68">
        <f t="shared" si="1"/>
        <v>0</v>
      </c>
      <c r="H903" s="69">
        <f t="shared" si="2"/>
        <v>3</v>
      </c>
      <c r="I903" s="69">
        <f>VLOOKUP(A903,'1. Data'!A$1:M$1600,13,0)</f>
        <v>3</v>
      </c>
      <c r="J903" s="69">
        <f t="shared" si="3"/>
        <v>0</v>
      </c>
      <c r="K903" s="69">
        <f t="shared" si="4"/>
        <v>0</v>
      </c>
      <c r="L903" s="69">
        <f t="shared" si="5"/>
        <v>1</v>
      </c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ht="15.75" customHeight="1">
      <c r="A904" s="67">
        <v>901.0</v>
      </c>
      <c r="B904" s="68">
        <f>'4. Analysis'!L913*'5. Control'!F924</f>
        <v>0</v>
      </c>
      <c r="C904" s="68">
        <f>'4. Analysis'!C905*'5. Control'!F925</f>
        <v>0</v>
      </c>
      <c r="D904" s="68">
        <f>'4. Analysis'!K905*'5. Control'!F926</f>
        <v>0</v>
      </c>
      <c r="E904" s="68">
        <f>'4. Analysis'!D905*'5. Control'!F927</f>
        <v>0</v>
      </c>
      <c r="F904" s="68">
        <f>'4. Analysis'!H905*'5. Control'!F928</f>
        <v>0</v>
      </c>
      <c r="G904" s="68">
        <f t="shared" si="1"/>
        <v>0</v>
      </c>
      <c r="H904" s="69">
        <f t="shared" si="2"/>
        <v>3</v>
      </c>
      <c r="I904" s="69">
        <f>VLOOKUP(A904,'1. Data'!A$1:M$1600,13,0)</f>
        <v>5</v>
      </c>
      <c r="J904" s="69">
        <f t="shared" si="3"/>
        <v>2</v>
      </c>
      <c r="K904" s="69">
        <f t="shared" si="4"/>
        <v>4</v>
      </c>
      <c r="L904" s="69">
        <f t="shared" si="5"/>
        <v>0</v>
      </c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ht="15.75" customHeight="1">
      <c r="A905" s="67">
        <v>902.0</v>
      </c>
      <c r="B905" s="68">
        <f>'4. Analysis'!L914*'5. Control'!F925</f>
        <v>0</v>
      </c>
      <c r="C905" s="68">
        <f>'4. Analysis'!C906*'5. Control'!F926</f>
        <v>0</v>
      </c>
      <c r="D905" s="68">
        <f>'4. Analysis'!K906*'5. Control'!F927</f>
        <v>0</v>
      </c>
      <c r="E905" s="68">
        <f>'4. Analysis'!D906*'5. Control'!F928</f>
        <v>0</v>
      </c>
      <c r="F905" s="68">
        <f>'4. Analysis'!H906*'5. Control'!F929</f>
        <v>0</v>
      </c>
      <c r="G905" s="68">
        <f t="shared" si="1"/>
        <v>0</v>
      </c>
      <c r="H905" s="69">
        <f t="shared" si="2"/>
        <v>3</v>
      </c>
      <c r="I905" s="69">
        <f>VLOOKUP(A905,'1. Data'!A$1:M$1600,13,0)</f>
        <v>7</v>
      </c>
      <c r="J905" s="69">
        <f t="shared" si="3"/>
        <v>4</v>
      </c>
      <c r="K905" s="69">
        <f t="shared" si="4"/>
        <v>16</v>
      </c>
      <c r="L905" s="69">
        <f t="shared" si="5"/>
        <v>0</v>
      </c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ht="15.75" customHeight="1">
      <c r="A906" s="67">
        <v>903.0</v>
      </c>
      <c r="B906" s="68">
        <f>'4. Analysis'!L915*'5. Control'!F926</f>
        <v>0</v>
      </c>
      <c r="C906" s="68">
        <f>'4. Analysis'!C907*'5. Control'!F927</f>
        <v>0</v>
      </c>
      <c r="D906" s="68">
        <f>'4. Analysis'!K907*'5. Control'!F928</f>
        <v>0</v>
      </c>
      <c r="E906" s="68">
        <f>'4. Analysis'!D907*'5. Control'!F929</f>
        <v>0</v>
      </c>
      <c r="F906" s="68">
        <f>'4. Analysis'!H907*'5. Control'!F930</f>
        <v>0</v>
      </c>
      <c r="G906" s="68">
        <f t="shared" si="1"/>
        <v>0</v>
      </c>
      <c r="H906" s="69">
        <f t="shared" si="2"/>
        <v>3</v>
      </c>
      <c r="I906" s="69">
        <f>VLOOKUP(A906,'1. Data'!A$1:M$1600,13,0)</f>
        <v>7</v>
      </c>
      <c r="J906" s="69">
        <f t="shared" si="3"/>
        <v>4</v>
      </c>
      <c r="K906" s="69">
        <f t="shared" si="4"/>
        <v>16</v>
      </c>
      <c r="L906" s="69">
        <f t="shared" si="5"/>
        <v>0</v>
      </c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ht="15.75" customHeight="1">
      <c r="A907" s="67">
        <v>904.0</v>
      </c>
      <c r="B907" s="68">
        <f>'4. Analysis'!L916*'5. Control'!F927</f>
        <v>0</v>
      </c>
      <c r="C907" s="68">
        <f>'4. Analysis'!C908*'5. Control'!F928</f>
        <v>0</v>
      </c>
      <c r="D907" s="68">
        <f>'4. Analysis'!K908*'5. Control'!F929</f>
        <v>0</v>
      </c>
      <c r="E907" s="68">
        <f>'4. Analysis'!D908*'5. Control'!F930</f>
        <v>0</v>
      </c>
      <c r="F907" s="68">
        <f>'4. Analysis'!H908*'5. Control'!F931</f>
        <v>0</v>
      </c>
      <c r="G907" s="68">
        <f t="shared" si="1"/>
        <v>0</v>
      </c>
      <c r="H907" s="69">
        <f t="shared" si="2"/>
        <v>3</v>
      </c>
      <c r="I907" s="69">
        <f>VLOOKUP(A907,'1. Data'!A$1:M$1600,13,0)</f>
        <v>7</v>
      </c>
      <c r="J907" s="69">
        <f t="shared" si="3"/>
        <v>4</v>
      </c>
      <c r="K907" s="69">
        <f t="shared" si="4"/>
        <v>16</v>
      </c>
      <c r="L907" s="69">
        <f t="shared" si="5"/>
        <v>0</v>
      </c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ht="15.75" customHeight="1">
      <c r="A908" s="67">
        <v>905.0</v>
      </c>
      <c r="B908" s="68">
        <f>'4. Analysis'!L917*'5. Control'!F928</f>
        <v>0</v>
      </c>
      <c r="C908" s="68">
        <f>'4. Analysis'!C909*'5. Control'!F929</f>
        <v>0</v>
      </c>
      <c r="D908" s="68">
        <f>'4. Analysis'!K909*'5. Control'!F930</f>
        <v>0</v>
      </c>
      <c r="E908" s="68">
        <f>'4. Analysis'!D909*'5. Control'!F931</f>
        <v>0</v>
      </c>
      <c r="F908" s="68">
        <f>'4. Analysis'!H909*'5. Control'!F932</f>
        <v>0</v>
      </c>
      <c r="G908" s="68">
        <f t="shared" si="1"/>
        <v>0</v>
      </c>
      <c r="H908" s="69">
        <f t="shared" si="2"/>
        <v>3</v>
      </c>
      <c r="I908" s="69">
        <f>VLOOKUP(A908,'1. Data'!A$1:M$1600,13,0)</f>
        <v>7</v>
      </c>
      <c r="J908" s="69">
        <f t="shared" si="3"/>
        <v>4</v>
      </c>
      <c r="K908" s="69">
        <f t="shared" si="4"/>
        <v>16</v>
      </c>
      <c r="L908" s="69">
        <f t="shared" si="5"/>
        <v>0</v>
      </c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ht="15.75" customHeight="1">
      <c r="A909" s="67">
        <v>906.0</v>
      </c>
      <c r="B909" s="68">
        <f>'4. Analysis'!L918*'5. Control'!F929</f>
        <v>0</v>
      </c>
      <c r="C909" s="68">
        <f>'4. Analysis'!C910*'5. Control'!F930</f>
        <v>0</v>
      </c>
      <c r="D909" s="68">
        <f>'4. Analysis'!K910*'5. Control'!F931</f>
        <v>0</v>
      </c>
      <c r="E909" s="68">
        <f>'4. Analysis'!D910*'5. Control'!F932</f>
        <v>0</v>
      </c>
      <c r="F909" s="68">
        <f>'4. Analysis'!H910*'5. Control'!F933</f>
        <v>0</v>
      </c>
      <c r="G909" s="68">
        <f t="shared" si="1"/>
        <v>0</v>
      </c>
      <c r="H909" s="69">
        <f t="shared" si="2"/>
        <v>3</v>
      </c>
      <c r="I909" s="69">
        <f>VLOOKUP(A909,'1. Data'!A$1:M$1600,13,0)</f>
        <v>5</v>
      </c>
      <c r="J909" s="69">
        <f t="shared" si="3"/>
        <v>2</v>
      </c>
      <c r="K909" s="69">
        <f t="shared" si="4"/>
        <v>4</v>
      </c>
      <c r="L909" s="69">
        <f t="shared" si="5"/>
        <v>0</v>
      </c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ht="15.75" customHeight="1">
      <c r="A910" s="67">
        <v>907.0</v>
      </c>
      <c r="B910" s="68">
        <f>'4. Analysis'!L919*'5. Control'!F930</f>
        <v>0</v>
      </c>
      <c r="C910" s="68">
        <f>'4. Analysis'!C911*'5. Control'!F931</f>
        <v>0</v>
      </c>
      <c r="D910" s="68">
        <f>'4. Analysis'!K911*'5. Control'!F932</f>
        <v>0</v>
      </c>
      <c r="E910" s="68">
        <f>'4. Analysis'!D911*'5. Control'!F933</f>
        <v>0</v>
      </c>
      <c r="F910" s="68">
        <f>'4. Analysis'!H911*'5. Control'!F934</f>
        <v>0</v>
      </c>
      <c r="G910" s="68">
        <f t="shared" si="1"/>
        <v>0</v>
      </c>
      <c r="H910" s="69">
        <f t="shared" si="2"/>
        <v>3</v>
      </c>
      <c r="I910" s="69">
        <f>VLOOKUP(A910,'1. Data'!A$1:M$1600,13,0)</f>
        <v>5</v>
      </c>
      <c r="J910" s="69">
        <f t="shared" si="3"/>
        <v>2</v>
      </c>
      <c r="K910" s="69">
        <f t="shared" si="4"/>
        <v>4</v>
      </c>
      <c r="L910" s="69">
        <f t="shared" si="5"/>
        <v>0</v>
      </c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ht="15.75" customHeight="1">
      <c r="A911" s="67">
        <v>908.0</v>
      </c>
      <c r="B911" s="68">
        <f>'4. Analysis'!L920*'5. Control'!F931</f>
        <v>0</v>
      </c>
      <c r="C911" s="68">
        <f>'4. Analysis'!C912*'5. Control'!F932</f>
        <v>0</v>
      </c>
      <c r="D911" s="68">
        <f>'4. Analysis'!K912*'5. Control'!F933</f>
        <v>0</v>
      </c>
      <c r="E911" s="68">
        <f>'4. Analysis'!D912*'5. Control'!F934</f>
        <v>0</v>
      </c>
      <c r="F911" s="68">
        <f>'4. Analysis'!H912*'5. Control'!F935</f>
        <v>0</v>
      </c>
      <c r="G911" s="68">
        <f t="shared" si="1"/>
        <v>0</v>
      </c>
      <c r="H911" s="69">
        <f t="shared" si="2"/>
        <v>3</v>
      </c>
      <c r="I911" s="69">
        <f>VLOOKUP(A911,'1. Data'!A$1:M$1600,13,0)</f>
        <v>6</v>
      </c>
      <c r="J911" s="69">
        <f t="shared" si="3"/>
        <v>3</v>
      </c>
      <c r="K911" s="69">
        <f t="shared" si="4"/>
        <v>9</v>
      </c>
      <c r="L911" s="69">
        <f t="shared" si="5"/>
        <v>0</v>
      </c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ht="15.75" customHeight="1">
      <c r="A912" s="67">
        <v>909.0</v>
      </c>
      <c r="B912" s="68">
        <f>'4. Analysis'!L921*'5. Control'!F932</f>
        <v>0</v>
      </c>
      <c r="C912" s="68">
        <f>'4. Analysis'!C913*'5. Control'!F933</f>
        <v>0</v>
      </c>
      <c r="D912" s="68">
        <f>'4. Analysis'!K913*'5. Control'!F934</f>
        <v>0</v>
      </c>
      <c r="E912" s="68">
        <f>'4. Analysis'!D913*'5. Control'!F935</f>
        <v>0</v>
      </c>
      <c r="F912" s="68">
        <f>'4. Analysis'!H913*'5. Control'!F936</f>
        <v>0</v>
      </c>
      <c r="G912" s="68">
        <f t="shared" si="1"/>
        <v>0</v>
      </c>
      <c r="H912" s="69">
        <f t="shared" si="2"/>
        <v>3</v>
      </c>
      <c r="I912" s="69">
        <f>VLOOKUP(A912,'1. Data'!A$1:M$1600,13,0)</f>
        <v>6</v>
      </c>
      <c r="J912" s="69">
        <f t="shared" si="3"/>
        <v>3</v>
      </c>
      <c r="K912" s="69">
        <f t="shared" si="4"/>
        <v>9</v>
      </c>
      <c r="L912" s="69">
        <f t="shared" si="5"/>
        <v>0</v>
      </c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ht="15.75" customHeight="1">
      <c r="A913" s="67">
        <v>910.0</v>
      </c>
      <c r="B913" s="68">
        <f>'4. Analysis'!L922*'5. Control'!F933</f>
        <v>0</v>
      </c>
      <c r="C913" s="68">
        <f>'4. Analysis'!C914*'5. Control'!F934</f>
        <v>0</v>
      </c>
      <c r="D913" s="68">
        <f>'4. Analysis'!K914*'5. Control'!F935</f>
        <v>0</v>
      </c>
      <c r="E913" s="68">
        <f>'4. Analysis'!D914*'5. Control'!F936</f>
        <v>0</v>
      </c>
      <c r="F913" s="68">
        <f>'4. Analysis'!H914*'5. Control'!F937</f>
        <v>0</v>
      </c>
      <c r="G913" s="68">
        <f t="shared" si="1"/>
        <v>0</v>
      </c>
      <c r="H913" s="69">
        <f t="shared" si="2"/>
        <v>3</v>
      </c>
      <c r="I913" s="69">
        <f>VLOOKUP(A913,'1. Data'!A$1:M$1600,13,0)</f>
        <v>6</v>
      </c>
      <c r="J913" s="69">
        <f t="shared" si="3"/>
        <v>3</v>
      </c>
      <c r="K913" s="69">
        <f t="shared" si="4"/>
        <v>9</v>
      </c>
      <c r="L913" s="69">
        <f t="shared" si="5"/>
        <v>0</v>
      </c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ht="15.75" customHeight="1">
      <c r="A914" s="67">
        <v>911.0</v>
      </c>
      <c r="B914" s="68">
        <f>'4. Analysis'!L923*'5. Control'!F934</f>
        <v>0</v>
      </c>
      <c r="C914" s="68">
        <f>'4. Analysis'!C915*'5. Control'!F935</f>
        <v>0</v>
      </c>
      <c r="D914" s="68">
        <f>'4. Analysis'!K915*'5. Control'!F936</f>
        <v>0</v>
      </c>
      <c r="E914" s="68">
        <f>'4. Analysis'!D915*'5. Control'!F937</f>
        <v>0</v>
      </c>
      <c r="F914" s="68">
        <f>'4. Analysis'!H915*'5. Control'!F938</f>
        <v>0</v>
      </c>
      <c r="G914" s="68">
        <f t="shared" si="1"/>
        <v>0</v>
      </c>
      <c r="H914" s="69">
        <f t="shared" si="2"/>
        <v>3</v>
      </c>
      <c r="I914" s="69">
        <f>VLOOKUP(A914,'1. Data'!A$1:M$1600,13,0)</f>
        <v>6</v>
      </c>
      <c r="J914" s="69">
        <f t="shared" si="3"/>
        <v>3</v>
      </c>
      <c r="K914" s="69">
        <f t="shared" si="4"/>
        <v>9</v>
      </c>
      <c r="L914" s="69">
        <f t="shared" si="5"/>
        <v>0</v>
      </c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ht="15.75" customHeight="1">
      <c r="A915" s="67">
        <v>912.0</v>
      </c>
      <c r="B915" s="68">
        <f>'4. Analysis'!L924*'5. Control'!F935</f>
        <v>0</v>
      </c>
      <c r="C915" s="68">
        <f>'4. Analysis'!C916*'5. Control'!F936</f>
        <v>0</v>
      </c>
      <c r="D915" s="68">
        <f>'4. Analysis'!K916*'5. Control'!F937</f>
        <v>0</v>
      </c>
      <c r="E915" s="68">
        <f>'4. Analysis'!D916*'5. Control'!F938</f>
        <v>0</v>
      </c>
      <c r="F915" s="68">
        <f>'4. Analysis'!H916*'5. Control'!F939</f>
        <v>0</v>
      </c>
      <c r="G915" s="68">
        <f t="shared" si="1"/>
        <v>0</v>
      </c>
      <c r="H915" s="69">
        <f t="shared" si="2"/>
        <v>3</v>
      </c>
      <c r="I915" s="69">
        <f>VLOOKUP(A915,'1. Data'!A$1:M$1600,13,0)</f>
        <v>6</v>
      </c>
      <c r="J915" s="69">
        <f t="shared" si="3"/>
        <v>3</v>
      </c>
      <c r="K915" s="69">
        <f t="shared" si="4"/>
        <v>9</v>
      </c>
      <c r="L915" s="69">
        <f t="shared" si="5"/>
        <v>0</v>
      </c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ht="15.75" customHeight="1">
      <c r="A916" s="67">
        <v>913.0</v>
      </c>
      <c r="B916" s="68">
        <f>'4. Analysis'!L925*'5. Control'!F936</f>
        <v>0</v>
      </c>
      <c r="C916" s="68">
        <f>'4. Analysis'!C917*'5. Control'!F937</f>
        <v>0</v>
      </c>
      <c r="D916" s="68">
        <f>'4. Analysis'!K917*'5. Control'!F938</f>
        <v>0</v>
      </c>
      <c r="E916" s="68">
        <f>'4. Analysis'!D917*'5. Control'!F939</f>
        <v>0</v>
      </c>
      <c r="F916" s="68">
        <f>'4. Analysis'!H917*'5. Control'!F940</f>
        <v>0</v>
      </c>
      <c r="G916" s="68">
        <f t="shared" si="1"/>
        <v>0</v>
      </c>
      <c r="H916" s="69">
        <f t="shared" si="2"/>
        <v>3</v>
      </c>
      <c r="I916" s="69">
        <f>VLOOKUP(A916,'1. Data'!A$1:M$1600,13,0)</f>
        <v>6</v>
      </c>
      <c r="J916" s="69">
        <f t="shared" si="3"/>
        <v>3</v>
      </c>
      <c r="K916" s="69">
        <f t="shared" si="4"/>
        <v>9</v>
      </c>
      <c r="L916" s="69">
        <f t="shared" si="5"/>
        <v>0</v>
      </c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ht="15.75" customHeight="1">
      <c r="A917" s="67">
        <v>914.0</v>
      </c>
      <c r="B917" s="68">
        <f>'4. Analysis'!L926*'5. Control'!F937</f>
        <v>0</v>
      </c>
      <c r="C917" s="68">
        <f>'4. Analysis'!C918*'5. Control'!F938</f>
        <v>0</v>
      </c>
      <c r="D917" s="68">
        <f>'4. Analysis'!K918*'5. Control'!F939</f>
        <v>0</v>
      </c>
      <c r="E917" s="68">
        <f>'4. Analysis'!D918*'5. Control'!F940</f>
        <v>0</v>
      </c>
      <c r="F917" s="68">
        <f>'4. Analysis'!H918*'5. Control'!F941</f>
        <v>0</v>
      </c>
      <c r="G917" s="68">
        <f t="shared" si="1"/>
        <v>0</v>
      </c>
      <c r="H917" s="69">
        <f t="shared" si="2"/>
        <v>3</v>
      </c>
      <c r="I917" s="69">
        <f>VLOOKUP(A917,'1. Data'!A$1:M$1600,13,0)</f>
        <v>7</v>
      </c>
      <c r="J917" s="69">
        <f t="shared" si="3"/>
        <v>4</v>
      </c>
      <c r="K917" s="69">
        <f t="shared" si="4"/>
        <v>16</v>
      </c>
      <c r="L917" s="69">
        <f t="shared" si="5"/>
        <v>0</v>
      </c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ht="15.75" customHeight="1">
      <c r="A918" s="67">
        <v>915.0</v>
      </c>
      <c r="B918" s="68">
        <f>'4. Analysis'!L927*'5. Control'!F938</f>
        <v>0</v>
      </c>
      <c r="C918" s="68">
        <f>'4. Analysis'!C919*'5. Control'!F939</f>
        <v>0</v>
      </c>
      <c r="D918" s="68">
        <f>'4. Analysis'!K919*'5. Control'!F940</f>
        <v>0</v>
      </c>
      <c r="E918" s="68">
        <f>'4. Analysis'!D919*'5. Control'!F941</f>
        <v>0</v>
      </c>
      <c r="F918" s="68">
        <f>'4. Analysis'!H919*'5. Control'!F942</f>
        <v>0</v>
      </c>
      <c r="G918" s="68">
        <f t="shared" si="1"/>
        <v>0</v>
      </c>
      <c r="H918" s="69">
        <f t="shared" si="2"/>
        <v>3</v>
      </c>
      <c r="I918" s="69">
        <f>VLOOKUP(A918,'1. Data'!A$1:M$1600,13,0)</f>
        <v>6</v>
      </c>
      <c r="J918" s="69">
        <f t="shared" si="3"/>
        <v>3</v>
      </c>
      <c r="K918" s="69">
        <f t="shared" si="4"/>
        <v>9</v>
      </c>
      <c r="L918" s="69">
        <f t="shared" si="5"/>
        <v>0</v>
      </c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ht="15.75" customHeight="1">
      <c r="A919" s="67">
        <v>916.0</v>
      </c>
      <c r="B919" s="68">
        <f>'4. Analysis'!L928*'5. Control'!F939</f>
        <v>0</v>
      </c>
      <c r="C919" s="68">
        <f>'4. Analysis'!C920*'5. Control'!F940</f>
        <v>0</v>
      </c>
      <c r="D919" s="68">
        <f>'4. Analysis'!K920*'5. Control'!F941</f>
        <v>0</v>
      </c>
      <c r="E919" s="68">
        <f>'4. Analysis'!D920*'5. Control'!F942</f>
        <v>0</v>
      </c>
      <c r="F919" s="68">
        <f>'4. Analysis'!H920*'5. Control'!F943</f>
        <v>0</v>
      </c>
      <c r="G919" s="68">
        <f t="shared" si="1"/>
        <v>0</v>
      </c>
      <c r="H919" s="69">
        <f t="shared" si="2"/>
        <v>3</v>
      </c>
      <c r="I919" s="69">
        <f>VLOOKUP(A919,'1. Data'!A$1:M$1600,13,0)</f>
        <v>6</v>
      </c>
      <c r="J919" s="69">
        <f t="shared" si="3"/>
        <v>3</v>
      </c>
      <c r="K919" s="69">
        <f t="shared" si="4"/>
        <v>9</v>
      </c>
      <c r="L919" s="69">
        <f t="shared" si="5"/>
        <v>0</v>
      </c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ht="15.75" customHeight="1">
      <c r="A920" s="67">
        <v>917.0</v>
      </c>
      <c r="B920" s="68">
        <f>'4. Analysis'!L929*'5. Control'!F940</f>
        <v>0</v>
      </c>
      <c r="C920" s="68">
        <f>'4. Analysis'!C921*'5. Control'!F941</f>
        <v>0</v>
      </c>
      <c r="D920" s="68">
        <f>'4. Analysis'!K921*'5. Control'!F942</f>
        <v>0</v>
      </c>
      <c r="E920" s="68">
        <f>'4. Analysis'!D921*'5. Control'!F943</f>
        <v>0</v>
      </c>
      <c r="F920" s="68">
        <f>'4. Analysis'!H921*'5. Control'!F944</f>
        <v>0</v>
      </c>
      <c r="G920" s="68">
        <f t="shared" si="1"/>
        <v>0</v>
      </c>
      <c r="H920" s="69">
        <f t="shared" si="2"/>
        <v>3</v>
      </c>
      <c r="I920" s="69">
        <f>VLOOKUP(A920,'1. Data'!A$1:M$1600,13,0)</f>
        <v>5</v>
      </c>
      <c r="J920" s="69">
        <f t="shared" si="3"/>
        <v>2</v>
      </c>
      <c r="K920" s="69">
        <f t="shared" si="4"/>
        <v>4</v>
      </c>
      <c r="L920" s="69">
        <f t="shared" si="5"/>
        <v>0</v>
      </c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ht="15.75" customHeight="1">
      <c r="A921" s="67">
        <v>918.0</v>
      </c>
      <c r="B921" s="68">
        <f>'4. Analysis'!L930*'5. Control'!F941</f>
        <v>0</v>
      </c>
      <c r="C921" s="68">
        <f>'4. Analysis'!C922*'5. Control'!F942</f>
        <v>0</v>
      </c>
      <c r="D921" s="68">
        <f>'4. Analysis'!K922*'5. Control'!F943</f>
        <v>0</v>
      </c>
      <c r="E921" s="68">
        <f>'4. Analysis'!D922*'5. Control'!F944</f>
        <v>0</v>
      </c>
      <c r="F921" s="68">
        <f>'4. Analysis'!H922*'5. Control'!F945</f>
        <v>0</v>
      </c>
      <c r="G921" s="68">
        <f t="shared" si="1"/>
        <v>0</v>
      </c>
      <c r="H921" s="69">
        <f t="shared" si="2"/>
        <v>3</v>
      </c>
      <c r="I921" s="69">
        <f>VLOOKUP(A921,'1. Data'!A$1:M$1600,13,0)</f>
        <v>6</v>
      </c>
      <c r="J921" s="69">
        <f t="shared" si="3"/>
        <v>3</v>
      </c>
      <c r="K921" s="69">
        <f t="shared" si="4"/>
        <v>9</v>
      </c>
      <c r="L921" s="69">
        <f t="shared" si="5"/>
        <v>0</v>
      </c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ht="15.75" customHeight="1">
      <c r="A922" s="67">
        <v>919.0</v>
      </c>
      <c r="B922" s="68">
        <f>'4. Analysis'!L931*'5. Control'!F942</f>
        <v>0</v>
      </c>
      <c r="C922" s="68">
        <f>'4. Analysis'!C923*'5. Control'!F943</f>
        <v>0</v>
      </c>
      <c r="D922" s="68">
        <f>'4. Analysis'!K923*'5. Control'!F944</f>
        <v>0</v>
      </c>
      <c r="E922" s="68">
        <f>'4. Analysis'!D923*'5. Control'!F945</f>
        <v>0</v>
      </c>
      <c r="F922" s="68">
        <f>'4. Analysis'!H923*'5. Control'!F946</f>
        <v>0</v>
      </c>
      <c r="G922" s="68">
        <f t="shared" si="1"/>
        <v>0</v>
      </c>
      <c r="H922" s="69">
        <f t="shared" si="2"/>
        <v>3</v>
      </c>
      <c r="I922" s="69">
        <f>VLOOKUP(A922,'1. Data'!A$1:M$1600,13,0)</f>
        <v>6</v>
      </c>
      <c r="J922" s="69">
        <f t="shared" si="3"/>
        <v>3</v>
      </c>
      <c r="K922" s="69">
        <f t="shared" si="4"/>
        <v>9</v>
      </c>
      <c r="L922" s="69">
        <f t="shared" si="5"/>
        <v>0</v>
      </c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ht="15.75" customHeight="1">
      <c r="A923" s="67">
        <v>920.0</v>
      </c>
      <c r="B923" s="68">
        <f>'4. Analysis'!L932*'5. Control'!F943</f>
        <v>0</v>
      </c>
      <c r="C923" s="68">
        <f>'4. Analysis'!C924*'5. Control'!F944</f>
        <v>0</v>
      </c>
      <c r="D923" s="68">
        <f>'4. Analysis'!K924*'5. Control'!F945</f>
        <v>0</v>
      </c>
      <c r="E923" s="68">
        <f>'4. Analysis'!D924*'5. Control'!F946</f>
        <v>0</v>
      </c>
      <c r="F923" s="68">
        <f>'4. Analysis'!H924*'5. Control'!F947</f>
        <v>0</v>
      </c>
      <c r="G923" s="68">
        <f t="shared" si="1"/>
        <v>0</v>
      </c>
      <c r="H923" s="69">
        <f t="shared" si="2"/>
        <v>3</v>
      </c>
      <c r="I923" s="69">
        <f>VLOOKUP(A923,'1. Data'!A$1:M$1600,13,0)</f>
        <v>6</v>
      </c>
      <c r="J923" s="69">
        <f t="shared" si="3"/>
        <v>3</v>
      </c>
      <c r="K923" s="69">
        <f t="shared" si="4"/>
        <v>9</v>
      </c>
      <c r="L923" s="69">
        <f t="shared" si="5"/>
        <v>0</v>
      </c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ht="15.75" customHeight="1">
      <c r="A924" s="67">
        <v>921.0</v>
      </c>
      <c r="B924" s="68">
        <f>'4. Analysis'!L933*'5. Control'!F944</f>
        <v>0</v>
      </c>
      <c r="C924" s="68">
        <f>'4. Analysis'!C925*'5. Control'!F945</f>
        <v>0</v>
      </c>
      <c r="D924" s="68">
        <f>'4. Analysis'!K925*'5. Control'!F946</f>
        <v>0</v>
      </c>
      <c r="E924" s="68">
        <f>'4. Analysis'!D925*'5. Control'!F947</f>
        <v>0</v>
      </c>
      <c r="F924" s="68">
        <f>'4. Analysis'!H925*'5. Control'!F948</f>
        <v>0</v>
      </c>
      <c r="G924" s="68">
        <f t="shared" si="1"/>
        <v>0</v>
      </c>
      <c r="H924" s="69">
        <f t="shared" si="2"/>
        <v>3</v>
      </c>
      <c r="I924" s="69">
        <f>VLOOKUP(A924,'1. Data'!A$1:M$1600,13,0)</f>
        <v>5</v>
      </c>
      <c r="J924" s="69">
        <f t="shared" si="3"/>
        <v>2</v>
      </c>
      <c r="K924" s="69">
        <f t="shared" si="4"/>
        <v>4</v>
      </c>
      <c r="L924" s="69">
        <f t="shared" si="5"/>
        <v>0</v>
      </c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ht="15.75" customHeight="1">
      <c r="A925" s="67">
        <v>922.0</v>
      </c>
      <c r="B925" s="68">
        <f>'4. Analysis'!L934*'5. Control'!F945</f>
        <v>0</v>
      </c>
      <c r="C925" s="68">
        <f>'4. Analysis'!C926*'5. Control'!F946</f>
        <v>0</v>
      </c>
      <c r="D925" s="68">
        <f>'4. Analysis'!K926*'5. Control'!F947</f>
        <v>0</v>
      </c>
      <c r="E925" s="68">
        <f>'4. Analysis'!D926*'5. Control'!F948</f>
        <v>0</v>
      </c>
      <c r="F925" s="68">
        <f>'4. Analysis'!H926*'5. Control'!F949</f>
        <v>0</v>
      </c>
      <c r="G925" s="68">
        <f t="shared" si="1"/>
        <v>0</v>
      </c>
      <c r="H925" s="69">
        <f t="shared" si="2"/>
        <v>3</v>
      </c>
      <c r="I925" s="69">
        <f>VLOOKUP(A925,'1. Data'!A$1:M$1600,13,0)</f>
        <v>6</v>
      </c>
      <c r="J925" s="69">
        <f t="shared" si="3"/>
        <v>3</v>
      </c>
      <c r="K925" s="69">
        <f t="shared" si="4"/>
        <v>9</v>
      </c>
      <c r="L925" s="69">
        <f t="shared" si="5"/>
        <v>0</v>
      </c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ht="15.75" customHeight="1">
      <c r="A926" s="67">
        <v>923.0</v>
      </c>
      <c r="B926" s="68">
        <f>'4. Analysis'!L935*'5. Control'!F946</f>
        <v>0</v>
      </c>
      <c r="C926" s="68">
        <f>'4. Analysis'!C927*'5. Control'!F947</f>
        <v>0</v>
      </c>
      <c r="D926" s="68">
        <f>'4. Analysis'!K927*'5. Control'!F948</f>
        <v>0</v>
      </c>
      <c r="E926" s="68">
        <f>'4. Analysis'!D927*'5. Control'!F949</f>
        <v>0</v>
      </c>
      <c r="F926" s="68">
        <f>'4. Analysis'!H927*'5. Control'!F950</f>
        <v>0</v>
      </c>
      <c r="G926" s="68">
        <f t="shared" si="1"/>
        <v>0</v>
      </c>
      <c r="H926" s="69">
        <f t="shared" si="2"/>
        <v>3</v>
      </c>
      <c r="I926" s="69">
        <f>VLOOKUP(A926,'1. Data'!A$1:M$1600,13,0)</f>
        <v>6</v>
      </c>
      <c r="J926" s="69">
        <f t="shared" si="3"/>
        <v>3</v>
      </c>
      <c r="K926" s="69">
        <f t="shared" si="4"/>
        <v>9</v>
      </c>
      <c r="L926" s="69">
        <f t="shared" si="5"/>
        <v>0</v>
      </c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ht="15.75" customHeight="1">
      <c r="A927" s="67">
        <v>924.0</v>
      </c>
      <c r="B927" s="68">
        <f>'4. Analysis'!L936*'5. Control'!F947</f>
        <v>0</v>
      </c>
      <c r="C927" s="68">
        <f>'4. Analysis'!C928*'5. Control'!F948</f>
        <v>0</v>
      </c>
      <c r="D927" s="68">
        <f>'4. Analysis'!K928*'5. Control'!F949</f>
        <v>0</v>
      </c>
      <c r="E927" s="68">
        <f>'4. Analysis'!D928*'5. Control'!F950</f>
        <v>0</v>
      </c>
      <c r="F927" s="68">
        <f>'4. Analysis'!H928*'5. Control'!F951</f>
        <v>0</v>
      </c>
      <c r="G927" s="68">
        <f t="shared" si="1"/>
        <v>0</v>
      </c>
      <c r="H927" s="69">
        <f t="shared" si="2"/>
        <v>3</v>
      </c>
      <c r="I927" s="69">
        <f>VLOOKUP(A927,'1. Data'!A$1:M$1600,13,0)</f>
        <v>6</v>
      </c>
      <c r="J927" s="69">
        <f t="shared" si="3"/>
        <v>3</v>
      </c>
      <c r="K927" s="69">
        <f t="shared" si="4"/>
        <v>9</v>
      </c>
      <c r="L927" s="69">
        <f t="shared" si="5"/>
        <v>0</v>
      </c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ht="15.75" customHeight="1">
      <c r="A928" s="67">
        <v>925.0</v>
      </c>
      <c r="B928" s="68">
        <f>'4. Analysis'!L937*'5. Control'!F948</f>
        <v>0</v>
      </c>
      <c r="C928" s="68">
        <f>'4. Analysis'!C929*'5. Control'!F949</f>
        <v>0</v>
      </c>
      <c r="D928" s="68">
        <f>'4. Analysis'!K929*'5. Control'!F950</f>
        <v>0</v>
      </c>
      <c r="E928" s="68">
        <f>'4. Analysis'!D929*'5. Control'!F951</f>
        <v>0</v>
      </c>
      <c r="F928" s="68">
        <f>'4. Analysis'!H929*'5. Control'!F952</f>
        <v>0</v>
      </c>
      <c r="G928" s="68">
        <f t="shared" si="1"/>
        <v>0</v>
      </c>
      <c r="H928" s="69">
        <f t="shared" si="2"/>
        <v>3</v>
      </c>
      <c r="I928" s="69">
        <f>VLOOKUP(A928,'1. Data'!A$1:M$1600,13,0)</f>
        <v>5</v>
      </c>
      <c r="J928" s="69">
        <f t="shared" si="3"/>
        <v>2</v>
      </c>
      <c r="K928" s="69">
        <f t="shared" si="4"/>
        <v>4</v>
      </c>
      <c r="L928" s="69">
        <f t="shared" si="5"/>
        <v>0</v>
      </c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ht="15.75" customHeight="1">
      <c r="A929" s="67">
        <v>926.0</v>
      </c>
      <c r="B929" s="68">
        <f>'4. Analysis'!L938*'5. Control'!F949</f>
        <v>0</v>
      </c>
      <c r="C929" s="68">
        <f>'4. Analysis'!C930*'5. Control'!F950</f>
        <v>0</v>
      </c>
      <c r="D929" s="68">
        <f>'4. Analysis'!K930*'5. Control'!F951</f>
        <v>0</v>
      </c>
      <c r="E929" s="68">
        <f>'4. Analysis'!D930*'5. Control'!F952</f>
        <v>0</v>
      </c>
      <c r="F929" s="68">
        <f>'4. Analysis'!H930*'5. Control'!F953</f>
        <v>0</v>
      </c>
      <c r="G929" s="68">
        <f t="shared" si="1"/>
        <v>0</v>
      </c>
      <c r="H929" s="69">
        <f t="shared" si="2"/>
        <v>3</v>
      </c>
      <c r="I929" s="69">
        <f>VLOOKUP(A929,'1. Data'!A$1:M$1600,13,0)</f>
        <v>7</v>
      </c>
      <c r="J929" s="69">
        <f t="shared" si="3"/>
        <v>4</v>
      </c>
      <c r="K929" s="69">
        <f t="shared" si="4"/>
        <v>16</v>
      </c>
      <c r="L929" s="69">
        <f t="shared" si="5"/>
        <v>0</v>
      </c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ht="15.75" customHeight="1">
      <c r="A930" s="67">
        <v>927.0</v>
      </c>
      <c r="B930" s="68">
        <f>'4. Analysis'!L939*'5. Control'!F950</f>
        <v>0</v>
      </c>
      <c r="C930" s="68">
        <f>'4. Analysis'!C931*'5. Control'!F951</f>
        <v>0</v>
      </c>
      <c r="D930" s="68">
        <f>'4. Analysis'!K931*'5. Control'!F952</f>
        <v>0</v>
      </c>
      <c r="E930" s="68">
        <f>'4. Analysis'!D931*'5. Control'!F953</f>
        <v>0</v>
      </c>
      <c r="F930" s="68">
        <f>'4. Analysis'!H931*'5. Control'!F954</f>
        <v>0</v>
      </c>
      <c r="G930" s="68">
        <f t="shared" si="1"/>
        <v>0</v>
      </c>
      <c r="H930" s="69">
        <f t="shared" si="2"/>
        <v>3</v>
      </c>
      <c r="I930" s="69">
        <f>VLOOKUP(A930,'1. Data'!A$1:M$1600,13,0)</f>
        <v>6</v>
      </c>
      <c r="J930" s="69">
        <f t="shared" si="3"/>
        <v>3</v>
      </c>
      <c r="K930" s="69">
        <f t="shared" si="4"/>
        <v>9</v>
      </c>
      <c r="L930" s="69">
        <f t="shared" si="5"/>
        <v>0</v>
      </c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ht="15.75" customHeight="1">
      <c r="A931" s="67">
        <v>928.0</v>
      </c>
      <c r="B931" s="68">
        <f>'4. Analysis'!L940*'5. Control'!F951</f>
        <v>0</v>
      </c>
      <c r="C931" s="68">
        <f>'4. Analysis'!C932*'5. Control'!F952</f>
        <v>0</v>
      </c>
      <c r="D931" s="68">
        <f>'4. Analysis'!K932*'5. Control'!F953</f>
        <v>0</v>
      </c>
      <c r="E931" s="68">
        <f>'4. Analysis'!D932*'5. Control'!F954</f>
        <v>0</v>
      </c>
      <c r="F931" s="68">
        <f>'4. Analysis'!H932*'5. Control'!F955</f>
        <v>0</v>
      </c>
      <c r="G931" s="68">
        <f t="shared" si="1"/>
        <v>0</v>
      </c>
      <c r="H931" s="69">
        <f t="shared" si="2"/>
        <v>3</v>
      </c>
      <c r="I931" s="69">
        <f>VLOOKUP(A931,'1. Data'!A$1:M$1600,13,0)</f>
        <v>4</v>
      </c>
      <c r="J931" s="69">
        <f t="shared" si="3"/>
        <v>1</v>
      </c>
      <c r="K931" s="69">
        <f t="shared" si="4"/>
        <v>1</v>
      </c>
      <c r="L931" s="69">
        <f t="shared" si="5"/>
        <v>0</v>
      </c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ht="15.75" customHeight="1">
      <c r="A932" s="67">
        <v>929.0</v>
      </c>
      <c r="B932" s="68">
        <f>'4. Analysis'!L941*'5. Control'!F952</f>
        <v>0</v>
      </c>
      <c r="C932" s="68">
        <f>'4. Analysis'!C933*'5. Control'!F953</f>
        <v>0</v>
      </c>
      <c r="D932" s="68">
        <f>'4. Analysis'!K933*'5. Control'!F954</f>
        <v>0</v>
      </c>
      <c r="E932" s="68">
        <f>'4. Analysis'!D933*'5. Control'!F955</f>
        <v>0</v>
      </c>
      <c r="F932" s="68">
        <f>'4. Analysis'!H933*'5. Control'!F956</f>
        <v>0</v>
      </c>
      <c r="G932" s="68">
        <f t="shared" si="1"/>
        <v>0</v>
      </c>
      <c r="H932" s="69">
        <f t="shared" si="2"/>
        <v>3</v>
      </c>
      <c r="I932" s="69">
        <f>VLOOKUP(A932,'1. Data'!A$1:M$1600,13,0)</f>
        <v>5</v>
      </c>
      <c r="J932" s="69">
        <f t="shared" si="3"/>
        <v>2</v>
      </c>
      <c r="K932" s="69">
        <f t="shared" si="4"/>
        <v>4</v>
      </c>
      <c r="L932" s="69">
        <f t="shared" si="5"/>
        <v>0</v>
      </c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ht="15.75" customHeight="1">
      <c r="A933" s="67">
        <v>930.0</v>
      </c>
      <c r="B933" s="68">
        <f>'4. Analysis'!L942*'5. Control'!F953</f>
        <v>0</v>
      </c>
      <c r="C933" s="68">
        <f>'4. Analysis'!C934*'5. Control'!F954</f>
        <v>0</v>
      </c>
      <c r="D933" s="68">
        <f>'4. Analysis'!K934*'5. Control'!F955</f>
        <v>0</v>
      </c>
      <c r="E933" s="68">
        <f>'4. Analysis'!D934*'5. Control'!F956</f>
        <v>0</v>
      </c>
      <c r="F933" s="68">
        <f>'4. Analysis'!H934*'5. Control'!F957</f>
        <v>0</v>
      </c>
      <c r="G933" s="68">
        <f t="shared" si="1"/>
        <v>0</v>
      </c>
      <c r="H933" s="69">
        <f t="shared" si="2"/>
        <v>3</v>
      </c>
      <c r="I933" s="69">
        <f>VLOOKUP(A933,'1. Data'!A$1:M$1600,13,0)</f>
        <v>7</v>
      </c>
      <c r="J933" s="69">
        <f t="shared" si="3"/>
        <v>4</v>
      </c>
      <c r="K933" s="69">
        <f t="shared" si="4"/>
        <v>16</v>
      </c>
      <c r="L933" s="69">
        <f t="shared" si="5"/>
        <v>0</v>
      </c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ht="15.75" customHeight="1">
      <c r="A934" s="67">
        <v>931.0</v>
      </c>
      <c r="B934" s="68">
        <f>'4. Analysis'!L943*'5. Control'!F954</f>
        <v>0</v>
      </c>
      <c r="C934" s="68">
        <f>'4. Analysis'!C935*'5. Control'!F955</f>
        <v>0</v>
      </c>
      <c r="D934" s="68">
        <f>'4. Analysis'!K935*'5. Control'!F956</f>
        <v>0</v>
      </c>
      <c r="E934" s="68">
        <f>'4. Analysis'!D935*'5. Control'!F957</f>
        <v>0</v>
      </c>
      <c r="F934" s="68">
        <f>'4. Analysis'!H935*'5. Control'!F958</f>
        <v>0</v>
      </c>
      <c r="G934" s="68">
        <f t="shared" si="1"/>
        <v>0</v>
      </c>
      <c r="H934" s="69">
        <f t="shared" si="2"/>
        <v>3</v>
      </c>
      <c r="I934" s="69">
        <f>VLOOKUP(A934,'1. Data'!A$1:M$1600,13,0)</f>
        <v>5</v>
      </c>
      <c r="J934" s="69">
        <f t="shared" si="3"/>
        <v>2</v>
      </c>
      <c r="K934" s="69">
        <f t="shared" si="4"/>
        <v>4</v>
      </c>
      <c r="L934" s="69">
        <f t="shared" si="5"/>
        <v>0</v>
      </c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ht="15.75" customHeight="1">
      <c r="A935" s="67">
        <v>932.0</v>
      </c>
      <c r="B935" s="68">
        <f>'4. Analysis'!L944*'5. Control'!F955</f>
        <v>0</v>
      </c>
      <c r="C935" s="68">
        <f>'4. Analysis'!C936*'5. Control'!F956</f>
        <v>0</v>
      </c>
      <c r="D935" s="68">
        <f>'4. Analysis'!K936*'5. Control'!F957</f>
        <v>0</v>
      </c>
      <c r="E935" s="68">
        <f>'4. Analysis'!D936*'5. Control'!F958</f>
        <v>0</v>
      </c>
      <c r="F935" s="68">
        <f>'4. Analysis'!H936*'5. Control'!F959</f>
        <v>0</v>
      </c>
      <c r="G935" s="68">
        <f t="shared" si="1"/>
        <v>0</v>
      </c>
      <c r="H935" s="69">
        <f t="shared" si="2"/>
        <v>3</v>
      </c>
      <c r="I935" s="69">
        <f>VLOOKUP(A935,'1. Data'!A$1:M$1600,13,0)</f>
        <v>5</v>
      </c>
      <c r="J935" s="69">
        <f t="shared" si="3"/>
        <v>2</v>
      </c>
      <c r="K935" s="69">
        <f t="shared" si="4"/>
        <v>4</v>
      </c>
      <c r="L935" s="69">
        <f t="shared" si="5"/>
        <v>0</v>
      </c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ht="15.75" customHeight="1">
      <c r="A936" s="67">
        <v>933.0</v>
      </c>
      <c r="B936" s="68">
        <f>'4. Analysis'!L945*'5. Control'!F956</f>
        <v>0</v>
      </c>
      <c r="C936" s="68">
        <f>'4. Analysis'!C937*'5. Control'!F957</f>
        <v>0</v>
      </c>
      <c r="D936" s="68">
        <f>'4. Analysis'!K937*'5. Control'!F958</f>
        <v>0</v>
      </c>
      <c r="E936" s="68">
        <f>'4. Analysis'!D937*'5. Control'!F959</f>
        <v>0</v>
      </c>
      <c r="F936" s="68">
        <f>'4. Analysis'!H937*'5. Control'!F960</f>
        <v>0</v>
      </c>
      <c r="G936" s="68">
        <f t="shared" si="1"/>
        <v>0</v>
      </c>
      <c r="H936" s="69">
        <f t="shared" si="2"/>
        <v>3</v>
      </c>
      <c r="I936" s="69">
        <f>VLOOKUP(A936,'1. Data'!A$1:M$1600,13,0)</f>
        <v>6</v>
      </c>
      <c r="J936" s="69">
        <f t="shared" si="3"/>
        <v>3</v>
      </c>
      <c r="K936" s="69">
        <f t="shared" si="4"/>
        <v>9</v>
      </c>
      <c r="L936" s="69">
        <f t="shared" si="5"/>
        <v>0</v>
      </c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ht="15.75" customHeight="1">
      <c r="A937" s="67">
        <v>934.0</v>
      </c>
      <c r="B937" s="68">
        <f>'4. Analysis'!L946*'5. Control'!F957</f>
        <v>0</v>
      </c>
      <c r="C937" s="68">
        <f>'4. Analysis'!C938*'5. Control'!F958</f>
        <v>0</v>
      </c>
      <c r="D937" s="68">
        <f>'4. Analysis'!K938*'5. Control'!F959</f>
        <v>0</v>
      </c>
      <c r="E937" s="68">
        <f>'4. Analysis'!D938*'5. Control'!F960</f>
        <v>0</v>
      </c>
      <c r="F937" s="68">
        <f>'4. Analysis'!H938*'5. Control'!F961</f>
        <v>0</v>
      </c>
      <c r="G937" s="68">
        <f t="shared" si="1"/>
        <v>0</v>
      </c>
      <c r="H937" s="69">
        <f t="shared" si="2"/>
        <v>3</v>
      </c>
      <c r="I937" s="69">
        <f>VLOOKUP(A937,'1. Data'!A$1:M$1600,13,0)</f>
        <v>5</v>
      </c>
      <c r="J937" s="69">
        <f t="shared" si="3"/>
        <v>2</v>
      </c>
      <c r="K937" s="69">
        <f t="shared" si="4"/>
        <v>4</v>
      </c>
      <c r="L937" s="69">
        <f t="shared" si="5"/>
        <v>0</v>
      </c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ht="15.75" customHeight="1">
      <c r="A938" s="67">
        <v>935.0</v>
      </c>
      <c r="B938" s="68">
        <f>'4. Analysis'!L947*'5. Control'!F958</f>
        <v>0</v>
      </c>
      <c r="C938" s="68">
        <f>'4. Analysis'!C939*'5. Control'!F959</f>
        <v>0</v>
      </c>
      <c r="D938" s="68">
        <f>'4. Analysis'!K939*'5. Control'!F960</f>
        <v>0</v>
      </c>
      <c r="E938" s="68">
        <f>'4. Analysis'!D939*'5. Control'!F961</f>
        <v>0</v>
      </c>
      <c r="F938" s="68">
        <f>'4. Analysis'!H939*'5. Control'!F962</f>
        <v>0</v>
      </c>
      <c r="G938" s="68">
        <f t="shared" si="1"/>
        <v>0</v>
      </c>
      <c r="H938" s="69">
        <f t="shared" si="2"/>
        <v>3</v>
      </c>
      <c r="I938" s="69">
        <f>VLOOKUP(A938,'1. Data'!A$1:M$1600,13,0)</f>
        <v>5</v>
      </c>
      <c r="J938" s="69">
        <f t="shared" si="3"/>
        <v>2</v>
      </c>
      <c r="K938" s="69">
        <f t="shared" si="4"/>
        <v>4</v>
      </c>
      <c r="L938" s="69">
        <f t="shared" si="5"/>
        <v>0</v>
      </c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ht="15.75" customHeight="1">
      <c r="A939" s="67">
        <v>936.0</v>
      </c>
      <c r="B939" s="68">
        <f>'4. Analysis'!L948*'5. Control'!F959</f>
        <v>0</v>
      </c>
      <c r="C939" s="68">
        <f>'4. Analysis'!C940*'5. Control'!F960</f>
        <v>0</v>
      </c>
      <c r="D939" s="68">
        <f>'4. Analysis'!K940*'5. Control'!F961</f>
        <v>0</v>
      </c>
      <c r="E939" s="68">
        <f>'4. Analysis'!D940*'5. Control'!F962</f>
        <v>0</v>
      </c>
      <c r="F939" s="68">
        <f>'4. Analysis'!H940*'5. Control'!F963</f>
        <v>0</v>
      </c>
      <c r="G939" s="68">
        <f t="shared" si="1"/>
        <v>0</v>
      </c>
      <c r="H939" s="69">
        <f t="shared" si="2"/>
        <v>3</v>
      </c>
      <c r="I939" s="69">
        <f>VLOOKUP(A939,'1. Data'!A$1:M$1600,13,0)</f>
        <v>6</v>
      </c>
      <c r="J939" s="69">
        <f t="shared" si="3"/>
        <v>3</v>
      </c>
      <c r="K939" s="69">
        <f t="shared" si="4"/>
        <v>9</v>
      </c>
      <c r="L939" s="69">
        <f t="shared" si="5"/>
        <v>0</v>
      </c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ht="15.75" customHeight="1">
      <c r="A940" s="67">
        <v>937.0</v>
      </c>
      <c r="B940" s="68">
        <f>'4. Analysis'!L949*'5. Control'!F960</f>
        <v>0</v>
      </c>
      <c r="C940" s="68">
        <f>'4. Analysis'!C941*'5. Control'!F961</f>
        <v>0</v>
      </c>
      <c r="D940" s="68">
        <f>'4. Analysis'!K941*'5. Control'!F962</f>
        <v>0</v>
      </c>
      <c r="E940" s="68">
        <f>'4. Analysis'!D941*'5. Control'!F963</f>
        <v>0</v>
      </c>
      <c r="F940" s="68">
        <f>'4. Analysis'!H941*'5. Control'!F964</f>
        <v>0</v>
      </c>
      <c r="G940" s="68">
        <f t="shared" si="1"/>
        <v>0</v>
      </c>
      <c r="H940" s="69">
        <f t="shared" si="2"/>
        <v>3</v>
      </c>
      <c r="I940" s="69">
        <f>VLOOKUP(A940,'1. Data'!A$1:M$1600,13,0)</f>
        <v>6</v>
      </c>
      <c r="J940" s="69">
        <f t="shared" si="3"/>
        <v>3</v>
      </c>
      <c r="K940" s="69">
        <f t="shared" si="4"/>
        <v>9</v>
      </c>
      <c r="L940" s="69">
        <f t="shared" si="5"/>
        <v>0</v>
      </c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ht="15.75" customHeight="1">
      <c r="A941" s="67">
        <v>938.0</v>
      </c>
      <c r="B941" s="68">
        <f>'4. Analysis'!L950*'5. Control'!F961</f>
        <v>0</v>
      </c>
      <c r="C941" s="68">
        <f>'4. Analysis'!C942*'5. Control'!F962</f>
        <v>0</v>
      </c>
      <c r="D941" s="68">
        <f>'4. Analysis'!K942*'5. Control'!F963</f>
        <v>0</v>
      </c>
      <c r="E941" s="68">
        <f>'4. Analysis'!D942*'5. Control'!F964</f>
        <v>0</v>
      </c>
      <c r="F941" s="68">
        <f>'4. Analysis'!H942*'5. Control'!F965</f>
        <v>0</v>
      </c>
      <c r="G941" s="68">
        <f t="shared" si="1"/>
        <v>0</v>
      </c>
      <c r="H941" s="69">
        <f t="shared" si="2"/>
        <v>3</v>
      </c>
      <c r="I941" s="69">
        <f>VLOOKUP(A941,'1. Data'!A$1:M$1600,13,0)</f>
        <v>4</v>
      </c>
      <c r="J941" s="69">
        <f t="shared" si="3"/>
        <v>1</v>
      </c>
      <c r="K941" s="69">
        <f t="shared" si="4"/>
        <v>1</v>
      </c>
      <c r="L941" s="69">
        <f t="shared" si="5"/>
        <v>0</v>
      </c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ht="15.75" customHeight="1">
      <c r="A942" s="67">
        <v>939.0</v>
      </c>
      <c r="B942" s="68">
        <f>'4. Analysis'!L951*'5. Control'!F962</f>
        <v>0</v>
      </c>
      <c r="C942" s="68">
        <f>'4. Analysis'!C943*'5. Control'!F963</f>
        <v>0</v>
      </c>
      <c r="D942" s="68">
        <f>'4. Analysis'!K943*'5. Control'!F964</f>
        <v>0</v>
      </c>
      <c r="E942" s="68">
        <f>'4. Analysis'!D943*'5. Control'!F965</f>
        <v>0</v>
      </c>
      <c r="F942" s="68">
        <f>'4. Analysis'!H943*'5. Control'!F966</f>
        <v>0</v>
      </c>
      <c r="G942" s="68">
        <f t="shared" si="1"/>
        <v>0</v>
      </c>
      <c r="H942" s="69">
        <f t="shared" si="2"/>
        <v>3</v>
      </c>
      <c r="I942" s="69">
        <f>VLOOKUP(A942,'1. Data'!A$1:M$1600,13,0)</f>
        <v>7</v>
      </c>
      <c r="J942" s="69">
        <f t="shared" si="3"/>
        <v>4</v>
      </c>
      <c r="K942" s="69">
        <f t="shared" si="4"/>
        <v>16</v>
      </c>
      <c r="L942" s="69">
        <f t="shared" si="5"/>
        <v>0</v>
      </c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ht="15.75" customHeight="1">
      <c r="A943" s="67">
        <v>940.0</v>
      </c>
      <c r="B943" s="68">
        <f>'4. Analysis'!L952*'5. Control'!F963</f>
        <v>0</v>
      </c>
      <c r="C943" s="68">
        <f>'4. Analysis'!C944*'5. Control'!F964</f>
        <v>0</v>
      </c>
      <c r="D943" s="68">
        <f>'4. Analysis'!K944*'5. Control'!F965</f>
        <v>0</v>
      </c>
      <c r="E943" s="68">
        <f>'4. Analysis'!D944*'5. Control'!F966</f>
        <v>0</v>
      </c>
      <c r="F943" s="68">
        <f>'4. Analysis'!H944*'5. Control'!F967</f>
        <v>0</v>
      </c>
      <c r="G943" s="68">
        <f t="shared" si="1"/>
        <v>0</v>
      </c>
      <c r="H943" s="69">
        <f t="shared" si="2"/>
        <v>3</v>
      </c>
      <c r="I943" s="69">
        <f>VLOOKUP(A943,'1. Data'!A$1:M$1600,13,0)</f>
        <v>5</v>
      </c>
      <c r="J943" s="69">
        <f t="shared" si="3"/>
        <v>2</v>
      </c>
      <c r="K943" s="69">
        <f t="shared" si="4"/>
        <v>4</v>
      </c>
      <c r="L943" s="69">
        <f t="shared" si="5"/>
        <v>0</v>
      </c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ht="15.75" customHeight="1">
      <c r="A944" s="67">
        <v>941.0</v>
      </c>
      <c r="B944" s="68">
        <f>'4. Analysis'!L953*'5. Control'!F964</f>
        <v>0</v>
      </c>
      <c r="C944" s="68">
        <f>'4. Analysis'!C945*'5. Control'!F965</f>
        <v>0</v>
      </c>
      <c r="D944" s="68">
        <f>'4. Analysis'!K945*'5. Control'!F966</f>
        <v>0</v>
      </c>
      <c r="E944" s="68">
        <f>'4. Analysis'!D945*'5. Control'!F967</f>
        <v>0</v>
      </c>
      <c r="F944" s="68">
        <f>'4. Analysis'!H945*'5. Control'!F968</f>
        <v>0</v>
      </c>
      <c r="G944" s="68">
        <f t="shared" si="1"/>
        <v>0</v>
      </c>
      <c r="H944" s="69">
        <f t="shared" si="2"/>
        <v>3</v>
      </c>
      <c r="I944" s="69">
        <f>VLOOKUP(A944,'1. Data'!A$1:M$1600,13,0)</f>
        <v>7</v>
      </c>
      <c r="J944" s="69">
        <f t="shared" si="3"/>
        <v>4</v>
      </c>
      <c r="K944" s="69">
        <f t="shared" si="4"/>
        <v>16</v>
      </c>
      <c r="L944" s="69">
        <f t="shared" si="5"/>
        <v>0</v>
      </c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ht="15.75" customHeight="1">
      <c r="A945" s="67">
        <v>942.0</v>
      </c>
      <c r="B945" s="68">
        <f>'4. Analysis'!L954*'5. Control'!F965</f>
        <v>0</v>
      </c>
      <c r="C945" s="68">
        <f>'4. Analysis'!C946*'5. Control'!F966</f>
        <v>0</v>
      </c>
      <c r="D945" s="68">
        <f>'4. Analysis'!K946*'5. Control'!F967</f>
        <v>0</v>
      </c>
      <c r="E945" s="68">
        <f>'4. Analysis'!D946*'5. Control'!F968</f>
        <v>0</v>
      </c>
      <c r="F945" s="68">
        <f>'4. Analysis'!H946*'5. Control'!F969</f>
        <v>0</v>
      </c>
      <c r="G945" s="68">
        <f t="shared" si="1"/>
        <v>0</v>
      </c>
      <c r="H945" s="69">
        <f t="shared" si="2"/>
        <v>3</v>
      </c>
      <c r="I945" s="69">
        <f>VLOOKUP(A945,'1. Data'!A$1:M$1600,13,0)</f>
        <v>7</v>
      </c>
      <c r="J945" s="69">
        <f t="shared" si="3"/>
        <v>4</v>
      </c>
      <c r="K945" s="69">
        <f t="shared" si="4"/>
        <v>16</v>
      </c>
      <c r="L945" s="69">
        <f t="shared" si="5"/>
        <v>0</v>
      </c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ht="15.75" customHeight="1">
      <c r="A946" s="67">
        <v>943.0</v>
      </c>
      <c r="B946" s="68">
        <f>'4. Analysis'!L955*'5. Control'!F966</f>
        <v>0</v>
      </c>
      <c r="C946" s="68">
        <f>'4. Analysis'!C947*'5. Control'!F967</f>
        <v>0</v>
      </c>
      <c r="D946" s="68">
        <f>'4. Analysis'!K947*'5. Control'!F968</f>
        <v>0</v>
      </c>
      <c r="E946" s="68">
        <f>'4. Analysis'!D947*'5. Control'!F969</f>
        <v>0</v>
      </c>
      <c r="F946" s="68">
        <f>'4. Analysis'!H947*'5. Control'!F970</f>
        <v>0</v>
      </c>
      <c r="G946" s="68">
        <f t="shared" si="1"/>
        <v>0</v>
      </c>
      <c r="H946" s="69">
        <f t="shared" si="2"/>
        <v>3</v>
      </c>
      <c r="I946" s="69">
        <f>VLOOKUP(A946,'1. Data'!A$1:M$1600,13,0)</f>
        <v>7</v>
      </c>
      <c r="J946" s="69">
        <f t="shared" si="3"/>
        <v>4</v>
      </c>
      <c r="K946" s="69">
        <f t="shared" si="4"/>
        <v>16</v>
      </c>
      <c r="L946" s="69">
        <f t="shared" si="5"/>
        <v>0</v>
      </c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ht="15.75" customHeight="1">
      <c r="A947" s="67">
        <v>944.0</v>
      </c>
      <c r="B947" s="68">
        <f>'4. Analysis'!L956*'5. Control'!F967</f>
        <v>0</v>
      </c>
      <c r="C947" s="68">
        <f>'4. Analysis'!C948*'5. Control'!F968</f>
        <v>0</v>
      </c>
      <c r="D947" s="68">
        <f>'4. Analysis'!K948*'5. Control'!F969</f>
        <v>0</v>
      </c>
      <c r="E947" s="68">
        <f>'4. Analysis'!D948*'5. Control'!F970</f>
        <v>0</v>
      </c>
      <c r="F947" s="68">
        <f>'4. Analysis'!H948*'5. Control'!F971</f>
        <v>0</v>
      </c>
      <c r="G947" s="68">
        <f t="shared" si="1"/>
        <v>0</v>
      </c>
      <c r="H947" s="69">
        <f t="shared" si="2"/>
        <v>3</v>
      </c>
      <c r="I947" s="69">
        <f>VLOOKUP(A947,'1. Data'!A$1:M$1600,13,0)</f>
        <v>7</v>
      </c>
      <c r="J947" s="69">
        <f t="shared" si="3"/>
        <v>4</v>
      </c>
      <c r="K947" s="69">
        <f t="shared" si="4"/>
        <v>16</v>
      </c>
      <c r="L947" s="69">
        <f t="shared" si="5"/>
        <v>0</v>
      </c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ht="15.75" customHeight="1">
      <c r="A948" s="67">
        <v>945.0</v>
      </c>
      <c r="B948" s="68">
        <f>'4. Analysis'!L957*'5. Control'!F968</f>
        <v>0</v>
      </c>
      <c r="C948" s="68">
        <f>'4. Analysis'!C949*'5. Control'!F969</f>
        <v>0</v>
      </c>
      <c r="D948" s="68">
        <f>'4. Analysis'!K949*'5. Control'!F970</f>
        <v>0</v>
      </c>
      <c r="E948" s="68">
        <f>'4. Analysis'!D949*'5. Control'!F971</f>
        <v>0</v>
      </c>
      <c r="F948" s="68">
        <f>'4. Analysis'!H949*'5. Control'!F972</f>
        <v>0</v>
      </c>
      <c r="G948" s="68">
        <f t="shared" si="1"/>
        <v>0</v>
      </c>
      <c r="H948" s="69">
        <f t="shared" si="2"/>
        <v>3</v>
      </c>
      <c r="I948" s="69">
        <f>VLOOKUP(A948,'1. Data'!A$1:M$1600,13,0)</f>
        <v>7</v>
      </c>
      <c r="J948" s="69">
        <f t="shared" si="3"/>
        <v>4</v>
      </c>
      <c r="K948" s="69">
        <f t="shared" si="4"/>
        <v>16</v>
      </c>
      <c r="L948" s="69">
        <f t="shared" si="5"/>
        <v>0</v>
      </c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ht="15.75" customHeight="1">
      <c r="A949" s="67">
        <v>946.0</v>
      </c>
      <c r="B949" s="68">
        <f>'4. Analysis'!L958*'5. Control'!F969</f>
        <v>0</v>
      </c>
      <c r="C949" s="68">
        <f>'4. Analysis'!C950*'5. Control'!F970</f>
        <v>0</v>
      </c>
      <c r="D949" s="68">
        <f>'4. Analysis'!K950*'5. Control'!F971</f>
        <v>0</v>
      </c>
      <c r="E949" s="68">
        <f>'4. Analysis'!D950*'5. Control'!F972</f>
        <v>0</v>
      </c>
      <c r="F949" s="68">
        <f>'4. Analysis'!H950*'5. Control'!F973</f>
        <v>0</v>
      </c>
      <c r="G949" s="68">
        <f t="shared" si="1"/>
        <v>0</v>
      </c>
      <c r="H949" s="69">
        <f t="shared" si="2"/>
        <v>3</v>
      </c>
      <c r="I949" s="69">
        <f>VLOOKUP(A949,'1. Data'!A$1:M$1600,13,0)</f>
        <v>7</v>
      </c>
      <c r="J949" s="69">
        <f t="shared" si="3"/>
        <v>4</v>
      </c>
      <c r="K949" s="69">
        <f t="shared" si="4"/>
        <v>16</v>
      </c>
      <c r="L949" s="69">
        <f t="shared" si="5"/>
        <v>0</v>
      </c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ht="15.75" customHeight="1">
      <c r="A950" s="67">
        <v>947.0</v>
      </c>
      <c r="B950" s="68">
        <f>'4. Analysis'!L959*'5. Control'!F970</f>
        <v>0</v>
      </c>
      <c r="C950" s="68">
        <f>'4. Analysis'!C951*'5. Control'!F971</f>
        <v>0</v>
      </c>
      <c r="D950" s="68">
        <f>'4. Analysis'!K951*'5. Control'!F972</f>
        <v>0</v>
      </c>
      <c r="E950" s="68">
        <f>'4. Analysis'!D951*'5. Control'!F973</f>
        <v>0</v>
      </c>
      <c r="F950" s="68">
        <f>'4. Analysis'!H951*'5. Control'!F974</f>
        <v>0</v>
      </c>
      <c r="G950" s="68">
        <f t="shared" si="1"/>
        <v>0</v>
      </c>
      <c r="H950" s="69">
        <f t="shared" si="2"/>
        <v>3</v>
      </c>
      <c r="I950" s="69">
        <f>VLOOKUP(A950,'1. Data'!A$1:M$1600,13,0)</f>
        <v>7</v>
      </c>
      <c r="J950" s="69">
        <f t="shared" si="3"/>
        <v>4</v>
      </c>
      <c r="K950" s="69">
        <f t="shared" si="4"/>
        <v>16</v>
      </c>
      <c r="L950" s="69">
        <f t="shared" si="5"/>
        <v>0</v>
      </c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ht="15.75" customHeight="1">
      <c r="A951" s="67">
        <v>948.0</v>
      </c>
      <c r="B951" s="68">
        <f>'4. Analysis'!L960*'5. Control'!F971</f>
        <v>0</v>
      </c>
      <c r="C951" s="68">
        <f>'4. Analysis'!C952*'5. Control'!F972</f>
        <v>0</v>
      </c>
      <c r="D951" s="68">
        <f>'4. Analysis'!K952*'5. Control'!F973</f>
        <v>0</v>
      </c>
      <c r="E951" s="68">
        <f>'4. Analysis'!D952*'5. Control'!F974</f>
        <v>0</v>
      </c>
      <c r="F951" s="68">
        <f>'4. Analysis'!H952*'5. Control'!F975</f>
        <v>0</v>
      </c>
      <c r="G951" s="68">
        <f t="shared" si="1"/>
        <v>0</v>
      </c>
      <c r="H951" s="69">
        <f t="shared" si="2"/>
        <v>3</v>
      </c>
      <c r="I951" s="69">
        <f>VLOOKUP(A951,'1. Data'!A$1:M$1600,13,0)</f>
        <v>7</v>
      </c>
      <c r="J951" s="69">
        <f t="shared" si="3"/>
        <v>4</v>
      </c>
      <c r="K951" s="69">
        <f t="shared" si="4"/>
        <v>16</v>
      </c>
      <c r="L951" s="69">
        <f t="shared" si="5"/>
        <v>0</v>
      </c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ht="15.75" customHeight="1">
      <c r="A952" s="67">
        <v>949.0</v>
      </c>
      <c r="B952" s="68">
        <f>'4. Analysis'!L961*'5. Control'!F972</f>
        <v>0</v>
      </c>
      <c r="C952" s="68">
        <f>'4. Analysis'!C953*'5. Control'!F973</f>
        <v>0</v>
      </c>
      <c r="D952" s="68">
        <f>'4. Analysis'!K953*'5. Control'!F974</f>
        <v>0</v>
      </c>
      <c r="E952" s="68">
        <f>'4. Analysis'!D953*'5. Control'!F975</f>
        <v>0</v>
      </c>
      <c r="F952" s="68">
        <f>'4. Analysis'!H953*'5. Control'!F976</f>
        <v>0</v>
      </c>
      <c r="G952" s="68">
        <f t="shared" si="1"/>
        <v>0</v>
      </c>
      <c r="H952" s="69">
        <f t="shared" si="2"/>
        <v>3</v>
      </c>
      <c r="I952" s="69">
        <f>VLOOKUP(A952,'1. Data'!A$1:M$1600,13,0)</f>
        <v>7</v>
      </c>
      <c r="J952" s="69">
        <f t="shared" si="3"/>
        <v>4</v>
      </c>
      <c r="K952" s="69">
        <f t="shared" si="4"/>
        <v>16</v>
      </c>
      <c r="L952" s="69">
        <f t="shared" si="5"/>
        <v>0</v>
      </c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ht="15.75" customHeight="1">
      <c r="A953" s="67">
        <v>950.0</v>
      </c>
      <c r="B953" s="68">
        <f>'4. Analysis'!L962*'5. Control'!F973</f>
        <v>0</v>
      </c>
      <c r="C953" s="68">
        <f>'4. Analysis'!C954*'5. Control'!F974</f>
        <v>0</v>
      </c>
      <c r="D953" s="68">
        <f>'4. Analysis'!K954*'5. Control'!F975</f>
        <v>0</v>
      </c>
      <c r="E953" s="68">
        <f>'4. Analysis'!D954*'5. Control'!F976</f>
        <v>0</v>
      </c>
      <c r="F953" s="68">
        <f>'4. Analysis'!H954*'5. Control'!F977</f>
        <v>0</v>
      </c>
      <c r="G953" s="68">
        <f t="shared" si="1"/>
        <v>0</v>
      </c>
      <c r="H953" s="69">
        <f t="shared" si="2"/>
        <v>3</v>
      </c>
      <c r="I953" s="69">
        <f>VLOOKUP(A953,'1. Data'!A$1:M$1600,13,0)</f>
        <v>7</v>
      </c>
      <c r="J953" s="69">
        <f t="shared" si="3"/>
        <v>4</v>
      </c>
      <c r="K953" s="69">
        <f t="shared" si="4"/>
        <v>16</v>
      </c>
      <c r="L953" s="69">
        <f t="shared" si="5"/>
        <v>0</v>
      </c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ht="15.75" customHeight="1">
      <c r="A954" s="67">
        <v>951.0</v>
      </c>
      <c r="B954" s="68">
        <f>'4. Analysis'!L963*'5. Control'!F974</f>
        <v>0</v>
      </c>
      <c r="C954" s="68">
        <f>'4. Analysis'!C955*'5. Control'!F975</f>
        <v>0</v>
      </c>
      <c r="D954" s="68">
        <f>'4. Analysis'!K955*'5. Control'!F976</f>
        <v>0</v>
      </c>
      <c r="E954" s="68">
        <f>'4. Analysis'!D955*'5. Control'!F977</f>
        <v>0</v>
      </c>
      <c r="F954" s="68">
        <f>'4. Analysis'!H955*'5. Control'!F978</f>
        <v>0</v>
      </c>
      <c r="G954" s="68">
        <f t="shared" si="1"/>
        <v>0</v>
      </c>
      <c r="H954" s="69">
        <f t="shared" si="2"/>
        <v>3</v>
      </c>
      <c r="I954" s="69">
        <f>VLOOKUP(A954,'1. Data'!A$1:M$1600,13,0)</f>
        <v>7</v>
      </c>
      <c r="J954" s="69">
        <f t="shared" si="3"/>
        <v>4</v>
      </c>
      <c r="K954" s="69">
        <f t="shared" si="4"/>
        <v>16</v>
      </c>
      <c r="L954" s="69">
        <f t="shared" si="5"/>
        <v>0</v>
      </c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ht="15.75" customHeight="1">
      <c r="A955" s="67">
        <v>952.0</v>
      </c>
      <c r="B955" s="68">
        <f>'4. Analysis'!L964*'5. Control'!F975</f>
        <v>0</v>
      </c>
      <c r="C955" s="68">
        <f>'4. Analysis'!C956*'5. Control'!F976</f>
        <v>0</v>
      </c>
      <c r="D955" s="68">
        <f>'4. Analysis'!K956*'5. Control'!F977</f>
        <v>0</v>
      </c>
      <c r="E955" s="68">
        <f>'4. Analysis'!D956*'5. Control'!F978</f>
        <v>0</v>
      </c>
      <c r="F955" s="68">
        <f>'4. Analysis'!H956*'5. Control'!F979</f>
        <v>0</v>
      </c>
      <c r="G955" s="68">
        <f t="shared" si="1"/>
        <v>0</v>
      </c>
      <c r="H955" s="69">
        <f t="shared" si="2"/>
        <v>3</v>
      </c>
      <c r="I955" s="69">
        <f>VLOOKUP(A955,'1. Data'!A$1:M$1600,13,0)</f>
        <v>7</v>
      </c>
      <c r="J955" s="69">
        <f t="shared" si="3"/>
        <v>4</v>
      </c>
      <c r="K955" s="69">
        <f t="shared" si="4"/>
        <v>16</v>
      </c>
      <c r="L955" s="69">
        <f t="shared" si="5"/>
        <v>0</v>
      </c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ht="15.75" customHeight="1">
      <c r="A956" s="67">
        <v>953.0</v>
      </c>
      <c r="B956" s="68">
        <f>'4. Analysis'!L965*'5. Control'!F976</f>
        <v>0</v>
      </c>
      <c r="C956" s="68">
        <f>'4. Analysis'!C957*'5. Control'!F977</f>
        <v>0</v>
      </c>
      <c r="D956" s="68">
        <f>'4. Analysis'!K957*'5. Control'!F978</f>
        <v>0</v>
      </c>
      <c r="E956" s="68">
        <f>'4. Analysis'!D957*'5. Control'!F979</f>
        <v>0</v>
      </c>
      <c r="F956" s="68">
        <f>'4. Analysis'!H957*'5. Control'!F980</f>
        <v>0</v>
      </c>
      <c r="G956" s="68">
        <f t="shared" si="1"/>
        <v>0</v>
      </c>
      <c r="H956" s="69">
        <f t="shared" si="2"/>
        <v>3</v>
      </c>
      <c r="I956" s="69">
        <f>VLOOKUP(A956,'1. Data'!A$1:M$1600,13,0)</f>
        <v>7</v>
      </c>
      <c r="J956" s="69">
        <f t="shared" si="3"/>
        <v>4</v>
      </c>
      <c r="K956" s="69">
        <f t="shared" si="4"/>
        <v>16</v>
      </c>
      <c r="L956" s="69">
        <f t="shared" si="5"/>
        <v>0</v>
      </c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ht="15.75" customHeight="1">
      <c r="A957" s="67">
        <v>954.0</v>
      </c>
      <c r="B957" s="68">
        <f>'4. Analysis'!L966*'5. Control'!F977</f>
        <v>0</v>
      </c>
      <c r="C957" s="68">
        <f>'4. Analysis'!C958*'5. Control'!F978</f>
        <v>0</v>
      </c>
      <c r="D957" s="68">
        <f>'4. Analysis'!K958*'5. Control'!F979</f>
        <v>0</v>
      </c>
      <c r="E957" s="68">
        <f>'4. Analysis'!D958*'5. Control'!F980</f>
        <v>0</v>
      </c>
      <c r="F957" s="68">
        <f>'4. Analysis'!H958*'5. Control'!F981</f>
        <v>0</v>
      </c>
      <c r="G957" s="68">
        <f t="shared" si="1"/>
        <v>0</v>
      </c>
      <c r="H957" s="69">
        <f t="shared" si="2"/>
        <v>3</v>
      </c>
      <c r="I957" s="69">
        <f>VLOOKUP(A957,'1. Data'!A$1:M$1600,13,0)</f>
        <v>7</v>
      </c>
      <c r="J957" s="69">
        <f t="shared" si="3"/>
        <v>4</v>
      </c>
      <c r="K957" s="69">
        <f t="shared" si="4"/>
        <v>16</v>
      </c>
      <c r="L957" s="69">
        <f t="shared" si="5"/>
        <v>0</v>
      </c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ht="15.75" customHeight="1">
      <c r="A958" s="67">
        <v>955.0</v>
      </c>
      <c r="B958" s="68">
        <f>'4. Analysis'!L967*'5. Control'!F978</f>
        <v>0</v>
      </c>
      <c r="C958" s="68">
        <f>'4. Analysis'!C959*'5. Control'!F979</f>
        <v>0</v>
      </c>
      <c r="D958" s="68">
        <f>'4. Analysis'!K959*'5. Control'!F980</f>
        <v>0</v>
      </c>
      <c r="E958" s="68">
        <f>'4. Analysis'!D959*'5. Control'!F981</f>
        <v>0</v>
      </c>
      <c r="F958" s="68">
        <f>'4. Analysis'!H959*'5. Control'!F982</f>
        <v>0</v>
      </c>
      <c r="G958" s="68">
        <f t="shared" si="1"/>
        <v>0</v>
      </c>
      <c r="H958" s="69">
        <f t="shared" si="2"/>
        <v>3</v>
      </c>
      <c r="I958" s="69">
        <f>VLOOKUP(A958,'1. Data'!A$1:M$1600,13,0)</f>
        <v>6</v>
      </c>
      <c r="J958" s="69">
        <f t="shared" si="3"/>
        <v>3</v>
      </c>
      <c r="K958" s="69">
        <f t="shared" si="4"/>
        <v>9</v>
      </c>
      <c r="L958" s="69">
        <f t="shared" si="5"/>
        <v>0</v>
      </c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ht="15.75" customHeight="1">
      <c r="A959" s="67">
        <v>956.0</v>
      </c>
      <c r="B959" s="68">
        <f>'4. Analysis'!L968*'5. Control'!F979</f>
        <v>0</v>
      </c>
      <c r="C959" s="68">
        <f>'4. Analysis'!C960*'5. Control'!F980</f>
        <v>0</v>
      </c>
      <c r="D959" s="68">
        <f>'4. Analysis'!K960*'5. Control'!F981</f>
        <v>0</v>
      </c>
      <c r="E959" s="68">
        <f>'4. Analysis'!D960*'5. Control'!F982</f>
        <v>0</v>
      </c>
      <c r="F959" s="68">
        <f>'4. Analysis'!H960*'5. Control'!F983</f>
        <v>0</v>
      </c>
      <c r="G959" s="68">
        <f t="shared" si="1"/>
        <v>0</v>
      </c>
      <c r="H959" s="69">
        <f t="shared" si="2"/>
        <v>3</v>
      </c>
      <c r="I959" s="69">
        <f>VLOOKUP(A959,'1. Data'!A$1:M$1600,13,0)</f>
        <v>5</v>
      </c>
      <c r="J959" s="69">
        <f t="shared" si="3"/>
        <v>2</v>
      </c>
      <c r="K959" s="69">
        <f t="shared" si="4"/>
        <v>4</v>
      </c>
      <c r="L959" s="69">
        <f t="shared" si="5"/>
        <v>0</v>
      </c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ht="15.75" customHeight="1">
      <c r="A960" s="67">
        <v>957.0</v>
      </c>
      <c r="B960" s="68">
        <f>'4. Analysis'!L969*'5. Control'!F980</f>
        <v>0</v>
      </c>
      <c r="C960" s="68">
        <f>'4. Analysis'!C961*'5. Control'!F981</f>
        <v>0</v>
      </c>
      <c r="D960" s="68">
        <f>'4. Analysis'!K961*'5. Control'!F982</f>
        <v>0</v>
      </c>
      <c r="E960" s="68">
        <f>'4. Analysis'!D961*'5. Control'!F983</f>
        <v>0</v>
      </c>
      <c r="F960" s="68">
        <f>'4. Analysis'!H961*'5. Control'!F984</f>
        <v>0</v>
      </c>
      <c r="G960" s="68">
        <f t="shared" si="1"/>
        <v>0</v>
      </c>
      <c r="H960" s="69">
        <f t="shared" si="2"/>
        <v>3</v>
      </c>
      <c r="I960" s="69">
        <f>VLOOKUP(A960,'1. Data'!A$1:M$1600,13,0)</f>
        <v>6</v>
      </c>
      <c r="J960" s="69">
        <f t="shared" si="3"/>
        <v>3</v>
      </c>
      <c r="K960" s="69">
        <f t="shared" si="4"/>
        <v>9</v>
      </c>
      <c r="L960" s="69">
        <f t="shared" si="5"/>
        <v>0</v>
      </c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ht="15.75" customHeight="1">
      <c r="A961" s="67">
        <v>958.0</v>
      </c>
      <c r="B961" s="68">
        <f>'4. Analysis'!L970*'5. Control'!F981</f>
        <v>0</v>
      </c>
      <c r="C961" s="68">
        <f>'4. Analysis'!C962*'5. Control'!F982</f>
        <v>0</v>
      </c>
      <c r="D961" s="68">
        <f>'4. Analysis'!K962*'5. Control'!F983</f>
        <v>0</v>
      </c>
      <c r="E961" s="68">
        <f>'4. Analysis'!D962*'5. Control'!F984</f>
        <v>0</v>
      </c>
      <c r="F961" s="68">
        <f>'4. Analysis'!H962*'5. Control'!F985</f>
        <v>0</v>
      </c>
      <c r="G961" s="68">
        <f t="shared" si="1"/>
        <v>0</v>
      </c>
      <c r="H961" s="69">
        <f t="shared" si="2"/>
        <v>3</v>
      </c>
      <c r="I961" s="69">
        <f>VLOOKUP(A961,'1. Data'!A$1:M$1600,13,0)</f>
        <v>6</v>
      </c>
      <c r="J961" s="69">
        <f t="shared" si="3"/>
        <v>3</v>
      </c>
      <c r="K961" s="69">
        <f t="shared" si="4"/>
        <v>9</v>
      </c>
      <c r="L961" s="69">
        <f t="shared" si="5"/>
        <v>0</v>
      </c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ht="15.75" customHeight="1">
      <c r="A962" s="67">
        <v>959.0</v>
      </c>
      <c r="B962" s="68">
        <f>'4. Analysis'!L971*'5. Control'!F982</f>
        <v>0</v>
      </c>
      <c r="C962" s="68">
        <f>'4. Analysis'!C963*'5. Control'!F983</f>
        <v>0</v>
      </c>
      <c r="D962" s="68">
        <f>'4. Analysis'!K963*'5. Control'!F984</f>
        <v>0</v>
      </c>
      <c r="E962" s="68">
        <f>'4. Analysis'!D963*'5. Control'!F985</f>
        <v>0</v>
      </c>
      <c r="F962" s="68">
        <f>'4. Analysis'!H963*'5. Control'!F986</f>
        <v>0</v>
      </c>
      <c r="G962" s="68">
        <f t="shared" si="1"/>
        <v>0</v>
      </c>
      <c r="H962" s="69">
        <f t="shared" si="2"/>
        <v>3</v>
      </c>
      <c r="I962" s="69">
        <f>VLOOKUP(A962,'1. Data'!A$1:M$1600,13,0)</f>
        <v>7</v>
      </c>
      <c r="J962" s="69">
        <f t="shared" si="3"/>
        <v>4</v>
      </c>
      <c r="K962" s="69">
        <f t="shared" si="4"/>
        <v>16</v>
      </c>
      <c r="L962" s="69">
        <f t="shared" si="5"/>
        <v>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ht="15.75" customHeight="1">
      <c r="A963" s="67">
        <v>960.0</v>
      </c>
      <c r="B963" s="68">
        <f>'4. Analysis'!L972*'5. Control'!F983</f>
        <v>0</v>
      </c>
      <c r="C963" s="68">
        <f>'4. Analysis'!C964*'5. Control'!F984</f>
        <v>0</v>
      </c>
      <c r="D963" s="68">
        <f>'4. Analysis'!K964*'5. Control'!F985</f>
        <v>0</v>
      </c>
      <c r="E963" s="68">
        <f>'4. Analysis'!D964*'5. Control'!F986</f>
        <v>0</v>
      </c>
      <c r="F963" s="68">
        <f>'4. Analysis'!H964*'5. Control'!F987</f>
        <v>0</v>
      </c>
      <c r="G963" s="68">
        <f t="shared" si="1"/>
        <v>0</v>
      </c>
      <c r="H963" s="69">
        <f t="shared" si="2"/>
        <v>3</v>
      </c>
      <c r="I963" s="69">
        <f>VLOOKUP(A963,'1. Data'!A$1:M$1600,13,0)</f>
        <v>5</v>
      </c>
      <c r="J963" s="69">
        <f t="shared" si="3"/>
        <v>2</v>
      </c>
      <c r="K963" s="69">
        <f t="shared" si="4"/>
        <v>4</v>
      </c>
      <c r="L963" s="69">
        <f t="shared" si="5"/>
        <v>0</v>
      </c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ht="15.75" customHeight="1">
      <c r="A964" s="67">
        <v>961.0</v>
      </c>
      <c r="B964" s="68">
        <f>'4. Analysis'!L973*'5. Control'!F984</f>
        <v>0</v>
      </c>
      <c r="C964" s="68">
        <f>'4. Analysis'!C965*'5. Control'!F985</f>
        <v>0</v>
      </c>
      <c r="D964" s="68">
        <f>'4. Analysis'!K965*'5. Control'!F986</f>
        <v>0</v>
      </c>
      <c r="E964" s="68">
        <f>'4. Analysis'!D965*'5. Control'!F987</f>
        <v>0</v>
      </c>
      <c r="F964" s="68">
        <f>'4. Analysis'!H965*'5. Control'!F988</f>
        <v>0</v>
      </c>
      <c r="G964" s="68">
        <f t="shared" si="1"/>
        <v>0</v>
      </c>
      <c r="H964" s="69">
        <f t="shared" si="2"/>
        <v>3</v>
      </c>
      <c r="I964" s="69">
        <f>VLOOKUP(A964,'1. Data'!A$1:M$1600,13,0)</f>
        <v>6</v>
      </c>
      <c r="J964" s="69">
        <f t="shared" si="3"/>
        <v>3</v>
      </c>
      <c r="K964" s="69">
        <f t="shared" si="4"/>
        <v>9</v>
      </c>
      <c r="L964" s="69">
        <f t="shared" si="5"/>
        <v>0</v>
      </c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ht="15.75" customHeight="1">
      <c r="A965" s="67">
        <v>962.0</v>
      </c>
      <c r="B965" s="68">
        <f>'4. Analysis'!L974*'5. Control'!F985</f>
        <v>0</v>
      </c>
      <c r="C965" s="68">
        <f>'4. Analysis'!C966*'5. Control'!F986</f>
        <v>0</v>
      </c>
      <c r="D965" s="68">
        <f>'4. Analysis'!K966*'5. Control'!F987</f>
        <v>0</v>
      </c>
      <c r="E965" s="68">
        <f>'4. Analysis'!D966*'5. Control'!F988</f>
        <v>0</v>
      </c>
      <c r="F965" s="68">
        <f>'4. Analysis'!H966*'5. Control'!F989</f>
        <v>0</v>
      </c>
      <c r="G965" s="68">
        <f t="shared" si="1"/>
        <v>0</v>
      </c>
      <c r="H965" s="69">
        <f t="shared" si="2"/>
        <v>3</v>
      </c>
      <c r="I965" s="69">
        <f>VLOOKUP(A965,'1. Data'!A$1:M$1600,13,0)</f>
        <v>5</v>
      </c>
      <c r="J965" s="69">
        <f t="shared" si="3"/>
        <v>2</v>
      </c>
      <c r="K965" s="69">
        <f t="shared" si="4"/>
        <v>4</v>
      </c>
      <c r="L965" s="69">
        <f t="shared" si="5"/>
        <v>0</v>
      </c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ht="15.75" customHeight="1">
      <c r="A966" s="67">
        <v>963.0</v>
      </c>
      <c r="B966" s="68">
        <f>'4. Analysis'!L975*'5. Control'!F986</f>
        <v>0</v>
      </c>
      <c r="C966" s="68">
        <f>'4. Analysis'!C967*'5. Control'!F987</f>
        <v>0</v>
      </c>
      <c r="D966" s="68">
        <f>'4. Analysis'!K967*'5. Control'!F988</f>
        <v>0</v>
      </c>
      <c r="E966" s="68">
        <f>'4. Analysis'!D967*'5. Control'!F989</f>
        <v>0</v>
      </c>
      <c r="F966" s="68">
        <f>'4. Analysis'!H967*'5. Control'!F990</f>
        <v>0</v>
      </c>
      <c r="G966" s="68">
        <f t="shared" si="1"/>
        <v>0</v>
      </c>
      <c r="H966" s="69">
        <f t="shared" si="2"/>
        <v>3</v>
      </c>
      <c r="I966" s="69">
        <f>VLOOKUP(A966,'1. Data'!A$1:M$1600,13,0)</f>
        <v>5</v>
      </c>
      <c r="J966" s="69">
        <f t="shared" si="3"/>
        <v>2</v>
      </c>
      <c r="K966" s="69">
        <f t="shared" si="4"/>
        <v>4</v>
      </c>
      <c r="L966" s="69">
        <f t="shared" si="5"/>
        <v>0</v>
      </c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ht="15.75" customHeight="1">
      <c r="A967" s="67">
        <v>964.0</v>
      </c>
      <c r="B967" s="68">
        <f>'4. Analysis'!L976*'5. Control'!F987</f>
        <v>0</v>
      </c>
      <c r="C967" s="68">
        <f>'4. Analysis'!C968*'5. Control'!F988</f>
        <v>0</v>
      </c>
      <c r="D967" s="68">
        <f>'4. Analysis'!K968*'5. Control'!F989</f>
        <v>0</v>
      </c>
      <c r="E967" s="68">
        <f>'4. Analysis'!D968*'5. Control'!F990</f>
        <v>0</v>
      </c>
      <c r="F967" s="68">
        <f>'4. Analysis'!H968*'5. Control'!F991</f>
        <v>0</v>
      </c>
      <c r="G967" s="68">
        <f t="shared" si="1"/>
        <v>0</v>
      </c>
      <c r="H967" s="69">
        <f t="shared" si="2"/>
        <v>3</v>
      </c>
      <c r="I967" s="69">
        <f>VLOOKUP(A967,'1. Data'!A$1:M$1600,13,0)</f>
        <v>6</v>
      </c>
      <c r="J967" s="69">
        <f t="shared" si="3"/>
        <v>3</v>
      </c>
      <c r="K967" s="69">
        <f t="shared" si="4"/>
        <v>9</v>
      </c>
      <c r="L967" s="69">
        <f t="shared" si="5"/>
        <v>0</v>
      </c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ht="15.75" customHeight="1">
      <c r="A968" s="67">
        <v>965.0</v>
      </c>
      <c r="B968" s="68">
        <f>'4. Analysis'!L977*'5. Control'!F988</f>
        <v>0</v>
      </c>
      <c r="C968" s="68">
        <f>'4. Analysis'!C969*'5. Control'!F989</f>
        <v>0</v>
      </c>
      <c r="D968" s="68">
        <f>'4. Analysis'!K969*'5. Control'!F990</f>
        <v>0</v>
      </c>
      <c r="E968" s="68">
        <f>'4. Analysis'!D969*'5. Control'!F991</f>
        <v>0</v>
      </c>
      <c r="F968" s="68">
        <f>'4. Analysis'!H969*'5. Control'!F992</f>
        <v>0</v>
      </c>
      <c r="G968" s="68">
        <f t="shared" si="1"/>
        <v>0</v>
      </c>
      <c r="H968" s="69">
        <f t="shared" si="2"/>
        <v>3</v>
      </c>
      <c r="I968" s="69">
        <f>VLOOKUP(A968,'1. Data'!A$1:M$1600,13,0)</f>
        <v>6</v>
      </c>
      <c r="J968" s="69">
        <f t="shared" si="3"/>
        <v>3</v>
      </c>
      <c r="K968" s="69">
        <f t="shared" si="4"/>
        <v>9</v>
      </c>
      <c r="L968" s="69">
        <f t="shared" si="5"/>
        <v>0</v>
      </c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ht="15.75" customHeight="1">
      <c r="A969" s="67">
        <v>966.0</v>
      </c>
      <c r="B969" s="68">
        <f>'4. Analysis'!L978*'5. Control'!F989</f>
        <v>0</v>
      </c>
      <c r="C969" s="68">
        <f>'4. Analysis'!C970*'5. Control'!F990</f>
        <v>0</v>
      </c>
      <c r="D969" s="68">
        <f>'4. Analysis'!K970*'5. Control'!F991</f>
        <v>0</v>
      </c>
      <c r="E969" s="68">
        <f>'4. Analysis'!D970*'5. Control'!F992</f>
        <v>0</v>
      </c>
      <c r="F969" s="68">
        <f>'4. Analysis'!H970*'5. Control'!F993</f>
        <v>0</v>
      </c>
      <c r="G969" s="68">
        <f t="shared" si="1"/>
        <v>0</v>
      </c>
      <c r="H969" s="69">
        <f t="shared" si="2"/>
        <v>3</v>
      </c>
      <c r="I969" s="69">
        <f>VLOOKUP(A969,'1. Data'!A$1:M$1600,13,0)</f>
        <v>6</v>
      </c>
      <c r="J969" s="69">
        <f t="shared" si="3"/>
        <v>3</v>
      </c>
      <c r="K969" s="69">
        <f t="shared" si="4"/>
        <v>9</v>
      </c>
      <c r="L969" s="69">
        <f t="shared" si="5"/>
        <v>0</v>
      </c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ht="15.75" customHeight="1">
      <c r="A970" s="67">
        <v>967.0</v>
      </c>
      <c r="B970" s="68">
        <f>'4. Analysis'!L979*'5. Control'!F990</f>
        <v>0</v>
      </c>
      <c r="C970" s="68">
        <f>'4. Analysis'!C971*'5. Control'!F991</f>
        <v>0</v>
      </c>
      <c r="D970" s="68">
        <f>'4. Analysis'!K971*'5. Control'!F992</f>
        <v>0</v>
      </c>
      <c r="E970" s="68">
        <f>'4. Analysis'!D971*'5. Control'!F993</f>
        <v>0</v>
      </c>
      <c r="F970" s="68">
        <f>'4. Analysis'!H971*'5. Control'!F994</f>
        <v>0</v>
      </c>
      <c r="G970" s="68">
        <f t="shared" si="1"/>
        <v>0</v>
      </c>
      <c r="H970" s="69">
        <f t="shared" si="2"/>
        <v>3</v>
      </c>
      <c r="I970" s="69">
        <f>VLOOKUP(A970,'1. Data'!A$1:M$1600,13,0)</f>
        <v>7</v>
      </c>
      <c r="J970" s="69">
        <f t="shared" si="3"/>
        <v>4</v>
      </c>
      <c r="K970" s="69">
        <f t="shared" si="4"/>
        <v>16</v>
      </c>
      <c r="L970" s="69">
        <f t="shared" si="5"/>
        <v>0</v>
      </c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ht="15.75" customHeight="1">
      <c r="A971" s="67">
        <v>968.0</v>
      </c>
      <c r="B971" s="68">
        <f>'4. Analysis'!L980*'5. Control'!F991</f>
        <v>0</v>
      </c>
      <c r="C971" s="68">
        <f>'4. Analysis'!C972*'5. Control'!F992</f>
        <v>0</v>
      </c>
      <c r="D971" s="68">
        <f>'4. Analysis'!K972*'5. Control'!F993</f>
        <v>0</v>
      </c>
      <c r="E971" s="68">
        <f>'4. Analysis'!D972*'5. Control'!F994</f>
        <v>0</v>
      </c>
      <c r="F971" s="68">
        <f>'4. Analysis'!H972*'5. Control'!F995</f>
        <v>0</v>
      </c>
      <c r="G971" s="68">
        <f t="shared" si="1"/>
        <v>0</v>
      </c>
      <c r="H971" s="69">
        <f t="shared" si="2"/>
        <v>3</v>
      </c>
      <c r="I971" s="69">
        <f>VLOOKUP(A971,'1. Data'!A$1:M$1600,13,0)</f>
        <v>5</v>
      </c>
      <c r="J971" s="69">
        <f t="shared" si="3"/>
        <v>2</v>
      </c>
      <c r="K971" s="69">
        <f t="shared" si="4"/>
        <v>4</v>
      </c>
      <c r="L971" s="69">
        <f t="shared" si="5"/>
        <v>0</v>
      </c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ht="15.75" customHeight="1">
      <c r="A972" s="67">
        <v>969.0</v>
      </c>
      <c r="B972" s="68">
        <f>'4. Analysis'!L981*'5. Control'!F992</f>
        <v>0</v>
      </c>
      <c r="C972" s="68">
        <f>'4. Analysis'!C973*'5. Control'!F993</f>
        <v>0</v>
      </c>
      <c r="D972" s="68">
        <f>'4. Analysis'!K973*'5. Control'!F994</f>
        <v>0</v>
      </c>
      <c r="E972" s="68">
        <f>'4. Analysis'!D973*'5. Control'!F995</f>
        <v>0</v>
      </c>
      <c r="F972" s="68">
        <f>'4. Analysis'!H973*'5. Control'!F996</f>
        <v>0</v>
      </c>
      <c r="G972" s="68">
        <f t="shared" si="1"/>
        <v>0</v>
      </c>
      <c r="H972" s="69">
        <f t="shared" si="2"/>
        <v>3</v>
      </c>
      <c r="I972" s="69">
        <f>VLOOKUP(A972,'1. Data'!A$1:M$1600,13,0)</f>
        <v>6</v>
      </c>
      <c r="J972" s="69">
        <f t="shared" si="3"/>
        <v>3</v>
      </c>
      <c r="K972" s="69">
        <f t="shared" si="4"/>
        <v>9</v>
      </c>
      <c r="L972" s="69">
        <f t="shared" si="5"/>
        <v>0</v>
      </c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ht="15.75" customHeight="1">
      <c r="A973" s="67">
        <v>970.0</v>
      </c>
      <c r="B973" s="68">
        <f>'4. Analysis'!L982*'5. Control'!F993</f>
        <v>0</v>
      </c>
      <c r="C973" s="68">
        <f>'4. Analysis'!C974*'5. Control'!F994</f>
        <v>0</v>
      </c>
      <c r="D973" s="68">
        <f>'4. Analysis'!K974*'5. Control'!F995</f>
        <v>0</v>
      </c>
      <c r="E973" s="68">
        <f>'4. Analysis'!D974*'5. Control'!F996</f>
        <v>0</v>
      </c>
      <c r="F973" s="68">
        <f>'4. Analysis'!H974*'5. Control'!F997</f>
        <v>0</v>
      </c>
      <c r="G973" s="68">
        <f t="shared" si="1"/>
        <v>0</v>
      </c>
      <c r="H973" s="69">
        <f t="shared" si="2"/>
        <v>3</v>
      </c>
      <c r="I973" s="69">
        <f>VLOOKUP(A973,'1. Data'!A$1:M$1600,13,0)</f>
        <v>5</v>
      </c>
      <c r="J973" s="69">
        <f t="shared" si="3"/>
        <v>2</v>
      </c>
      <c r="K973" s="69">
        <f t="shared" si="4"/>
        <v>4</v>
      </c>
      <c r="L973" s="69">
        <f t="shared" si="5"/>
        <v>0</v>
      </c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ht="15.75" customHeight="1">
      <c r="A974" s="67">
        <v>971.0</v>
      </c>
      <c r="B974" s="68">
        <f>'4. Analysis'!L983*'5. Control'!F994</f>
        <v>0</v>
      </c>
      <c r="C974" s="68">
        <f>'4. Analysis'!C975*'5. Control'!F995</f>
        <v>0</v>
      </c>
      <c r="D974" s="68">
        <f>'4. Analysis'!K975*'5. Control'!F996</f>
        <v>0</v>
      </c>
      <c r="E974" s="68">
        <f>'4. Analysis'!D975*'5. Control'!F997</f>
        <v>0</v>
      </c>
      <c r="F974" s="68">
        <f>'4. Analysis'!H975*'5. Control'!F998</f>
        <v>0</v>
      </c>
      <c r="G974" s="68">
        <f t="shared" si="1"/>
        <v>0</v>
      </c>
      <c r="H974" s="69">
        <f t="shared" si="2"/>
        <v>3</v>
      </c>
      <c r="I974" s="69">
        <f>VLOOKUP(A974,'1. Data'!A$1:M$1600,13,0)</f>
        <v>6</v>
      </c>
      <c r="J974" s="69">
        <f t="shared" si="3"/>
        <v>3</v>
      </c>
      <c r="K974" s="69">
        <f t="shared" si="4"/>
        <v>9</v>
      </c>
      <c r="L974" s="69">
        <f t="shared" si="5"/>
        <v>0</v>
      </c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ht="15.75" customHeight="1">
      <c r="A975" s="67">
        <v>972.0</v>
      </c>
      <c r="B975" s="68">
        <f>'4. Analysis'!L984*'5. Control'!F995</f>
        <v>0</v>
      </c>
      <c r="C975" s="68">
        <f>'4. Analysis'!C976*'5. Control'!F996</f>
        <v>0</v>
      </c>
      <c r="D975" s="68">
        <f>'4. Analysis'!K976*'5. Control'!F997</f>
        <v>0</v>
      </c>
      <c r="E975" s="68">
        <f>'4. Analysis'!D976*'5. Control'!F998</f>
        <v>0</v>
      </c>
      <c r="F975" s="68">
        <f>'4. Analysis'!H976*'5. Control'!F999</f>
        <v>0</v>
      </c>
      <c r="G975" s="68">
        <f t="shared" si="1"/>
        <v>0</v>
      </c>
      <c r="H975" s="69">
        <f t="shared" si="2"/>
        <v>3</v>
      </c>
      <c r="I975" s="69">
        <f>VLOOKUP(A975,'1. Data'!A$1:M$1600,13,0)</f>
        <v>6</v>
      </c>
      <c r="J975" s="69">
        <f t="shared" si="3"/>
        <v>3</v>
      </c>
      <c r="K975" s="69">
        <f t="shared" si="4"/>
        <v>9</v>
      </c>
      <c r="L975" s="69">
        <f t="shared" si="5"/>
        <v>0</v>
      </c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ht="15.75" customHeight="1">
      <c r="A976" s="67">
        <v>973.0</v>
      </c>
      <c r="B976" s="68">
        <f>'4. Analysis'!L985*'5. Control'!F996</f>
        <v>0</v>
      </c>
      <c r="C976" s="68">
        <f>'4. Analysis'!C977*'5. Control'!F997</f>
        <v>0</v>
      </c>
      <c r="D976" s="68">
        <f>'4. Analysis'!K977*'5. Control'!F998</f>
        <v>0</v>
      </c>
      <c r="E976" s="68">
        <f>'4. Analysis'!D977*'5. Control'!F999</f>
        <v>0</v>
      </c>
      <c r="F976" s="68">
        <f>'4. Analysis'!H977*'5. Control'!F1000</f>
        <v>0</v>
      </c>
      <c r="G976" s="68">
        <f t="shared" si="1"/>
        <v>0</v>
      </c>
      <c r="H976" s="69">
        <f t="shared" si="2"/>
        <v>3</v>
      </c>
      <c r="I976" s="69">
        <f>VLOOKUP(A976,'1. Data'!A$1:M$1600,13,0)</f>
        <v>7</v>
      </c>
      <c r="J976" s="69">
        <f t="shared" si="3"/>
        <v>4</v>
      </c>
      <c r="K976" s="69">
        <f t="shared" si="4"/>
        <v>16</v>
      </c>
      <c r="L976" s="69">
        <f t="shared" si="5"/>
        <v>0</v>
      </c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ht="15.75" customHeight="1">
      <c r="A977" s="67">
        <v>974.0</v>
      </c>
      <c r="B977" s="68">
        <f>'4. Analysis'!L986*'5. Control'!F997</f>
        <v>0</v>
      </c>
      <c r="C977" s="68">
        <f>'4. Analysis'!C978*'5. Control'!F998</f>
        <v>0</v>
      </c>
      <c r="D977" s="68">
        <f>'4. Analysis'!K978*'5. Control'!F999</f>
        <v>0</v>
      </c>
      <c r="E977" s="68">
        <f>'4. Analysis'!D978*'5. Control'!F1000</f>
        <v>0</v>
      </c>
      <c r="F977" s="68">
        <f>'4. Analysis'!H978*'5. Control'!F1001</f>
        <v>0</v>
      </c>
      <c r="G977" s="68">
        <f t="shared" si="1"/>
        <v>0</v>
      </c>
      <c r="H977" s="69">
        <f t="shared" si="2"/>
        <v>3</v>
      </c>
      <c r="I977" s="69">
        <f>VLOOKUP(A977,'1. Data'!A$1:M$1600,13,0)</f>
        <v>5</v>
      </c>
      <c r="J977" s="69">
        <f t="shared" si="3"/>
        <v>2</v>
      </c>
      <c r="K977" s="69">
        <f t="shared" si="4"/>
        <v>4</v>
      </c>
      <c r="L977" s="69">
        <f t="shared" si="5"/>
        <v>0</v>
      </c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ht="15.75" customHeight="1">
      <c r="A978" s="67">
        <v>975.0</v>
      </c>
      <c r="B978" s="68">
        <f>'4. Analysis'!L987*'5. Control'!F998</f>
        <v>0</v>
      </c>
      <c r="C978" s="68">
        <f>'4. Analysis'!C979*'5. Control'!F999</f>
        <v>0</v>
      </c>
      <c r="D978" s="68">
        <f>'4. Analysis'!K979*'5. Control'!F1000</f>
        <v>0</v>
      </c>
      <c r="E978" s="68">
        <f>'4. Analysis'!D979*'5. Control'!F1001</f>
        <v>0</v>
      </c>
      <c r="F978" s="68">
        <f>'4. Analysis'!H979*'5. Control'!F1002</f>
        <v>0</v>
      </c>
      <c r="G978" s="68">
        <f t="shared" si="1"/>
        <v>0</v>
      </c>
      <c r="H978" s="69">
        <f t="shared" si="2"/>
        <v>3</v>
      </c>
      <c r="I978" s="69">
        <f>VLOOKUP(A978,'1. Data'!A$1:M$1600,13,0)</f>
        <v>7</v>
      </c>
      <c r="J978" s="69">
        <f t="shared" si="3"/>
        <v>4</v>
      </c>
      <c r="K978" s="69">
        <f t="shared" si="4"/>
        <v>16</v>
      </c>
      <c r="L978" s="69">
        <f t="shared" si="5"/>
        <v>0</v>
      </c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ht="15.75" customHeight="1">
      <c r="A979" s="67">
        <v>976.0</v>
      </c>
      <c r="B979" s="68">
        <f>'4. Analysis'!L988*'5. Control'!F999</f>
        <v>0</v>
      </c>
      <c r="C979" s="68">
        <f>'4. Analysis'!C980*'5. Control'!F1000</f>
        <v>0</v>
      </c>
      <c r="D979" s="68">
        <f>'4. Analysis'!K980*'5. Control'!F1001</f>
        <v>0</v>
      </c>
      <c r="E979" s="68">
        <f>'4. Analysis'!D980*'5. Control'!F1002</f>
        <v>0</v>
      </c>
      <c r="F979" s="68">
        <f>'4. Analysis'!H980*'5. Control'!F1003</f>
        <v>0</v>
      </c>
      <c r="G979" s="68">
        <f t="shared" si="1"/>
        <v>0</v>
      </c>
      <c r="H979" s="69">
        <f t="shared" si="2"/>
        <v>3</v>
      </c>
      <c r="I979" s="69">
        <f>VLOOKUP(A979,'1. Data'!A$1:M$1600,13,0)</f>
        <v>5</v>
      </c>
      <c r="J979" s="69">
        <f t="shared" si="3"/>
        <v>2</v>
      </c>
      <c r="K979" s="69">
        <f t="shared" si="4"/>
        <v>4</v>
      </c>
      <c r="L979" s="69">
        <f t="shared" si="5"/>
        <v>0</v>
      </c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ht="15.75" customHeight="1">
      <c r="A980" s="67">
        <v>977.0</v>
      </c>
      <c r="B980" s="68">
        <f>'4. Analysis'!L989*'5. Control'!F1000</f>
        <v>0</v>
      </c>
      <c r="C980" s="68">
        <f>'4. Analysis'!C981*'5. Control'!F1001</f>
        <v>0</v>
      </c>
      <c r="D980" s="68">
        <f>'4. Analysis'!K981*'5. Control'!F1002</f>
        <v>0</v>
      </c>
      <c r="E980" s="68">
        <f>'4. Analysis'!D981*'5. Control'!F1003</f>
        <v>0</v>
      </c>
      <c r="F980" s="68">
        <f>'4. Analysis'!H981*'5. Control'!F1004</f>
        <v>0</v>
      </c>
      <c r="G980" s="68">
        <f t="shared" si="1"/>
        <v>0</v>
      </c>
      <c r="H980" s="69">
        <f t="shared" si="2"/>
        <v>3</v>
      </c>
      <c r="I980" s="69">
        <f>VLOOKUP(A980,'1. Data'!A$1:M$1600,13,0)</f>
        <v>5</v>
      </c>
      <c r="J980" s="69">
        <f t="shared" si="3"/>
        <v>2</v>
      </c>
      <c r="K980" s="69">
        <f t="shared" si="4"/>
        <v>4</v>
      </c>
      <c r="L980" s="69">
        <f t="shared" si="5"/>
        <v>0</v>
      </c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ht="15.75" customHeight="1">
      <c r="A981" s="67">
        <v>978.0</v>
      </c>
      <c r="B981" s="68">
        <f>'4. Analysis'!L990*'5. Control'!F1001</f>
        <v>0</v>
      </c>
      <c r="C981" s="68">
        <f>'4. Analysis'!C982*'5. Control'!F1002</f>
        <v>0</v>
      </c>
      <c r="D981" s="68">
        <f>'4. Analysis'!K982*'5. Control'!F1003</f>
        <v>0</v>
      </c>
      <c r="E981" s="68">
        <f>'4. Analysis'!D982*'5. Control'!F1004</f>
        <v>0</v>
      </c>
      <c r="F981" s="68">
        <f>'4. Analysis'!H982*'5. Control'!F1005</f>
        <v>0</v>
      </c>
      <c r="G981" s="68">
        <f t="shared" si="1"/>
        <v>0</v>
      </c>
      <c r="H981" s="69">
        <f t="shared" si="2"/>
        <v>3</v>
      </c>
      <c r="I981" s="69">
        <f>VLOOKUP(A981,'1. Data'!A$1:M$1600,13,0)</f>
        <v>5</v>
      </c>
      <c r="J981" s="69">
        <f t="shared" si="3"/>
        <v>2</v>
      </c>
      <c r="K981" s="69">
        <f t="shared" si="4"/>
        <v>4</v>
      </c>
      <c r="L981" s="69">
        <f t="shared" si="5"/>
        <v>0</v>
      </c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ht="15.75" customHeight="1">
      <c r="A982" s="67">
        <v>979.0</v>
      </c>
      <c r="B982" s="68">
        <f>'4. Analysis'!L991*'5. Control'!F1002</f>
        <v>0</v>
      </c>
      <c r="C982" s="68">
        <f>'4. Analysis'!C983*'5. Control'!F1003</f>
        <v>0</v>
      </c>
      <c r="D982" s="68">
        <f>'4. Analysis'!K983*'5. Control'!F1004</f>
        <v>0</v>
      </c>
      <c r="E982" s="68">
        <f>'4. Analysis'!D983*'5. Control'!F1005</f>
        <v>0</v>
      </c>
      <c r="F982" s="68">
        <f>'4. Analysis'!H983*'5. Control'!F1006</f>
        <v>0</v>
      </c>
      <c r="G982" s="68">
        <f t="shared" si="1"/>
        <v>0</v>
      </c>
      <c r="H982" s="69">
        <f t="shared" si="2"/>
        <v>3</v>
      </c>
      <c r="I982" s="69">
        <f>VLOOKUP(A982,'1. Data'!A$1:M$1600,13,0)</f>
        <v>7</v>
      </c>
      <c r="J982" s="69">
        <f t="shared" si="3"/>
        <v>4</v>
      </c>
      <c r="K982" s="69">
        <f t="shared" si="4"/>
        <v>16</v>
      </c>
      <c r="L982" s="69">
        <f t="shared" si="5"/>
        <v>0</v>
      </c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ht="15.75" customHeight="1">
      <c r="A983" s="67">
        <v>980.0</v>
      </c>
      <c r="B983" s="68">
        <f>'4. Analysis'!L992*'5. Control'!F1003</f>
        <v>0</v>
      </c>
      <c r="C983" s="68">
        <f>'4. Analysis'!C984*'5. Control'!F1004</f>
        <v>0</v>
      </c>
      <c r="D983" s="68">
        <f>'4. Analysis'!K984*'5. Control'!F1005</f>
        <v>0</v>
      </c>
      <c r="E983" s="68">
        <f>'4. Analysis'!D984*'5. Control'!F1006</f>
        <v>0</v>
      </c>
      <c r="F983" s="68">
        <f>'4. Analysis'!H984*'5. Control'!F1007</f>
        <v>0</v>
      </c>
      <c r="G983" s="68">
        <f t="shared" si="1"/>
        <v>0</v>
      </c>
      <c r="H983" s="69">
        <f t="shared" si="2"/>
        <v>3</v>
      </c>
      <c r="I983" s="69">
        <f>VLOOKUP(A983,'1. Data'!A$1:M$1600,13,0)</f>
        <v>5</v>
      </c>
      <c r="J983" s="69">
        <f t="shared" si="3"/>
        <v>2</v>
      </c>
      <c r="K983" s="69">
        <f t="shared" si="4"/>
        <v>4</v>
      </c>
      <c r="L983" s="69">
        <f t="shared" si="5"/>
        <v>0</v>
      </c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ht="15.75" customHeight="1">
      <c r="A984" s="67">
        <v>981.0</v>
      </c>
      <c r="B984" s="68">
        <f>'4. Analysis'!L993*'5. Control'!F1004</f>
        <v>0</v>
      </c>
      <c r="C984" s="68">
        <f>'4. Analysis'!C985*'5. Control'!F1005</f>
        <v>0</v>
      </c>
      <c r="D984" s="68">
        <f>'4. Analysis'!K985*'5. Control'!F1006</f>
        <v>0</v>
      </c>
      <c r="E984" s="68">
        <f>'4. Analysis'!D985*'5. Control'!F1007</f>
        <v>0</v>
      </c>
      <c r="F984" s="68">
        <f>'4. Analysis'!H985*'5. Control'!F1008</f>
        <v>0</v>
      </c>
      <c r="G984" s="68">
        <f t="shared" si="1"/>
        <v>0</v>
      </c>
      <c r="H984" s="69">
        <f t="shared" si="2"/>
        <v>3</v>
      </c>
      <c r="I984" s="69">
        <f>VLOOKUP(A984,'1. Data'!A$1:M$1600,13,0)</f>
        <v>6</v>
      </c>
      <c r="J984" s="69">
        <f t="shared" si="3"/>
        <v>3</v>
      </c>
      <c r="K984" s="69">
        <f t="shared" si="4"/>
        <v>9</v>
      </c>
      <c r="L984" s="69">
        <f t="shared" si="5"/>
        <v>0</v>
      </c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ht="15.75" customHeight="1">
      <c r="A985" s="67">
        <v>982.0</v>
      </c>
      <c r="B985" s="68">
        <f>'4. Analysis'!L994*'5. Control'!F1005</f>
        <v>0</v>
      </c>
      <c r="C985" s="68">
        <f>'4. Analysis'!C986*'5. Control'!F1006</f>
        <v>0</v>
      </c>
      <c r="D985" s="68">
        <f>'4. Analysis'!K986*'5. Control'!F1007</f>
        <v>0</v>
      </c>
      <c r="E985" s="68">
        <f>'4. Analysis'!D986*'5. Control'!F1008</f>
        <v>0</v>
      </c>
      <c r="F985" s="68">
        <f>'4. Analysis'!H986*'5. Control'!F1009</f>
        <v>0</v>
      </c>
      <c r="G985" s="68">
        <f t="shared" si="1"/>
        <v>0</v>
      </c>
      <c r="H985" s="69">
        <f t="shared" si="2"/>
        <v>3</v>
      </c>
      <c r="I985" s="69">
        <f>VLOOKUP(A985,'1. Data'!A$1:M$1600,13,0)</f>
        <v>5</v>
      </c>
      <c r="J985" s="69">
        <f t="shared" si="3"/>
        <v>2</v>
      </c>
      <c r="K985" s="69">
        <f t="shared" si="4"/>
        <v>4</v>
      </c>
      <c r="L985" s="69">
        <f t="shared" si="5"/>
        <v>0</v>
      </c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ht="15.75" customHeight="1">
      <c r="A986" s="67">
        <v>983.0</v>
      </c>
      <c r="B986" s="68">
        <f>'4. Analysis'!L995*'5. Control'!F1006</f>
        <v>0</v>
      </c>
      <c r="C986" s="68">
        <f>'4. Analysis'!C987*'5. Control'!F1007</f>
        <v>0</v>
      </c>
      <c r="D986" s="68">
        <f>'4. Analysis'!K987*'5. Control'!F1008</f>
        <v>0</v>
      </c>
      <c r="E986" s="68">
        <f>'4. Analysis'!D987*'5. Control'!F1009</f>
        <v>0</v>
      </c>
      <c r="F986" s="68">
        <f>'4. Analysis'!H987*'5. Control'!F1010</f>
        <v>0</v>
      </c>
      <c r="G986" s="68">
        <f t="shared" si="1"/>
        <v>0</v>
      </c>
      <c r="H986" s="69">
        <f t="shared" si="2"/>
        <v>3</v>
      </c>
      <c r="I986" s="69">
        <f>VLOOKUP(A986,'1. Data'!A$1:M$1600,13,0)</f>
        <v>6</v>
      </c>
      <c r="J986" s="69">
        <f t="shared" si="3"/>
        <v>3</v>
      </c>
      <c r="K986" s="69">
        <f t="shared" si="4"/>
        <v>9</v>
      </c>
      <c r="L986" s="69">
        <f t="shared" si="5"/>
        <v>0</v>
      </c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ht="15.75" customHeight="1">
      <c r="A987" s="67">
        <v>984.0</v>
      </c>
      <c r="B987" s="68">
        <f>'4. Analysis'!L996*'5. Control'!F1007</f>
        <v>0</v>
      </c>
      <c r="C987" s="68">
        <f>'4. Analysis'!C988*'5. Control'!F1008</f>
        <v>0</v>
      </c>
      <c r="D987" s="68">
        <f>'4. Analysis'!K988*'5. Control'!F1009</f>
        <v>0</v>
      </c>
      <c r="E987" s="68">
        <f>'4. Analysis'!D988*'5. Control'!F1010</f>
        <v>0</v>
      </c>
      <c r="F987" s="68">
        <f>'4. Analysis'!H988*'5. Control'!F1011</f>
        <v>0</v>
      </c>
      <c r="G987" s="68">
        <f t="shared" si="1"/>
        <v>0</v>
      </c>
      <c r="H987" s="69">
        <f t="shared" si="2"/>
        <v>3</v>
      </c>
      <c r="I987" s="69">
        <f>VLOOKUP(A987,'1. Data'!A$1:M$1600,13,0)</f>
        <v>6</v>
      </c>
      <c r="J987" s="69">
        <f t="shared" si="3"/>
        <v>3</v>
      </c>
      <c r="K987" s="69">
        <f t="shared" si="4"/>
        <v>9</v>
      </c>
      <c r="L987" s="69">
        <f t="shared" si="5"/>
        <v>0</v>
      </c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ht="15.75" customHeight="1">
      <c r="A988" s="67">
        <v>985.0</v>
      </c>
      <c r="B988" s="68">
        <f>'4. Analysis'!L997*'5. Control'!F1008</f>
        <v>0</v>
      </c>
      <c r="C988" s="68">
        <f>'4. Analysis'!C989*'5. Control'!F1009</f>
        <v>0</v>
      </c>
      <c r="D988" s="68">
        <f>'4. Analysis'!K989*'5. Control'!F1010</f>
        <v>0</v>
      </c>
      <c r="E988" s="68">
        <f>'4. Analysis'!D989*'5. Control'!F1011</f>
        <v>0</v>
      </c>
      <c r="F988" s="68">
        <f>'4. Analysis'!H989*'5. Control'!F1012</f>
        <v>0</v>
      </c>
      <c r="G988" s="68">
        <f t="shared" si="1"/>
        <v>0</v>
      </c>
      <c r="H988" s="69">
        <f t="shared" si="2"/>
        <v>3</v>
      </c>
      <c r="I988" s="69">
        <f>VLOOKUP(A988,'1. Data'!A$1:M$1600,13,0)</f>
        <v>5</v>
      </c>
      <c r="J988" s="69">
        <f t="shared" si="3"/>
        <v>2</v>
      </c>
      <c r="K988" s="69">
        <f t="shared" si="4"/>
        <v>4</v>
      </c>
      <c r="L988" s="69">
        <f t="shared" si="5"/>
        <v>0</v>
      </c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ht="15.75" customHeight="1">
      <c r="A989" s="67">
        <v>986.0</v>
      </c>
      <c r="B989" s="68">
        <f>'4. Analysis'!L998*'5. Control'!F1009</f>
        <v>0</v>
      </c>
      <c r="C989" s="68">
        <f>'4. Analysis'!C990*'5. Control'!F1010</f>
        <v>0</v>
      </c>
      <c r="D989" s="68">
        <f>'4. Analysis'!K990*'5. Control'!F1011</f>
        <v>0</v>
      </c>
      <c r="E989" s="68">
        <f>'4. Analysis'!D990*'5. Control'!F1012</f>
        <v>0</v>
      </c>
      <c r="F989" s="68">
        <f>'4. Analysis'!H990*'5. Control'!F1013</f>
        <v>0</v>
      </c>
      <c r="G989" s="68">
        <f t="shared" si="1"/>
        <v>0</v>
      </c>
      <c r="H989" s="69">
        <f t="shared" si="2"/>
        <v>3</v>
      </c>
      <c r="I989" s="69">
        <f>VLOOKUP(A989,'1. Data'!A$1:M$1600,13,0)</f>
        <v>6</v>
      </c>
      <c r="J989" s="69">
        <f t="shared" si="3"/>
        <v>3</v>
      </c>
      <c r="K989" s="69">
        <f t="shared" si="4"/>
        <v>9</v>
      </c>
      <c r="L989" s="69">
        <f t="shared" si="5"/>
        <v>0</v>
      </c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ht="15.75" customHeight="1">
      <c r="A990" s="67">
        <v>987.0</v>
      </c>
      <c r="B990" s="68">
        <f>'4. Analysis'!L999*'5. Control'!F1010</f>
        <v>0</v>
      </c>
      <c r="C990" s="68">
        <f>'4. Analysis'!C991*'5. Control'!F1011</f>
        <v>0</v>
      </c>
      <c r="D990" s="68">
        <f>'4. Analysis'!K991*'5. Control'!F1012</f>
        <v>0</v>
      </c>
      <c r="E990" s="68">
        <f>'4. Analysis'!D991*'5. Control'!F1013</f>
        <v>0</v>
      </c>
      <c r="F990" s="68">
        <f>'4. Analysis'!H991*'5. Control'!F1014</f>
        <v>0</v>
      </c>
      <c r="G990" s="68">
        <f t="shared" si="1"/>
        <v>0</v>
      </c>
      <c r="H990" s="69">
        <f t="shared" si="2"/>
        <v>3</v>
      </c>
      <c r="I990" s="69">
        <f>VLOOKUP(A990,'1. Data'!A$1:M$1600,13,0)</f>
        <v>7</v>
      </c>
      <c r="J990" s="69">
        <f t="shared" si="3"/>
        <v>4</v>
      </c>
      <c r="K990" s="69">
        <f t="shared" si="4"/>
        <v>16</v>
      </c>
      <c r="L990" s="69">
        <f t="shared" si="5"/>
        <v>0</v>
      </c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ht="15.75" customHeight="1">
      <c r="A991" s="67">
        <v>988.0</v>
      </c>
      <c r="B991" s="68">
        <f>'4. Analysis'!L1000*'5. Control'!F1011</f>
        <v>0</v>
      </c>
      <c r="C991" s="68">
        <f>'4. Analysis'!C992*'5. Control'!F1012</f>
        <v>0</v>
      </c>
      <c r="D991" s="68">
        <f>'4. Analysis'!K992*'5. Control'!F1013</f>
        <v>0</v>
      </c>
      <c r="E991" s="68">
        <f>'4. Analysis'!D992*'5. Control'!F1014</f>
        <v>0</v>
      </c>
      <c r="F991" s="68">
        <f>'4. Analysis'!H992*'5. Control'!F1015</f>
        <v>0</v>
      </c>
      <c r="G991" s="68">
        <f t="shared" si="1"/>
        <v>0</v>
      </c>
      <c r="H991" s="69">
        <f t="shared" si="2"/>
        <v>3</v>
      </c>
      <c r="I991" s="69">
        <f>VLOOKUP(A991,'1. Data'!A$1:M$1600,13,0)</f>
        <v>5</v>
      </c>
      <c r="J991" s="69">
        <f t="shared" si="3"/>
        <v>2</v>
      </c>
      <c r="K991" s="69">
        <f t="shared" si="4"/>
        <v>4</v>
      </c>
      <c r="L991" s="69">
        <f t="shared" si="5"/>
        <v>0</v>
      </c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ht="15.75" customHeight="1">
      <c r="A992" s="67">
        <v>989.0</v>
      </c>
      <c r="B992" s="68">
        <f>'4. Analysis'!L1001*'5. Control'!F1012</f>
        <v>0</v>
      </c>
      <c r="C992" s="68">
        <f>'4. Analysis'!C993*'5. Control'!F1013</f>
        <v>0</v>
      </c>
      <c r="D992" s="68">
        <f>'4. Analysis'!K993*'5. Control'!F1014</f>
        <v>0</v>
      </c>
      <c r="E992" s="68">
        <f>'4. Analysis'!D993*'5. Control'!F1015</f>
        <v>0</v>
      </c>
      <c r="F992" s="68">
        <f>'4. Analysis'!H993*'5. Control'!F1016</f>
        <v>0</v>
      </c>
      <c r="G992" s="68">
        <f t="shared" si="1"/>
        <v>0</v>
      </c>
      <c r="H992" s="69">
        <f t="shared" si="2"/>
        <v>3</v>
      </c>
      <c r="I992" s="69">
        <f>VLOOKUP(A992,'1. Data'!A$1:M$1600,13,0)</f>
        <v>5</v>
      </c>
      <c r="J992" s="69">
        <f t="shared" si="3"/>
        <v>2</v>
      </c>
      <c r="K992" s="69">
        <f t="shared" si="4"/>
        <v>4</v>
      </c>
      <c r="L992" s="69">
        <f t="shared" si="5"/>
        <v>0</v>
      </c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ht="15.75" customHeight="1">
      <c r="A993" s="67">
        <v>990.0</v>
      </c>
      <c r="B993" s="68">
        <f>'4. Analysis'!L1002*'5. Control'!F1013</f>
        <v>0</v>
      </c>
      <c r="C993" s="68">
        <f>'4. Analysis'!C994*'5. Control'!F1014</f>
        <v>0</v>
      </c>
      <c r="D993" s="68">
        <f>'4. Analysis'!K994*'5. Control'!F1015</f>
        <v>0</v>
      </c>
      <c r="E993" s="68">
        <f>'4. Analysis'!D994*'5. Control'!F1016</f>
        <v>0</v>
      </c>
      <c r="F993" s="68">
        <f>'4. Analysis'!H994*'5. Control'!F1017</f>
        <v>0</v>
      </c>
      <c r="G993" s="68">
        <f t="shared" si="1"/>
        <v>0</v>
      </c>
      <c r="H993" s="69">
        <f t="shared" si="2"/>
        <v>3</v>
      </c>
      <c r="I993" s="69">
        <f>VLOOKUP(A993,'1. Data'!A$1:M$1600,13,0)</f>
        <v>6</v>
      </c>
      <c r="J993" s="69">
        <f t="shared" si="3"/>
        <v>3</v>
      </c>
      <c r="K993" s="69">
        <f t="shared" si="4"/>
        <v>9</v>
      </c>
      <c r="L993" s="69">
        <f t="shared" si="5"/>
        <v>0</v>
      </c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ht="15.75" customHeight="1">
      <c r="A994" s="67">
        <v>991.0</v>
      </c>
      <c r="B994" s="68">
        <f>'4. Analysis'!L1003*'5. Control'!F1014</f>
        <v>0</v>
      </c>
      <c r="C994" s="68">
        <f>'4. Analysis'!C995*'5. Control'!F1015</f>
        <v>0</v>
      </c>
      <c r="D994" s="68">
        <f>'4. Analysis'!K995*'5. Control'!F1016</f>
        <v>0</v>
      </c>
      <c r="E994" s="68">
        <f>'4. Analysis'!D995*'5. Control'!F1017</f>
        <v>0</v>
      </c>
      <c r="F994" s="68">
        <f>'4. Analysis'!H995*'5. Control'!F1018</f>
        <v>0</v>
      </c>
      <c r="G994" s="68">
        <f t="shared" si="1"/>
        <v>0</v>
      </c>
      <c r="H994" s="69">
        <f t="shared" si="2"/>
        <v>3</v>
      </c>
      <c r="I994" s="69">
        <f>VLOOKUP(A994,'1. Data'!A$1:M$1600,13,0)</f>
        <v>5</v>
      </c>
      <c r="J994" s="69">
        <f t="shared" si="3"/>
        <v>2</v>
      </c>
      <c r="K994" s="69">
        <f t="shared" si="4"/>
        <v>4</v>
      </c>
      <c r="L994" s="69">
        <f t="shared" si="5"/>
        <v>0</v>
      </c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ht="15.75" customHeight="1">
      <c r="A995" s="67">
        <v>992.0</v>
      </c>
      <c r="B995" s="68">
        <f>'4. Analysis'!L1004*'5. Control'!F1015</f>
        <v>0</v>
      </c>
      <c r="C995" s="68">
        <f>'4. Analysis'!C996*'5. Control'!F1016</f>
        <v>0</v>
      </c>
      <c r="D995" s="68">
        <f>'4. Analysis'!K996*'5. Control'!F1017</f>
        <v>0</v>
      </c>
      <c r="E995" s="68">
        <f>'4. Analysis'!D996*'5. Control'!F1018</f>
        <v>0</v>
      </c>
      <c r="F995" s="68">
        <f>'4. Analysis'!H996*'5. Control'!F1019</f>
        <v>0</v>
      </c>
      <c r="G995" s="68">
        <f t="shared" si="1"/>
        <v>0</v>
      </c>
      <c r="H995" s="69">
        <f t="shared" si="2"/>
        <v>3</v>
      </c>
      <c r="I995" s="69">
        <f>VLOOKUP(A995,'1. Data'!A$1:M$1600,13,0)</f>
        <v>5</v>
      </c>
      <c r="J995" s="69">
        <f t="shared" si="3"/>
        <v>2</v>
      </c>
      <c r="K995" s="69">
        <f t="shared" si="4"/>
        <v>4</v>
      </c>
      <c r="L995" s="69">
        <f t="shared" si="5"/>
        <v>0</v>
      </c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ht="15.75" customHeight="1">
      <c r="A996" s="67">
        <v>993.0</v>
      </c>
      <c r="B996" s="68">
        <f>'4. Analysis'!L1005*'5. Control'!F1016</f>
        <v>0</v>
      </c>
      <c r="C996" s="68">
        <f>'4. Analysis'!C997*'5. Control'!F1017</f>
        <v>0</v>
      </c>
      <c r="D996" s="68">
        <f>'4. Analysis'!K997*'5. Control'!F1018</f>
        <v>0</v>
      </c>
      <c r="E996" s="68">
        <f>'4. Analysis'!D997*'5. Control'!F1019</f>
        <v>0</v>
      </c>
      <c r="F996" s="68">
        <f>'4. Analysis'!H997*'5. Control'!F1020</f>
        <v>0</v>
      </c>
      <c r="G996" s="68">
        <f t="shared" si="1"/>
        <v>0</v>
      </c>
      <c r="H996" s="69">
        <f t="shared" si="2"/>
        <v>3</v>
      </c>
      <c r="I996" s="69">
        <f>VLOOKUP(A996,'1. Data'!A$1:M$1600,13,0)</f>
        <v>6</v>
      </c>
      <c r="J996" s="69">
        <f t="shared" si="3"/>
        <v>3</v>
      </c>
      <c r="K996" s="69">
        <f t="shared" si="4"/>
        <v>9</v>
      </c>
      <c r="L996" s="69">
        <f t="shared" si="5"/>
        <v>0</v>
      </c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ht="15.75" customHeight="1">
      <c r="A997" s="67">
        <v>994.0</v>
      </c>
      <c r="B997" s="68">
        <f>'4. Analysis'!L1006*'5. Control'!F1017</f>
        <v>0</v>
      </c>
      <c r="C997" s="68">
        <f>'4. Analysis'!C998*'5. Control'!F1018</f>
        <v>0</v>
      </c>
      <c r="D997" s="68">
        <f>'4. Analysis'!K998*'5. Control'!F1019</f>
        <v>0</v>
      </c>
      <c r="E997" s="68">
        <f>'4. Analysis'!D998*'5. Control'!F1020</f>
        <v>0</v>
      </c>
      <c r="F997" s="68">
        <f>'4. Analysis'!H998*'5. Control'!F1021</f>
        <v>0</v>
      </c>
      <c r="G997" s="68">
        <f t="shared" si="1"/>
        <v>0</v>
      </c>
      <c r="H997" s="69">
        <f t="shared" si="2"/>
        <v>3</v>
      </c>
      <c r="I997" s="69">
        <f>VLOOKUP(A997,'1. Data'!A$1:M$1600,13,0)</f>
        <v>5</v>
      </c>
      <c r="J997" s="69">
        <f t="shared" si="3"/>
        <v>2</v>
      </c>
      <c r="K997" s="69">
        <f t="shared" si="4"/>
        <v>4</v>
      </c>
      <c r="L997" s="69">
        <f t="shared" si="5"/>
        <v>0</v>
      </c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ht="15.75" customHeight="1">
      <c r="A998" s="67">
        <v>995.0</v>
      </c>
      <c r="B998" s="68">
        <f>'4. Analysis'!L1007*'5. Control'!F1018</f>
        <v>0</v>
      </c>
      <c r="C998" s="68">
        <f>'4. Analysis'!C999*'5. Control'!F1019</f>
        <v>0</v>
      </c>
      <c r="D998" s="68">
        <f>'4. Analysis'!K999*'5. Control'!F1020</f>
        <v>0</v>
      </c>
      <c r="E998" s="68">
        <f>'4. Analysis'!D999*'5. Control'!F1021</f>
        <v>0</v>
      </c>
      <c r="F998" s="68">
        <f>'4. Analysis'!H999*'5. Control'!F1022</f>
        <v>0</v>
      </c>
      <c r="G998" s="68">
        <f t="shared" si="1"/>
        <v>0</v>
      </c>
      <c r="H998" s="69">
        <f t="shared" si="2"/>
        <v>3</v>
      </c>
      <c r="I998" s="69">
        <f>VLOOKUP(A998,'1. Data'!A$1:M$1600,13,0)</f>
        <v>5</v>
      </c>
      <c r="J998" s="69">
        <f t="shared" si="3"/>
        <v>2</v>
      </c>
      <c r="K998" s="69">
        <f t="shared" si="4"/>
        <v>4</v>
      </c>
      <c r="L998" s="69">
        <f t="shared" si="5"/>
        <v>0</v>
      </c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ht="15.75" customHeight="1">
      <c r="A999" s="67">
        <v>996.0</v>
      </c>
      <c r="B999" s="68">
        <f>'4. Analysis'!L1008*'5. Control'!F1019</f>
        <v>0</v>
      </c>
      <c r="C999" s="68">
        <f>'4. Analysis'!C1000*'5. Control'!F1020</f>
        <v>0</v>
      </c>
      <c r="D999" s="68">
        <f>'4. Analysis'!K1000*'5. Control'!F1021</f>
        <v>0</v>
      </c>
      <c r="E999" s="68">
        <f>'4. Analysis'!D1000*'5. Control'!F1022</f>
        <v>0</v>
      </c>
      <c r="F999" s="68">
        <f>'4. Analysis'!H1000*'5. Control'!F1023</f>
        <v>0</v>
      </c>
      <c r="G999" s="68">
        <f t="shared" si="1"/>
        <v>0</v>
      </c>
      <c r="H999" s="69">
        <f t="shared" si="2"/>
        <v>3</v>
      </c>
      <c r="I999" s="69">
        <f>VLOOKUP(A999,'1. Data'!A$1:M$1600,13,0)</f>
        <v>6</v>
      </c>
      <c r="J999" s="69">
        <f t="shared" si="3"/>
        <v>3</v>
      </c>
      <c r="K999" s="69">
        <f t="shared" si="4"/>
        <v>9</v>
      </c>
      <c r="L999" s="69">
        <f t="shared" si="5"/>
        <v>0</v>
      </c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 ht="15.75" customHeight="1">
      <c r="A1000" s="67">
        <v>997.0</v>
      </c>
      <c r="B1000" s="68">
        <f>'4. Analysis'!L1009*'5. Control'!F1020</f>
        <v>0</v>
      </c>
      <c r="C1000" s="68">
        <f>'4. Analysis'!C1001*'5. Control'!F1021</f>
        <v>0</v>
      </c>
      <c r="D1000" s="68">
        <f>'4. Analysis'!K1001*'5. Control'!F1022</f>
        <v>0</v>
      </c>
      <c r="E1000" s="68">
        <f>'4. Analysis'!D1001*'5. Control'!F1023</f>
        <v>0</v>
      </c>
      <c r="F1000" s="68">
        <f>'4. Analysis'!H1001*'5. Control'!F1024</f>
        <v>0</v>
      </c>
      <c r="G1000" s="68">
        <f t="shared" si="1"/>
        <v>0</v>
      </c>
      <c r="H1000" s="69">
        <f t="shared" si="2"/>
        <v>3</v>
      </c>
      <c r="I1000" s="69">
        <f>VLOOKUP(A1000,'1. Data'!A$1:M$1600,13,0)</f>
        <v>7</v>
      </c>
      <c r="J1000" s="69">
        <f t="shared" si="3"/>
        <v>4</v>
      </c>
      <c r="K1000" s="69">
        <f t="shared" si="4"/>
        <v>16</v>
      </c>
      <c r="L1000" s="69">
        <f t="shared" si="5"/>
        <v>0</v>
      </c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  <row r="1001" ht="15.75" customHeight="1">
      <c r="A1001" s="67">
        <v>998.0</v>
      </c>
      <c r="B1001" s="68">
        <f>'4. Analysis'!L1010*'5. Control'!F1021</f>
        <v>0</v>
      </c>
      <c r="C1001" s="68">
        <f>'4. Analysis'!C1002*'5. Control'!F1022</f>
        <v>0</v>
      </c>
      <c r="D1001" s="68">
        <f>'4. Analysis'!K1002*'5. Control'!F1023</f>
        <v>0</v>
      </c>
      <c r="E1001" s="68">
        <f>'4. Analysis'!D1002*'5. Control'!F1024</f>
        <v>0</v>
      </c>
      <c r="F1001" s="68">
        <f>'4. Analysis'!H1002*'5. Control'!F1025</f>
        <v>0</v>
      </c>
      <c r="G1001" s="68">
        <f t="shared" si="1"/>
        <v>0</v>
      </c>
      <c r="H1001" s="69">
        <f t="shared" si="2"/>
        <v>3</v>
      </c>
      <c r="I1001" s="69">
        <f>VLOOKUP(A1001,'1. Data'!A$1:M$1600,13,0)</f>
        <v>7</v>
      </c>
      <c r="J1001" s="69">
        <f t="shared" si="3"/>
        <v>4</v>
      </c>
      <c r="K1001" s="69">
        <f t="shared" si="4"/>
        <v>16</v>
      </c>
      <c r="L1001" s="69">
        <f t="shared" si="5"/>
        <v>0</v>
      </c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</row>
    <row r="1002" ht="15.75" customHeight="1">
      <c r="A1002" s="67">
        <v>999.0</v>
      </c>
      <c r="B1002" s="68">
        <f>'4. Analysis'!L1011*'5. Control'!F1022</f>
        <v>0</v>
      </c>
      <c r="C1002" s="68">
        <f>'4. Analysis'!C1003*'5. Control'!F1023</f>
        <v>0</v>
      </c>
      <c r="D1002" s="68">
        <f>'4. Analysis'!K1003*'5. Control'!F1024</f>
        <v>0</v>
      </c>
      <c r="E1002" s="68">
        <f>'4. Analysis'!D1003*'5. Control'!F1025</f>
        <v>0</v>
      </c>
      <c r="F1002" s="68">
        <f>'4. Analysis'!H1003*'5. Control'!F1026</f>
        <v>0</v>
      </c>
      <c r="G1002" s="68">
        <f t="shared" si="1"/>
        <v>0</v>
      </c>
      <c r="H1002" s="69">
        <f t="shared" si="2"/>
        <v>3</v>
      </c>
      <c r="I1002" s="69">
        <f>VLOOKUP(A1002,'1. Data'!A$1:M$1600,13,0)</f>
        <v>6</v>
      </c>
      <c r="J1002" s="69">
        <f t="shared" si="3"/>
        <v>3</v>
      </c>
      <c r="K1002" s="69">
        <f t="shared" si="4"/>
        <v>9</v>
      </c>
      <c r="L1002" s="69">
        <f t="shared" si="5"/>
        <v>0</v>
      </c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</row>
    <row r="1003" ht="15.75" customHeight="1">
      <c r="A1003" s="67">
        <v>1000.0</v>
      </c>
      <c r="B1003" s="68">
        <f>'4. Analysis'!L1012*'5. Control'!F1023</f>
        <v>0</v>
      </c>
      <c r="C1003" s="68">
        <f>'4. Analysis'!C1004*'5. Control'!F1024</f>
        <v>0</v>
      </c>
      <c r="D1003" s="68">
        <f>'4. Analysis'!K1004*'5. Control'!F1025</f>
        <v>0</v>
      </c>
      <c r="E1003" s="68">
        <f>'4. Analysis'!D1004*'5. Control'!F1026</f>
        <v>0</v>
      </c>
      <c r="F1003" s="68">
        <f>'4. Analysis'!H1004*'5. Control'!F1027</f>
        <v>0</v>
      </c>
      <c r="G1003" s="68">
        <f t="shared" si="1"/>
        <v>0</v>
      </c>
      <c r="H1003" s="69">
        <f t="shared" si="2"/>
        <v>3</v>
      </c>
      <c r="I1003" s="69">
        <f>VLOOKUP(A1003,'1. Data'!A$1:M$1600,13,0)</f>
        <v>6</v>
      </c>
      <c r="J1003" s="69">
        <f t="shared" si="3"/>
        <v>3</v>
      </c>
      <c r="K1003" s="69">
        <f t="shared" si="4"/>
        <v>9</v>
      </c>
      <c r="L1003" s="69">
        <f t="shared" si="5"/>
        <v>0</v>
      </c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</row>
    <row r="1004" ht="15.75" customHeight="1">
      <c r="A1004" s="67">
        <v>1001.0</v>
      </c>
      <c r="B1004" s="68">
        <f>'4. Analysis'!L1013*'5. Control'!F1024</f>
        <v>0</v>
      </c>
      <c r="C1004" s="68">
        <f>'4. Analysis'!C1005*'5. Control'!F1025</f>
        <v>0</v>
      </c>
      <c r="D1004" s="68">
        <f>'4. Analysis'!K1005*'5. Control'!F1026</f>
        <v>0</v>
      </c>
      <c r="E1004" s="68">
        <f>'4. Analysis'!D1005*'5. Control'!F1027</f>
        <v>0</v>
      </c>
      <c r="F1004" s="68">
        <f>'4. Analysis'!H1005*'5. Control'!F1028</f>
        <v>0</v>
      </c>
      <c r="G1004" s="68">
        <f t="shared" si="1"/>
        <v>0</v>
      </c>
      <c r="H1004" s="69">
        <f t="shared" si="2"/>
        <v>3</v>
      </c>
      <c r="I1004" s="69">
        <f>VLOOKUP(A1004,'1. Data'!A$1:M$1600,13,0)</f>
        <v>7</v>
      </c>
      <c r="J1004" s="69">
        <f t="shared" si="3"/>
        <v>4</v>
      </c>
      <c r="K1004" s="69">
        <f t="shared" si="4"/>
        <v>16</v>
      </c>
      <c r="L1004" s="69">
        <f t="shared" si="5"/>
        <v>0</v>
      </c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</row>
    <row r="1005" ht="15.75" customHeight="1">
      <c r="A1005" s="67">
        <v>1002.0</v>
      </c>
      <c r="B1005" s="68">
        <f>'4. Analysis'!L1014*'5. Control'!F1025</f>
        <v>0</v>
      </c>
      <c r="C1005" s="68">
        <f>'4. Analysis'!C1006*'5. Control'!F1026</f>
        <v>0</v>
      </c>
      <c r="D1005" s="68">
        <f>'4. Analysis'!K1006*'5. Control'!F1027</f>
        <v>0</v>
      </c>
      <c r="E1005" s="68">
        <f>'4. Analysis'!D1006*'5. Control'!F1028</f>
        <v>0</v>
      </c>
      <c r="F1005" s="68">
        <f>'4. Analysis'!H1006*'5. Control'!F1029</f>
        <v>0</v>
      </c>
      <c r="G1005" s="68">
        <f t="shared" si="1"/>
        <v>0</v>
      </c>
      <c r="H1005" s="69">
        <f t="shared" si="2"/>
        <v>3</v>
      </c>
      <c r="I1005" s="69">
        <f>VLOOKUP(A1005,'1. Data'!A$1:M$1600,13,0)</f>
        <v>7</v>
      </c>
      <c r="J1005" s="69">
        <f t="shared" si="3"/>
        <v>4</v>
      </c>
      <c r="K1005" s="69">
        <f t="shared" si="4"/>
        <v>16</v>
      </c>
      <c r="L1005" s="69">
        <f t="shared" si="5"/>
        <v>0</v>
      </c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</row>
    <row r="1006" ht="15.75" customHeight="1">
      <c r="A1006" s="67">
        <v>1003.0</v>
      </c>
      <c r="B1006" s="68">
        <f>'4. Analysis'!L1015*'5. Control'!F1026</f>
        <v>0</v>
      </c>
      <c r="C1006" s="68">
        <f>'4. Analysis'!C1007*'5. Control'!F1027</f>
        <v>0</v>
      </c>
      <c r="D1006" s="68">
        <f>'4. Analysis'!K1007*'5. Control'!F1028</f>
        <v>0</v>
      </c>
      <c r="E1006" s="68">
        <f>'4. Analysis'!D1007*'5. Control'!F1029</f>
        <v>0</v>
      </c>
      <c r="F1006" s="68">
        <f>'4. Analysis'!H1007*'5. Control'!F1030</f>
        <v>0</v>
      </c>
      <c r="G1006" s="68">
        <f t="shared" si="1"/>
        <v>0</v>
      </c>
      <c r="H1006" s="69">
        <f t="shared" si="2"/>
        <v>3</v>
      </c>
      <c r="I1006" s="69">
        <f>VLOOKUP(A1006,'1. Data'!A$1:M$1600,13,0)</f>
        <v>7</v>
      </c>
      <c r="J1006" s="69">
        <f t="shared" si="3"/>
        <v>4</v>
      </c>
      <c r="K1006" s="69">
        <f t="shared" si="4"/>
        <v>16</v>
      </c>
      <c r="L1006" s="69">
        <f t="shared" si="5"/>
        <v>0</v>
      </c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</row>
    <row r="1007" ht="15.75" customHeight="1">
      <c r="A1007" s="67">
        <v>1004.0</v>
      </c>
      <c r="B1007" s="68">
        <f>'4. Analysis'!L1016*'5. Control'!F1027</f>
        <v>0</v>
      </c>
      <c r="C1007" s="68">
        <f>'4. Analysis'!C1008*'5. Control'!F1028</f>
        <v>0</v>
      </c>
      <c r="D1007" s="68">
        <f>'4. Analysis'!K1008*'5. Control'!F1029</f>
        <v>0</v>
      </c>
      <c r="E1007" s="68">
        <f>'4. Analysis'!D1008*'5. Control'!F1030</f>
        <v>0</v>
      </c>
      <c r="F1007" s="68">
        <f>'4. Analysis'!H1008*'5. Control'!F1031</f>
        <v>0</v>
      </c>
      <c r="G1007" s="68">
        <f t="shared" si="1"/>
        <v>0</v>
      </c>
      <c r="H1007" s="69">
        <f t="shared" si="2"/>
        <v>3</v>
      </c>
      <c r="I1007" s="69">
        <f>VLOOKUP(A1007,'1. Data'!A$1:M$1600,13,0)</f>
        <v>7</v>
      </c>
      <c r="J1007" s="69">
        <f t="shared" si="3"/>
        <v>4</v>
      </c>
      <c r="K1007" s="69">
        <f t="shared" si="4"/>
        <v>16</v>
      </c>
      <c r="L1007" s="69">
        <f t="shared" si="5"/>
        <v>0</v>
      </c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</row>
    <row r="1008" ht="15.75" customHeight="1">
      <c r="A1008" s="67">
        <v>1005.0</v>
      </c>
      <c r="B1008" s="68">
        <f>'4. Analysis'!L1017*'5. Control'!F1028</f>
        <v>0</v>
      </c>
      <c r="C1008" s="68">
        <f>'4. Analysis'!C1009*'5. Control'!F1029</f>
        <v>0</v>
      </c>
      <c r="D1008" s="68">
        <f>'4. Analysis'!K1009*'5. Control'!F1030</f>
        <v>0</v>
      </c>
      <c r="E1008" s="68">
        <f>'4. Analysis'!D1009*'5. Control'!F1031</f>
        <v>0</v>
      </c>
      <c r="F1008" s="68">
        <f>'4. Analysis'!H1009*'5. Control'!F1032</f>
        <v>0</v>
      </c>
      <c r="G1008" s="68">
        <f t="shared" si="1"/>
        <v>0</v>
      </c>
      <c r="H1008" s="69">
        <f t="shared" si="2"/>
        <v>3</v>
      </c>
      <c r="I1008" s="69">
        <f>VLOOKUP(A1008,'1. Data'!A$1:M$1600,13,0)</f>
        <v>5</v>
      </c>
      <c r="J1008" s="69">
        <f t="shared" si="3"/>
        <v>2</v>
      </c>
      <c r="K1008" s="69">
        <f t="shared" si="4"/>
        <v>4</v>
      </c>
      <c r="L1008" s="69">
        <f t="shared" si="5"/>
        <v>0</v>
      </c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</row>
    <row r="1009" ht="15.75" customHeight="1">
      <c r="A1009" s="67">
        <v>1006.0</v>
      </c>
      <c r="B1009" s="68">
        <f>'4. Analysis'!L1018*'5. Control'!F1029</f>
        <v>0</v>
      </c>
      <c r="C1009" s="68">
        <f>'4. Analysis'!C1010*'5. Control'!F1030</f>
        <v>0</v>
      </c>
      <c r="D1009" s="68">
        <f>'4. Analysis'!K1010*'5. Control'!F1031</f>
        <v>0</v>
      </c>
      <c r="E1009" s="68">
        <f>'4. Analysis'!D1010*'5. Control'!F1032</f>
        <v>0</v>
      </c>
      <c r="F1009" s="68">
        <f>'4. Analysis'!H1010*'5. Control'!F1033</f>
        <v>0</v>
      </c>
      <c r="G1009" s="68">
        <f t="shared" si="1"/>
        <v>0</v>
      </c>
      <c r="H1009" s="69">
        <f t="shared" si="2"/>
        <v>3</v>
      </c>
      <c r="I1009" s="69">
        <f>VLOOKUP(A1009,'1. Data'!A$1:M$1600,13,0)</f>
        <v>7</v>
      </c>
      <c r="J1009" s="69">
        <f t="shared" si="3"/>
        <v>4</v>
      </c>
      <c r="K1009" s="69">
        <f t="shared" si="4"/>
        <v>16</v>
      </c>
      <c r="L1009" s="69">
        <f t="shared" si="5"/>
        <v>0</v>
      </c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</row>
    <row r="1010" ht="15.75" customHeight="1">
      <c r="A1010" s="67">
        <v>1007.0</v>
      </c>
      <c r="B1010" s="68">
        <f>'4. Analysis'!L1019*'5. Control'!F1030</f>
        <v>0</v>
      </c>
      <c r="C1010" s="68">
        <f>'4. Analysis'!C1011*'5. Control'!F1031</f>
        <v>0</v>
      </c>
      <c r="D1010" s="68">
        <f>'4. Analysis'!K1011*'5. Control'!F1032</f>
        <v>0</v>
      </c>
      <c r="E1010" s="68">
        <f>'4. Analysis'!D1011*'5. Control'!F1033</f>
        <v>0</v>
      </c>
      <c r="F1010" s="68">
        <f>'4. Analysis'!H1011*'5. Control'!F1034</f>
        <v>0</v>
      </c>
      <c r="G1010" s="68">
        <f t="shared" si="1"/>
        <v>0</v>
      </c>
      <c r="H1010" s="69">
        <f t="shared" si="2"/>
        <v>3</v>
      </c>
      <c r="I1010" s="69">
        <f>VLOOKUP(A1010,'1. Data'!A$1:M$1600,13,0)</f>
        <v>7</v>
      </c>
      <c r="J1010" s="69">
        <f t="shared" si="3"/>
        <v>4</v>
      </c>
      <c r="K1010" s="69">
        <f t="shared" si="4"/>
        <v>16</v>
      </c>
      <c r="L1010" s="69">
        <f t="shared" si="5"/>
        <v>0</v>
      </c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</row>
    <row r="1011" ht="15.75" customHeight="1">
      <c r="A1011" s="67">
        <v>1008.0</v>
      </c>
      <c r="B1011" s="68">
        <f>'4. Analysis'!L1020*'5. Control'!F1031</f>
        <v>0</v>
      </c>
      <c r="C1011" s="68">
        <f>'4. Analysis'!C1012*'5. Control'!F1032</f>
        <v>0</v>
      </c>
      <c r="D1011" s="68">
        <f>'4. Analysis'!K1012*'5. Control'!F1033</f>
        <v>0</v>
      </c>
      <c r="E1011" s="68">
        <f>'4. Analysis'!D1012*'5. Control'!F1034</f>
        <v>0</v>
      </c>
      <c r="F1011" s="68">
        <f>'4. Analysis'!H1012*'5. Control'!F1035</f>
        <v>0</v>
      </c>
      <c r="G1011" s="68">
        <f t="shared" si="1"/>
        <v>0</v>
      </c>
      <c r="H1011" s="69">
        <f t="shared" si="2"/>
        <v>3</v>
      </c>
      <c r="I1011" s="69">
        <f>VLOOKUP(A1011,'1. Data'!A$1:M$1600,13,0)</f>
        <v>7</v>
      </c>
      <c r="J1011" s="69">
        <f t="shared" si="3"/>
        <v>4</v>
      </c>
      <c r="K1011" s="69">
        <f t="shared" si="4"/>
        <v>16</v>
      </c>
      <c r="L1011" s="69">
        <f t="shared" si="5"/>
        <v>0</v>
      </c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</row>
    <row r="1012" ht="15.75" customHeight="1">
      <c r="A1012" s="67">
        <v>1009.0</v>
      </c>
      <c r="B1012" s="68">
        <f>'4. Analysis'!L1021*'5. Control'!F1032</f>
        <v>0</v>
      </c>
      <c r="C1012" s="68">
        <f>'4. Analysis'!C1013*'5. Control'!F1033</f>
        <v>0</v>
      </c>
      <c r="D1012" s="68">
        <f>'4. Analysis'!K1013*'5. Control'!F1034</f>
        <v>0</v>
      </c>
      <c r="E1012" s="68">
        <f>'4. Analysis'!D1013*'5. Control'!F1035</f>
        <v>0</v>
      </c>
      <c r="F1012" s="68">
        <f>'4. Analysis'!H1013*'5. Control'!F1036</f>
        <v>0</v>
      </c>
      <c r="G1012" s="68">
        <f t="shared" si="1"/>
        <v>0</v>
      </c>
      <c r="H1012" s="69">
        <f t="shared" si="2"/>
        <v>3</v>
      </c>
      <c r="I1012" s="69">
        <f>VLOOKUP(A1012,'1. Data'!A$1:M$1600,13,0)</f>
        <v>7</v>
      </c>
      <c r="J1012" s="69">
        <f t="shared" si="3"/>
        <v>4</v>
      </c>
      <c r="K1012" s="69">
        <f t="shared" si="4"/>
        <v>16</v>
      </c>
      <c r="L1012" s="69">
        <f t="shared" si="5"/>
        <v>0</v>
      </c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</row>
    <row r="1013" ht="15.75" customHeight="1">
      <c r="A1013" s="67">
        <v>1010.0</v>
      </c>
      <c r="B1013" s="68">
        <f>'4. Analysis'!L1022*'5. Control'!F1033</f>
        <v>0</v>
      </c>
      <c r="C1013" s="68">
        <f>'4. Analysis'!C1014*'5. Control'!F1034</f>
        <v>0</v>
      </c>
      <c r="D1013" s="68">
        <f>'4. Analysis'!K1014*'5. Control'!F1035</f>
        <v>0</v>
      </c>
      <c r="E1013" s="68">
        <f>'4. Analysis'!D1014*'5. Control'!F1036</f>
        <v>0</v>
      </c>
      <c r="F1013" s="68">
        <f>'4. Analysis'!H1014*'5. Control'!F1037</f>
        <v>0</v>
      </c>
      <c r="G1013" s="68">
        <f t="shared" si="1"/>
        <v>0</v>
      </c>
      <c r="H1013" s="69">
        <f t="shared" si="2"/>
        <v>3</v>
      </c>
      <c r="I1013" s="69">
        <f>VLOOKUP(A1013,'1. Data'!A$1:M$1600,13,0)</f>
        <v>5</v>
      </c>
      <c r="J1013" s="69">
        <f t="shared" si="3"/>
        <v>2</v>
      </c>
      <c r="K1013" s="69">
        <f t="shared" si="4"/>
        <v>4</v>
      </c>
      <c r="L1013" s="69">
        <f t="shared" si="5"/>
        <v>0</v>
      </c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</row>
    <row r="1014" ht="15.75" customHeight="1">
      <c r="A1014" s="67">
        <v>1011.0</v>
      </c>
      <c r="B1014" s="68">
        <f>'4. Analysis'!L1023*'5. Control'!F1034</f>
        <v>0</v>
      </c>
      <c r="C1014" s="68">
        <f>'4. Analysis'!C1015*'5. Control'!F1035</f>
        <v>0</v>
      </c>
      <c r="D1014" s="68">
        <f>'4. Analysis'!K1015*'5. Control'!F1036</f>
        <v>0</v>
      </c>
      <c r="E1014" s="68">
        <f>'4. Analysis'!D1015*'5. Control'!F1037</f>
        <v>0</v>
      </c>
      <c r="F1014" s="68">
        <f>'4. Analysis'!H1015*'5. Control'!F1038</f>
        <v>0</v>
      </c>
      <c r="G1014" s="68">
        <f t="shared" si="1"/>
        <v>0</v>
      </c>
      <c r="H1014" s="69">
        <f t="shared" si="2"/>
        <v>3</v>
      </c>
      <c r="I1014" s="69">
        <f>VLOOKUP(A1014,'1. Data'!A$1:M$1600,13,0)</f>
        <v>7</v>
      </c>
      <c r="J1014" s="69">
        <f t="shared" si="3"/>
        <v>4</v>
      </c>
      <c r="K1014" s="69">
        <f t="shared" si="4"/>
        <v>16</v>
      </c>
      <c r="L1014" s="69">
        <f t="shared" si="5"/>
        <v>0</v>
      </c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</row>
    <row r="1015" ht="15.75" customHeight="1">
      <c r="A1015" s="67">
        <v>1012.0</v>
      </c>
      <c r="B1015" s="68">
        <f>'4. Analysis'!L1024*'5. Control'!F1035</f>
        <v>0</v>
      </c>
      <c r="C1015" s="68">
        <f>'4. Analysis'!C1016*'5. Control'!F1036</f>
        <v>0</v>
      </c>
      <c r="D1015" s="68">
        <f>'4. Analysis'!K1016*'5. Control'!F1037</f>
        <v>0</v>
      </c>
      <c r="E1015" s="68">
        <f>'4. Analysis'!D1016*'5. Control'!F1038</f>
        <v>0</v>
      </c>
      <c r="F1015" s="68">
        <f>'4. Analysis'!H1016*'5. Control'!F1039</f>
        <v>0</v>
      </c>
      <c r="G1015" s="68">
        <f t="shared" si="1"/>
        <v>0</v>
      </c>
      <c r="H1015" s="69">
        <f t="shared" si="2"/>
        <v>3</v>
      </c>
      <c r="I1015" s="69">
        <f>VLOOKUP(A1015,'1. Data'!A$1:M$1600,13,0)</f>
        <v>6</v>
      </c>
      <c r="J1015" s="69">
        <f t="shared" si="3"/>
        <v>3</v>
      </c>
      <c r="K1015" s="69">
        <f t="shared" si="4"/>
        <v>9</v>
      </c>
      <c r="L1015" s="69">
        <f t="shared" si="5"/>
        <v>0</v>
      </c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</row>
    <row r="1016" ht="15.75" customHeight="1">
      <c r="A1016" s="67">
        <v>1013.0</v>
      </c>
      <c r="B1016" s="68">
        <f>'4. Analysis'!L1025*'5. Control'!F1036</f>
        <v>0</v>
      </c>
      <c r="C1016" s="68">
        <f>'4. Analysis'!C1017*'5. Control'!F1037</f>
        <v>0</v>
      </c>
      <c r="D1016" s="68">
        <f>'4. Analysis'!K1017*'5. Control'!F1038</f>
        <v>0</v>
      </c>
      <c r="E1016" s="68">
        <f>'4. Analysis'!D1017*'5. Control'!F1039</f>
        <v>0</v>
      </c>
      <c r="F1016" s="68">
        <f>'4. Analysis'!H1017*'5. Control'!F1040</f>
        <v>0</v>
      </c>
      <c r="G1016" s="68">
        <f t="shared" si="1"/>
        <v>0</v>
      </c>
      <c r="H1016" s="69">
        <f t="shared" si="2"/>
        <v>3</v>
      </c>
      <c r="I1016" s="69">
        <f>VLOOKUP(A1016,'1. Data'!A$1:M$1600,13,0)</f>
        <v>5</v>
      </c>
      <c r="J1016" s="69">
        <f t="shared" si="3"/>
        <v>2</v>
      </c>
      <c r="K1016" s="69">
        <f t="shared" si="4"/>
        <v>4</v>
      </c>
      <c r="L1016" s="69">
        <f t="shared" si="5"/>
        <v>0</v>
      </c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</row>
    <row r="1017" ht="15.75" customHeight="1">
      <c r="A1017" s="67">
        <v>1014.0</v>
      </c>
      <c r="B1017" s="68">
        <f>'4. Analysis'!L1026*'5. Control'!F1037</f>
        <v>0</v>
      </c>
      <c r="C1017" s="68">
        <f>'4. Analysis'!C1018*'5. Control'!F1038</f>
        <v>0</v>
      </c>
      <c r="D1017" s="68">
        <f>'4. Analysis'!K1018*'5. Control'!F1039</f>
        <v>0</v>
      </c>
      <c r="E1017" s="68">
        <f>'4. Analysis'!D1018*'5. Control'!F1040</f>
        <v>0</v>
      </c>
      <c r="F1017" s="68">
        <f>'4. Analysis'!H1018*'5. Control'!F1041</f>
        <v>0</v>
      </c>
      <c r="G1017" s="68">
        <f t="shared" si="1"/>
        <v>0</v>
      </c>
      <c r="H1017" s="69">
        <f t="shared" si="2"/>
        <v>3</v>
      </c>
      <c r="I1017" s="69">
        <f>VLOOKUP(A1017,'1. Data'!A$1:M$1600,13,0)</f>
        <v>6</v>
      </c>
      <c r="J1017" s="69">
        <f t="shared" si="3"/>
        <v>3</v>
      </c>
      <c r="K1017" s="69">
        <f t="shared" si="4"/>
        <v>9</v>
      </c>
      <c r="L1017" s="69">
        <f t="shared" si="5"/>
        <v>0</v>
      </c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</row>
    <row r="1018" ht="15.75" customHeight="1">
      <c r="A1018" s="67">
        <v>1015.0</v>
      </c>
      <c r="B1018" s="68">
        <f>'4. Analysis'!L1027*'5. Control'!F1038</f>
        <v>0</v>
      </c>
      <c r="C1018" s="68">
        <f>'4. Analysis'!C1019*'5. Control'!F1039</f>
        <v>0</v>
      </c>
      <c r="D1018" s="68">
        <f>'4. Analysis'!K1019*'5. Control'!F1040</f>
        <v>0</v>
      </c>
      <c r="E1018" s="68">
        <f>'4. Analysis'!D1019*'5. Control'!F1041</f>
        <v>0</v>
      </c>
      <c r="F1018" s="68">
        <f>'4. Analysis'!H1019*'5. Control'!F1042</f>
        <v>0</v>
      </c>
      <c r="G1018" s="68">
        <f t="shared" si="1"/>
        <v>0</v>
      </c>
      <c r="H1018" s="69">
        <f t="shared" si="2"/>
        <v>3</v>
      </c>
      <c r="I1018" s="69">
        <f>VLOOKUP(A1018,'1. Data'!A$1:M$1600,13,0)</f>
        <v>6</v>
      </c>
      <c r="J1018" s="69">
        <f t="shared" si="3"/>
        <v>3</v>
      </c>
      <c r="K1018" s="69">
        <f t="shared" si="4"/>
        <v>9</v>
      </c>
      <c r="L1018" s="69">
        <f t="shared" si="5"/>
        <v>0</v>
      </c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</row>
    <row r="1019" ht="15.75" customHeight="1">
      <c r="A1019" s="67">
        <v>1016.0</v>
      </c>
      <c r="B1019" s="68">
        <f>'4. Analysis'!L1028*'5. Control'!F1039</f>
        <v>0</v>
      </c>
      <c r="C1019" s="68">
        <f>'4. Analysis'!C1020*'5. Control'!F1040</f>
        <v>0</v>
      </c>
      <c r="D1019" s="68">
        <f>'4. Analysis'!K1020*'5. Control'!F1041</f>
        <v>0</v>
      </c>
      <c r="E1019" s="68">
        <f>'4. Analysis'!D1020*'5. Control'!F1042</f>
        <v>0</v>
      </c>
      <c r="F1019" s="68">
        <f>'4. Analysis'!H1020*'5. Control'!F1043</f>
        <v>0</v>
      </c>
      <c r="G1019" s="68">
        <f t="shared" si="1"/>
        <v>0</v>
      </c>
      <c r="H1019" s="69">
        <f t="shared" si="2"/>
        <v>3</v>
      </c>
      <c r="I1019" s="69">
        <f>VLOOKUP(A1019,'1. Data'!A$1:M$1600,13,0)</f>
        <v>6</v>
      </c>
      <c r="J1019" s="69">
        <f t="shared" si="3"/>
        <v>3</v>
      </c>
      <c r="K1019" s="69">
        <f t="shared" si="4"/>
        <v>9</v>
      </c>
      <c r="L1019" s="69">
        <f t="shared" si="5"/>
        <v>0</v>
      </c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</row>
    <row r="1020" ht="15.75" customHeight="1">
      <c r="A1020" s="67">
        <v>1017.0</v>
      </c>
      <c r="B1020" s="68">
        <f>'4. Analysis'!L1029*'5. Control'!F1040</f>
        <v>0</v>
      </c>
      <c r="C1020" s="68">
        <f>'4. Analysis'!C1021*'5. Control'!F1041</f>
        <v>0</v>
      </c>
      <c r="D1020" s="68">
        <f>'4. Analysis'!K1021*'5. Control'!F1042</f>
        <v>0</v>
      </c>
      <c r="E1020" s="68">
        <f>'4. Analysis'!D1021*'5. Control'!F1043</f>
        <v>0</v>
      </c>
      <c r="F1020" s="68">
        <f>'4. Analysis'!H1021*'5. Control'!F1044</f>
        <v>0</v>
      </c>
      <c r="G1020" s="68">
        <f t="shared" si="1"/>
        <v>0</v>
      </c>
      <c r="H1020" s="69">
        <f t="shared" si="2"/>
        <v>3</v>
      </c>
      <c r="I1020" s="69">
        <f>VLOOKUP(A1020,'1. Data'!A$1:M$1600,13,0)</f>
        <v>7</v>
      </c>
      <c r="J1020" s="69">
        <f t="shared" si="3"/>
        <v>4</v>
      </c>
      <c r="K1020" s="69">
        <f t="shared" si="4"/>
        <v>16</v>
      </c>
      <c r="L1020" s="69">
        <f t="shared" si="5"/>
        <v>0</v>
      </c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</row>
    <row r="1021" ht="15.75" customHeight="1">
      <c r="A1021" s="67">
        <v>1018.0</v>
      </c>
      <c r="B1021" s="68">
        <f>'4. Analysis'!L1030*'5. Control'!F1041</f>
        <v>0</v>
      </c>
      <c r="C1021" s="68">
        <f>'4. Analysis'!C1022*'5. Control'!F1042</f>
        <v>0</v>
      </c>
      <c r="D1021" s="68">
        <f>'4. Analysis'!K1022*'5. Control'!F1043</f>
        <v>0</v>
      </c>
      <c r="E1021" s="68">
        <f>'4. Analysis'!D1022*'5. Control'!F1044</f>
        <v>0</v>
      </c>
      <c r="F1021" s="68">
        <f>'4. Analysis'!H1022*'5. Control'!F1045</f>
        <v>0</v>
      </c>
      <c r="G1021" s="68">
        <f t="shared" si="1"/>
        <v>0</v>
      </c>
      <c r="H1021" s="69">
        <f t="shared" si="2"/>
        <v>3</v>
      </c>
      <c r="I1021" s="69">
        <f>VLOOKUP(A1021,'1. Data'!A$1:M$1600,13,0)</f>
        <v>6</v>
      </c>
      <c r="J1021" s="69">
        <f t="shared" si="3"/>
        <v>3</v>
      </c>
      <c r="K1021" s="69">
        <f t="shared" si="4"/>
        <v>9</v>
      </c>
      <c r="L1021" s="69">
        <f t="shared" si="5"/>
        <v>0</v>
      </c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</row>
    <row r="1022" ht="15.75" customHeight="1">
      <c r="A1022" s="67">
        <v>1019.0</v>
      </c>
      <c r="B1022" s="68">
        <f>'4. Analysis'!L1031*'5. Control'!F1042</f>
        <v>0</v>
      </c>
      <c r="C1022" s="68">
        <f>'4. Analysis'!C1023*'5. Control'!F1043</f>
        <v>0</v>
      </c>
      <c r="D1022" s="68">
        <f>'4. Analysis'!K1023*'5. Control'!F1044</f>
        <v>0</v>
      </c>
      <c r="E1022" s="68">
        <f>'4. Analysis'!D1023*'5. Control'!F1045</f>
        <v>0</v>
      </c>
      <c r="F1022" s="68">
        <f>'4. Analysis'!H1023*'5. Control'!F1046</f>
        <v>0</v>
      </c>
      <c r="G1022" s="68">
        <f t="shared" si="1"/>
        <v>0</v>
      </c>
      <c r="H1022" s="69">
        <f t="shared" si="2"/>
        <v>3</v>
      </c>
      <c r="I1022" s="69">
        <f>VLOOKUP(A1022,'1. Data'!A$1:M$1600,13,0)</f>
        <v>6</v>
      </c>
      <c r="J1022" s="69">
        <f t="shared" si="3"/>
        <v>3</v>
      </c>
      <c r="K1022" s="69">
        <f t="shared" si="4"/>
        <v>9</v>
      </c>
      <c r="L1022" s="69">
        <f t="shared" si="5"/>
        <v>0</v>
      </c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</row>
    <row r="1023" ht="15.75" customHeight="1">
      <c r="A1023" s="67">
        <v>1020.0</v>
      </c>
      <c r="B1023" s="68">
        <f>'4. Analysis'!L1032*'5. Control'!F1043</f>
        <v>0</v>
      </c>
      <c r="C1023" s="68">
        <f>'4. Analysis'!C1024*'5. Control'!F1044</f>
        <v>0</v>
      </c>
      <c r="D1023" s="68">
        <f>'4. Analysis'!K1024*'5. Control'!F1045</f>
        <v>0</v>
      </c>
      <c r="E1023" s="68">
        <f>'4. Analysis'!D1024*'5. Control'!F1046</f>
        <v>0</v>
      </c>
      <c r="F1023" s="68">
        <f>'4. Analysis'!H1024*'5. Control'!F1047</f>
        <v>0</v>
      </c>
      <c r="G1023" s="68">
        <f t="shared" si="1"/>
        <v>0</v>
      </c>
      <c r="H1023" s="69">
        <f t="shared" si="2"/>
        <v>3</v>
      </c>
      <c r="I1023" s="69">
        <f>VLOOKUP(A1023,'1. Data'!A$1:M$1600,13,0)</f>
        <v>5</v>
      </c>
      <c r="J1023" s="69">
        <f t="shared" si="3"/>
        <v>2</v>
      </c>
      <c r="K1023" s="69">
        <f t="shared" si="4"/>
        <v>4</v>
      </c>
      <c r="L1023" s="69">
        <f t="shared" si="5"/>
        <v>0</v>
      </c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</row>
    <row r="1024" ht="15.75" customHeight="1">
      <c r="A1024" s="67">
        <v>1021.0</v>
      </c>
      <c r="B1024" s="68">
        <f>'4. Analysis'!L1033*'5. Control'!F1044</f>
        <v>0</v>
      </c>
      <c r="C1024" s="68">
        <f>'4. Analysis'!C1025*'5. Control'!F1045</f>
        <v>0</v>
      </c>
      <c r="D1024" s="68">
        <f>'4. Analysis'!K1025*'5. Control'!F1046</f>
        <v>0</v>
      </c>
      <c r="E1024" s="68">
        <f>'4. Analysis'!D1025*'5. Control'!F1047</f>
        <v>0</v>
      </c>
      <c r="F1024" s="68">
        <f>'4. Analysis'!H1025*'5. Control'!F1048</f>
        <v>0</v>
      </c>
      <c r="G1024" s="68">
        <f t="shared" si="1"/>
        <v>0</v>
      </c>
      <c r="H1024" s="69">
        <f t="shared" si="2"/>
        <v>3</v>
      </c>
      <c r="I1024" s="69">
        <f>VLOOKUP(A1024,'1. Data'!A$1:M$1600,13,0)</f>
        <v>6</v>
      </c>
      <c r="J1024" s="69">
        <f t="shared" si="3"/>
        <v>3</v>
      </c>
      <c r="K1024" s="69">
        <f t="shared" si="4"/>
        <v>9</v>
      </c>
      <c r="L1024" s="69">
        <f t="shared" si="5"/>
        <v>0</v>
      </c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</row>
    <row r="1025" ht="15.75" customHeight="1">
      <c r="A1025" s="67">
        <v>1022.0</v>
      </c>
      <c r="B1025" s="68">
        <f>'4. Analysis'!L1034*'5. Control'!F1045</f>
        <v>0</v>
      </c>
      <c r="C1025" s="68">
        <f>'4. Analysis'!C1026*'5. Control'!F1046</f>
        <v>0</v>
      </c>
      <c r="D1025" s="68">
        <f>'4. Analysis'!K1026*'5. Control'!F1047</f>
        <v>0</v>
      </c>
      <c r="E1025" s="68">
        <f>'4. Analysis'!D1026*'5. Control'!F1048</f>
        <v>0</v>
      </c>
      <c r="F1025" s="68">
        <f>'4. Analysis'!H1026*'5. Control'!F1049</f>
        <v>0</v>
      </c>
      <c r="G1025" s="68">
        <f t="shared" si="1"/>
        <v>0</v>
      </c>
      <c r="H1025" s="69">
        <f t="shared" si="2"/>
        <v>3</v>
      </c>
      <c r="I1025" s="69">
        <f>VLOOKUP(A1025,'1. Data'!A$1:M$1600,13,0)</f>
        <v>6</v>
      </c>
      <c r="J1025" s="69">
        <f t="shared" si="3"/>
        <v>3</v>
      </c>
      <c r="K1025" s="69">
        <f t="shared" si="4"/>
        <v>9</v>
      </c>
      <c r="L1025" s="69">
        <f t="shared" si="5"/>
        <v>0</v>
      </c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</row>
    <row r="1026" ht="15.75" customHeight="1">
      <c r="A1026" s="67">
        <v>1023.0</v>
      </c>
      <c r="B1026" s="68">
        <f>'4. Analysis'!L1035*'5. Control'!F1046</f>
        <v>0</v>
      </c>
      <c r="C1026" s="68">
        <f>'4. Analysis'!C1027*'5. Control'!F1047</f>
        <v>0</v>
      </c>
      <c r="D1026" s="68">
        <f>'4. Analysis'!K1027*'5. Control'!F1048</f>
        <v>0</v>
      </c>
      <c r="E1026" s="68">
        <f>'4. Analysis'!D1027*'5. Control'!F1049</f>
        <v>0</v>
      </c>
      <c r="F1026" s="68">
        <f>'4. Analysis'!H1027*'5. Control'!F1050</f>
        <v>0</v>
      </c>
      <c r="G1026" s="68">
        <f t="shared" si="1"/>
        <v>0</v>
      </c>
      <c r="H1026" s="69">
        <f t="shared" si="2"/>
        <v>3</v>
      </c>
      <c r="I1026" s="69">
        <f>VLOOKUP(A1026,'1. Data'!A$1:M$1600,13,0)</f>
        <v>5</v>
      </c>
      <c r="J1026" s="69">
        <f t="shared" si="3"/>
        <v>2</v>
      </c>
      <c r="K1026" s="69">
        <f t="shared" si="4"/>
        <v>4</v>
      </c>
      <c r="L1026" s="69">
        <f t="shared" si="5"/>
        <v>0</v>
      </c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</row>
    <row r="1027" ht="15.75" customHeight="1">
      <c r="A1027" s="67">
        <v>1024.0</v>
      </c>
      <c r="B1027" s="68">
        <f>'4. Analysis'!L1036*'5. Control'!F1047</f>
        <v>0</v>
      </c>
      <c r="C1027" s="68">
        <f>'4. Analysis'!C1028*'5. Control'!F1048</f>
        <v>0</v>
      </c>
      <c r="D1027" s="68">
        <f>'4. Analysis'!K1028*'5. Control'!F1049</f>
        <v>0</v>
      </c>
      <c r="E1027" s="68">
        <f>'4. Analysis'!D1028*'5. Control'!F1050</f>
        <v>0</v>
      </c>
      <c r="F1027" s="68">
        <f>'4. Analysis'!H1028*'5. Control'!F1051</f>
        <v>0</v>
      </c>
      <c r="G1027" s="68">
        <f t="shared" si="1"/>
        <v>0</v>
      </c>
      <c r="H1027" s="69">
        <f t="shared" si="2"/>
        <v>3</v>
      </c>
      <c r="I1027" s="69">
        <f>VLOOKUP(A1027,'1. Data'!A$1:M$1600,13,0)</f>
        <v>6</v>
      </c>
      <c r="J1027" s="69">
        <f t="shared" si="3"/>
        <v>3</v>
      </c>
      <c r="K1027" s="69">
        <f t="shared" si="4"/>
        <v>9</v>
      </c>
      <c r="L1027" s="69">
        <f t="shared" si="5"/>
        <v>0</v>
      </c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</row>
    <row r="1028" ht="15.75" customHeight="1">
      <c r="A1028" s="67">
        <v>1025.0</v>
      </c>
      <c r="B1028" s="68">
        <f>'4. Analysis'!L1037*'5. Control'!F1048</f>
        <v>0</v>
      </c>
      <c r="C1028" s="68">
        <f>'4. Analysis'!C1029*'5. Control'!F1049</f>
        <v>0</v>
      </c>
      <c r="D1028" s="68">
        <f>'4. Analysis'!K1029*'5. Control'!F1050</f>
        <v>0</v>
      </c>
      <c r="E1028" s="68">
        <f>'4. Analysis'!D1029*'5. Control'!F1051</f>
        <v>0</v>
      </c>
      <c r="F1028" s="68">
        <f>'4. Analysis'!H1029*'5. Control'!F1052</f>
        <v>0</v>
      </c>
      <c r="G1028" s="68">
        <f t="shared" si="1"/>
        <v>0</v>
      </c>
      <c r="H1028" s="69">
        <f t="shared" si="2"/>
        <v>3</v>
      </c>
      <c r="I1028" s="69">
        <f>VLOOKUP(A1028,'1. Data'!A$1:M$1600,13,0)</f>
        <v>7</v>
      </c>
      <c r="J1028" s="69">
        <f t="shared" si="3"/>
        <v>4</v>
      </c>
      <c r="K1028" s="69">
        <f t="shared" si="4"/>
        <v>16</v>
      </c>
      <c r="L1028" s="69">
        <f t="shared" si="5"/>
        <v>0</v>
      </c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</row>
    <row r="1029" ht="15.75" customHeight="1">
      <c r="A1029" s="67">
        <v>1026.0</v>
      </c>
      <c r="B1029" s="68">
        <f>'4. Analysis'!L1038*'5. Control'!F1049</f>
        <v>0</v>
      </c>
      <c r="C1029" s="68">
        <f>'4. Analysis'!C1030*'5. Control'!F1050</f>
        <v>0</v>
      </c>
      <c r="D1029" s="68">
        <f>'4. Analysis'!K1030*'5. Control'!F1051</f>
        <v>0</v>
      </c>
      <c r="E1029" s="68">
        <f>'4. Analysis'!D1030*'5. Control'!F1052</f>
        <v>0</v>
      </c>
      <c r="F1029" s="68">
        <f>'4. Analysis'!H1030*'5. Control'!F1053</f>
        <v>0</v>
      </c>
      <c r="G1029" s="68">
        <f t="shared" si="1"/>
        <v>0</v>
      </c>
      <c r="H1029" s="69">
        <f t="shared" si="2"/>
        <v>3</v>
      </c>
      <c r="I1029" s="69">
        <f>VLOOKUP(A1029,'1. Data'!A$1:M$1600,13,0)</f>
        <v>6</v>
      </c>
      <c r="J1029" s="69">
        <f t="shared" si="3"/>
        <v>3</v>
      </c>
      <c r="K1029" s="69">
        <f t="shared" si="4"/>
        <v>9</v>
      </c>
      <c r="L1029" s="69">
        <f t="shared" si="5"/>
        <v>0</v>
      </c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</row>
    <row r="1030" ht="15.75" customHeight="1">
      <c r="A1030" s="67">
        <v>1027.0</v>
      </c>
      <c r="B1030" s="68">
        <f>'4. Analysis'!L1039*'5. Control'!F1050</f>
        <v>0</v>
      </c>
      <c r="C1030" s="68">
        <f>'4. Analysis'!C1031*'5. Control'!F1051</f>
        <v>0</v>
      </c>
      <c r="D1030" s="68">
        <f>'4. Analysis'!K1031*'5. Control'!F1052</f>
        <v>0</v>
      </c>
      <c r="E1030" s="68">
        <f>'4. Analysis'!D1031*'5. Control'!F1053</f>
        <v>0</v>
      </c>
      <c r="F1030" s="68">
        <f>'4. Analysis'!H1031*'5. Control'!F1054</f>
        <v>0</v>
      </c>
      <c r="G1030" s="68">
        <f t="shared" si="1"/>
        <v>0</v>
      </c>
      <c r="H1030" s="69">
        <f t="shared" si="2"/>
        <v>3</v>
      </c>
      <c r="I1030" s="69">
        <f>VLOOKUP(A1030,'1. Data'!A$1:M$1600,13,0)</f>
        <v>6</v>
      </c>
      <c r="J1030" s="69">
        <f t="shared" si="3"/>
        <v>3</v>
      </c>
      <c r="K1030" s="69">
        <f t="shared" si="4"/>
        <v>9</v>
      </c>
      <c r="L1030" s="69">
        <f t="shared" si="5"/>
        <v>0</v>
      </c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</row>
    <row r="1031" ht="15.75" customHeight="1">
      <c r="A1031" s="67">
        <v>1028.0</v>
      </c>
      <c r="B1031" s="68">
        <f>'4. Analysis'!L1040*'5. Control'!F1051</f>
        <v>0</v>
      </c>
      <c r="C1031" s="68">
        <f>'4. Analysis'!C1032*'5. Control'!F1052</f>
        <v>0</v>
      </c>
      <c r="D1031" s="68">
        <f>'4. Analysis'!K1032*'5. Control'!F1053</f>
        <v>0</v>
      </c>
      <c r="E1031" s="68">
        <f>'4. Analysis'!D1032*'5. Control'!F1054</f>
        <v>0</v>
      </c>
      <c r="F1031" s="68">
        <f>'4. Analysis'!H1032*'5. Control'!F1055</f>
        <v>0</v>
      </c>
      <c r="G1031" s="68">
        <f t="shared" si="1"/>
        <v>0</v>
      </c>
      <c r="H1031" s="69">
        <f t="shared" si="2"/>
        <v>3</v>
      </c>
      <c r="I1031" s="69">
        <f>VLOOKUP(A1031,'1. Data'!A$1:M$1600,13,0)</f>
        <v>5</v>
      </c>
      <c r="J1031" s="69">
        <f t="shared" si="3"/>
        <v>2</v>
      </c>
      <c r="K1031" s="69">
        <f t="shared" si="4"/>
        <v>4</v>
      </c>
      <c r="L1031" s="69">
        <f t="shared" si="5"/>
        <v>0</v>
      </c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</row>
    <row r="1032" ht="15.75" customHeight="1">
      <c r="A1032" s="67">
        <v>1029.0</v>
      </c>
      <c r="B1032" s="68">
        <f>'4. Analysis'!L1041*'5. Control'!F1052</f>
        <v>0</v>
      </c>
      <c r="C1032" s="68">
        <f>'4. Analysis'!C1033*'5. Control'!F1053</f>
        <v>0</v>
      </c>
      <c r="D1032" s="68">
        <f>'4. Analysis'!K1033*'5. Control'!F1054</f>
        <v>0</v>
      </c>
      <c r="E1032" s="68">
        <f>'4. Analysis'!D1033*'5. Control'!F1055</f>
        <v>0</v>
      </c>
      <c r="F1032" s="68">
        <f>'4. Analysis'!H1033*'5. Control'!F1056</f>
        <v>0</v>
      </c>
      <c r="G1032" s="68">
        <f t="shared" si="1"/>
        <v>0</v>
      </c>
      <c r="H1032" s="69">
        <f t="shared" si="2"/>
        <v>3</v>
      </c>
      <c r="I1032" s="69">
        <f>VLOOKUP(A1032,'1. Data'!A$1:M$1600,13,0)</f>
        <v>6</v>
      </c>
      <c r="J1032" s="69">
        <f t="shared" si="3"/>
        <v>3</v>
      </c>
      <c r="K1032" s="69">
        <f t="shared" si="4"/>
        <v>9</v>
      </c>
      <c r="L1032" s="69">
        <f t="shared" si="5"/>
        <v>0</v>
      </c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</row>
    <row r="1033" ht="15.75" customHeight="1">
      <c r="A1033" s="67">
        <v>1030.0</v>
      </c>
      <c r="B1033" s="68">
        <f>'4. Analysis'!L1042*'5. Control'!F1053</f>
        <v>0</v>
      </c>
      <c r="C1033" s="68">
        <f>'4. Analysis'!C1034*'5. Control'!F1054</f>
        <v>0</v>
      </c>
      <c r="D1033" s="68">
        <f>'4. Analysis'!K1034*'5. Control'!F1055</f>
        <v>0</v>
      </c>
      <c r="E1033" s="68">
        <f>'4. Analysis'!D1034*'5. Control'!F1056</f>
        <v>0</v>
      </c>
      <c r="F1033" s="68">
        <f>'4. Analysis'!H1034*'5. Control'!F1057</f>
        <v>0</v>
      </c>
      <c r="G1033" s="68">
        <f t="shared" si="1"/>
        <v>0</v>
      </c>
      <c r="H1033" s="69">
        <f t="shared" si="2"/>
        <v>3</v>
      </c>
      <c r="I1033" s="69">
        <f>VLOOKUP(A1033,'1. Data'!A$1:M$1600,13,0)</f>
        <v>7</v>
      </c>
      <c r="J1033" s="69">
        <f t="shared" si="3"/>
        <v>4</v>
      </c>
      <c r="K1033" s="69">
        <f t="shared" si="4"/>
        <v>16</v>
      </c>
      <c r="L1033" s="69">
        <f t="shared" si="5"/>
        <v>0</v>
      </c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</row>
    <row r="1034" ht="15.75" customHeight="1">
      <c r="A1034" s="67">
        <v>1031.0</v>
      </c>
      <c r="B1034" s="68">
        <f>'4. Analysis'!L1043*'5. Control'!F1054</f>
        <v>0</v>
      </c>
      <c r="C1034" s="68">
        <f>'4. Analysis'!C1035*'5. Control'!F1055</f>
        <v>0</v>
      </c>
      <c r="D1034" s="68">
        <f>'4. Analysis'!K1035*'5. Control'!F1056</f>
        <v>0</v>
      </c>
      <c r="E1034" s="68">
        <f>'4. Analysis'!D1035*'5. Control'!F1057</f>
        <v>0</v>
      </c>
      <c r="F1034" s="68">
        <f>'4. Analysis'!H1035*'5. Control'!F1058</f>
        <v>0</v>
      </c>
      <c r="G1034" s="68">
        <f t="shared" si="1"/>
        <v>0</v>
      </c>
      <c r="H1034" s="69">
        <f t="shared" si="2"/>
        <v>3</v>
      </c>
      <c r="I1034" s="69">
        <f>VLOOKUP(A1034,'1. Data'!A$1:M$1600,13,0)</f>
        <v>7</v>
      </c>
      <c r="J1034" s="69">
        <f t="shared" si="3"/>
        <v>4</v>
      </c>
      <c r="K1034" s="69">
        <f t="shared" si="4"/>
        <v>16</v>
      </c>
      <c r="L1034" s="69">
        <f t="shared" si="5"/>
        <v>0</v>
      </c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</row>
    <row r="1035" ht="15.75" customHeight="1">
      <c r="A1035" s="67">
        <v>1032.0</v>
      </c>
      <c r="B1035" s="68">
        <f>'4. Analysis'!L1044*'5. Control'!F1055</f>
        <v>0</v>
      </c>
      <c r="C1035" s="68">
        <f>'4. Analysis'!C1036*'5. Control'!F1056</f>
        <v>0</v>
      </c>
      <c r="D1035" s="68">
        <f>'4. Analysis'!K1036*'5. Control'!F1057</f>
        <v>0</v>
      </c>
      <c r="E1035" s="68">
        <f>'4. Analysis'!D1036*'5. Control'!F1058</f>
        <v>0</v>
      </c>
      <c r="F1035" s="68">
        <f>'4. Analysis'!H1036*'5. Control'!F1059</f>
        <v>0</v>
      </c>
      <c r="G1035" s="68">
        <f t="shared" si="1"/>
        <v>0</v>
      </c>
      <c r="H1035" s="69">
        <f t="shared" si="2"/>
        <v>3</v>
      </c>
      <c r="I1035" s="69">
        <f>VLOOKUP(A1035,'1. Data'!A$1:M$1600,13,0)</f>
        <v>7</v>
      </c>
      <c r="J1035" s="69">
        <f t="shared" si="3"/>
        <v>4</v>
      </c>
      <c r="K1035" s="69">
        <f t="shared" si="4"/>
        <v>16</v>
      </c>
      <c r="L1035" s="69">
        <f t="shared" si="5"/>
        <v>0</v>
      </c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</row>
    <row r="1036" ht="15.75" customHeight="1">
      <c r="A1036" s="67">
        <v>1033.0</v>
      </c>
      <c r="B1036" s="68">
        <f>'4. Analysis'!L1045*'5. Control'!F1056</f>
        <v>0</v>
      </c>
      <c r="C1036" s="68">
        <f>'4. Analysis'!C1037*'5. Control'!F1057</f>
        <v>0</v>
      </c>
      <c r="D1036" s="68">
        <f>'4. Analysis'!K1037*'5. Control'!F1058</f>
        <v>0</v>
      </c>
      <c r="E1036" s="68">
        <f>'4. Analysis'!D1037*'5. Control'!F1059</f>
        <v>0</v>
      </c>
      <c r="F1036" s="68">
        <f>'4. Analysis'!H1037*'5. Control'!F1060</f>
        <v>0</v>
      </c>
      <c r="G1036" s="68">
        <f t="shared" si="1"/>
        <v>0</v>
      </c>
      <c r="H1036" s="69">
        <f t="shared" si="2"/>
        <v>3</v>
      </c>
      <c r="I1036" s="69">
        <f>VLOOKUP(A1036,'1. Data'!A$1:M$1600,13,0)</f>
        <v>5</v>
      </c>
      <c r="J1036" s="69">
        <f t="shared" si="3"/>
        <v>2</v>
      </c>
      <c r="K1036" s="69">
        <f t="shared" si="4"/>
        <v>4</v>
      </c>
      <c r="L1036" s="69">
        <f t="shared" si="5"/>
        <v>0</v>
      </c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</row>
    <row r="1037" ht="15.75" customHeight="1">
      <c r="A1037" s="67">
        <v>1034.0</v>
      </c>
      <c r="B1037" s="68">
        <f>'4. Analysis'!L1046*'5. Control'!F1057</f>
        <v>0</v>
      </c>
      <c r="C1037" s="68">
        <f>'4. Analysis'!C1038*'5. Control'!F1058</f>
        <v>0</v>
      </c>
      <c r="D1037" s="68">
        <f>'4. Analysis'!K1038*'5. Control'!F1059</f>
        <v>0</v>
      </c>
      <c r="E1037" s="68">
        <f>'4. Analysis'!D1038*'5. Control'!F1060</f>
        <v>0</v>
      </c>
      <c r="F1037" s="68">
        <f>'4. Analysis'!H1038*'5. Control'!F1061</f>
        <v>0</v>
      </c>
      <c r="G1037" s="68">
        <f t="shared" si="1"/>
        <v>0</v>
      </c>
      <c r="H1037" s="69">
        <f t="shared" si="2"/>
        <v>3</v>
      </c>
      <c r="I1037" s="69">
        <f>VLOOKUP(A1037,'1. Data'!A$1:M$1600,13,0)</f>
        <v>6</v>
      </c>
      <c r="J1037" s="69">
        <f t="shared" si="3"/>
        <v>3</v>
      </c>
      <c r="K1037" s="69">
        <f t="shared" si="4"/>
        <v>9</v>
      </c>
      <c r="L1037" s="69">
        <f t="shared" si="5"/>
        <v>0</v>
      </c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</row>
    <row r="1038" ht="15.75" customHeight="1">
      <c r="A1038" s="67">
        <v>1035.0</v>
      </c>
      <c r="B1038" s="68">
        <f>'4. Analysis'!L1047*'5. Control'!F1058</f>
        <v>0</v>
      </c>
      <c r="C1038" s="68">
        <f>'4. Analysis'!C1039*'5. Control'!F1059</f>
        <v>0</v>
      </c>
      <c r="D1038" s="68">
        <f>'4. Analysis'!K1039*'5. Control'!F1060</f>
        <v>0</v>
      </c>
      <c r="E1038" s="68">
        <f>'4. Analysis'!D1039*'5. Control'!F1061</f>
        <v>0</v>
      </c>
      <c r="F1038" s="68">
        <f>'4. Analysis'!H1039*'5. Control'!F1062</f>
        <v>0</v>
      </c>
      <c r="G1038" s="68">
        <f t="shared" si="1"/>
        <v>0</v>
      </c>
      <c r="H1038" s="69">
        <f t="shared" si="2"/>
        <v>3</v>
      </c>
      <c r="I1038" s="69">
        <f>VLOOKUP(A1038,'1. Data'!A$1:M$1600,13,0)</f>
        <v>6</v>
      </c>
      <c r="J1038" s="69">
        <f t="shared" si="3"/>
        <v>3</v>
      </c>
      <c r="K1038" s="69">
        <f t="shared" si="4"/>
        <v>9</v>
      </c>
      <c r="L1038" s="69">
        <f t="shared" si="5"/>
        <v>0</v>
      </c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</row>
    <row r="1039" ht="15.75" customHeight="1">
      <c r="A1039" s="67">
        <v>1036.0</v>
      </c>
      <c r="B1039" s="68">
        <f>'4. Analysis'!L1048*'5. Control'!F1059</f>
        <v>0</v>
      </c>
      <c r="C1039" s="68">
        <f>'4. Analysis'!C1040*'5. Control'!F1060</f>
        <v>0</v>
      </c>
      <c r="D1039" s="68">
        <f>'4. Analysis'!K1040*'5. Control'!F1061</f>
        <v>0</v>
      </c>
      <c r="E1039" s="68">
        <f>'4. Analysis'!D1040*'5. Control'!F1062</f>
        <v>0</v>
      </c>
      <c r="F1039" s="68">
        <f>'4. Analysis'!H1040*'5. Control'!F1063</f>
        <v>0</v>
      </c>
      <c r="G1039" s="68">
        <f t="shared" si="1"/>
        <v>0</v>
      </c>
      <c r="H1039" s="69">
        <f t="shared" si="2"/>
        <v>3</v>
      </c>
      <c r="I1039" s="69">
        <f>VLOOKUP(A1039,'1. Data'!A$1:M$1600,13,0)</f>
        <v>7</v>
      </c>
      <c r="J1039" s="69">
        <f t="shared" si="3"/>
        <v>4</v>
      </c>
      <c r="K1039" s="69">
        <f t="shared" si="4"/>
        <v>16</v>
      </c>
      <c r="L1039" s="69">
        <f t="shared" si="5"/>
        <v>0</v>
      </c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</row>
    <row r="1040" ht="15.75" customHeight="1">
      <c r="A1040" s="67">
        <v>1037.0</v>
      </c>
      <c r="B1040" s="68">
        <f>'4. Analysis'!L1049*'5. Control'!F1060</f>
        <v>0</v>
      </c>
      <c r="C1040" s="68">
        <f>'4. Analysis'!C1041*'5. Control'!F1061</f>
        <v>0</v>
      </c>
      <c r="D1040" s="68">
        <f>'4. Analysis'!K1041*'5. Control'!F1062</f>
        <v>0</v>
      </c>
      <c r="E1040" s="68">
        <f>'4. Analysis'!D1041*'5. Control'!F1063</f>
        <v>0</v>
      </c>
      <c r="F1040" s="68">
        <f>'4. Analysis'!H1041*'5. Control'!F1064</f>
        <v>0</v>
      </c>
      <c r="G1040" s="68">
        <f t="shared" si="1"/>
        <v>0</v>
      </c>
      <c r="H1040" s="69">
        <f t="shared" si="2"/>
        <v>3</v>
      </c>
      <c r="I1040" s="69">
        <f>VLOOKUP(A1040,'1. Data'!A$1:M$1600,13,0)</f>
        <v>7</v>
      </c>
      <c r="J1040" s="69">
        <f t="shared" si="3"/>
        <v>4</v>
      </c>
      <c r="K1040" s="69">
        <f t="shared" si="4"/>
        <v>16</v>
      </c>
      <c r="L1040" s="69">
        <f t="shared" si="5"/>
        <v>0</v>
      </c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</row>
    <row r="1041" ht="15.75" customHeight="1">
      <c r="A1041" s="67">
        <v>1038.0</v>
      </c>
      <c r="B1041" s="68">
        <f>'4. Analysis'!L1050*'5. Control'!F1061</f>
        <v>0</v>
      </c>
      <c r="C1041" s="68">
        <f>'4. Analysis'!C1042*'5. Control'!F1062</f>
        <v>0</v>
      </c>
      <c r="D1041" s="68">
        <f>'4. Analysis'!K1042*'5. Control'!F1063</f>
        <v>0</v>
      </c>
      <c r="E1041" s="68">
        <f>'4. Analysis'!D1042*'5. Control'!F1064</f>
        <v>0</v>
      </c>
      <c r="F1041" s="68">
        <f>'4. Analysis'!H1042*'5. Control'!F1065</f>
        <v>0</v>
      </c>
      <c r="G1041" s="68">
        <f t="shared" si="1"/>
        <v>0</v>
      </c>
      <c r="H1041" s="69">
        <f t="shared" si="2"/>
        <v>3</v>
      </c>
      <c r="I1041" s="69">
        <f>VLOOKUP(A1041,'1. Data'!A$1:M$1600,13,0)</f>
        <v>5</v>
      </c>
      <c r="J1041" s="69">
        <f t="shared" si="3"/>
        <v>2</v>
      </c>
      <c r="K1041" s="69">
        <f t="shared" si="4"/>
        <v>4</v>
      </c>
      <c r="L1041" s="69">
        <f t="shared" si="5"/>
        <v>0</v>
      </c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</row>
    <row r="1042" ht="15.75" customHeight="1">
      <c r="A1042" s="67">
        <v>1039.0</v>
      </c>
      <c r="B1042" s="68">
        <f>'4. Analysis'!L1051*'5. Control'!F1062</f>
        <v>0</v>
      </c>
      <c r="C1042" s="68">
        <f>'4. Analysis'!C1043*'5. Control'!F1063</f>
        <v>0</v>
      </c>
      <c r="D1042" s="68">
        <f>'4. Analysis'!K1043*'5. Control'!F1064</f>
        <v>0</v>
      </c>
      <c r="E1042" s="68">
        <f>'4. Analysis'!D1043*'5. Control'!F1065</f>
        <v>0</v>
      </c>
      <c r="F1042" s="68">
        <f>'4. Analysis'!H1043*'5. Control'!F1066</f>
        <v>0</v>
      </c>
      <c r="G1042" s="68">
        <f t="shared" si="1"/>
        <v>0</v>
      </c>
      <c r="H1042" s="69">
        <f t="shared" si="2"/>
        <v>3</v>
      </c>
      <c r="I1042" s="69">
        <f>VLOOKUP(A1042,'1. Data'!A$1:M$1600,13,0)</f>
        <v>7</v>
      </c>
      <c r="J1042" s="69">
        <f t="shared" si="3"/>
        <v>4</v>
      </c>
      <c r="K1042" s="69">
        <f t="shared" si="4"/>
        <v>16</v>
      </c>
      <c r="L1042" s="69">
        <f t="shared" si="5"/>
        <v>0</v>
      </c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</row>
    <row r="1043" ht="15.75" customHeight="1">
      <c r="A1043" s="67">
        <v>1040.0</v>
      </c>
      <c r="B1043" s="68">
        <f>'4. Analysis'!L1052*'5. Control'!F1063</f>
        <v>0</v>
      </c>
      <c r="C1043" s="68">
        <f>'4. Analysis'!C1044*'5. Control'!F1064</f>
        <v>0</v>
      </c>
      <c r="D1043" s="68">
        <f>'4. Analysis'!K1044*'5. Control'!F1065</f>
        <v>0</v>
      </c>
      <c r="E1043" s="68">
        <f>'4. Analysis'!D1044*'5. Control'!F1066</f>
        <v>0</v>
      </c>
      <c r="F1043" s="68">
        <f>'4. Analysis'!H1044*'5. Control'!F1067</f>
        <v>0</v>
      </c>
      <c r="G1043" s="68">
        <f t="shared" si="1"/>
        <v>0</v>
      </c>
      <c r="H1043" s="69">
        <f t="shared" si="2"/>
        <v>3</v>
      </c>
      <c r="I1043" s="69">
        <f>VLOOKUP(A1043,'1. Data'!A$1:M$1600,13,0)</f>
        <v>6</v>
      </c>
      <c r="J1043" s="69">
        <f t="shared" si="3"/>
        <v>3</v>
      </c>
      <c r="K1043" s="69">
        <f t="shared" si="4"/>
        <v>9</v>
      </c>
      <c r="L1043" s="69">
        <f t="shared" si="5"/>
        <v>0</v>
      </c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</row>
    <row r="1044" ht="15.75" customHeight="1">
      <c r="A1044" s="67">
        <v>1041.0</v>
      </c>
      <c r="B1044" s="68">
        <f>'4. Analysis'!L1053*'5. Control'!F1064</f>
        <v>0</v>
      </c>
      <c r="C1044" s="68">
        <f>'4. Analysis'!C1045*'5. Control'!F1065</f>
        <v>0</v>
      </c>
      <c r="D1044" s="68">
        <f>'4. Analysis'!K1045*'5. Control'!F1066</f>
        <v>0</v>
      </c>
      <c r="E1044" s="68">
        <f>'4. Analysis'!D1045*'5. Control'!F1067</f>
        <v>0</v>
      </c>
      <c r="F1044" s="68">
        <f>'4. Analysis'!H1045*'5. Control'!F1068</f>
        <v>0</v>
      </c>
      <c r="G1044" s="68">
        <f t="shared" si="1"/>
        <v>0</v>
      </c>
      <c r="H1044" s="69">
        <f t="shared" si="2"/>
        <v>3</v>
      </c>
      <c r="I1044" s="69">
        <f>VLOOKUP(A1044,'1. Data'!A$1:M$1600,13,0)</f>
        <v>5</v>
      </c>
      <c r="J1044" s="69">
        <f t="shared" si="3"/>
        <v>2</v>
      </c>
      <c r="K1044" s="69">
        <f t="shared" si="4"/>
        <v>4</v>
      </c>
      <c r="L1044" s="69">
        <f t="shared" si="5"/>
        <v>0</v>
      </c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</row>
    <row r="1045" ht="15.75" customHeight="1">
      <c r="A1045" s="67">
        <v>1042.0</v>
      </c>
      <c r="B1045" s="68">
        <f>'4. Analysis'!L1054*'5. Control'!F1065</f>
        <v>0</v>
      </c>
      <c r="C1045" s="68">
        <f>'4. Analysis'!C1046*'5. Control'!F1066</f>
        <v>0</v>
      </c>
      <c r="D1045" s="68">
        <f>'4. Analysis'!K1046*'5. Control'!F1067</f>
        <v>0</v>
      </c>
      <c r="E1045" s="68">
        <f>'4. Analysis'!D1046*'5. Control'!F1068</f>
        <v>0</v>
      </c>
      <c r="F1045" s="68">
        <f>'4. Analysis'!H1046*'5. Control'!F1069</f>
        <v>0</v>
      </c>
      <c r="G1045" s="68">
        <f t="shared" si="1"/>
        <v>0</v>
      </c>
      <c r="H1045" s="69">
        <f t="shared" si="2"/>
        <v>3</v>
      </c>
      <c r="I1045" s="69">
        <f>VLOOKUP(A1045,'1. Data'!A$1:M$1600,13,0)</f>
        <v>6</v>
      </c>
      <c r="J1045" s="69">
        <f t="shared" si="3"/>
        <v>3</v>
      </c>
      <c r="K1045" s="69">
        <f t="shared" si="4"/>
        <v>9</v>
      </c>
      <c r="L1045" s="69">
        <f t="shared" si="5"/>
        <v>0</v>
      </c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</row>
    <row r="1046" ht="15.75" customHeight="1">
      <c r="A1046" s="67">
        <v>1043.0</v>
      </c>
      <c r="B1046" s="68">
        <f>'4. Analysis'!L1055*'5. Control'!F1066</f>
        <v>0</v>
      </c>
      <c r="C1046" s="68">
        <f>'4. Analysis'!C1047*'5. Control'!F1067</f>
        <v>0</v>
      </c>
      <c r="D1046" s="68">
        <f>'4. Analysis'!K1047*'5. Control'!F1068</f>
        <v>0</v>
      </c>
      <c r="E1046" s="68">
        <f>'4. Analysis'!D1047*'5. Control'!F1069</f>
        <v>0</v>
      </c>
      <c r="F1046" s="68">
        <f>'4. Analysis'!H1047*'5. Control'!F1070</f>
        <v>0</v>
      </c>
      <c r="G1046" s="68">
        <f t="shared" si="1"/>
        <v>0</v>
      </c>
      <c r="H1046" s="69">
        <f t="shared" si="2"/>
        <v>3</v>
      </c>
      <c r="I1046" s="69">
        <f>VLOOKUP(A1046,'1. Data'!A$1:M$1600,13,0)</f>
        <v>6</v>
      </c>
      <c r="J1046" s="69">
        <f t="shared" si="3"/>
        <v>3</v>
      </c>
      <c r="K1046" s="69">
        <f t="shared" si="4"/>
        <v>9</v>
      </c>
      <c r="L1046" s="69">
        <f t="shared" si="5"/>
        <v>0</v>
      </c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</row>
    <row r="1047" ht="15.75" customHeight="1">
      <c r="A1047" s="67">
        <v>1044.0</v>
      </c>
      <c r="B1047" s="68">
        <f>'4. Analysis'!L1056*'5. Control'!F1067</f>
        <v>0</v>
      </c>
      <c r="C1047" s="68">
        <f>'4. Analysis'!C1048*'5. Control'!F1068</f>
        <v>0</v>
      </c>
      <c r="D1047" s="68">
        <f>'4. Analysis'!K1048*'5. Control'!F1069</f>
        <v>0</v>
      </c>
      <c r="E1047" s="68">
        <f>'4. Analysis'!D1048*'5. Control'!F1070</f>
        <v>0</v>
      </c>
      <c r="F1047" s="68">
        <f>'4. Analysis'!H1048*'5. Control'!F1071</f>
        <v>0</v>
      </c>
      <c r="G1047" s="68">
        <f t="shared" si="1"/>
        <v>0</v>
      </c>
      <c r="H1047" s="69">
        <f t="shared" si="2"/>
        <v>3</v>
      </c>
      <c r="I1047" s="69">
        <f>VLOOKUP(A1047,'1. Data'!A$1:M$1600,13,0)</f>
        <v>7</v>
      </c>
      <c r="J1047" s="69">
        <f t="shared" si="3"/>
        <v>4</v>
      </c>
      <c r="K1047" s="69">
        <f t="shared" si="4"/>
        <v>16</v>
      </c>
      <c r="L1047" s="69">
        <f t="shared" si="5"/>
        <v>0</v>
      </c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</row>
    <row r="1048" ht="15.75" customHeight="1">
      <c r="A1048" s="67">
        <v>1045.0</v>
      </c>
      <c r="B1048" s="68">
        <f>'4. Analysis'!L1057*'5. Control'!F1068</f>
        <v>0</v>
      </c>
      <c r="C1048" s="68">
        <f>'4. Analysis'!C1049*'5. Control'!F1069</f>
        <v>0</v>
      </c>
      <c r="D1048" s="68">
        <f>'4. Analysis'!K1049*'5. Control'!F1070</f>
        <v>0</v>
      </c>
      <c r="E1048" s="68">
        <f>'4. Analysis'!D1049*'5. Control'!F1071</f>
        <v>0</v>
      </c>
      <c r="F1048" s="68">
        <f>'4. Analysis'!H1049*'5. Control'!F1072</f>
        <v>0</v>
      </c>
      <c r="G1048" s="68">
        <f t="shared" si="1"/>
        <v>0</v>
      </c>
      <c r="H1048" s="69">
        <f t="shared" si="2"/>
        <v>3</v>
      </c>
      <c r="I1048" s="69">
        <f>VLOOKUP(A1048,'1. Data'!A$1:M$1600,13,0)</f>
        <v>6</v>
      </c>
      <c r="J1048" s="69">
        <f t="shared" si="3"/>
        <v>3</v>
      </c>
      <c r="K1048" s="69">
        <f t="shared" si="4"/>
        <v>9</v>
      </c>
      <c r="L1048" s="69">
        <f t="shared" si="5"/>
        <v>0</v>
      </c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</row>
    <row r="1049" ht="15.75" customHeight="1">
      <c r="A1049" s="67">
        <v>1046.0</v>
      </c>
      <c r="B1049" s="68">
        <f>'4. Analysis'!L1058*'5. Control'!F1069</f>
        <v>0</v>
      </c>
      <c r="C1049" s="68">
        <f>'4. Analysis'!C1050*'5. Control'!F1070</f>
        <v>0</v>
      </c>
      <c r="D1049" s="68">
        <f>'4. Analysis'!K1050*'5. Control'!F1071</f>
        <v>0</v>
      </c>
      <c r="E1049" s="68">
        <f>'4. Analysis'!D1050*'5. Control'!F1072</f>
        <v>0</v>
      </c>
      <c r="F1049" s="68">
        <f>'4. Analysis'!H1050*'5. Control'!F1073</f>
        <v>0</v>
      </c>
      <c r="G1049" s="68">
        <f t="shared" si="1"/>
        <v>0</v>
      </c>
      <c r="H1049" s="69">
        <f t="shared" si="2"/>
        <v>3</v>
      </c>
      <c r="I1049" s="69">
        <f>VLOOKUP(A1049,'1. Data'!A$1:M$1600,13,0)</f>
        <v>6</v>
      </c>
      <c r="J1049" s="69">
        <f t="shared" si="3"/>
        <v>3</v>
      </c>
      <c r="K1049" s="69">
        <f t="shared" si="4"/>
        <v>9</v>
      </c>
      <c r="L1049" s="69">
        <f t="shared" si="5"/>
        <v>0</v>
      </c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</row>
    <row r="1050" ht="15.75" customHeight="1">
      <c r="A1050" s="67">
        <v>1047.0</v>
      </c>
      <c r="B1050" s="68">
        <f>'4. Analysis'!L1059*'5. Control'!F1070</f>
        <v>0</v>
      </c>
      <c r="C1050" s="68">
        <f>'4. Analysis'!C1051*'5. Control'!F1071</f>
        <v>0</v>
      </c>
      <c r="D1050" s="68">
        <f>'4. Analysis'!K1051*'5. Control'!F1072</f>
        <v>0</v>
      </c>
      <c r="E1050" s="68">
        <f>'4. Analysis'!D1051*'5. Control'!F1073</f>
        <v>0</v>
      </c>
      <c r="F1050" s="68">
        <f>'4. Analysis'!H1051*'5. Control'!F1074</f>
        <v>0</v>
      </c>
      <c r="G1050" s="68">
        <f t="shared" si="1"/>
        <v>0</v>
      </c>
      <c r="H1050" s="69">
        <f t="shared" si="2"/>
        <v>3</v>
      </c>
      <c r="I1050" s="69">
        <f>VLOOKUP(A1050,'1. Data'!A$1:M$1600,13,0)</f>
        <v>6</v>
      </c>
      <c r="J1050" s="69">
        <f t="shared" si="3"/>
        <v>3</v>
      </c>
      <c r="K1050" s="69">
        <f t="shared" si="4"/>
        <v>9</v>
      </c>
      <c r="L1050" s="69">
        <f t="shared" si="5"/>
        <v>0</v>
      </c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</row>
    <row r="1051" ht="15.75" customHeight="1">
      <c r="A1051" s="67">
        <v>1048.0</v>
      </c>
      <c r="B1051" s="68">
        <f>'4. Analysis'!L1060*'5. Control'!F1071</f>
        <v>0</v>
      </c>
      <c r="C1051" s="68">
        <f>'4. Analysis'!C1052*'5. Control'!F1072</f>
        <v>0</v>
      </c>
      <c r="D1051" s="68">
        <f>'4. Analysis'!K1052*'5. Control'!F1073</f>
        <v>0</v>
      </c>
      <c r="E1051" s="68">
        <f>'4. Analysis'!D1052*'5. Control'!F1074</f>
        <v>0</v>
      </c>
      <c r="F1051" s="68">
        <f>'4. Analysis'!H1052*'5. Control'!F1075</f>
        <v>0</v>
      </c>
      <c r="G1051" s="68">
        <f t="shared" si="1"/>
        <v>0</v>
      </c>
      <c r="H1051" s="69">
        <f t="shared" si="2"/>
        <v>3</v>
      </c>
      <c r="I1051" s="69">
        <f>VLOOKUP(A1051,'1. Data'!A$1:M$1600,13,0)</f>
        <v>5</v>
      </c>
      <c r="J1051" s="69">
        <f t="shared" si="3"/>
        <v>2</v>
      </c>
      <c r="K1051" s="69">
        <f t="shared" si="4"/>
        <v>4</v>
      </c>
      <c r="L1051" s="69">
        <f t="shared" si="5"/>
        <v>0</v>
      </c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</row>
    <row r="1052" ht="15.75" customHeight="1">
      <c r="A1052" s="67">
        <v>1049.0</v>
      </c>
      <c r="B1052" s="68">
        <f>'4. Analysis'!L1061*'5. Control'!F1072</f>
        <v>0</v>
      </c>
      <c r="C1052" s="68">
        <f>'4. Analysis'!C1053*'5. Control'!F1073</f>
        <v>0</v>
      </c>
      <c r="D1052" s="68">
        <f>'4. Analysis'!K1053*'5. Control'!F1074</f>
        <v>0</v>
      </c>
      <c r="E1052" s="68">
        <f>'4. Analysis'!D1053*'5. Control'!F1075</f>
        <v>0</v>
      </c>
      <c r="F1052" s="68">
        <f>'4. Analysis'!H1053*'5. Control'!F1076</f>
        <v>0</v>
      </c>
      <c r="G1052" s="68">
        <f t="shared" si="1"/>
        <v>0</v>
      </c>
      <c r="H1052" s="69">
        <f t="shared" si="2"/>
        <v>3</v>
      </c>
      <c r="I1052" s="69">
        <f>VLOOKUP(A1052,'1. Data'!A$1:M$1600,13,0)</f>
        <v>6</v>
      </c>
      <c r="J1052" s="69">
        <f t="shared" si="3"/>
        <v>3</v>
      </c>
      <c r="K1052" s="69">
        <f t="shared" si="4"/>
        <v>9</v>
      </c>
      <c r="L1052" s="69">
        <f t="shared" si="5"/>
        <v>0</v>
      </c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</row>
    <row r="1053" ht="15.75" customHeight="1">
      <c r="A1053" s="67">
        <v>1050.0</v>
      </c>
      <c r="B1053" s="68">
        <f>'4. Analysis'!L1062*'5. Control'!F1073</f>
        <v>0</v>
      </c>
      <c r="C1053" s="68">
        <f>'4. Analysis'!C1054*'5. Control'!F1074</f>
        <v>0</v>
      </c>
      <c r="D1053" s="68">
        <f>'4. Analysis'!K1054*'5. Control'!F1075</f>
        <v>0</v>
      </c>
      <c r="E1053" s="68">
        <f>'4. Analysis'!D1054*'5. Control'!F1076</f>
        <v>0</v>
      </c>
      <c r="F1053" s="68">
        <f>'4. Analysis'!H1054*'5. Control'!F1077</f>
        <v>0</v>
      </c>
      <c r="G1053" s="68">
        <f t="shared" si="1"/>
        <v>0</v>
      </c>
      <c r="H1053" s="69">
        <f t="shared" si="2"/>
        <v>3</v>
      </c>
      <c r="I1053" s="69">
        <f>VLOOKUP(A1053,'1. Data'!A$1:M$1600,13,0)</f>
        <v>6</v>
      </c>
      <c r="J1053" s="69">
        <f t="shared" si="3"/>
        <v>3</v>
      </c>
      <c r="K1053" s="69">
        <f t="shared" si="4"/>
        <v>9</v>
      </c>
      <c r="L1053" s="69">
        <f t="shared" si="5"/>
        <v>0</v>
      </c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</row>
    <row r="1054" ht="15.75" customHeight="1">
      <c r="A1054" s="67">
        <v>1051.0</v>
      </c>
      <c r="B1054" s="68">
        <f>'4. Analysis'!L1063*'5. Control'!F1074</f>
        <v>0</v>
      </c>
      <c r="C1054" s="68">
        <f>'4. Analysis'!C1055*'5. Control'!F1075</f>
        <v>0</v>
      </c>
      <c r="D1054" s="68">
        <f>'4. Analysis'!K1055*'5. Control'!F1076</f>
        <v>0</v>
      </c>
      <c r="E1054" s="68">
        <f>'4. Analysis'!D1055*'5. Control'!F1077</f>
        <v>0</v>
      </c>
      <c r="F1054" s="68">
        <f>'4. Analysis'!H1055*'5. Control'!F1078</f>
        <v>0</v>
      </c>
      <c r="G1054" s="68">
        <f t="shared" si="1"/>
        <v>0</v>
      </c>
      <c r="H1054" s="69">
        <f t="shared" si="2"/>
        <v>3</v>
      </c>
      <c r="I1054" s="69">
        <f>VLOOKUP(A1054,'1. Data'!A$1:M$1600,13,0)</f>
        <v>5</v>
      </c>
      <c r="J1054" s="69">
        <f t="shared" si="3"/>
        <v>2</v>
      </c>
      <c r="K1054" s="69">
        <f t="shared" si="4"/>
        <v>4</v>
      </c>
      <c r="L1054" s="69">
        <f t="shared" si="5"/>
        <v>0</v>
      </c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</row>
    <row r="1055" ht="15.75" customHeight="1">
      <c r="A1055" s="67">
        <v>1052.0</v>
      </c>
      <c r="B1055" s="68">
        <f>'4. Analysis'!L1064*'5. Control'!F1075</f>
        <v>0</v>
      </c>
      <c r="C1055" s="68">
        <f>'4. Analysis'!C1056*'5. Control'!F1076</f>
        <v>0</v>
      </c>
      <c r="D1055" s="68">
        <f>'4. Analysis'!K1056*'5. Control'!F1077</f>
        <v>0</v>
      </c>
      <c r="E1055" s="68">
        <f>'4. Analysis'!D1056*'5. Control'!F1078</f>
        <v>0</v>
      </c>
      <c r="F1055" s="68">
        <f>'4. Analysis'!H1056*'5. Control'!F1079</f>
        <v>0</v>
      </c>
      <c r="G1055" s="68">
        <f t="shared" si="1"/>
        <v>0</v>
      </c>
      <c r="H1055" s="69">
        <f t="shared" si="2"/>
        <v>3</v>
      </c>
      <c r="I1055" s="69">
        <f>VLOOKUP(A1055,'1. Data'!A$1:M$1600,13,0)</f>
        <v>5</v>
      </c>
      <c r="J1055" s="69">
        <f t="shared" si="3"/>
        <v>2</v>
      </c>
      <c r="K1055" s="69">
        <f t="shared" si="4"/>
        <v>4</v>
      </c>
      <c r="L1055" s="69">
        <f t="shared" si="5"/>
        <v>0</v>
      </c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</row>
    <row r="1056" ht="15.75" customHeight="1">
      <c r="A1056" s="67">
        <v>1053.0</v>
      </c>
      <c r="B1056" s="68">
        <f>'4. Analysis'!L1065*'5. Control'!F1076</f>
        <v>0</v>
      </c>
      <c r="C1056" s="68">
        <f>'4. Analysis'!C1057*'5. Control'!F1077</f>
        <v>0</v>
      </c>
      <c r="D1056" s="68">
        <f>'4. Analysis'!K1057*'5. Control'!F1078</f>
        <v>0</v>
      </c>
      <c r="E1056" s="68">
        <f>'4. Analysis'!D1057*'5. Control'!F1079</f>
        <v>0</v>
      </c>
      <c r="F1056" s="68">
        <f>'4. Analysis'!H1057*'5. Control'!F1080</f>
        <v>0</v>
      </c>
      <c r="G1056" s="68">
        <f t="shared" si="1"/>
        <v>0</v>
      </c>
      <c r="H1056" s="69">
        <f t="shared" si="2"/>
        <v>3</v>
      </c>
      <c r="I1056" s="69">
        <f>VLOOKUP(A1056,'1. Data'!A$1:M$1600,13,0)</f>
        <v>5</v>
      </c>
      <c r="J1056" s="69">
        <f t="shared" si="3"/>
        <v>2</v>
      </c>
      <c r="K1056" s="69">
        <f t="shared" si="4"/>
        <v>4</v>
      </c>
      <c r="L1056" s="69">
        <f t="shared" si="5"/>
        <v>0</v>
      </c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</row>
    <row r="1057" ht="15.75" customHeight="1">
      <c r="A1057" s="67">
        <v>1054.0</v>
      </c>
      <c r="B1057" s="68">
        <f>'4. Analysis'!L1066*'5. Control'!F1077</f>
        <v>0</v>
      </c>
      <c r="C1057" s="68">
        <f>'4. Analysis'!C1058*'5. Control'!F1078</f>
        <v>0</v>
      </c>
      <c r="D1057" s="68">
        <f>'4. Analysis'!K1058*'5. Control'!F1079</f>
        <v>0</v>
      </c>
      <c r="E1057" s="68">
        <f>'4. Analysis'!D1058*'5. Control'!F1080</f>
        <v>0</v>
      </c>
      <c r="F1057" s="68">
        <f>'4. Analysis'!H1058*'5. Control'!F1081</f>
        <v>0</v>
      </c>
      <c r="G1057" s="68">
        <f t="shared" si="1"/>
        <v>0</v>
      </c>
      <c r="H1057" s="69">
        <f t="shared" si="2"/>
        <v>3</v>
      </c>
      <c r="I1057" s="69">
        <f>VLOOKUP(A1057,'1. Data'!A$1:M$1600,13,0)</f>
        <v>7</v>
      </c>
      <c r="J1057" s="69">
        <f t="shared" si="3"/>
        <v>4</v>
      </c>
      <c r="K1057" s="69">
        <f t="shared" si="4"/>
        <v>16</v>
      </c>
      <c r="L1057" s="69">
        <f t="shared" si="5"/>
        <v>0</v>
      </c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</row>
    <row r="1058" ht="15.75" customHeight="1">
      <c r="A1058" s="67">
        <v>1055.0</v>
      </c>
      <c r="B1058" s="68">
        <f>'4. Analysis'!L1067*'5. Control'!F1078</f>
        <v>0</v>
      </c>
      <c r="C1058" s="68">
        <f>'4. Analysis'!C1059*'5. Control'!F1079</f>
        <v>0</v>
      </c>
      <c r="D1058" s="68">
        <f>'4. Analysis'!K1059*'5. Control'!F1080</f>
        <v>0</v>
      </c>
      <c r="E1058" s="68">
        <f>'4. Analysis'!D1059*'5. Control'!F1081</f>
        <v>0</v>
      </c>
      <c r="F1058" s="68">
        <f>'4. Analysis'!H1059*'5. Control'!F1082</f>
        <v>0</v>
      </c>
      <c r="G1058" s="68">
        <f t="shared" si="1"/>
        <v>0</v>
      </c>
      <c r="H1058" s="69">
        <f t="shared" si="2"/>
        <v>3</v>
      </c>
      <c r="I1058" s="69">
        <f>VLOOKUP(A1058,'1. Data'!A$1:M$1600,13,0)</f>
        <v>6</v>
      </c>
      <c r="J1058" s="69">
        <f t="shared" si="3"/>
        <v>3</v>
      </c>
      <c r="K1058" s="69">
        <f t="shared" si="4"/>
        <v>9</v>
      </c>
      <c r="L1058" s="69">
        <f t="shared" si="5"/>
        <v>0</v>
      </c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</row>
    <row r="1059" ht="15.75" customHeight="1">
      <c r="A1059" s="67">
        <v>1056.0</v>
      </c>
      <c r="B1059" s="68">
        <f>'4. Analysis'!L1068*'5. Control'!F1079</f>
        <v>0</v>
      </c>
      <c r="C1059" s="68">
        <f>'4. Analysis'!C1060*'5. Control'!F1080</f>
        <v>0</v>
      </c>
      <c r="D1059" s="68">
        <f>'4. Analysis'!K1060*'5. Control'!F1081</f>
        <v>0</v>
      </c>
      <c r="E1059" s="68">
        <f>'4. Analysis'!D1060*'5. Control'!F1082</f>
        <v>0</v>
      </c>
      <c r="F1059" s="68">
        <f>'4. Analysis'!H1060*'5. Control'!F1083</f>
        <v>0</v>
      </c>
      <c r="G1059" s="68">
        <f t="shared" si="1"/>
        <v>0</v>
      </c>
      <c r="H1059" s="69">
        <f t="shared" si="2"/>
        <v>3</v>
      </c>
      <c r="I1059" s="69">
        <f>VLOOKUP(A1059,'1. Data'!A$1:M$1600,13,0)</f>
        <v>6</v>
      </c>
      <c r="J1059" s="69">
        <f t="shared" si="3"/>
        <v>3</v>
      </c>
      <c r="K1059" s="69">
        <f t="shared" si="4"/>
        <v>9</v>
      </c>
      <c r="L1059" s="69">
        <f t="shared" si="5"/>
        <v>0</v>
      </c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</row>
    <row r="1060" ht="15.75" customHeight="1">
      <c r="A1060" s="67">
        <v>1057.0</v>
      </c>
      <c r="B1060" s="68">
        <f>'4. Analysis'!L1069*'5. Control'!F1080</f>
        <v>0</v>
      </c>
      <c r="C1060" s="68">
        <f>'4. Analysis'!C1061*'5. Control'!F1081</f>
        <v>0</v>
      </c>
      <c r="D1060" s="68">
        <f>'4. Analysis'!K1061*'5. Control'!F1082</f>
        <v>0</v>
      </c>
      <c r="E1060" s="68">
        <f>'4. Analysis'!D1061*'5. Control'!F1083</f>
        <v>0</v>
      </c>
      <c r="F1060" s="68">
        <f>'4. Analysis'!H1061*'5. Control'!F1084</f>
        <v>0</v>
      </c>
      <c r="G1060" s="68">
        <f t="shared" si="1"/>
        <v>0</v>
      </c>
      <c r="H1060" s="69">
        <f t="shared" si="2"/>
        <v>3</v>
      </c>
      <c r="I1060" s="69">
        <f>VLOOKUP(A1060,'1. Data'!A$1:M$1600,13,0)</f>
        <v>7</v>
      </c>
      <c r="J1060" s="69">
        <f t="shared" si="3"/>
        <v>4</v>
      </c>
      <c r="K1060" s="69">
        <f t="shared" si="4"/>
        <v>16</v>
      </c>
      <c r="L1060" s="69">
        <f t="shared" si="5"/>
        <v>0</v>
      </c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</row>
    <row r="1061" ht="15.75" customHeight="1">
      <c r="A1061" s="67">
        <v>1058.0</v>
      </c>
      <c r="B1061" s="68">
        <f>'4. Analysis'!L1070*'5. Control'!F1081</f>
        <v>0</v>
      </c>
      <c r="C1061" s="68">
        <f>'4. Analysis'!C1062*'5. Control'!F1082</f>
        <v>0</v>
      </c>
      <c r="D1061" s="68">
        <f>'4. Analysis'!K1062*'5. Control'!F1083</f>
        <v>0</v>
      </c>
      <c r="E1061" s="68">
        <f>'4. Analysis'!D1062*'5. Control'!F1084</f>
        <v>0</v>
      </c>
      <c r="F1061" s="68">
        <f>'4. Analysis'!H1062*'5. Control'!F1085</f>
        <v>0</v>
      </c>
      <c r="G1061" s="68">
        <f t="shared" si="1"/>
        <v>0</v>
      </c>
      <c r="H1061" s="69">
        <f t="shared" si="2"/>
        <v>3</v>
      </c>
      <c r="I1061" s="69">
        <f>VLOOKUP(A1061,'1. Data'!A$1:M$1600,13,0)</f>
        <v>5</v>
      </c>
      <c r="J1061" s="69">
        <f t="shared" si="3"/>
        <v>2</v>
      </c>
      <c r="K1061" s="69">
        <f t="shared" si="4"/>
        <v>4</v>
      </c>
      <c r="L1061" s="69">
        <f t="shared" si="5"/>
        <v>0</v>
      </c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</row>
    <row r="1062" ht="15.75" customHeight="1">
      <c r="A1062" s="67">
        <v>1059.0</v>
      </c>
      <c r="B1062" s="68">
        <f>'4. Analysis'!L1071*'5. Control'!F1082</f>
        <v>0</v>
      </c>
      <c r="C1062" s="68">
        <f>'4. Analysis'!C1063*'5. Control'!F1083</f>
        <v>0</v>
      </c>
      <c r="D1062" s="68">
        <f>'4. Analysis'!K1063*'5. Control'!F1084</f>
        <v>0</v>
      </c>
      <c r="E1062" s="68">
        <f>'4. Analysis'!D1063*'5. Control'!F1085</f>
        <v>0</v>
      </c>
      <c r="F1062" s="68">
        <f>'4. Analysis'!H1063*'5. Control'!F1086</f>
        <v>0</v>
      </c>
      <c r="G1062" s="68">
        <f t="shared" si="1"/>
        <v>0</v>
      </c>
      <c r="H1062" s="69">
        <f t="shared" si="2"/>
        <v>3</v>
      </c>
      <c r="I1062" s="69">
        <f>VLOOKUP(A1062,'1. Data'!A$1:M$1600,13,0)</f>
        <v>7</v>
      </c>
      <c r="J1062" s="69">
        <f t="shared" si="3"/>
        <v>4</v>
      </c>
      <c r="K1062" s="69">
        <f t="shared" si="4"/>
        <v>16</v>
      </c>
      <c r="L1062" s="69">
        <f t="shared" si="5"/>
        <v>0</v>
      </c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</row>
    <row r="1063" ht="15.75" customHeight="1">
      <c r="A1063" s="67">
        <v>1060.0</v>
      </c>
      <c r="B1063" s="68">
        <f>'4. Analysis'!L1072*'5. Control'!F1083</f>
        <v>0</v>
      </c>
      <c r="C1063" s="68">
        <f>'4. Analysis'!C1064*'5. Control'!F1084</f>
        <v>0</v>
      </c>
      <c r="D1063" s="68">
        <f>'4. Analysis'!K1064*'5. Control'!F1085</f>
        <v>0</v>
      </c>
      <c r="E1063" s="68">
        <f>'4. Analysis'!D1064*'5. Control'!F1086</f>
        <v>0</v>
      </c>
      <c r="F1063" s="68">
        <f>'4. Analysis'!H1064*'5. Control'!F1087</f>
        <v>0</v>
      </c>
      <c r="G1063" s="68">
        <f t="shared" si="1"/>
        <v>0</v>
      </c>
      <c r="H1063" s="69">
        <f t="shared" si="2"/>
        <v>3</v>
      </c>
      <c r="I1063" s="69">
        <f>VLOOKUP(A1063,'1. Data'!A$1:M$1600,13,0)</f>
        <v>7</v>
      </c>
      <c r="J1063" s="69">
        <f t="shared" si="3"/>
        <v>4</v>
      </c>
      <c r="K1063" s="69">
        <f t="shared" si="4"/>
        <v>16</v>
      </c>
      <c r="L1063" s="69">
        <f t="shared" si="5"/>
        <v>0</v>
      </c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</row>
    <row r="1064" ht="15.75" customHeight="1">
      <c r="A1064" s="67">
        <v>1061.0</v>
      </c>
      <c r="B1064" s="68">
        <f>'4. Analysis'!L1073*'5. Control'!F1084</f>
        <v>0</v>
      </c>
      <c r="C1064" s="68">
        <f>'4. Analysis'!C1065*'5. Control'!F1085</f>
        <v>0</v>
      </c>
      <c r="D1064" s="68">
        <f>'4. Analysis'!K1065*'5. Control'!F1086</f>
        <v>0</v>
      </c>
      <c r="E1064" s="68">
        <f>'4. Analysis'!D1065*'5. Control'!F1087</f>
        <v>0</v>
      </c>
      <c r="F1064" s="68">
        <f>'4. Analysis'!H1065*'5. Control'!F1088</f>
        <v>0</v>
      </c>
      <c r="G1064" s="68">
        <f t="shared" si="1"/>
        <v>0</v>
      </c>
      <c r="H1064" s="69">
        <f t="shared" si="2"/>
        <v>3</v>
      </c>
      <c r="I1064" s="69">
        <f>VLOOKUP(A1064,'1. Data'!A$1:M$1600,13,0)</f>
        <v>6</v>
      </c>
      <c r="J1064" s="69">
        <f t="shared" si="3"/>
        <v>3</v>
      </c>
      <c r="K1064" s="69">
        <f t="shared" si="4"/>
        <v>9</v>
      </c>
      <c r="L1064" s="69">
        <f t="shared" si="5"/>
        <v>0</v>
      </c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</row>
    <row r="1065" ht="15.75" customHeight="1">
      <c r="A1065" s="67">
        <v>1062.0</v>
      </c>
      <c r="B1065" s="68">
        <f>'4. Analysis'!L1074*'5. Control'!F1085</f>
        <v>0</v>
      </c>
      <c r="C1065" s="68">
        <f>'4. Analysis'!C1066*'5. Control'!F1086</f>
        <v>0</v>
      </c>
      <c r="D1065" s="68">
        <f>'4. Analysis'!K1066*'5. Control'!F1087</f>
        <v>0</v>
      </c>
      <c r="E1065" s="68">
        <f>'4. Analysis'!D1066*'5. Control'!F1088</f>
        <v>0</v>
      </c>
      <c r="F1065" s="68">
        <f>'4. Analysis'!H1066*'5. Control'!F1089</f>
        <v>0</v>
      </c>
      <c r="G1065" s="68">
        <f t="shared" si="1"/>
        <v>0</v>
      </c>
      <c r="H1065" s="69">
        <f t="shared" si="2"/>
        <v>3</v>
      </c>
      <c r="I1065" s="69">
        <f>VLOOKUP(A1065,'1. Data'!A$1:M$1600,13,0)</f>
        <v>8</v>
      </c>
      <c r="J1065" s="69">
        <f t="shared" si="3"/>
        <v>5</v>
      </c>
      <c r="K1065" s="69">
        <f t="shared" si="4"/>
        <v>25</v>
      </c>
      <c r="L1065" s="69">
        <f t="shared" si="5"/>
        <v>0</v>
      </c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</row>
    <row r="1066" ht="15.75" customHeight="1">
      <c r="A1066" s="67">
        <v>1063.0</v>
      </c>
      <c r="B1066" s="68">
        <f>'4. Analysis'!L1075*'5. Control'!F1086</f>
        <v>0</v>
      </c>
      <c r="C1066" s="68">
        <f>'4. Analysis'!C1067*'5. Control'!F1087</f>
        <v>0</v>
      </c>
      <c r="D1066" s="68">
        <f>'4. Analysis'!K1067*'5. Control'!F1088</f>
        <v>0</v>
      </c>
      <c r="E1066" s="68">
        <f>'4. Analysis'!D1067*'5. Control'!F1089</f>
        <v>0</v>
      </c>
      <c r="F1066" s="68">
        <f>'4. Analysis'!H1067*'5. Control'!F1090</f>
        <v>0</v>
      </c>
      <c r="G1066" s="68">
        <f t="shared" si="1"/>
        <v>0</v>
      </c>
      <c r="H1066" s="69">
        <f t="shared" si="2"/>
        <v>3</v>
      </c>
      <c r="I1066" s="69">
        <f>VLOOKUP(A1066,'1. Data'!A$1:M$1600,13,0)</f>
        <v>6</v>
      </c>
      <c r="J1066" s="69">
        <f t="shared" si="3"/>
        <v>3</v>
      </c>
      <c r="K1066" s="69">
        <f t="shared" si="4"/>
        <v>9</v>
      </c>
      <c r="L1066" s="69">
        <f t="shared" si="5"/>
        <v>0</v>
      </c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</row>
    <row r="1067" ht="15.75" customHeight="1">
      <c r="A1067" s="67">
        <v>1064.0</v>
      </c>
      <c r="B1067" s="68">
        <f>'4. Analysis'!L1076*'5. Control'!F1087</f>
        <v>0</v>
      </c>
      <c r="C1067" s="68">
        <f>'4. Analysis'!C1068*'5. Control'!F1088</f>
        <v>0</v>
      </c>
      <c r="D1067" s="68">
        <f>'4. Analysis'!K1068*'5. Control'!F1089</f>
        <v>0</v>
      </c>
      <c r="E1067" s="68">
        <f>'4. Analysis'!D1068*'5. Control'!F1090</f>
        <v>0</v>
      </c>
      <c r="F1067" s="68">
        <f>'4. Analysis'!H1068*'5. Control'!F1091</f>
        <v>0</v>
      </c>
      <c r="G1067" s="68">
        <f t="shared" si="1"/>
        <v>0</v>
      </c>
      <c r="H1067" s="69">
        <f t="shared" si="2"/>
        <v>3</v>
      </c>
      <c r="I1067" s="69">
        <f>VLOOKUP(A1067,'1. Data'!A$1:M$1600,13,0)</f>
        <v>6</v>
      </c>
      <c r="J1067" s="69">
        <f t="shared" si="3"/>
        <v>3</v>
      </c>
      <c r="K1067" s="69">
        <f t="shared" si="4"/>
        <v>9</v>
      </c>
      <c r="L1067" s="69">
        <f t="shared" si="5"/>
        <v>0</v>
      </c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</row>
    <row r="1068" ht="15.75" customHeight="1">
      <c r="A1068" s="67">
        <v>1065.0</v>
      </c>
      <c r="B1068" s="68">
        <f>'4. Analysis'!L1077*'5. Control'!F1088</f>
        <v>0</v>
      </c>
      <c r="C1068" s="68">
        <f>'4. Analysis'!C1069*'5. Control'!F1089</f>
        <v>0</v>
      </c>
      <c r="D1068" s="68">
        <f>'4. Analysis'!K1069*'5. Control'!F1090</f>
        <v>0</v>
      </c>
      <c r="E1068" s="68">
        <f>'4. Analysis'!D1069*'5. Control'!F1091</f>
        <v>0</v>
      </c>
      <c r="F1068" s="68">
        <f>'4. Analysis'!H1069*'5. Control'!F1092</f>
        <v>0</v>
      </c>
      <c r="G1068" s="68">
        <f t="shared" si="1"/>
        <v>0</v>
      </c>
      <c r="H1068" s="69">
        <f t="shared" si="2"/>
        <v>3</v>
      </c>
      <c r="I1068" s="69">
        <f>VLOOKUP(A1068,'1. Data'!A$1:M$1600,13,0)</f>
        <v>6</v>
      </c>
      <c r="J1068" s="69">
        <f t="shared" si="3"/>
        <v>3</v>
      </c>
      <c r="K1068" s="69">
        <f t="shared" si="4"/>
        <v>9</v>
      </c>
      <c r="L1068" s="69">
        <f t="shared" si="5"/>
        <v>0</v>
      </c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</row>
    <row r="1069" ht="15.75" customHeight="1">
      <c r="A1069" s="67">
        <v>1066.0</v>
      </c>
      <c r="B1069" s="68">
        <f>'4. Analysis'!L1078*'5. Control'!F1089</f>
        <v>0</v>
      </c>
      <c r="C1069" s="68">
        <f>'4. Analysis'!C1070*'5. Control'!F1090</f>
        <v>0</v>
      </c>
      <c r="D1069" s="68">
        <f>'4. Analysis'!K1070*'5. Control'!F1091</f>
        <v>0</v>
      </c>
      <c r="E1069" s="68">
        <f>'4. Analysis'!D1070*'5. Control'!F1092</f>
        <v>0</v>
      </c>
      <c r="F1069" s="68">
        <f>'4. Analysis'!H1070*'5. Control'!F1093</f>
        <v>0</v>
      </c>
      <c r="G1069" s="68">
        <f t="shared" si="1"/>
        <v>0</v>
      </c>
      <c r="H1069" s="69">
        <f t="shared" si="2"/>
        <v>3</v>
      </c>
      <c r="I1069" s="69">
        <f>VLOOKUP(A1069,'1. Data'!A$1:M$1600,13,0)</f>
        <v>6</v>
      </c>
      <c r="J1069" s="69">
        <f t="shared" si="3"/>
        <v>3</v>
      </c>
      <c r="K1069" s="69">
        <f t="shared" si="4"/>
        <v>9</v>
      </c>
      <c r="L1069" s="69">
        <f t="shared" si="5"/>
        <v>0</v>
      </c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</row>
    <row r="1070" ht="15.75" customHeight="1">
      <c r="A1070" s="67">
        <v>1067.0</v>
      </c>
      <c r="B1070" s="68">
        <f>'4. Analysis'!L1079*'5. Control'!F1090</f>
        <v>0</v>
      </c>
      <c r="C1070" s="68">
        <f>'4. Analysis'!C1071*'5. Control'!F1091</f>
        <v>0</v>
      </c>
      <c r="D1070" s="68">
        <f>'4. Analysis'!K1071*'5. Control'!F1092</f>
        <v>0</v>
      </c>
      <c r="E1070" s="68">
        <f>'4. Analysis'!D1071*'5. Control'!F1093</f>
        <v>0</v>
      </c>
      <c r="F1070" s="68">
        <f>'4. Analysis'!H1071*'5. Control'!F1094</f>
        <v>0</v>
      </c>
      <c r="G1070" s="68">
        <f t="shared" si="1"/>
        <v>0</v>
      </c>
      <c r="H1070" s="69">
        <f t="shared" si="2"/>
        <v>3</v>
      </c>
      <c r="I1070" s="69">
        <f>VLOOKUP(A1070,'1. Data'!A$1:M$1600,13,0)</f>
        <v>7</v>
      </c>
      <c r="J1070" s="69">
        <f t="shared" si="3"/>
        <v>4</v>
      </c>
      <c r="K1070" s="69">
        <f t="shared" si="4"/>
        <v>16</v>
      </c>
      <c r="L1070" s="69">
        <f t="shared" si="5"/>
        <v>0</v>
      </c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</row>
    <row r="1071" ht="15.75" customHeight="1">
      <c r="A1071" s="67">
        <v>1068.0</v>
      </c>
      <c r="B1071" s="68">
        <f>'4. Analysis'!L1080*'5. Control'!F1091</f>
        <v>0</v>
      </c>
      <c r="C1071" s="68">
        <f>'4. Analysis'!C1072*'5. Control'!F1092</f>
        <v>0</v>
      </c>
      <c r="D1071" s="68">
        <f>'4. Analysis'!K1072*'5. Control'!F1093</f>
        <v>0</v>
      </c>
      <c r="E1071" s="68">
        <f>'4. Analysis'!D1072*'5. Control'!F1094</f>
        <v>0</v>
      </c>
      <c r="F1071" s="68">
        <f>'4. Analysis'!H1072*'5. Control'!F1095</f>
        <v>0</v>
      </c>
      <c r="G1071" s="68">
        <f t="shared" si="1"/>
        <v>0</v>
      </c>
      <c r="H1071" s="69">
        <f t="shared" si="2"/>
        <v>3</v>
      </c>
      <c r="I1071" s="69">
        <f>VLOOKUP(A1071,'1. Data'!A$1:M$1600,13,0)</f>
        <v>7</v>
      </c>
      <c r="J1071" s="69">
        <f t="shared" si="3"/>
        <v>4</v>
      </c>
      <c r="K1071" s="69">
        <f t="shared" si="4"/>
        <v>16</v>
      </c>
      <c r="L1071" s="69">
        <f t="shared" si="5"/>
        <v>0</v>
      </c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</row>
    <row r="1072" ht="15.75" customHeight="1">
      <c r="A1072" s="67">
        <v>1069.0</v>
      </c>
      <c r="B1072" s="68">
        <f>'4. Analysis'!L1081*'5. Control'!F1092</f>
        <v>0</v>
      </c>
      <c r="C1072" s="68">
        <f>'4. Analysis'!C1073*'5. Control'!F1093</f>
        <v>0</v>
      </c>
      <c r="D1072" s="68">
        <f>'4. Analysis'!K1073*'5. Control'!F1094</f>
        <v>0</v>
      </c>
      <c r="E1072" s="68">
        <f>'4. Analysis'!D1073*'5. Control'!F1095</f>
        <v>0</v>
      </c>
      <c r="F1072" s="68">
        <f>'4. Analysis'!H1073*'5. Control'!F1096</f>
        <v>0</v>
      </c>
      <c r="G1072" s="68">
        <f t="shared" si="1"/>
        <v>0</v>
      </c>
      <c r="H1072" s="69">
        <f t="shared" si="2"/>
        <v>3</v>
      </c>
      <c r="I1072" s="69">
        <f>VLOOKUP(A1072,'1. Data'!A$1:M$1600,13,0)</f>
        <v>7</v>
      </c>
      <c r="J1072" s="69">
        <f t="shared" si="3"/>
        <v>4</v>
      </c>
      <c r="K1072" s="69">
        <f t="shared" si="4"/>
        <v>16</v>
      </c>
      <c r="L1072" s="69">
        <f t="shared" si="5"/>
        <v>0</v>
      </c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</row>
    <row r="1073" ht="15.75" customHeight="1">
      <c r="A1073" s="67">
        <v>1070.0</v>
      </c>
      <c r="B1073" s="68">
        <f>'4. Analysis'!L1082*'5. Control'!F1093</f>
        <v>0</v>
      </c>
      <c r="C1073" s="68">
        <f>'4. Analysis'!C1074*'5. Control'!F1094</f>
        <v>0</v>
      </c>
      <c r="D1073" s="68">
        <f>'4. Analysis'!K1074*'5. Control'!F1095</f>
        <v>0</v>
      </c>
      <c r="E1073" s="68">
        <f>'4. Analysis'!D1074*'5. Control'!F1096</f>
        <v>0</v>
      </c>
      <c r="F1073" s="68">
        <f>'4. Analysis'!H1074*'5. Control'!F1097</f>
        <v>0</v>
      </c>
      <c r="G1073" s="68">
        <f t="shared" si="1"/>
        <v>0</v>
      </c>
      <c r="H1073" s="69">
        <f t="shared" si="2"/>
        <v>3</v>
      </c>
      <c r="I1073" s="69">
        <f>VLOOKUP(A1073,'1. Data'!A$1:M$1600,13,0)</f>
        <v>5</v>
      </c>
      <c r="J1073" s="69">
        <f t="shared" si="3"/>
        <v>2</v>
      </c>
      <c r="K1073" s="69">
        <f t="shared" si="4"/>
        <v>4</v>
      </c>
      <c r="L1073" s="69">
        <f t="shared" si="5"/>
        <v>0</v>
      </c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</row>
    <row r="1074" ht="15.75" customHeight="1">
      <c r="A1074" s="67">
        <v>1071.0</v>
      </c>
      <c r="B1074" s="68">
        <f>'4. Analysis'!L1083*'5. Control'!F1094</f>
        <v>0</v>
      </c>
      <c r="C1074" s="68">
        <f>'4. Analysis'!C1075*'5. Control'!F1095</f>
        <v>0</v>
      </c>
      <c r="D1074" s="68">
        <f>'4. Analysis'!K1075*'5. Control'!F1096</f>
        <v>0</v>
      </c>
      <c r="E1074" s="68">
        <f>'4. Analysis'!D1075*'5. Control'!F1097</f>
        <v>0</v>
      </c>
      <c r="F1074" s="68">
        <f>'4. Analysis'!H1075*'5. Control'!F1098</f>
        <v>0</v>
      </c>
      <c r="G1074" s="68">
        <f t="shared" si="1"/>
        <v>0</v>
      </c>
      <c r="H1074" s="69">
        <f t="shared" si="2"/>
        <v>3</v>
      </c>
      <c r="I1074" s="69">
        <f>VLOOKUP(A1074,'1. Data'!A$1:M$1600,13,0)</f>
        <v>7</v>
      </c>
      <c r="J1074" s="69">
        <f t="shared" si="3"/>
        <v>4</v>
      </c>
      <c r="K1074" s="69">
        <f t="shared" si="4"/>
        <v>16</v>
      </c>
      <c r="L1074" s="69">
        <f t="shared" si="5"/>
        <v>0</v>
      </c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</row>
    <row r="1075" ht="15.75" customHeight="1">
      <c r="A1075" s="67">
        <v>1072.0</v>
      </c>
      <c r="B1075" s="68">
        <f>'4. Analysis'!L1084*'5. Control'!F1095</f>
        <v>0</v>
      </c>
      <c r="C1075" s="68">
        <f>'4. Analysis'!C1076*'5. Control'!F1096</f>
        <v>0</v>
      </c>
      <c r="D1075" s="68">
        <f>'4. Analysis'!K1076*'5. Control'!F1097</f>
        <v>0</v>
      </c>
      <c r="E1075" s="68">
        <f>'4. Analysis'!D1076*'5. Control'!F1098</f>
        <v>0</v>
      </c>
      <c r="F1075" s="68">
        <f>'4. Analysis'!H1076*'5. Control'!F1099</f>
        <v>0</v>
      </c>
      <c r="G1075" s="68">
        <f t="shared" si="1"/>
        <v>0</v>
      </c>
      <c r="H1075" s="69">
        <f t="shared" si="2"/>
        <v>3</v>
      </c>
      <c r="I1075" s="69">
        <f>VLOOKUP(A1075,'1. Data'!A$1:M$1600,13,0)</f>
        <v>5</v>
      </c>
      <c r="J1075" s="69">
        <f t="shared" si="3"/>
        <v>2</v>
      </c>
      <c r="K1075" s="69">
        <f t="shared" si="4"/>
        <v>4</v>
      </c>
      <c r="L1075" s="69">
        <f t="shared" si="5"/>
        <v>0</v>
      </c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</row>
    <row r="1076" ht="15.75" customHeight="1">
      <c r="A1076" s="67">
        <v>1073.0</v>
      </c>
      <c r="B1076" s="68">
        <f>'4. Analysis'!L1085*'5. Control'!F1096</f>
        <v>0</v>
      </c>
      <c r="C1076" s="68">
        <f>'4. Analysis'!C1077*'5. Control'!F1097</f>
        <v>0</v>
      </c>
      <c r="D1076" s="68">
        <f>'4. Analysis'!K1077*'5. Control'!F1098</f>
        <v>0</v>
      </c>
      <c r="E1076" s="68">
        <f>'4. Analysis'!D1077*'5. Control'!F1099</f>
        <v>0</v>
      </c>
      <c r="F1076" s="68">
        <f>'4. Analysis'!H1077*'5. Control'!F1100</f>
        <v>0</v>
      </c>
      <c r="G1076" s="68">
        <f t="shared" si="1"/>
        <v>0</v>
      </c>
      <c r="H1076" s="69">
        <f t="shared" si="2"/>
        <v>3</v>
      </c>
      <c r="I1076" s="69">
        <f>VLOOKUP(A1076,'1. Data'!A$1:M$1600,13,0)</f>
        <v>6</v>
      </c>
      <c r="J1076" s="69">
        <f t="shared" si="3"/>
        <v>3</v>
      </c>
      <c r="K1076" s="69">
        <f t="shared" si="4"/>
        <v>9</v>
      </c>
      <c r="L1076" s="69">
        <f t="shared" si="5"/>
        <v>0</v>
      </c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</row>
    <row r="1077" ht="15.75" customHeight="1">
      <c r="A1077" s="67">
        <v>1074.0</v>
      </c>
      <c r="B1077" s="68">
        <f>'4. Analysis'!L1086*'5. Control'!F1097</f>
        <v>0</v>
      </c>
      <c r="C1077" s="68">
        <f>'4. Analysis'!C1078*'5. Control'!F1098</f>
        <v>0</v>
      </c>
      <c r="D1077" s="68">
        <f>'4. Analysis'!K1078*'5. Control'!F1099</f>
        <v>0</v>
      </c>
      <c r="E1077" s="68">
        <f>'4. Analysis'!D1078*'5. Control'!F1100</f>
        <v>0</v>
      </c>
      <c r="F1077" s="68">
        <f>'4. Analysis'!H1078*'5. Control'!F1101</f>
        <v>0</v>
      </c>
      <c r="G1077" s="68">
        <f t="shared" si="1"/>
        <v>0</v>
      </c>
      <c r="H1077" s="69">
        <f t="shared" si="2"/>
        <v>3</v>
      </c>
      <c r="I1077" s="69">
        <f>VLOOKUP(A1077,'1. Data'!A$1:M$1600,13,0)</f>
        <v>6</v>
      </c>
      <c r="J1077" s="69">
        <f t="shared" si="3"/>
        <v>3</v>
      </c>
      <c r="K1077" s="69">
        <f t="shared" si="4"/>
        <v>9</v>
      </c>
      <c r="L1077" s="69">
        <f t="shared" si="5"/>
        <v>0</v>
      </c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</row>
    <row r="1078" ht="15.75" customHeight="1">
      <c r="A1078" s="67">
        <v>1075.0</v>
      </c>
      <c r="B1078" s="68">
        <f>'4. Analysis'!L1087*'5. Control'!F1098</f>
        <v>0</v>
      </c>
      <c r="C1078" s="68">
        <f>'4. Analysis'!C1079*'5. Control'!F1099</f>
        <v>0</v>
      </c>
      <c r="D1078" s="68">
        <f>'4. Analysis'!K1079*'5. Control'!F1100</f>
        <v>0</v>
      </c>
      <c r="E1078" s="68">
        <f>'4. Analysis'!D1079*'5. Control'!F1101</f>
        <v>0</v>
      </c>
      <c r="F1078" s="68">
        <f>'4. Analysis'!H1079*'5. Control'!F1102</f>
        <v>0</v>
      </c>
      <c r="G1078" s="68">
        <f t="shared" si="1"/>
        <v>0</v>
      </c>
      <c r="H1078" s="69">
        <f t="shared" si="2"/>
        <v>3</v>
      </c>
      <c r="I1078" s="69">
        <f>VLOOKUP(A1078,'1. Data'!A$1:M$1600,13,0)</f>
        <v>5</v>
      </c>
      <c r="J1078" s="69">
        <f t="shared" si="3"/>
        <v>2</v>
      </c>
      <c r="K1078" s="69">
        <f t="shared" si="4"/>
        <v>4</v>
      </c>
      <c r="L1078" s="69">
        <f t="shared" si="5"/>
        <v>0</v>
      </c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</row>
    <row r="1079" ht="15.75" customHeight="1">
      <c r="A1079" s="67">
        <v>1076.0</v>
      </c>
      <c r="B1079" s="68">
        <f>'4. Analysis'!L1088*'5. Control'!F1099</f>
        <v>0</v>
      </c>
      <c r="C1079" s="68">
        <f>'4. Analysis'!C1080*'5. Control'!F1100</f>
        <v>0</v>
      </c>
      <c r="D1079" s="68">
        <f>'4. Analysis'!K1080*'5. Control'!F1101</f>
        <v>0</v>
      </c>
      <c r="E1079" s="68">
        <f>'4. Analysis'!D1080*'5. Control'!F1102</f>
        <v>0</v>
      </c>
      <c r="F1079" s="68">
        <f>'4. Analysis'!H1080*'5. Control'!F1103</f>
        <v>0</v>
      </c>
      <c r="G1079" s="68">
        <f t="shared" si="1"/>
        <v>0</v>
      </c>
      <c r="H1079" s="69">
        <f t="shared" si="2"/>
        <v>3</v>
      </c>
      <c r="I1079" s="69">
        <f>VLOOKUP(A1079,'1. Data'!A$1:M$1600,13,0)</f>
        <v>7</v>
      </c>
      <c r="J1079" s="69">
        <f t="shared" si="3"/>
        <v>4</v>
      </c>
      <c r="K1079" s="69">
        <f t="shared" si="4"/>
        <v>16</v>
      </c>
      <c r="L1079" s="69">
        <f t="shared" si="5"/>
        <v>0</v>
      </c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</row>
    <row r="1080" ht="15.75" customHeight="1">
      <c r="A1080" s="67">
        <v>1077.0</v>
      </c>
      <c r="B1080" s="68">
        <f>'4. Analysis'!L1089*'5. Control'!F1100</f>
        <v>0</v>
      </c>
      <c r="C1080" s="68">
        <f>'4. Analysis'!C1081*'5. Control'!F1101</f>
        <v>0</v>
      </c>
      <c r="D1080" s="68">
        <f>'4. Analysis'!K1081*'5. Control'!F1102</f>
        <v>0</v>
      </c>
      <c r="E1080" s="68">
        <f>'4. Analysis'!D1081*'5. Control'!F1103</f>
        <v>0</v>
      </c>
      <c r="F1080" s="68">
        <f>'4. Analysis'!H1081*'5. Control'!F1104</f>
        <v>0</v>
      </c>
      <c r="G1080" s="68">
        <f t="shared" si="1"/>
        <v>0</v>
      </c>
      <c r="H1080" s="69">
        <f t="shared" si="2"/>
        <v>3</v>
      </c>
      <c r="I1080" s="69">
        <f>VLOOKUP(A1080,'1. Data'!A$1:M$1600,13,0)</f>
        <v>6</v>
      </c>
      <c r="J1080" s="69">
        <f t="shared" si="3"/>
        <v>3</v>
      </c>
      <c r="K1080" s="69">
        <f t="shared" si="4"/>
        <v>9</v>
      </c>
      <c r="L1080" s="69">
        <f t="shared" si="5"/>
        <v>0</v>
      </c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</row>
    <row r="1081" ht="15.75" customHeight="1">
      <c r="A1081" s="67">
        <v>1078.0</v>
      </c>
      <c r="B1081" s="68">
        <f>'4. Analysis'!L1090*'5. Control'!F1101</f>
        <v>0</v>
      </c>
      <c r="C1081" s="68">
        <f>'4. Analysis'!C1082*'5. Control'!F1102</f>
        <v>0</v>
      </c>
      <c r="D1081" s="68">
        <f>'4. Analysis'!K1082*'5. Control'!F1103</f>
        <v>0</v>
      </c>
      <c r="E1081" s="68">
        <f>'4. Analysis'!D1082*'5. Control'!F1104</f>
        <v>0</v>
      </c>
      <c r="F1081" s="68">
        <f>'4. Analysis'!H1082*'5. Control'!F1105</f>
        <v>0</v>
      </c>
      <c r="G1081" s="68">
        <f t="shared" si="1"/>
        <v>0</v>
      </c>
      <c r="H1081" s="69">
        <f t="shared" si="2"/>
        <v>3</v>
      </c>
      <c r="I1081" s="69">
        <f>VLOOKUP(A1081,'1. Data'!A$1:M$1600,13,0)</f>
        <v>5</v>
      </c>
      <c r="J1081" s="69">
        <f t="shared" si="3"/>
        <v>2</v>
      </c>
      <c r="K1081" s="69">
        <f t="shared" si="4"/>
        <v>4</v>
      </c>
      <c r="L1081" s="69">
        <f t="shared" si="5"/>
        <v>0</v>
      </c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</row>
    <row r="1082" ht="15.75" customHeight="1">
      <c r="A1082" s="67">
        <v>1079.0</v>
      </c>
      <c r="B1082" s="68">
        <f>'4. Analysis'!L1091*'5. Control'!F1102</f>
        <v>0</v>
      </c>
      <c r="C1082" s="68">
        <f>'4. Analysis'!C1083*'5. Control'!F1103</f>
        <v>0</v>
      </c>
      <c r="D1082" s="68">
        <f>'4. Analysis'!K1083*'5. Control'!F1104</f>
        <v>0</v>
      </c>
      <c r="E1082" s="68">
        <f>'4. Analysis'!D1083*'5. Control'!F1105</f>
        <v>0</v>
      </c>
      <c r="F1082" s="68">
        <f>'4. Analysis'!H1083*'5. Control'!F1106</f>
        <v>0</v>
      </c>
      <c r="G1082" s="68">
        <f t="shared" si="1"/>
        <v>0</v>
      </c>
      <c r="H1082" s="69">
        <f t="shared" si="2"/>
        <v>3</v>
      </c>
      <c r="I1082" s="69">
        <f>VLOOKUP(A1082,'1. Data'!A$1:M$1600,13,0)</f>
        <v>5</v>
      </c>
      <c r="J1082" s="69">
        <f t="shared" si="3"/>
        <v>2</v>
      </c>
      <c r="K1082" s="69">
        <f t="shared" si="4"/>
        <v>4</v>
      </c>
      <c r="L1082" s="69">
        <f t="shared" si="5"/>
        <v>0</v>
      </c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</row>
    <row r="1083" ht="15.75" customHeight="1">
      <c r="A1083" s="67">
        <v>1080.0</v>
      </c>
      <c r="B1083" s="68">
        <f>'4. Analysis'!L1092*'5. Control'!F1103</f>
        <v>0</v>
      </c>
      <c r="C1083" s="68">
        <f>'4. Analysis'!C1084*'5. Control'!F1104</f>
        <v>0</v>
      </c>
      <c r="D1083" s="68">
        <f>'4. Analysis'!K1084*'5. Control'!F1105</f>
        <v>0</v>
      </c>
      <c r="E1083" s="68">
        <f>'4. Analysis'!D1084*'5. Control'!F1106</f>
        <v>0</v>
      </c>
      <c r="F1083" s="68">
        <f>'4. Analysis'!H1084*'5. Control'!F1107</f>
        <v>0</v>
      </c>
      <c r="G1083" s="68">
        <f t="shared" si="1"/>
        <v>0</v>
      </c>
      <c r="H1083" s="69">
        <f t="shared" si="2"/>
        <v>3</v>
      </c>
      <c r="I1083" s="69">
        <f>VLOOKUP(A1083,'1. Data'!A$1:M$1600,13,0)</f>
        <v>7</v>
      </c>
      <c r="J1083" s="69">
        <f t="shared" si="3"/>
        <v>4</v>
      </c>
      <c r="K1083" s="69">
        <f t="shared" si="4"/>
        <v>16</v>
      </c>
      <c r="L1083" s="69">
        <f t="shared" si="5"/>
        <v>0</v>
      </c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</row>
    <row r="1084" ht="15.75" customHeight="1">
      <c r="A1084" s="67">
        <v>1081.0</v>
      </c>
      <c r="B1084" s="68">
        <f>'4. Analysis'!L1093*'5. Control'!F1104</f>
        <v>0</v>
      </c>
      <c r="C1084" s="68">
        <f>'4. Analysis'!C1085*'5. Control'!F1105</f>
        <v>0</v>
      </c>
      <c r="D1084" s="68">
        <f>'4. Analysis'!K1085*'5. Control'!F1106</f>
        <v>0</v>
      </c>
      <c r="E1084" s="68">
        <f>'4. Analysis'!D1085*'5. Control'!F1107</f>
        <v>0</v>
      </c>
      <c r="F1084" s="68">
        <f>'4. Analysis'!H1085*'5. Control'!F1108</f>
        <v>0</v>
      </c>
      <c r="G1084" s="68">
        <f t="shared" si="1"/>
        <v>0</v>
      </c>
      <c r="H1084" s="69">
        <f t="shared" si="2"/>
        <v>3</v>
      </c>
      <c r="I1084" s="69">
        <f>VLOOKUP(A1084,'1. Data'!A$1:M$1600,13,0)</f>
        <v>6</v>
      </c>
      <c r="J1084" s="69">
        <f t="shared" si="3"/>
        <v>3</v>
      </c>
      <c r="K1084" s="69">
        <f t="shared" si="4"/>
        <v>9</v>
      </c>
      <c r="L1084" s="69">
        <f t="shared" si="5"/>
        <v>0</v>
      </c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</row>
    <row r="1085" ht="15.75" customHeight="1">
      <c r="A1085" s="67">
        <v>1082.0</v>
      </c>
      <c r="B1085" s="68">
        <f>'4. Analysis'!L1094*'5. Control'!F1105</f>
        <v>0</v>
      </c>
      <c r="C1085" s="68">
        <f>'4. Analysis'!C1086*'5. Control'!F1106</f>
        <v>0</v>
      </c>
      <c r="D1085" s="68">
        <f>'4. Analysis'!K1086*'5. Control'!F1107</f>
        <v>0</v>
      </c>
      <c r="E1085" s="68">
        <f>'4. Analysis'!D1086*'5. Control'!F1108</f>
        <v>0</v>
      </c>
      <c r="F1085" s="68">
        <f>'4. Analysis'!H1086*'5. Control'!F1109</f>
        <v>0</v>
      </c>
      <c r="G1085" s="68">
        <f t="shared" si="1"/>
        <v>0</v>
      </c>
      <c r="H1085" s="69">
        <f t="shared" si="2"/>
        <v>3</v>
      </c>
      <c r="I1085" s="69">
        <f>VLOOKUP(A1085,'1. Data'!A$1:M$1600,13,0)</f>
        <v>7</v>
      </c>
      <c r="J1085" s="69">
        <f t="shared" si="3"/>
        <v>4</v>
      </c>
      <c r="K1085" s="69">
        <f t="shared" si="4"/>
        <v>16</v>
      </c>
      <c r="L1085" s="69">
        <f t="shared" si="5"/>
        <v>0</v>
      </c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</row>
    <row r="1086" ht="15.75" customHeight="1">
      <c r="A1086" s="67">
        <v>1083.0</v>
      </c>
      <c r="B1086" s="68">
        <f>'4. Analysis'!L1095*'5. Control'!F1106</f>
        <v>0</v>
      </c>
      <c r="C1086" s="68">
        <f>'4. Analysis'!C1087*'5. Control'!F1107</f>
        <v>0</v>
      </c>
      <c r="D1086" s="68">
        <f>'4. Analysis'!K1087*'5. Control'!F1108</f>
        <v>0</v>
      </c>
      <c r="E1086" s="68">
        <f>'4. Analysis'!D1087*'5. Control'!F1109</f>
        <v>0</v>
      </c>
      <c r="F1086" s="68">
        <f>'4. Analysis'!H1087*'5. Control'!F1110</f>
        <v>0</v>
      </c>
      <c r="G1086" s="68">
        <f t="shared" si="1"/>
        <v>0</v>
      </c>
      <c r="H1086" s="69">
        <f t="shared" si="2"/>
        <v>3</v>
      </c>
      <c r="I1086" s="69">
        <f>VLOOKUP(A1086,'1. Data'!A$1:M$1600,13,0)</f>
        <v>6</v>
      </c>
      <c r="J1086" s="69">
        <f t="shared" si="3"/>
        <v>3</v>
      </c>
      <c r="K1086" s="69">
        <f t="shared" si="4"/>
        <v>9</v>
      </c>
      <c r="L1086" s="69">
        <f t="shared" si="5"/>
        <v>0</v>
      </c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</row>
    <row r="1087" ht="15.75" customHeight="1">
      <c r="A1087" s="67">
        <v>1084.0</v>
      </c>
      <c r="B1087" s="68">
        <f>'4. Analysis'!L1096*'5. Control'!F1107</f>
        <v>0</v>
      </c>
      <c r="C1087" s="68">
        <f>'4. Analysis'!C1088*'5. Control'!F1108</f>
        <v>0</v>
      </c>
      <c r="D1087" s="68">
        <f>'4. Analysis'!K1088*'5. Control'!F1109</f>
        <v>0</v>
      </c>
      <c r="E1087" s="68">
        <f>'4. Analysis'!D1088*'5. Control'!F1110</f>
        <v>0</v>
      </c>
      <c r="F1087" s="68">
        <f>'4. Analysis'!H1088*'5. Control'!F1111</f>
        <v>0</v>
      </c>
      <c r="G1087" s="68">
        <f t="shared" si="1"/>
        <v>0</v>
      </c>
      <c r="H1087" s="69">
        <f t="shared" si="2"/>
        <v>3</v>
      </c>
      <c r="I1087" s="69">
        <f>VLOOKUP(A1087,'1. Data'!A$1:M$1600,13,0)</f>
        <v>6</v>
      </c>
      <c r="J1087" s="69">
        <f t="shared" si="3"/>
        <v>3</v>
      </c>
      <c r="K1087" s="69">
        <f t="shared" si="4"/>
        <v>9</v>
      </c>
      <c r="L1087" s="69">
        <f t="shared" si="5"/>
        <v>0</v>
      </c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</row>
    <row r="1088" ht="15.75" customHeight="1">
      <c r="A1088" s="67">
        <v>1085.0</v>
      </c>
      <c r="B1088" s="68">
        <f>'4. Analysis'!L1097*'5. Control'!F1108</f>
        <v>0</v>
      </c>
      <c r="C1088" s="68">
        <f>'4. Analysis'!C1089*'5. Control'!F1109</f>
        <v>0</v>
      </c>
      <c r="D1088" s="68">
        <f>'4. Analysis'!K1089*'5. Control'!F1110</f>
        <v>0</v>
      </c>
      <c r="E1088" s="68">
        <f>'4. Analysis'!D1089*'5. Control'!F1111</f>
        <v>0</v>
      </c>
      <c r="F1088" s="68">
        <f>'4. Analysis'!H1089*'5. Control'!F1112</f>
        <v>0</v>
      </c>
      <c r="G1088" s="68">
        <f t="shared" si="1"/>
        <v>0</v>
      </c>
      <c r="H1088" s="69">
        <f t="shared" si="2"/>
        <v>3</v>
      </c>
      <c r="I1088" s="69">
        <f>VLOOKUP(A1088,'1. Data'!A$1:M$1600,13,0)</f>
        <v>6</v>
      </c>
      <c r="J1088" s="69">
        <f t="shared" si="3"/>
        <v>3</v>
      </c>
      <c r="K1088" s="69">
        <f t="shared" si="4"/>
        <v>9</v>
      </c>
      <c r="L1088" s="69">
        <f t="shared" si="5"/>
        <v>0</v>
      </c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</row>
    <row r="1089" ht="15.75" customHeight="1">
      <c r="A1089" s="67">
        <v>1086.0</v>
      </c>
      <c r="B1089" s="68">
        <f>'4. Analysis'!L1098*'5. Control'!F1109</f>
        <v>0</v>
      </c>
      <c r="C1089" s="68">
        <f>'4. Analysis'!C1090*'5. Control'!F1110</f>
        <v>0</v>
      </c>
      <c r="D1089" s="68">
        <f>'4. Analysis'!K1090*'5. Control'!F1111</f>
        <v>0</v>
      </c>
      <c r="E1089" s="68">
        <f>'4. Analysis'!D1090*'5. Control'!F1112</f>
        <v>0</v>
      </c>
      <c r="F1089" s="68">
        <f>'4. Analysis'!H1090*'5. Control'!F1113</f>
        <v>0</v>
      </c>
      <c r="G1089" s="68">
        <f t="shared" si="1"/>
        <v>0</v>
      </c>
      <c r="H1089" s="69">
        <f t="shared" si="2"/>
        <v>3</v>
      </c>
      <c r="I1089" s="69">
        <f>VLOOKUP(A1089,'1. Data'!A$1:M$1600,13,0)</f>
        <v>5</v>
      </c>
      <c r="J1089" s="69">
        <f t="shared" si="3"/>
        <v>2</v>
      </c>
      <c r="K1089" s="69">
        <f t="shared" si="4"/>
        <v>4</v>
      </c>
      <c r="L1089" s="69">
        <f t="shared" si="5"/>
        <v>0</v>
      </c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</row>
    <row r="1090" ht="15.75" customHeight="1">
      <c r="A1090" s="67">
        <v>1087.0</v>
      </c>
      <c r="B1090" s="68">
        <f>'4. Analysis'!L1099*'5. Control'!F1110</f>
        <v>0</v>
      </c>
      <c r="C1090" s="68">
        <f>'4. Analysis'!C1091*'5. Control'!F1111</f>
        <v>0</v>
      </c>
      <c r="D1090" s="68">
        <f>'4. Analysis'!K1091*'5. Control'!F1112</f>
        <v>0</v>
      </c>
      <c r="E1090" s="68">
        <f>'4. Analysis'!D1091*'5. Control'!F1113</f>
        <v>0</v>
      </c>
      <c r="F1090" s="68">
        <f>'4. Analysis'!H1091*'5. Control'!F1114</f>
        <v>0</v>
      </c>
      <c r="G1090" s="68">
        <f t="shared" si="1"/>
        <v>0</v>
      </c>
      <c r="H1090" s="69">
        <f t="shared" si="2"/>
        <v>3</v>
      </c>
      <c r="I1090" s="69">
        <f>VLOOKUP(A1090,'1. Data'!A$1:M$1600,13,0)</f>
        <v>7</v>
      </c>
      <c r="J1090" s="69">
        <f t="shared" si="3"/>
        <v>4</v>
      </c>
      <c r="K1090" s="69">
        <f t="shared" si="4"/>
        <v>16</v>
      </c>
      <c r="L1090" s="69">
        <f t="shared" si="5"/>
        <v>0</v>
      </c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</row>
    <row r="1091" ht="15.75" customHeight="1">
      <c r="A1091" s="67">
        <v>1088.0</v>
      </c>
      <c r="B1091" s="68">
        <f>'4. Analysis'!L1100*'5. Control'!F1111</f>
        <v>0</v>
      </c>
      <c r="C1091" s="68">
        <f>'4. Analysis'!C1092*'5. Control'!F1112</f>
        <v>0</v>
      </c>
      <c r="D1091" s="68">
        <f>'4. Analysis'!K1092*'5. Control'!F1113</f>
        <v>0</v>
      </c>
      <c r="E1091" s="68">
        <f>'4. Analysis'!D1092*'5. Control'!F1114</f>
        <v>0</v>
      </c>
      <c r="F1091" s="68">
        <f>'4. Analysis'!H1092*'5. Control'!F1115</f>
        <v>0</v>
      </c>
      <c r="G1091" s="68">
        <f t="shared" si="1"/>
        <v>0</v>
      </c>
      <c r="H1091" s="69">
        <f t="shared" si="2"/>
        <v>3</v>
      </c>
      <c r="I1091" s="69">
        <f>VLOOKUP(A1091,'1. Data'!A$1:M$1600,13,0)</f>
        <v>6</v>
      </c>
      <c r="J1091" s="69">
        <f t="shared" si="3"/>
        <v>3</v>
      </c>
      <c r="K1091" s="69">
        <f t="shared" si="4"/>
        <v>9</v>
      </c>
      <c r="L1091" s="69">
        <f t="shared" si="5"/>
        <v>0</v>
      </c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</row>
    <row r="1092" ht="15.75" customHeight="1">
      <c r="A1092" s="67">
        <v>1089.0</v>
      </c>
      <c r="B1092" s="68">
        <f>'4. Analysis'!L1101*'5. Control'!F1112</f>
        <v>0</v>
      </c>
      <c r="C1092" s="68">
        <f>'4. Analysis'!C1093*'5. Control'!F1113</f>
        <v>0</v>
      </c>
      <c r="D1092" s="68">
        <f>'4. Analysis'!K1093*'5. Control'!F1114</f>
        <v>0</v>
      </c>
      <c r="E1092" s="68">
        <f>'4. Analysis'!D1093*'5. Control'!F1115</f>
        <v>0</v>
      </c>
      <c r="F1092" s="68">
        <f>'4. Analysis'!H1093*'5. Control'!F1116</f>
        <v>0</v>
      </c>
      <c r="G1092" s="68">
        <f t="shared" si="1"/>
        <v>0</v>
      </c>
      <c r="H1092" s="69">
        <f t="shared" si="2"/>
        <v>3</v>
      </c>
      <c r="I1092" s="69">
        <f>VLOOKUP(A1092,'1. Data'!A$1:M$1600,13,0)</f>
        <v>7</v>
      </c>
      <c r="J1092" s="69">
        <f t="shared" si="3"/>
        <v>4</v>
      </c>
      <c r="K1092" s="69">
        <f t="shared" si="4"/>
        <v>16</v>
      </c>
      <c r="L1092" s="69">
        <f t="shared" si="5"/>
        <v>0</v>
      </c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</row>
    <row r="1093" ht="15.75" customHeight="1">
      <c r="A1093" s="67">
        <v>1090.0</v>
      </c>
      <c r="B1093" s="68">
        <f>'4. Analysis'!L1102*'5. Control'!F1113</f>
        <v>0</v>
      </c>
      <c r="C1093" s="68">
        <f>'4. Analysis'!C1094*'5. Control'!F1114</f>
        <v>0</v>
      </c>
      <c r="D1093" s="68">
        <f>'4. Analysis'!K1094*'5. Control'!F1115</f>
        <v>0</v>
      </c>
      <c r="E1093" s="68">
        <f>'4. Analysis'!D1094*'5. Control'!F1116</f>
        <v>0</v>
      </c>
      <c r="F1093" s="68">
        <f>'4. Analysis'!H1094*'5. Control'!F1117</f>
        <v>0</v>
      </c>
      <c r="G1093" s="68">
        <f t="shared" si="1"/>
        <v>0</v>
      </c>
      <c r="H1093" s="69">
        <f t="shared" si="2"/>
        <v>3</v>
      </c>
      <c r="I1093" s="69">
        <f>VLOOKUP(A1093,'1. Data'!A$1:M$1600,13,0)</f>
        <v>7</v>
      </c>
      <c r="J1093" s="69">
        <f t="shared" si="3"/>
        <v>4</v>
      </c>
      <c r="K1093" s="69">
        <f t="shared" si="4"/>
        <v>16</v>
      </c>
      <c r="L1093" s="69">
        <f t="shared" si="5"/>
        <v>0</v>
      </c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</row>
    <row r="1094" ht="15.75" customHeight="1">
      <c r="A1094" s="67">
        <v>1091.0</v>
      </c>
      <c r="B1094" s="68">
        <f>'4. Analysis'!L1103*'5. Control'!F1114</f>
        <v>0</v>
      </c>
      <c r="C1094" s="68">
        <f>'4. Analysis'!C1095*'5. Control'!F1115</f>
        <v>0</v>
      </c>
      <c r="D1094" s="68">
        <f>'4. Analysis'!K1095*'5. Control'!F1116</f>
        <v>0</v>
      </c>
      <c r="E1094" s="68">
        <f>'4. Analysis'!D1095*'5. Control'!F1117</f>
        <v>0</v>
      </c>
      <c r="F1094" s="68">
        <f>'4. Analysis'!H1095*'5. Control'!F1118</f>
        <v>0</v>
      </c>
      <c r="G1094" s="68">
        <f t="shared" si="1"/>
        <v>0</v>
      </c>
      <c r="H1094" s="69">
        <f t="shared" si="2"/>
        <v>3</v>
      </c>
      <c r="I1094" s="69">
        <f>VLOOKUP(A1094,'1. Data'!A$1:M$1600,13,0)</f>
        <v>8</v>
      </c>
      <c r="J1094" s="69">
        <f t="shared" si="3"/>
        <v>5</v>
      </c>
      <c r="K1094" s="69">
        <f t="shared" si="4"/>
        <v>25</v>
      </c>
      <c r="L1094" s="69">
        <f t="shared" si="5"/>
        <v>0</v>
      </c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</row>
    <row r="1095" ht="15.75" customHeight="1">
      <c r="A1095" s="67">
        <v>1092.0</v>
      </c>
      <c r="B1095" s="68">
        <f>'4. Analysis'!L1104*'5. Control'!F1115</f>
        <v>0</v>
      </c>
      <c r="C1095" s="68">
        <f>'4. Analysis'!C1096*'5. Control'!F1116</f>
        <v>0</v>
      </c>
      <c r="D1095" s="68">
        <f>'4. Analysis'!K1096*'5. Control'!F1117</f>
        <v>0</v>
      </c>
      <c r="E1095" s="68">
        <f>'4. Analysis'!D1096*'5. Control'!F1118</f>
        <v>0</v>
      </c>
      <c r="F1095" s="68">
        <f>'4. Analysis'!H1096*'5. Control'!F1119</f>
        <v>0</v>
      </c>
      <c r="G1095" s="68">
        <f t="shared" si="1"/>
        <v>0</v>
      </c>
      <c r="H1095" s="69">
        <f t="shared" si="2"/>
        <v>3</v>
      </c>
      <c r="I1095" s="69">
        <f>VLOOKUP(A1095,'1. Data'!A$1:M$1600,13,0)</f>
        <v>6</v>
      </c>
      <c r="J1095" s="69">
        <f t="shared" si="3"/>
        <v>3</v>
      </c>
      <c r="K1095" s="69">
        <f t="shared" si="4"/>
        <v>9</v>
      </c>
      <c r="L1095" s="69">
        <f t="shared" si="5"/>
        <v>0</v>
      </c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</row>
    <row r="1096" ht="15.75" customHeight="1">
      <c r="A1096" s="67">
        <v>1093.0</v>
      </c>
      <c r="B1096" s="68">
        <f>'4. Analysis'!L1105*'5. Control'!F1116</f>
        <v>0</v>
      </c>
      <c r="C1096" s="68">
        <f>'4. Analysis'!C1097*'5. Control'!F1117</f>
        <v>0</v>
      </c>
      <c r="D1096" s="68">
        <f>'4. Analysis'!K1097*'5. Control'!F1118</f>
        <v>0</v>
      </c>
      <c r="E1096" s="68">
        <f>'4. Analysis'!D1097*'5. Control'!F1119</f>
        <v>0</v>
      </c>
      <c r="F1096" s="68">
        <f>'4. Analysis'!H1097*'5. Control'!F1120</f>
        <v>0</v>
      </c>
      <c r="G1096" s="68">
        <f t="shared" si="1"/>
        <v>0</v>
      </c>
      <c r="H1096" s="69">
        <f t="shared" si="2"/>
        <v>3</v>
      </c>
      <c r="I1096" s="69">
        <f>VLOOKUP(A1096,'1. Data'!A$1:M$1600,13,0)</f>
        <v>6</v>
      </c>
      <c r="J1096" s="69">
        <f t="shared" si="3"/>
        <v>3</v>
      </c>
      <c r="K1096" s="69">
        <f t="shared" si="4"/>
        <v>9</v>
      </c>
      <c r="L1096" s="69">
        <f t="shared" si="5"/>
        <v>0</v>
      </c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</row>
    <row r="1097" ht="15.75" customHeight="1">
      <c r="A1097" s="67">
        <v>1094.0</v>
      </c>
      <c r="B1097" s="68">
        <f>'4. Analysis'!L1106*'5. Control'!F1117</f>
        <v>0</v>
      </c>
      <c r="C1097" s="68">
        <f>'4. Analysis'!C1098*'5. Control'!F1118</f>
        <v>0</v>
      </c>
      <c r="D1097" s="68">
        <f>'4. Analysis'!K1098*'5. Control'!F1119</f>
        <v>0</v>
      </c>
      <c r="E1097" s="68">
        <f>'4. Analysis'!D1098*'5. Control'!F1120</f>
        <v>0</v>
      </c>
      <c r="F1097" s="68">
        <f>'4. Analysis'!H1098*'5. Control'!F1121</f>
        <v>0</v>
      </c>
      <c r="G1097" s="68">
        <f t="shared" si="1"/>
        <v>0</v>
      </c>
      <c r="H1097" s="69">
        <f t="shared" si="2"/>
        <v>3</v>
      </c>
      <c r="I1097" s="69">
        <f>VLOOKUP(A1097,'1. Data'!A$1:M$1600,13,0)</f>
        <v>7</v>
      </c>
      <c r="J1097" s="69">
        <f t="shared" si="3"/>
        <v>4</v>
      </c>
      <c r="K1097" s="69">
        <f t="shared" si="4"/>
        <v>16</v>
      </c>
      <c r="L1097" s="69">
        <f t="shared" si="5"/>
        <v>0</v>
      </c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</row>
    <row r="1098" ht="15.75" customHeight="1">
      <c r="A1098" s="67">
        <v>1095.0</v>
      </c>
      <c r="B1098" s="68">
        <f>'4. Analysis'!L1107*'5. Control'!F1118</f>
        <v>0</v>
      </c>
      <c r="C1098" s="68">
        <f>'4. Analysis'!C1099*'5. Control'!F1119</f>
        <v>0</v>
      </c>
      <c r="D1098" s="68">
        <f>'4. Analysis'!K1099*'5. Control'!F1120</f>
        <v>0</v>
      </c>
      <c r="E1098" s="68">
        <f>'4. Analysis'!D1099*'5. Control'!F1121</f>
        <v>0</v>
      </c>
      <c r="F1098" s="68">
        <f>'4. Analysis'!H1099*'5. Control'!F1122</f>
        <v>0</v>
      </c>
      <c r="G1098" s="68">
        <f t="shared" si="1"/>
        <v>0</v>
      </c>
      <c r="H1098" s="69">
        <f t="shared" si="2"/>
        <v>3</v>
      </c>
      <c r="I1098" s="69">
        <f>VLOOKUP(A1098,'1. Data'!A$1:M$1600,13,0)</f>
        <v>6</v>
      </c>
      <c r="J1098" s="69">
        <f t="shared" si="3"/>
        <v>3</v>
      </c>
      <c r="K1098" s="69">
        <f t="shared" si="4"/>
        <v>9</v>
      </c>
      <c r="L1098" s="69">
        <f t="shared" si="5"/>
        <v>0</v>
      </c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</row>
    <row r="1099" ht="15.75" customHeight="1">
      <c r="A1099" s="67">
        <v>1096.0</v>
      </c>
      <c r="B1099" s="68">
        <f>'4. Analysis'!L1108*'5. Control'!F1119</f>
        <v>0</v>
      </c>
      <c r="C1099" s="68">
        <f>'4. Analysis'!C1100*'5. Control'!F1120</f>
        <v>0</v>
      </c>
      <c r="D1099" s="68">
        <f>'4. Analysis'!K1100*'5. Control'!F1121</f>
        <v>0</v>
      </c>
      <c r="E1099" s="68">
        <f>'4. Analysis'!D1100*'5. Control'!F1122</f>
        <v>0</v>
      </c>
      <c r="F1099" s="68">
        <f>'4. Analysis'!H1100*'5. Control'!F1123</f>
        <v>0</v>
      </c>
      <c r="G1099" s="68">
        <f t="shared" si="1"/>
        <v>0</v>
      </c>
      <c r="H1099" s="69">
        <f t="shared" si="2"/>
        <v>3</v>
      </c>
      <c r="I1099" s="69">
        <f>VLOOKUP(A1099,'1. Data'!A$1:M$1600,13,0)</f>
        <v>5</v>
      </c>
      <c r="J1099" s="69">
        <f t="shared" si="3"/>
        <v>2</v>
      </c>
      <c r="K1099" s="69">
        <f t="shared" si="4"/>
        <v>4</v>
      </c>
      <c r="L1099" s="69">
        <f t="shared" si="5"/>
        <v>0</v>
      </c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</row>
    <row r="1100" ht="15.75" customHeight="1">
      <c r="A1100" s="67">
        <v>1097.0</v>
      </c>
      <c r="B1100" s="68">
        <f>'4. Analysis'!L1109*'5. Control'!F1120</f>
        <v>0</v>
      </c>
      <c r="C1100" s="68">
        <f>'4. Analysis'!C1101*'5. Control'!F1121</f>
        <v>0</v>
      </c>
      <c r="D1100" s="68">
        <f>'4. Analysis'!K1101*'5. Control'!F1122</f>
        <v>0</v>
      </c>
      <c r="E1100" s="68">
        <f>'4. Analysis'!D1101*'5. Control'!F1123</f>
        <v>0</v>
      </c>
      <c r="F1100" s="68">
        <f>'4. Analysis'!H1101*'5. Control'!F1124</f>
        <v>0</v>
      </c>
      <c r="G1100" s="68">
        <f t="shared" si="1"/>
        <v>0</v>
      </c>
      <c r="H1100" s="69">
        <f t="shared" si="2"/>
        <v>3</v>
      </c>
      <c r="I1100" s="69">
        <f>VLOOKUP(A1100,'1. Data'!A$1:M$1600,13,0)</f>
        <v>6</v>
      </c>
      <c r="J1100" s="69">
        <f t="shared" si="3"/>
        <v>3</v>
      </c>
      <c r="K1100" s="69">
        <f t="shared" si="4"/>
        <v>9</v>
      </c>
      <c r="L1100" s="69">
        <f t="shared" si="5"/>
        <v>0</v>
      </c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</row>
    <row r="1101" ht="15.75" customHeight="1">
      <c r="A1101" s="67">
        <v>1098.0</v>
      </c>
      <c r="B1101" s="68">
        <f>'4. Analysis'!L1110*'5. Control'!F1121</f>
        <v>0</v>
      </c>
      <c r="C1101" s="68">
        <f>'4. Analysis'!C1102*'5. Control'!F1122</f>
        <v>0</v>
      </c>
      <c r="D1101" s="68">
        <f>'4. Analysis'!K1102*'5. Control'!F1123</f>
        <v>0</v>
      </c>
      <c r="E1101" s="68">
        <f>'4. Analysis'!D1102*'5. Control'!F1124</f>
        <v>0</v>
      </c>
      <c r="F1101" s="68">
        <f>'4. Analysis'!H1102*'5. Control'!F1125</f>
        <v>0</v>
      </c>
      <c r="G1101" s="68">
        <f t="shared" si="1"/>
        <v>0</v>
      </c>
      <c r="H1101" s="69">
        <f t="shared" si="2"/>
        <v>3</v>
      </c>
      <c r="I1101" s="69">
        <f>VLOOKUP(A1101,'1. Data'!A$1:M$1600,13,0)</f>
        <v>5</v>
      </c>
      <c r="J1101" s="69">
        <f t="shared" si="3"/>
        <v>2</v>
      </c>
      <c r="K1101" s="69">
        <f t="shared" si="4"/>
        <v>4</v>
      </c>
      <c r="L1101" s="69">
        <f t="shared" si="5"/>
        <v>0</v>
      </c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</row>
    <row r="1102" ht="15.75" customHeight="1">
      <c r="A1102" s="67">
        <v>1099.0</v>
      </c>
      <c r="B1102" s="68">
        <f>'4. Analysis'!L1111*'5. Control'!F1122</f>
        <v>0</v>
      </c>
      <c r="C1102" s="68">
        <f>'4. Analysis'!C1103*'5. Control'!F1123</f>
        <v>0</v>
      </c>
      <c r="D1102" s="68">
        <f>'4. Analysis'!K1103*'5. Control'!F1124</f>
        <v>0</v>
      </c>
      <c r="E1102" s="68">
        <f>'4. Analysis'!D1103*'5. Control'!F1125</f>
        <v>0</v>
      </c>
      <c r="F1102" s="68">
        <f>'4. Analysis'!H1103*'5. Control'!F1126</f>
        <v>0</v>
      </c>
      <c r="G1102" s="68">
        <f t="shared" si="1"/>
        <v>0</v>
      </c>
      <c r="H1102" s="69">
        <f t="shared" si="2"/>
        <v>3</v>
      </c>
      <c r="I1102" s="69">
        <f>VLOOKUP(A1102,'1. Data'!A$1:M$1600,13,0)</f>
        <v>7</v>
      </c>
      <c r="J1102" s="69">
        <f t="shared" si="3"/>
        <v>4</v>
      </c>
      <c r="K1102" s="69">
        <f t="shared" si="4"/>
        <v>16</v>
      </c>
      <c r="L1102" s="69">
        <f t="shared" si="5"/>
        <v>0</v>
      </c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</row>
    <row r="1103" ht="15.75" customHeight="1">
      <c r="A1103" s="67">
        <v>1100.0</v>
      </c>
      <c r="B1103" s="68">
        <f>'4. Analysis'!L1112*'5. Control'!F1123</f>
        <v>0</v>
      </c>
      <c r="C1103" s="68">
        <f>'4. Analysis'!C1104*'5. Control'!F1124</f>
        <v>0</v>
      </c>
      <c r="D1103" s="68">
        <f>'4. Analysis'!K1104*'5. Control'!F1125</f>
        <v>0</v>
      </c>
      <c r="E1103" s="68">
        <f>'4. Analysis'!D1104*'5. Control'!F1126</f>
        <v>0</v>
      </c>
      <c r="F1103" s="68">
        <f>'4. Analysis'!H1104*'5. Control'!F1127</f>
        <v>0</v>
      </c>
      <c r="G1103" s="68">
        <f t="shared" si="1"/>
        <v>0</v>
      </c>
      <c r="H1103" s="69">
        <f t="shared" si="2"/>
        <v>3</v>
      </c>
      <c r="I1103" s="69">
        <f>VLOOKUP(A1103,'1. Data'!A$1:M$1600,13,0)</f>
        <v>5</v>
      </c>
      <c r="J1103" s="69">
        <f t="shared" si="3"/>
        <v>2</v>
      </c>
      <c r="K1103" s="69">
        <f t="shared" si="4"/>
        <v>4</v>
      </c>
      <c r="L1103" s="69">
        <f t="shared" si="5"/>
        <v>0</v>
      </c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</row>
    <row r="1104" ht="15.75" customHeight="1">
      <c r="A1104" s="67">
        <v>1101.0</v>
      </c>
      <c r="B1104" s="68">
        <f>'4. Analysis'!L1113*'5. Control'!F1124</f>
        <v>0</v>
      </c>
      <c r="C1104" s="68">
        <f>'4. Analysis'!C1105*'5. Control'!F1125</f>
        <v>0</v>
      </c>
      <c r="D1104" s="68">
        <f>'4. Analysis'!K1105*'5. Control'!F1126</f>
        <v>0</v>
      </c>
      <c r="E1104" s="68">
        <f>'4. Analysis'!D1105*'5. Control'!F1127</f>
        <v>0</v>
      </c>
      <c r="F1104" s="68">
        <f>'4. Analysis'!H1105*'5. Control'!F1128</f>
        <v>0</v>
      </c>
      <c r="G1104" s="68">
        <f t="shared" si="1"/>
        <v>0</v>
      </c>
      <c r="H1104" s="69">
        <f t="shared" si="2"/>
        <v>3</v>
      </c>
      <c r="I1104" s="69">
        <f>VLOOKUP(A1104,'1. Data'!A$1:M$1600,13,0)</f>
        <v>6</v>
      </c>
      <c r="J1104" s="69">
        <f t="shared" si="3"/>
        <v>3</v>
      </c>
      <c r="K1104" s="69">
        <f t="shared" si="4"/>
        <v>9</v>
      </c>
      <c r="L1104" s="69">
        <f t="shared" si="5"/>
        <v>0</v>
      </c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</row>
    <row r="1105" ht="15.75" customHeight="1">
      <c r="A1105" s="67">
        <v>1102.0</v>
      </c>
      <c r="B1105" s="68">
        <f>'4. Analysis'!L1114*'5. Control'!F1125</f>
        <v>0</v>
      </c>
      <c r="C1105" s="68">
        <f>'4. Analysis'!C1106*'5. Control'!F1126</f>
        <v>0</v>
      </c>
      <c r="D1105" s="68">
        <f>'4. Analysis'!K1106*'5. Control'!F1127</f>
        <v>0</v>
      </c>
      <c r="E1105" s="68">
        <f>'4. Analysis'!D1106*'5. Control'!F1128</f>
        <v>0</v>
      </c>
      <c r="F1105" s="68">
        <f>'4. Analysis'!H1106*'5. Control'!F1129</f>
        <v>0</v>
      </c>
      <c r="G1105" s="68">
        <f t="shared" si="1"/>
        <v>0</v>
      </c>
      <c r="H1105" s="69">
        <f t="shared" si="2"/>
        <v>3</v>
      </c>
      <c r="I1105" s="69">
        <f>VLOOKUP(A1105,'1. Data'!A$1:M$1600,13,0)</f>
        <v>6</v>
      </c>
      <c r="J1105" s="69">
        <f t="shared" si="3"/>
        <v>3</v>
      </c>
      <c r="K1105" s="69">
        <f t="shared" si="4"/>
        <v>9</v>
      </c>
      <c r="L1105" s="69">
        <f t="shared" si="5"/>
        <v>0</v>
      </c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</row>
    <row r="1106" ht="15.75" customHeight="1">
      <c r="A1106" s="67">
        <v>1103.0</v>
      </c>
      <c r="B1106" s="68">
        <f>'4. Analysis'!L1115*'5. Control'!F1126</f>
        <v>0</v>
      </c>
      <c r="C1106" s="68">
        <f>'4. Analysis'!C1107*'5. Control'!F1127</f>
        <v>0</v>
      </c>
      <c r="D1106" s="68">
        <f>'4. Analysis'!K1107*'5. Control'!F1128</f>
        <v>0</v>
      </c>
      <c r="E1106" s="68">
        <f>'4. Analysis'!D1107*'5. Control'!F1129</f>
        <v>0</v>
      </c>
      <c r="F1106" s="68">
        <f>'4. Analysis'!H1107*'5. Control'!F1130</f>
        <v>0</v>
      </c>
      <c r="G1106" s="68">
        <f t="shared" si="1"/>
        <v>0</v>
      </c>
      <c r="H1106" s="69">
        <f t="shared" si="2"/>
        <v>3</v>
      </c>
      <c r="I1106" s="69">
        <f>VLOOKUP(A1106,'1. Data'!A$1:M$1600,13,0)</f>
        <v>6</v>
      </c>
      <c r="J1106" s="69">
        <f t="shared" si="3"/>
        <v>3</v>
      </c>
      <c r="K1106" s="69">
        <f t="shared" si="4"/>
        <v>9</v>
      </c>
      <c r="L1106" s="69">
        <f t="shared" si="5"/>
        <v>0</v>
      </c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</row>
    <row r="1107" ht="15.75" customHeight="1">
      <c r="A1107" s="67">
        <v>1104.0</v>
      </c>
      <c r="B1107" s="68">
        <f>'4. Analysis'!L1116*'5. Control'!F1127</f>
        <v>0</v>
      </c>
      <c r="C1107" s="68">
        <f>'4. Analysis'!C1108*'5. Control'!F1128</f>
        <v>0</v>
      </c>
      <c r="D1107" s="68">
        <f>'4. Analysis'!K1108*'5. Control'!F1129</f>
        <v>0</v>
      </c>
      <c r="E1107" s="68">
        <f>'4. Analysis'!D1108*'5. Control'!F1130</f>
        <v>0</v>
      </c>
      <c r="F1107" s="68">
        <f>'4. Analysis'!H1108*'5. Control'!F1131</f>
        <v>0</v>
      </c>
      <c r="G1107" s="68">
        <f t="shared" si="1"/>
        <v>0</v>
      </c>
      <c r="H1107" s="69">
        <f t="shared" si="2"/>
        <v>3</v>
      </c>
      <c r="I1107" s="69">
        <f>VLOOKUP(A1107,'1. Data'!A$1:M$1600,13,0)</f>
        <v>6</v>
      </c>
      <c r="J1107" s="69">
        <f t="shared" si="3"/>
        <v>3</v>
      </c>
      <c r="K1107" s="69">
        <f t="shared" si="4"/>
        <v>9</v>
      </c>
      <c r="L1107" s="69">
        <f t="shared" si="5"/>
        <v>0</v>
      </c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</row>
    <row r="1108" ht="15.75" customHeight="1">
      <c r="A1108" s="67">
        <v>1105.0</v>
      </c>
      <c r="B1108" s="68">
        <f>'4. Analysis'!L1117*'5. Control'!F1128</f>
        <v>0</v>
      </c>
      <c r="C1108" s="68">
        <f>'4. Analysis'!C1109*'5. Control'!F1129</f>
        <v>0</v>
      </c>
      <c r="D1108" s="68">
        <f>'4. Analysis'!K1109*'5. Control'!F1130</f>
        <v>0</v>
      </c>
      <c r="E1108" s="68">
        <f>'4. Analysis'!D1109*'5. Control'!F1131</f>
        <v>0</v>
      </c>
      <c r="F1108" s="68">
        <f>'4. Analysis'!H1109*'5. Control'!F1132</f>
        <v>0</v>
      </c>
      <c r="G1108" s="68">
        <f t="shared" si="1"/>
        <v>0</v>
      </c>
      <c r="H1108" s="69">
        <f t="shared" si="2"/>
        <v>3</v>
      </c>
      <c r="I1108" s="69">
        <f>VLOOKUP(A1108,'1. Data'!A$1:M$1600,13,0)</f>
        <v>6</v>
      </c>
      <c r="J1108" s="69">
        <f t="shared" si="3"/>
        <v>3</v>
      </c>
      <c r="K1108" s="69">
        <f t="shared" si="4"/>
        <v>9</v>
      </c>
      <c r="L1108" s="69">
        <f t="shared" si="5"/>
        <v>0</v>
      </c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</row>
    <row r="1109" ht="15.75" customHeight="1">
      <c r="A1109" s="67">
        <v>1106.0</v>
      </c>
      <c r="B1109" s="68">
        <f>'4. Analysis'!L1118*'5. Control'!F1129</f>
        <v>0</v>
      </c>
      <c r="C1109" s="68">
        <f>'4. Analysis'!C1110*'5. Control'!F1130</f>
        <v>0</v>
      </c>
      <c r="D1109" s="68">
        <f>'4. Analysis'!K1110*'5. Control'!F1131</f>
        <v>0</v>
      </c>
      <c r="E1109" s="68">
        <f>'4. Analysis'!D1110*'5. Control'!F1132</f>
        <v>0</v>
      </c>
      <c r="F1109" s="68">
        <f>'4. Analysis'!H1110*'5. Control'!F1133</f>
        <v>0</v>
      </c>
      <c r="G1109" s="68">
        <f t="shared" si="1"/>
        <v>0</v>
      </c>
      <c r="H1109" s="69">
        <f t="shared" si="2"/>
        <v>3</v>
      </c>
      <c r="I1109" s="69">
        <f>VLOOKUP(A1109,'1. Data'!A$1:M$1600,13,0)</f>
        <v>5</v>
      </c>
      <c r="J1109" s="69">
        <f t="shared" si="3"/>
        <v>2</v>
      </c>
      <c r="K1109" s="69">
        <f t="shared" si="4"/>
        <v>4</v>
      </c>
      <c r="L1109" s="69">
        <f t="shared" si="5"/>
        <v>0</v>
      </c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</row>
    <row r="1110" ht="15.75" customHeight="1">
      <c r="A1110" s="67">
        <v>1107.0</v>
      </c>
      <c r="B1110" s="68">
        <f>'4. Analysis'!L1119*'5. Control'!F1130</f>
        <v>0</v>
      </c>
      <c r="C1110" s="68">
        <f>'4. Analysis'!C1111*'5. Control'!F1131</f>
        <v>0</v>
      </c>
      <c r="D1110" s="68">
        <f>'4. Analysis'!K1111*'5. Control'!F1132</f>
        <v>0</v>
      </c>
      <c r="E1110" s="68">
        <f>'4. Analysis'!D1111*'5. Control'!F1133</f>
        <v>0</v>
      </c>
      <c r="F1110" s="68">
        <f>'4. Analysis'!H1111*'5. Control'!F1134</f>
        <v>0</v>
      </c>
      <c r="G1110" s="68">
        <f t="shared" si="1"/>
        <v>0</v>
      </c>
      <c r="H1110" s="69">
        <f t="shared" si="2"/>
        <v>3</v>
      </c>
      <c r="I1110" s="69">
        <f>VLOOKUP(A1110,'1. Data'!A$1:M$1600,13,0)</f>
        <v>6</v>
      </c>
      <c r="J1110" s="69">
        <f t="shared" si="3"/>
        <v>3</v>
      </c>
      <c r="K1110" s="69">
        <f t="shared" si="4"/>
        <v>9</v>
      </c>
      <c r="L1110" s="69">
        <f t="shared" si="5"/>
        <v>0</v>
      </c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</row>
    <row r="1111" ht="15.75" customHeight="1">
      <c r="A1111" s="67">
        <v>1108.0</v>
      </c>
      <c r="B1111" s="68">
        <f>'4. Analysis'!L1120*'5. Control'!F1131</f>
        <v>0</v>
      </c>
      <c r="C1111" s="68">
        <f>'4. Analysis'!C1112*'5. Control'!F1132</f>
        <v>0</v>
      </c>
      <c r="D1111" s="68">
        <f>'4. Analysis'!K1112*'5. Control'!F1133</f>
        <v>0</v>
      </c>
      <c r="E1111" s="68">
        <f>'4. Analysis'!D1112*'5. Control'!F1134</f>
        <v>0</v>
      </c>
      <c r="F1111" s="68">
        <f>'4. Analysis'!H1112*'5. Control'!F1135</f>
        <v>0</v>
      </c>
      <c r="G1111" s="68">
        <f t="shared" si="1"/>
        <v>0</v>
      </c>
      <c r="H1111" s="69">
        <f t="shared" si="2"/>
        <v>3</v>
      </c>
      <c r="I1111" s="69">
        <f>VLOOKUP(A1111,'1. Data'!A$1:M$1600,13,0)</f>
        <v>7</v>
      </c>
      <c r="J1111" s="69">
        <f t="shared" si="3"/>
        <v>4</v>
      </c>
      <c r="K1111" s="69">
        <f t="shared" si="4"/>
        <v>16</v>
      </c>
      <c r="L1111" s="69">
        <f t="shared" si="5"/>
        <v>0</v>
      </c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</row>
    <row r="1112" ht="15.75" customHeight="1">
      <c r="A1112" s="67">
        <v>1109.0</v>
      </c>
      <c r="B1112" s="68">
        <f>'4. Analysis'!L1121*'5. Control'!F1132</f>
        <v>0</v>
      </c>
      <c r="C1112" s="68">
        <f>'4. Analysis'!C1113*'5. Control'!F1133</f>
        <v>0</v>
      </c>
      <c r="D1112" s="68">
        <f>'4. Analysis'!K1113*'5. Control'!F1134</f>
        <v>0</v>
      </c>
      <c r="E1112" s="68">
        <f>'4. Analysis'!D1113*'5. Control'!F1135</f>
        <v>0</v>
      </c>
      <c r="F1112" s="68">
        <f>'4. Analysis'!H1113*'5. Control'!F1136</f>
        <v>0</v>
      </c>
      <c r="G1112" s="68">
        <f t="shared" si="1"/>
        <v>0</v>
      </c>
      <c r="H1112" s="69">
        <f t="shared" si="2"/>
        <v>3</v>
      </c>
      <c r="I1112" s="69">
        <f>VLOOKUP(A1112,'1. Data'!A$1:M$1600,13,0)</f>
        <v>5</v>
      </c>
      <c r="J1112" s="69">
        <f t="shared" si="3"/>
        <v>2</v>
      </c>
      <c r="K1112" s="69">
        <f t="shared" si="4"/>
        <v>4</v>
      </c>
      <c r="L1112" s="69">
        <f t="shared" si="5"/>
        <v>0</v>
      </c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</row>
    <row r="1113" ht="15.75" customHeight="1">
      <c r="A1113" s="67">
        <v>1110.0</v>
      </c>
      <c r="B1113" s="68">
        <f>'4. Analysis'!L1122*'5. Control'!F1133</f>
        <v>0</v>
      </c>
      <c r="C1113" s="68">
        <f>'4. Analysis'!C1114*'5. Control'!F1134</f>
        <v>0</v>
      </c>
      <c r="D1113" s="68">
        <f>'4. Analysis'!K1114*'5. Control'!F1135</f>
        <v>0</v>
      </c>
      <c r="E1113" s="68">
        <f>'4. Analysis'!D1114*'5. Control'!F1136</f>
        <v>0</v>
      </c>
      <c r="F1113" s="68">
        <f>'4. Analysis'!H1114*'5. Control'!F1137</f>
        <v>0</v>
      </c>
      <c r="G1113" s="68">
        <f t="shared" si="1"/>
        <v>0</v>
      </c>
      <c r="H1113" s="69">
        <f t="shared" si="2"/>
        <v>3</v>
      </c>
      <c r="I1113" s="69">
        <f>VLOOKUP(A1113,'1. Data'!A$1:M$1600,13,0)</f>
        <v>6</v>
      </c>
      <c r="J1113" s="69">
        <f t="shared" si="3"/>
        <v>3</v>
      </c>
      <c r="K1113" s="69">
        <f t="shared" si="4"/>
        <v>9</v>
      </c>
      <c r="L1113" s="69">
        <f t="shared" si="5"/>
        <v>0</v>
      </c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</row>
    <row r="1114" ht="15.75" customHeight="1">
      <c r="A1114" s="67">
        <v>1111.0</v>
      </c>
      <c r="B1114" s="68">
        <f>'4. Analysis'!L1123*'5. Control'!F1134</f>
        <v>0</v>
      </c>
      <c r="C1114" s="68">
        <f>'4. Analysis'!C1115*'5. Control'!F1135</f>
        <v>0</v>
      </c>
      <c r="D1114" s="68">
        <f>'4. Analysis'!K1115*'5. Control'!F1136</f>
        <v>0</v>
      </c>
      <c r="E1114" s="68">
        <f>'4. Analysis'!D1115*'5. Control'!F1137</f>
        <v>0</v>
      </c>
      <c r="F1114" s="68">
        <f>'4. Analysis'!H1115*'5. Control'!F1138</f>
        <v>0</v>
      </c>
      <c r="G1114" s="68">
        <f t="shared" si="1"/>
        <v>0</v>
      </c>
      <c r="H1114" s="69">
        <f t="shared" si="2"/>
        <v>3</v>
      </c>
      <c r="I1114" s="69">
        <f>VLOOKUP(A1114,'1. Data'!A$1:M$1600,13,0)</f>
        <v>6</v>
      </c>
      <c r="J1114" s="69">
        <f t="shared" si="3"/>
        <v>3</v>
      </c>
      <c r="K1114" s="69">
        <f t="shared" si="4"/>
        <v>9</v>
      </c>
      <c r="L1114" s="69">
        <f t="shared" si="5"/>
        <v>0</v>
      </c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</row>
    <row r="1115" ht="15.75" customHeight="1">
      <c r="A1115" s="67">
        <v>1112.0</v>
      </c>
      <c r="B1115" s="68">
        <f>'4. Analysis'!L1124*'5. Control'!F1135</f>
        <v>0</v>
      </c>
      <c r="C1115" s="68">
        <f>'4. Analysis'!C1116*'5. Control'!F1136</f>
        <v>0</v>
      </c>
      <c r="D1115" s="68">
        <f>'4. Analysis'!K1116*'5. Control'!F1137</f>
        <v>0</v>
      </c>
      <c r="E1115" s="68">
        <f>'4. Analysis'!D1116*'5. Control'!F1138</f>
        <v>0</v>
      </c>
      <c r="F1115" s="68">
        <f>'4. Analysis'!H1116*'5. Control'!F1139</f>
        <v>0</v>
      </c>
      <c r="G1115" s="68">
        <f t="shared" si="1"/>
        <v>0</v>
      </c>
      <c r="H1115" s="69">
        <f t="shared" si="2"/>
        <v>3</v>
      </c>
      <c r="I1115" s="69">
        <f>VLOOKUP(A1115,'1. Data'!A$1:M$1600,13,0)</f>
        <v>7</v>
      </c>
      <c r="J1115" s="69">
        <f t="shared" si="3"/>
        <v>4</v>
      </c>
      <c r="K1115" s="69">
        <f t="shared" si="4"/>
        <v>16</v>
      </c>
      <c r="L1115" s="69">
        <f t="shared" si="5"/>
        <v>0</v>
      </c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</row>
    <row r="1116" ht="15.75" customHeight="1">
      <c r="A1116" s="67">
        <v>1113.0</v>
      </c>
      <c r="B1116" s="68">
        <f>'4. Analysis'!L1125*'5. Control'!F1136</f>
        <v>0</v>
      </c>
      <c r="C1116" s="68">
        <f>'4. Analysis'!C1117*'5. Control'!F1137</f>
        <v>0</v>
      </c>
      <c r="D1116" s="68">
        <f>'4. Analysis'!K1117*'5. Control'!F1138</f>
        <v>0</v>
      </c>
      <c r="E1116" s="68">
        <f>'4. Analysis'!D1117*'5. Control'!F1139</f>
        <v>0</v>
      </c>
      <c r="F1116" s="68">
        <f>'4. Analysis'!H1117*'5. Control'!F1140</f>
        <v>0</v>
      </c>
      <c r="G1116" s="68">
        <f t="shared" si="1"/>
        <v>0</v>
      </c>
      <c r="H1116" s="69">
        <f t="shared" si="2"/>
        <v>3</v>
      </c>
      <c r="I1116" s="69">
        <f>VLOOKUP(A1116,'1. Data'!A$1:M$1600,13,0)</f>
        <v>6</v>
      </c>
      <c r="J1116" s="69">
        <f t="shared" si="3"/>
        <v>3</v>
      </c>
      <c r="K1116" s="69">
        <f t="shared" si="4"/>
        <v>9</v>
      </c>
      <c r="L1116" s="69">
        <f t="shared" si="5"/>
        <v>0</v>
      </c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</row>
    <row r="1117" ht="15.75" customHeight="1">
      <c r="A1117" s="67">
        <v>1114.0</v>
      </c>
      <c r="B1117" s="68">
        <f>'4. Analysis'!L1126*'5. Control'!F1137</f>
        <v>0</v>
      </c>
      <c r="C1117" s="68">
        <f>'4. Analysis'!C1118*'5. Control'!F1138</f>
        <v>0</v>
      </c>
      <c r="D1117" s="68">
        <f>'4. Analysis'!K1118*'5. Control'!F1139</f>
        <v>0</v>
      </c>
      <c r="E1117" s="68">
        <f>'4. Analysis'!D1118*'5. Control'!F1140</f>
        <v>0</v>
      </c>
      <c r="F1117" s="68">
        <f>'4. Analysis'!H1118*'5. Control'!F1141</f>
        <v>0</v>
      </c>
      <c r="G1117" s="68">
        <f t="shared" si="1"/>
        <v>0</v>
      </c>
      <c r="H1117" s="69">
        <f t="shared" si="2"/>
        <v>3</v>
      </c>
      <c r="I1117" s="69">
        <f>VLOOKUP(A1117,'1. Data'!A$1:M$1600,13,0)</f>
        <v>6</v>
      </c>
      <c r="J1117" s="69">
        <f t="shared" si="3"/>
        <v>3</v>
      </c>
      <c r="K1117" s="69">
        <f t="shared" si="4"/>
        <v>9</v>
      </c>
      <c r="L1117" s="69">
        <f t="shared" si="5"/>
        <v>0</v>
      </c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</row>
    <row r="1118" ht="15.75" customHeight="1">
      <c r="A1118" s="67">
        <v>1115.0</v>
      </c>
      <c r="B1118" s="68">
        <f>'4. Analysis'!L1127*'5. Control'!F1138</f>
        <v>0</v>
      </c>
      <c r="C1118" s="68">
        <f>'4. Analysis'!C1119*'5. Control'!F1139</f>
        <v>0</v>
      </c>
      <c r="D1118" s="68">
        <f>'4. Analysis'!K1119*'5. Control'!F1140</f>
        <v>0</v>
      </c>
      <c r="E1118" s="68">
        <f>'4. Analysis'!D1119*'5. Control'!F1141</f>
        <v>0</v>
      </c>
      <c r="F1118" s="68">
        <f>'4. Analysis'!H1119*'5. Control'!F1142</f>
        <v>0</v>
      </c>
      <c r="G1118" s="68">
        <f t="shared" si="1"/>
        <v>0</v>
      </c>
      <c r="H1118" s="69">
        <f t="shared" si="2"/>
        <v>3</v>
      </c>
      <c r="I1118" s="69">
        <f>VLOOKUP(A1118,'1. Data'!A$1:M$1600,13,0)</f>
        <v>6</v>
      </c>
      <c r="J1118" s="69">
        <f t="shared" si="3"/>
        <v>3</v>
      </c>
      <c r="K1118" s="69">
        <f t="shared" si="4"/>
        <v>9</v>
      </c>
      <c r="L1118" s="69">
        <f t="shared" si="5"/>
        <v>0</v>
      </c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</row>
    <row r="1119" ht="15.75" customHeight="1">
      <c r="A1119" s="67">
        <v>1116.0</v>
      </c>
      <c r="B1119" s="68">
        <f>'4. Analysis'!L1128*'5. Control'!F1139</f>
        <v>0</v>
      </c>
      <c r="C1119" s="68">
        <f>'4. Analysis'!C1120*'5. Control'!F1140</f>
        <v>0</v>
      </c>
      <c r="D1119" s="68">
        <f>'4. Analysis'!K1120*'5. Control'!F1141</f>
        <v>0</v>
      </c>
      <c r="E1119" s="68">
        <f>'4. Analysis'!D1120*'5. Control'!F1142</f>
        <v>0</v>
      </c>
      <c r="F1119" s="68">
        <f>'4. Analysis'!H1120*'5. Control'!F1143</f>
        <v>0</v>
      </c>
      <c r="G1119" s="68">
        <f t="shared" si="1"/>
        <v>0</v>
      </c>
      <c r="H1119" s="69">
        <f t="shared" si="2"/>
        <v>3</v>
      </c>
      <c r="I1119" s="69">
        <f>VLOOKUP(A1119,'1. Data'!A$1:M$1600,13,0)</f>
        <v>6</v>
      </c>
      <c r="J1119" s="69">
        <f t="shared" si="3"/>
        <v>3</v>
      </c>
      <c r="K1119" s="69">
        <f t="shared" si="4"/>
        <v>9</v>
      </c>
      <c r="L1119" s="69">
        <f t="shared" si="5"/>
        <v>0</v>
      </c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</row>
    <row r="1120" ht="15.75" customHeight="1">
      <c r="A1120" s="67">
        <v>1117.0</v>
      </c>
      <c r="B1120" s="68">
        <f>'4. Analysis'!L1129*'5. Control'!F1140</f>
        <v>0</v>
      </c>
      <c r="C1120" s="68">
        <f>'4. Analysis'!C1121*'5. Control'!F1141</f>
        <v>0</v>
      </c>
      <c r="D1120" s="68">
        <f>'4. Analysis'!K1121*'5. Control'!F1142</f>
        <v>0</v>
      </c>
      <c r="E1120" s="68">
        <f>'4. Analysis'!D1121*'5. Control'!F1143</f>
        <v>0</v>
      </c>
      <c r="F1120" s="68">
        <f>'4. Analysis'!H1121*'5. Control'!F1144</f>
        <v>0</v>
      </c>
      <c r="G1120" s="68">
        <f t="shared" si="1"/>
        <v>0</v>
      </c>
      <c r="H1120" s="69">
        <f t="shared" si="2"/>
        <v>3</v>
      </c>
      <c r="I1120" s="69">
        <f>VLOOKUP(A1120,'1. Data'!A$1:M$1600,13,0)</f>
        <v>6</v>
      </c>
      <c r="J1120" s="69">
        <f t="shared" si="3"/>
        <v>3</v>
      </c>
      <c r="K1120" s="69">
        <f t="shared" si="4"/>
        <v>9</v>
      </c>
      <c r="L1120" s="69">
        <f t="shared" si="5"/>
        <v>0</v>
      </c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</row>
    <row r="1121" ht="15.75" customHeight="1">
      <c r="A1121" s="67">
        <v>1118.0</v>
      </c>
      <c r="B1121" s="68">
        <f>'4. Analysis'!L1130*'5. Control'!F1141</f>
        <v>0</v>
      </c>
      <c r="C1121" s="68">
        <f>'4. Analysis'!C1122*'5. Control'!F1142</f>
        <v>0</v>
      </c>
      <c r="D1121" s="68">
        <f>'4. Analysis'!K1122*'5. Control'!F1143</f>
        <v>0</v>
      </c>
      <c r="E1121" s="68">
        <f>'4. Analysis'!D1122*'5. Control'!F1144</f>
        <v>0</v>
      </c>
      <c r="F1121" s="68">
        <f>'4. Analysis'!H1122*'5. Control'!F1145</f>
        <v>0</v>
      </c>
      <c r="G1121" s="68">
        <f t="shared" si="1"/>
        <v>0</v>
      </c>
      <c r="H1121" s="69">
        <f t="shared" si="2"/>
        <v>3</v>
      </c>
      <c r="I1121" s="69">
        <f>VLOOKUP(A1121,'1. Data'!A$1:M$1600,13,0)</f>
        <v>6</v>
      </c>
      <c r="J1121" s="69">
        <f t="shared" si="3"/>
        <v>3</v>
      </c>
      <c r="K1121" s="69">
        <f t="shared" si="4"/>
        <v>9</v>
      </c>
      <c r="L1121" s="69">
        <f t="shared" si="5"/>
        <v>0</v>
      </c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</row>
    <row r="1122" ht="15.75" customHeight="1">
      <c r="A1122" s="67">
        <v>1119.0</v>
      </c>
      <c r="B1122" s="68">
        <f>'4. Analysis'!L1131*'5. Control'!F1142</f>
        <v>0</v>
      </c>
      <c r="C1122" s="68">
        <f>'4. Analysis'!C1123*'5. Control'!F1143</f>
        <v>0</v>
      </c>
      <c r="D1122" s="68">
        <f>'4. Analysis'!K1123*'5. Control'!F1144</f>
        <v>0</v>
      </c>
      <c r="E1122" s="68">
        <f>'4. Analysis'!D1123*'5. Control'!F1145</f>
        <v>0</v>
      </c>
      <c r="F1122" s="68">
        <f>'4. Analysis'!H1123*'5. Control'!F1146</f>
        <v>0</v>
      </c>
      <c r="G1122" s="68">
        <f t="shared" si="1"/>
        <v>0</v>
      </c>
      <c r="H1122" s="69">
        <f t="shared" si="2"/>
        <v>3</v>
      </c>
      <c r="I1122" s="69">
        <f>VLOOKUP(A1122,'1. Data'!A$1:M$1600,13,0)</f>
        <v>6</v>
      </c>
      <c r="J1122" s="69">
        <f t="shared" si="3"/>
        <v>3</v>
      </c>
      <c r="K1122" s="69">
        <f t="shared" si="4"/>
        <v>9</v>
      </c>
      <c r="L1122" s="69">
        <f t="shared" si="5"/>
        <v>0</v>
      </c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</row>
    <row r="1123" ht="15.75" customHeight="1">
      <c r="A1123" s="67">
        <v>1120.0</v>
      </c>
      <c r="B1123" s="68">
        <f>'4. Analysis'!L1132*'5. Control'!F1143</f>
        <v>0</v>
      </c>
      <c r="C1123" s="68">
        <f>'4. Analysis'!C1124*'5. Control'!F1144</f>
        <v>0</v>
      </c>
      <c r="D1123" s="68">
        <f>'4. Analysis'!K1124*'5. Control'!F1145</f>
        <v>0</v>
      </c>
      <c r="E1123" s="68">
        <f>'4. Analysis'!D1124*'5. Control'!F1146</f>
        <v>0</v>
      </c>
      <c r="F1123" s="68">
        <f>'4. Analysis'!H1124*'5. Control'!F1147</f>
        <v>0</v>
      </c>
      <c r="G1123" s="68">
        <f t="shared" si="1"/>
        <v>0</v>
      </c>
      <c r="H1123" s="69">
        <f t="shared" si="2"/>
        <v>3</v>
      </c>
      <c r="I1123" s="69">
        <f>VLOOKUP(A1123,'1. Data'!A$1:M$1600,13,0)</f>
        <v>5</v>
      </c>
      <c r="J1123" s="69">
        <f t="shared" si="3"/>
        <v>2</v>
      </c>
      <c r="K1123" s="69">
        <f t="shared" si="4"/>
        <v>4</v>
      </c>
      <c r="L1123" s="69">
        <f t="shared" si="5"/>
        <v>0</v>
      </c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</row>
    <row r="1124" ht="15.75" customHeight="1">
      <c r="A1124" s="67">
        <v>1121.0</v>
      </c>
      <c r="B1124" s="68">
        <f>'4. Analysis'!L1133*'5. Control'!F1144</f>
        <v>0</v>
      </c>
      <c r="C1124" s="68">
        <f>'4. Analysis'!C1125*'5. Control'!F1145</f>
        <v>0</v>
      </c>
      <c r="D1124" s="68">
        <f>'4. Analysis'!K1125*'5. Control'!F1146</f>
        <v>0</v>
      </c>
      <c r="E1124" s="68">
        <f>'4. Analysis'!D1125*'5. Control'!F1147</f>
        <v>0</v>
      </c>
      <c r="F1124" s="68">
        <f>'4. Analysis'!H1125*'5. Control'!F1148</f>
        <v>0</v>
      </c>
      <c r="G1124" s="68">
        <f t="shared" si="1"/>
        <v>0</v>
      </c>
      <c r="H1124" s="69">
        <f t="shared" si="2"/>
        <v>3</v>
      </c>
      <c r="I1124" s="69">
        <f>VLOOKUP(A1124,'1. Data'!A$1:M$1600,13,0)</f>
        <v>8</v>
      </c>
      <c r="J1124" s="69">
        <f t="shared" si="3"/>
        <v>5</v>
      </c>
      <c r="K1124" s="69">
        <f t="shared" si="4"/>
        <v>25</v>
      </c>
      <c r="L1124" s="69">
        <f t="shared" si="5"/>
        <v>0</v>
      </c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</row>
    <row r="1125" ht="15.75" customHeight="1">
      <c r="A1125" s="67">
        <v>1122.0</v>
      </c>
      <c r="B1125" s="68">
        <f>'4. Analysis'!L1134*'5. Control'!F1145</f>
        <v>0</v>
      </c>
      <c r="C1125" s="68">
        <f>'4. Analysis'!C1126*'5. Control'!F1146</f>
        <v>0</v>
      </c>
      <c r="D1125" s="68">
        <f>'4. Analysis'!K1126*'5. Control'!F1147</f>
        <v>0</v>
      </c>
      <c r="E1125" s="68">
        <f>'4. Analysis'!D1126*'5. Control'!F1148</f>
        <v>0</v>
      </c>
      <c r="F1125" s="68">
        <f>'4. Analysis'!H1126*'5. Control'!F1149</f>
        <v>0</v>
      </c>
      <c r="G1125" s="68">
        <f t="shared" si="1"/>
        <v>0</v>
      </c>
      <c r="H1125" s="69">
        <f t="shared" si="2"/>
        <v>3</v>
      </c>
      <c r="I1125" s="69">
        <f>VLOOKUP(A1125,'1. Data'!A$1:M$1600,13,0)</f>
        <v>6</v>
      </c>
      <c r="J1125" s="69">
        <f t="shared" si="3"/>
        <v>3</v>
      </c>
      <c r="K1125" s="69">
        <f t="shared" si="4"/>
        <v>9</v>
      </c>
      <c r="L1125" s="69">
        <f t="shared" si="5"/>
        <v>0</v>
      </c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</row>
    <row r="1126" ht="15.75" customHeight="1">
      <c r="A1126" s="67">
        <v>1123.0</v>
      </c>
      <c r="B1126" s="68">
        <f>'4. Analysis'!L1135*'5. Control'!F1146</f>
        <v>0</v>
      </c>
      <c r="C1126" s="68">
        <f>'4. Analysis'!C1127*'5. Control'!F1147</f>
        <v>0</v>
      </c>
      <c r="D1126" s="68">
        <f>'4. Analysis'!K1127*'5. Control'!F1148</f>
        <v>0</v>
      </c>
      <c r="E1126" s="68">
        <f>'4. Analysis'!D1127*'5. Control'!F1149</f>
        <v>0</v>
      </c>
      <c r="F1126" s="68">
        <f>'4. Analysis'!H1127*'5. Control'!F1150</f>
        <v>0</v>
      </c>
      <c r="G1126" s="68">
        <f t="shared" si="1"/>
        <v>0</v>
      </c>
      <c r="H1126" s="69">
        <f t="shared" si="2"/>
        <v>3</v>
      </c>
      <c r="I1126" s="69">
        <f>VLOOKUP(A1126,'1. Data'!A$1:M$1600,13,0)</f>
        <v>6</v>
      </c>
      <c r="J1126" s="69">
        <f t="shared" si="3"/>
        <v>3</v>
      </c>
      <c r="K1126" s="69">
        <f t="shared" si="4"/>
        <v>9</v>
      </c>
      <c r="L1126" s="69">
        <f t="shared" si="5"/>
        <v>0</v>
      </c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</row>
    <row r="1127" ht="15.75" customHeight="1">
      <c r="A1127" s="67">
        <v>1124.0</v>
      </c>
      <c r="B1127" s="68">
        <f>'4. Analysis'!L1136*'5. Control'!F1147</f>
        <v>0</v>
      </c>
      <c r="C1127" s="68">
        <f>'4. Analysis'!C1128*'5. Control'!F1148</f>
        <v>0</v>
      </c>
      <c r="D1127" s="68">
        <f>'4. Analysis'!K1128*'5. Control'!F1149</f>
        <v>0</v>
      </c>
      <c r="E1127" s="68">
        <f>'4. Analysis'!D1128*'5. Control'!F1150</f>
        <v>0</v>
      </c>
      <c r="F1127" s="68">
        <f>'4. Analysis'!H1128*'5. Control'!F1151</f>
        <v>0</v>
      </c>
      <c r="G1127" s="68">
        <f t="shared" si="1"/>
        <v>0</v>
      </c>
      <c r="H1127" s="69">
        <f t="shared" si="2"/>
        <v>3</v>
      </c>
      <c r="I1127" s="69">
        <f>VLOOKUP(A1127,'1. Data'!A$1:M$1600,13,0)</f>
        <v>6</v>
      </c>
      <c r="J1127" s="69">
        <f t="shared" si="3"/>
        <v>3</v>
      </c>
      <c r="K1127" s="69">
        <f t="shared" si="4"/>
        <v>9</v>
      </c>
      <c r="L1127" s="69">
        <f t="shared" si="5"/>
        <v>0</v>
      </c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</row>
    <row r="1128" ht="15.75" customHeight="1">
      <c r="A1128" s="67">
        <v>1125.0</v>
      </c>
      <c r="B1128" s="68">
        <f>'4. Analysis'!L1137*'5. Control'!F1148</f>
        <v>0</v>
      </c>
      <c r="C1128" s="68">
        <f>'4. Analysis'!C1129*'5. Control'!F1149</f>
        <v>0</v>
      </c>
      <c r="D1128" s="68">
        <f>'4. Analysis'!K1129*'5. Control'!F1150</f>
        <v>0</v>
      </c>
      <c r="E1128" s="68">
        <f>'4. Analysis'!D1129*'5. Control'!F1151</f>
        <v>0</v>
      </c>
      <c r="F1128" s="68">
        <f>'4. Analysis'!H1129*'5. Control'!F1152</f>
        <v>0</v>
      </c>
      <c r="G1128" s="68">
        <f t="shared" si="1"/>
        <v>0</v>
      </c>
      <c r="H1128" s="69">
        <f t="shared" si="2"/>
        <v>3</v>
      </c>
      <c r="I1128" s="69">
        <f>VLOOKUP(A1128,'1. Data'!A$1:M$1600,13,0)</f>
        <v>4</v>
      </c>
      <c r="J1128" s="69">
        <f t="shared" si="3"/>
        <v>1</v>
      </c>
      <c r="K1128" s="69">
        <f t="shared" si="4"/>
        <v>1</v>
      </c>
      <c r="L1128" s="69">
        <f t="shared" si="5"/>
        <v>0</v>
      </c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</row>
    <row r="1129" ht="15.75" customHeight="1">
      <c r="A1129" s="67">
        <v>1126.0</v>
      </c>
      <c r="B1129" s="68">
        <f>'4. Analysis'!L1138*'5. Control'!F1149</f>
        <v>0</v>
      </c>
      <c r="C1129" s="68">
        <f>'4. Analysis'!C1130*'5. Control'!F1150</f>
        <v>0</v>
      </c>
      <c r="D1129" s="68">
        <f>'4. Analysis'!K1130*'5. Control'!F1151</f>
        <v>0</v>
      </c>
      <c r="E1129" s="68">
        <f>'4. Analysis'!D1130*'5. Control'!F1152</f>
        <v>0</v>
      </c>
      <c r="F1129" s="68">
        <f>'4. Analysis'!H1130*'5. Control'!F1153</f>
        <v>0</v>
      </c>
      <c r="G1129" s="68">
        <f t="shared" si="1"/>
        <v>0</v>
      </c>
      <c r="H1129" s="69">
        <f t="shared" si="2"/>
        <v>3</v>
      </c>
      <c r="I1129" s="69">
        <f>VLOOKUP(A1129,'1. Data'!A$1:M$1600,13,0)</f>
        <v>7</v>
      </c>
      <c r="J1129" s="69">
        <f t="shared" si="3"/>
        <v>4</v>
      </c>
      <c r="K1129" s="69">
        <f t="shared" si="4"/>
        <v>16</v>
      </c>
      <c r="L1129" s="69">
        <f t="shared" si="5"/>
        <v>0</v>
      </c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</row>
    <row r="1130" ht="15.75" customHeight="1">
      <c r="A1130" s="67">
        <v>1127.0</v>
      </c>
      <c r="B1130" s="68">
        <f>'4. Analysis'!L1139*'5. Control'!F1150</f>
        <v>0</v>
      </c>
      <c r="C1130" s="68">
        <f>'4. Analysis'!C1131*'5. Control'!F1151</f>
        <v>0</v>
      </c>
      <c r="D1130" s="68">
        <f>'4. Analysis'!K1131*'5. Control'!F1152</f>
        <v>0</v>
      </c>
      <c r="E1130" s="68">
        <f>'4. Analysis'!D1131*'5. Control'!F1153</f>
        <v>0</v>
      </c>
      <c r="F1130" s="68">
        <f>'4. Analysis'!H1131*'5. Control'!F1154</f>
        <v>0</v>
      </c>
      <c r="G1130" s="68">
        <f t="shared" si="1"/>
        <v>0</v>
      </c>
      <c r="H1130" s="69">
        <f t="shared" si="2"/>
        <v>3</v>
      </c>
      <c r="I1130" s="69">
        <f>VLOOKUP(A1130,'1. Data'!A$1:M$1600,13,0)</f>
        <v>6</v>
      </c>
      <c r="J1130" s="69">
        <f t="shared" si="3"/>
        <v>3</v>
      </c>
      <c r="K1130" s="69">
        <f t="shared" si="4"/>
        <v>9</v>
      </c>
      <c r="L1130" s="69">
        <f t="shared" si="5"/>
        <v>0</v>
      </c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</row>
    <row r="1131" ht="15.75" customHeight="1">
      <c r="A1131" s="67">
        <v>1128.0</v>
      </c>
      <c r="B1131" s="68">
        <f>'4. Analysis'!L1140*'5. Control'!F1151</f>
        <v>0</v>
      </c>
      <c r="C1131" s="68">
        <f>'4. Analysis'!C1132*'5. Control'!F1152</f>
        <v>0</v>
      </c>
      <c r="D1131" s="68">
        <f>'4. Analysis'!K1132*'5. Control'!F1153</f>
        <v>0</v>
      </c>
      <c r="E1131" s="68">
        <f>'4. Analysis'!D1132*'5. Control'!F1154</f>
        <v>0</v>
      </c>
      <c r="F1131" s="68">
        <f>'4. Analysis'!H1132*'5. Control'!F1155</f>
        <v>0</v>
      </c>
      <c r="G1131" s="68">
        <f t="shared" si="1"/>
        <v>0</v>
      </c>
      <c r="H1131" s="69">
        <f t="shared" si="2"/>
        <v>3</v>
      </c>
      <c r="I1131" s="69">
        <f>VLOOKUP(A1131,'1. Data'!A$1:M$1600,13,0)</f>
        <v>6</v>
      </c>
      <c r="J1131" s="69">
        <f t="shared" si="3"/>
        <v>3</v>
      </c>
      <c r="K1131" s="69">
        <f t="shared" si="4"/>
        <v>9</v>
      </c>
      <c r="L1131" s="69">
        <f t="shared" si="5"/>
        <v>0</v>
      </c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</row>
    <row r="1132" ht="15.75" customHeight="1">
      <c r="A1132" s="67">
        <v>1129.0</v>
      </c>
      <c r="B1132" s="68">
        <f>'4. Analysis'!L1141*'5. Control'!F1152</f>
        <v>0</v>
      </c>
      <c r="C1132" s="68">
        <f>'4. Analysis'!C1133*'5. Control'!F1153</f>
        <v>0</v>
      </c>
      <c r="D1132" s="68">
        <f>'4. Analysis'!K1133*'5. Control'!F1154</f>
        <v>0</v>
      </c>
      <c r="E1132" s="68">
        <f>'4. Analysis'!D1133*'5. Control'!F1155</f>
        <v>0</v>
      </c>
      <c r="F1132" s="68">
        <f>'4. Analysis'!H1133*'5. Control'!F1156</f>
        <v>0</v>
      </c>
      <c r="G1132" s="68">
        <f t="shared" si="1"/>
        <v>0</v>
      </c>
      <c r="H1132" s="69">
        <f t="shared" si="2"/>
        <v>3</v>
      </c>
      <c r="I1132" s="69">
        <f>VLOOKUP(A1132,'1. Data'!A$1:M$1600,13,0)</f>
        <v>5</v>
      </c>
      <c r="J1132" s="69">
        <f t="shared" si="3"/>
        <v>2</v>
      </c>
      <c r="K1132" s="69">
        <f t="shared" si="4"/>
        <v>4</v>
      </c>
      <c r="L1132" s="69">
        <f t="shared" si="5"/>
        <v>0</v>
      </c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</row>
    <row r="1133" ht="15.75" customHeight="1">
      <c r="A1133" s="67">
        <v>1130.0</v>
      </c>
      <c r="B1133" s="68">
        <f>'4. Analysis'!L1142*'5. Control'!F1153</f>
        <v>0</v>
      </c>
      <c r="C1133" s="68">
        <f>'4. Analysis'!C1134*'5. Control'!F1154</f>
        <v>0</v>
      </c>
      <c r="D1133" s="68">
        <f>'4. Analysis'!K1134*'5. Control'!F1155</f>
        <v>0</v>
      </c>
      <c r="E1133" s="68">
        <f>'4. Analysis'!D1134*'5. Control'!F1156</f>
        <v>0</v>
      </c>
      <c r="F1133" s="68">
        <f>'4. Analysis'!H1134*'5. Control'!F1157</f>
        <v>0</v>
      </c>
      <c r="G1133" s="68">
        <f t="shared" si="1"/>
        <v>0</v>
      </c>
      <c r="H1133" s="69">
        <f t="shared" si="2"/>
        <v>3</v>
      </c>
      <c r="I1133" s="69">
        <f>VLOOKUP(A1133,'1. Data'!A$1:M$1600,13,0)</f>
        <v>6</v>
      </c>
      <c r="J1133" s="69">
        <f t="shared" si="3"/>
        <v>3</v>
      </c>
      <c r="K1133" s="69">
        <f t="shared" si="4"/>
        <v>9</v>
      </c>
      <c r="L1133" s="69">
        <f t="shared" si="5"/>
        <v>0</v>
      </c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</row>
    <row r="1134" ht="15.75" customHeight="1">
      <c r="A1134" s="67">
        <v>1131.0</v>
      </c>
      <c r="B1134" s="68">
        <f>'4. Analysis'!L1143*'5. Control'!F1154</f>
        <v>0</v>
      </c>
      <c r="C1134" s="68">
        <f>'4. Analysis'!C1135*'5. Control'!F1155</f>
        <v>0</v>
      </c>
      <c r="D1134" s="68">
        <f>'4. Analysis'!K1135*'5. Control'!F1156</f>
        <v>0</v>
      </c>
      <c r="E1134" s="68">
        <f>'4. Analysis'!D1135*'5. Control'!F1157</f>
        <v>0</v>
      </c>
      <c r="F1134" s="68">
        <f>'4. Analysis'!H1135*'5. Control'!F1158</f>
        <v>0</v>
      </c>
      <c r="G1134" s="68">
        <f t="shared" si="1"/>
        <v>0</v>
      </c>
      <c r="H1134" s="69">
        <f t="shared" si="2"/>
        <v>3</v>
      </c>
      <c r="I1134" s="69">
        <f>VLOOKUP(A1134,'1. Data'!A$1:M$1600,13,0)</f>
        <v>6</v>
      </c>
      <c r="J1134" s="69">
        <f t="shared" si="3"/>
        <v>3</v>
      </c>
      <c r="K1134" s="69">
        <f t="shared" si="4"/>
        <v>9</v>
      </c>
      <c r="L1134" s="69">
        <f t="shared" si="5"/>
        <v>0</v>
      </c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</row>
    <row r="1135" ht="15.75" customHeight="1">
      <c r="A1135" s="67">
        <v>1132.0</v>
      </c>
      <c r="B1135" s="68">
        <f>'4. Analysis'!L1144*'5. Control'!F1155</f>
        <v>0</v>
      </c>
      <c r="C1135" s="68">
        <f>'4. Analysis'!C1136*'5. Control'!F1156</f>
        <v>0</v>
      </c>
      <c r="D1135" s="68">
        <f>'4. Analysis'!K1136*'5. Control'!F1157</f>
        <v>0</v>
      </c>
      <c r="E1135" s="68">
        <f>'4. Analysis'!D1136*'5. Control'!F1158</f>
        <v>0</v>
      </c>
      <c r="F1135" s="68">
        <f>'4. Analysis'!H1136*'5. Control'!F1159</f>
        <v>0</v>
      </c>
      <c r="G1135" s="68">
        <f t="shared" si="1"/>
        <v>0</v>
      </c>
      <c r="H1135" s="69">
        <f t="shared" si="2"/>
        <v>3</v>
      </c>
      <c r="I1135" s="69">
        <f>VLOOKUP(A1135,'1. Data'!A$1:M$1600,13,0)</f>
        <v>5</v>
      </c>
      <c r="J1135" s="69">
        <f t="shared" si="3"/>
        <v>2</v>
      </c>
      <c r="K1135" s="69">
        <f t="shared" si="4"/>
        <v>4</v>
      </c>
      <c r="L1135" s="69">
        <f t="shared" si="5"/>
        <v>0</v>
      </c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</row>
    <row r="1136" ht="15.75" customHeight="1">
      <c r="A1136" s="67">
        <v>1133.0</v>
      </c>
      <c r="B1136" s="68">
        <f>'4. Analysis'!L1145*'5. Control'!F1156</f>
        <v>0</v>
      </c>
      <c r="C1136" s="68">
        <f>'4. Analysis'!C1137*'5. Control'!F1157</f>
        <v>0</v>
      </c>
      <c r="D1136" s="68">
        <f>'4. Analysis'!K1137*'5. Control'!F1158</f>
        <v>0</v>
      </c>
      <c r="E1136" s="68">
        <f>'4. Analysis'!D1137*'5. Control'!F1159</f>
        <v>0</v>
      </c>
      <c r="F1136" s="68">
        <f>'4. Analysis'!H1137*'5. Control'!F1160</f>
        <v>0</v>
      </c>
      <c r="G1136" s="68">
        <f t="shared" si="1"/>
        <v>0</v>
      </c>
      <c r="H1136" s="69">
        <f t="shared" si="2"/>
        <v>3</v>
      </c>
      <c r="I1136" s="69">
        <f>VLOOKUP(A1136,'1. Data'!A$1:M$1600,13,0)</f>
        <v>7</v>
      </c>
      <c r="J1136" s="69">
        <f t="shared" si="3"/>
        <v>4</v>
      </c>
      <c r="K1136" s="69">
        <f t="shared" si="4"/>
        <v>16</v>
      </c>
      <c r="L1136" s="69">
        <f t="shared" si="5"/>
        <v>0</v>
      </c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</row>
    <row r="1137" ht="15.75" customHeight="1">
      <c r="A1137" s="67">
        <v>1134.0</v>
      </c>
      <c r="B1137" s="68">
        <f>'4. Analysis'!L1146*'5. Control'!F1157</f>
        <v>0</v>
      </c>
      <c r="C1137" s="68">
        <f>'4. Analysis'!C1138*'5. Control'!F1158</f>
        <v>0</v>
      </c>
      <c r="D1137" s="68">
        <f>'4. Analysis'!K1138*'5. Control'!F1159</f>
        <v>0</v>
      </c>
      <c r="E1137" s="68">
        <f>'4. Analysis'!D1138*'5. Control'!F1160</f>
        <v>0</v>
      </c>
      <c r="F1137" s="68">
        <f>'4. Analysis'!H1138*'5. Control'!F1161</f>
        <v>0</v>
      </c>
      <c r="G1137" s="68">
        <f t="shared" si="1"/>
        <v>0</v>
      </c>
      <c r="H1137" s="69">
        <f t="shared" si="2"/>
        <v>3</v>
      </c>
      <c r="I1137" s="69">
        <f>VLOOKUP(A1137,'1. Data'!A$1:M$1600,13,0)</f>
        <v>7</v>
      </c>
      <c r="J1137" s="69">
        <f t="shared" si="3"/>
        <v>4</v>
      </c>
      <c r="K1137" s="69">
        <f t="shared" si="4"/>
        <v>16</v>
      </c>
      <c r="L1137" s="69">
        <f t="shared" si="5"/>
        <v>0</v>
      </c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</row>
    <row r="1138" ht="15.75" customHeight="1">
      <c r="A1138" s="67">
        <v>1135.0</v>
      </c>
      <c r="B1138" s="68">
        <f>'4. Analysis'!L1147*'5. Control'!F1158</f>
        <v>0</v>
      </c>
      <c r="C1138" s="68">
        <f>'4. Analysis'!C1139*'5. Control'!F1159</f>
        <v>0</v>
      </c>
      <c r="D1138" s="68">
        <f>'4. Analysis'!K1139*'5. Control'!F1160</f>
        <v>0</v>
      </c>
      <c r="E1138" s="68">
        <f>'4. Analysis'!D1139*'5. Control'!F1161</f>
        <v>0</v>
      </c>
      <c r="F1138" s="68">
        <f>'4. Analysis'!H1139*'5. Control'!F1162</f>
        <v>0</v>
      </c>
      <c r="G1138" s="68">
        <f t="shared" si="1"/>
        <v>0</v>
      </c>
      <c r="H1138" s="69">
        <f t="shared" si="2"/>
        <v>3</v>
      </c>
      <c r="I1138" s="69">
        <f>VLOOKUP(A1138,'1. Data'!A$1:M$1600,13,0)</f>
        <v>7</v>
      </c>
      <c r="J1138" s="69">
        <f t="shared" si="3"/>
        <v>4</v>
      </c>
      <c r="K1138" s="69">
        <f t="shared" si="4"/>
        <v>16</v>
      </c>
      <c r="L1138" s="69">
        <f t="shared" si="5"/>
        <v>0</v>
      </c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</row>
    <row r="1139" ht="15.75" customHeight="1">
      <c r="A1139" s="67">
        <v>1136.0</v>
      </c>
      <c r="B1139" s="68">
        <f>'4. Analysis'!L1148*'5. Control'!F1159</f>
        <v>0</v>
      </c>
      <c r="C1139" s="68">
        <f>'4. Analysis'!C1140*'5. Control'!F1160</f>
        <v>0</v>
      </c>
      <c r="D1139" s="68">
        <f>'4. Analysis'!K1140*'5. Control'!F1161</f>
        <v>0</v>
      </c>
      <c r="E1139" s="68">
        <f>'4. Analysis'!D1140*'5. Control'!F1162</f>
        <v>0</v>
      </c>
      <c r="F1139" s="68">
        <f>'4. Analysis'!H1140*'5. Control'!F1163</f>
        <v>0</v>
      </c>
      <c r="G1139" s="68">
        <f t="shared" si="1"/>
        <v>0</v>
      </c>
      <c r="H1139" s="69">
        <f t="shared" si="2"/>
        <v>3</v>
      </c>
      <c r="I1139" s="69">
        <f>VLOOKUP(A1139,'1. Data'!A$1:M$1600,13,0)</f>
        <v>6</v>
      </c>
      <c r="J1139" s="69">
        <f t="shared" si="3"/>
        <v>3</v>
      </c>
      <c r="K1139" s="69">
        <f t="shared" si="4"/>
        <v>9</v>
      </c>
      <c r="L1139" s="69">
        <f t="shared" si="5"/>
        <v>0</v>
      </c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</row>
    <row r="1140" ht="15.75" customHeight="1">
      <c r="A1140" s="67">
        <v>1137.0</v>
      </c>
      <c r="B1140" s="68">
        <f>'4. Analysis'!L1149*'5. Control'!F1160</f>
        <v>0</v>
      </c>
      <c r="C1140" s="68">
        <f>'4. Analysis'!C1141*'5. Control'!F1161</f>
        <v>0</v>
      </c>
      <c r="D1140" s="68">
        <f>'4. Analysis'!K1141*'5. Control'!F1162</f>
        <v>0</v>
      </c>
      <c r="E1140" s="68">
        <f>'4. Analysis'!D1141*'5. Control'!F1163</f>
        <v>0</v>
      </c>
      <c r="F1140" s="68">
        <f>'4. Analysis'!H1141*'5. Control'!F1164</f>
        <v>0</v>
      </c>
      <c r="G1140" s="68">
        <f t="shared" si="1"/>
        <v>0</v>
      </c>
      <c r="H1140" s="69">
        <f t="shared" si="2"/>
        <v>3</v>
      </c>
      <c r="I1140" s="69">
        <f>VLOOKUP(A1140,'1. Data'!A$1:M$1600,13,0)</f>
        <v>6</v>
      </c>
      <c r="J1140" s="69">
        <f t="shared" si="3"/>
        <v>3</v>
      </c>
      <c r="K1140" s="69">
        <f t="shared" si="4"/>
        <v>9</v>
      </c>
      <c r="L1140" s="69">
        <f t="shared" si="5"/>
        <v>0</v>
      </c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</row>
    <row r="1141" ht="15.75" customHeight="1">
      <c r="A1141" s="67">
        <v>1138.0</v>
      </c>
      <c r="B1141" s="68">
        <f>'4. Analysis'!L1150*'5. Control'!F1161</f>
        <v>0</v>
      </c>
      <c r="C1141" s="68">
        <f>'4. Analysis'!C1142*'5. Control'!F1162</f>
        <v>0</v>
      </c>
      <c r="D1141" s="68">
        <f>'4. Analysis'!K1142*'5. Control'!F1163</f>
        <v>0</v>
      </c>
      <c r="E1141" s="68">
        <f>'4. Analysis'!D1142*'5. Control'!F1164</f>
        <v>0</v>
      </c>
      <c r="F1141" s="68">
        <f>'4. Analysis'!H1142*'5. Control'!F1165</f>
        <v>0</v>
      </c>
      <c r="G1141" s="68">
        <f t="shared" si="1"/>
        <v>0</v>
      </c>
      <c r="H1141" s="69">
        <f t="shared" si="2"/>
        <v>3</v>
      </c>
      <c r="I1141" s="69">
        <f>VLOOKUP(A1141,'1. Data'!A$1:M$1600,13,0)</f>
        <v>6</v>
      </c>
      <c r="J1141" s="69">
        <f t="shared" si="3"/>
        <v>3</v>
      </c>
      <c r="K1141" s="69">
        <f t="shared" si="4"/>
        <v>9</v>
      </c>
      <c r="L1141" s="69">
        <f t="shared" si="5"/>
        <v>0</v>
      </c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</row>
    <row r="1142" ht="15.75" customHeight="1">
      <c r="A1142" s="67">
        <v>1139.0</v>
      </c>
      <c r="B1142" s="68">
        <f>'4. Analysis'!L1151*'5. Control'!F1162</f>
        <v>0</v>
      </c>
      <c r="C1142" s="68">
        <f>'4. Analysis'!C1143*'5. Control'!F1163</f>
        <v>0</v>
      </c>
      <c r="D1142" s="68">
        <f>'4. Analysis'!K1143*'5. Control'!F1164</f>
        <v>0</v>
      </c>
      <c r="E1142" s="68">
        <f>'4. Analysis'!D1143*'5. Control'!F1165</f>
        <v>0</v>
      </c>
      <c r="F1142" s="68">
        <f>'4. Analysis'!H1143*'5. Control'!F1166</f>
        <v>0</v>
      </c>
      <c r="G1142" s="68">
        <f t="shared" si="1"/>
        <v>0</v>
      </c>
      <c r="H1142" s="69">
        <f t="shared" si="2"/>
        <v>3</v>
      </c>
      <c r="I1142" s="69">
        <f>VLOOKUP(A1142,'1. Data'!A$1:M$1600,13,0)</f>
        <v>5</v>
      </c>
      <c r="J1142" s="69">
        <f t="shared" si="3"/>
        <v>2</v>
      </c>
      <c r="K1142" s="69">
        <f t="shared" si="4"/>
        <v>4</v>
      </c>
      <c r="L1142" s="69">
        <f t="shared" si="5"/>
        <v>0</v>
      </c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</row>
    <row r="1143" ht="15.75" customHeight="1">
      <c r="A1143" s="67">
        <v>1140.0</v>
      </c>
      <c r="B1143" s="68">
        <f>'4. Analysis'!L1152*'5. Control'!F1163</f>
        <v>0</v>
      </c>
      <c r="C1143" s="68">
        <f>'4. Analysis'!C1144*'5. Control'!F1164</f>
        <v>0</v>
      </c>
      <c r="D1143" s="68">
        <f>'4. Analysis'!K1144*'5. Control'!F1165</f>
        <v>0</v>
      </c>
      <c r="E1143" s="68">
        <f>'4. Analysis'!D1144*'5. Control'!F1166</f>
        <v>0</v>
      </c>
      <c r="F1143" s="68">
        <f>'4. Analysis'!H1144*'5. Control'!F1167</f>
        <v>0</v>
      </c>
      <c r="G1143" s="68">
        <f t="shared" si="1"/>
        <v>0</v>
      </c>
      <c r="H1143" s="69">
        <f t="shared" si="2"/>
        <v>3</v>
      </c>
      <c r="I1143" s="69">
        <f>VLOOKUP(A1143,'1. Data'!A$1:M$1600,13,0)</f>
        <v>6</v>
      </c>
      <c r="J1143" s="69">
        <f t="shared" si="3"/>
        <v>3</v>
      </c>
      <c r="K1143" s="69">
        <f t="shared" si="4"/>
        <v>9</v>
      </c>
      <c r="L1143" s="69">
        <f t="shared" si="5"/>
        <v>0</v>
      </c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</row>
    <row r="1144" ht="15.75" customHeight="1">
      <c r="A1144" s="67">
        <v>1141.0</v>
      </c>
      <c r="B1144" s="68">
        <f>'4. Analysis'!L1153*'5. Control'!F1164</f>
        <v>0</v>
      </c>
      <c r="C1144" s="68">
        <f>'4. Analysis'!C1145*'5. Control'!F1165</f>
        <v>0</v>
      </c>
      <c r="D1144" s="68">
        <f>'4. Analysis'!K1145*'5. Control'!F1166</f>
        <v>0</v>
      </c>
      <c r="E1144" s="68">
        <f>'4. Analysis'!D1145*'5. Control'!F1167</f>
        <v>0</v>
      </c>
      <c r="F1144" s="68">
        <f>'4. Analysis'!H1145*'5. Control'!F1168</f>
        <v>0</v>
      </c>
      <c r="G1144" s="68">
        <f t="shared" si="1"/>
        <v>0</v>
      </c>
      <c r="H1144" s="69">
        <f t="shared" si="2"/>
        <v>3</v>
      </c>
      <c r="I1144" s="69">
        <f>VLOOKUP(A1144,'1. Data'!A$1:M$1600,13,0)</f>
        <v>6</v>
      </c>
      <c r="J1144" s="69">
        <f t="shared" si="3"/>
        <v>3</v>
      </c>
      <c r="K1144" s="69">
        <f t="shared" si="4"/>
        <v>9</v>
      </c>
      <c r="L1144" s="69">
        <f t="shared" si="5"/>
        <v>0</v>
      </c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</row>
    <row r="1145" ht="15.75" customHeight="1">
      <c r="A1145" s="67">
        <v>1142.0</v>
      </c>
      <c r="B1145" s="68">
        <f>'4. Analysis'!L1154*'5. Control'!F1165</f>
        <v>0</v>
      </c>
      <c r="C1145" s="68">
        <f>'4. Analysis'!C1146*'5. Control'!F1166</f>
        <v>0</v>
      </c>
      <c r="D1145" s="68">
        <f>'4. Analysis'!K1146*'5. Control'!F1167</f>
        <v>0</v>
      </c>
      <c r="E1145" s="68">
        <f>'4. Analysis'!D1146*'5. Control'!F1168</f>
        <v>0</v>
      </c>
      <c r="F1145" s="68">
        <f>'4. Analysis'!H1146*'5. Control'!F1169</f>
        <v>0</v>
      </c>
      <c r="G1145" s="68">
        <f t="shared" si="1"/>
        <v>0</v>
      </c>
      <c r="H1145" s="69">
        <f t="shared" si="2"/>
        <v>3</v>
      </c>
      <c r="I1145" s="69">
        <f>VLOOKUP(A1145,'1. Data'!A$1:M$1600,13,0)</f>
        <v>6</v>
      </c>
      <c r="J1145" s="69">
        <f t="shared" si="3"/>
        <v>3</v>
      </c>
      <c r="K1145" s="69">
        <f t="shared" si="4"/>
        <v>9</v>
      </c>
      <c r="L1145" s="69">
        <f t="shared" si="5"/>
        <v>0</v>
      </c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</row>
    <row r="1146" ht="15.75" customHeight="1">
      <c r="A1146" s="67">
        <v>1143.0</v>
      </c>
      <c r="B1146" s="68">
        <f>'4. Analysis'!L1155*'5. Control'!F1166</f>
        <v>0</v>
      </c>
      <c r="C1146" s="68">
        <f>'4. Analysis'!C1147*'5. Control'!F1167</f>
        <v>0</v>
      </c>
      <c r="D1146" s="68">
        <f>'4. Analysis'!K1147*'5. Control'!F1168</f>
        <v>0</v>
      </c>
      <c r="E1146" s="68">
        <f>'4. Analysis'!D1147*'5. Control'!F1169</f>
        <v>0</v>
      </c>
      <c r="F1146" s="68">
        <f>'4. Analysis'!H1147*'5. Control'!F1170</f>
        <v>0</v>
      </c>
      <c r="G1146" s="68">
        <f t="shared" si="1"/>
        <v>0</v>
      </c>
      <c r="H1146" s="69">
        <f t="shared" si="2"/>
        <v>3</v>
      </c>
      <c r="I1146" s="69">
        <f>VLOOKUP(A1146,'1. Data'!A$1:M$1600,13,0)</f>
        <v>6</v>
      </c>
      <c r="J1146" s="69">
        <f t="shared" si="3"/>
        <v>3</v>
      </c>
      <c r="K1146" s="69">
        <f t="shared" si="4"/>
        <v>9</v>
      </c>
      <c r="L1146" s="69">
        <f t="shared" si="5"/>
        <v>0</v>
      </c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</row>
    <row r="1147" ht="15.75" customHeight="1">
      <c r="A1147" s="67">
        <v>1144.0</v>
      </c>
      <c r="B1147" s="68">
        <f>'4. Analysis'!L1156*'5. Control'!F1167</f>
        <v>0</v>
      </c>
      <c r="C1147" s="68">
        <f>'4. Analysis'!C1148*'5. Control'!F1168</f>
        <v>0</v>
      </c>
      <c r="D1147" s="68">
        <f>'4. Analysis'!K1148*'5. Control'!F1169</f>
        <v>0</v>
      </c>
      <c r="E1147" s="68">
        <f>'4. Analysis'!D1148*'5. Control'!F1170</f>
        <v>0</v>
      </c>
      <c r="F1147" s="68">
        <f>'4. Analysis'!H1148*'5. Control'!F1171</f>
        <v>0</v>
      </c>
      <c r="G1147" s="68">
        <f t="shared" si="1"/>
        <v>0</v>
      </c>
      <c r="H1147" s="69">
        <f t="shared" si="2"/>
        <v>3</v>
      </c>
      <c r="I1147" s="69">
        <f>VLOOKUP(A1147,'1. Data'!A$1:M$1600,13,0)</f>
        <v>6</v>
      </c>
      <c r="J1147" s="69">
        <f t="shared" si="3"/>
        <v>3</v>
      </c>
      <c r="K1147" s="69">
        <f t="shared" si="4"/>
        <v>9</v>
      </c>
      <c r="L1147" s="69">
        <f t="shared" si="5"/>
        <v>0</v>
      </c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</row>
    <row r="1148" ht="15.75" customHeight="1">
      <c r="A1148" s="67">
        <v>1145.0</v>
      </c>
      <c r="B1148" s="68">
        <f>'4. Analysis'!L1157*'5. Control'!F1168</f>
        <v>0</v>
      </c>
      <c r="C1148" s="68">
        <f>'4. Analysis'!C1149*'5. Control'!F1169</f>
        <v>0</v>
      </c>
      <c r="D1148" s="68">
        <f>'4. Analysis'!K1149*'5. Control'!F1170</f>
        <v>0</v>
      </c>
      <c r="E1148" s="68">
        <f>'4. Analysis'!D1149*'5. Control'!F1171</f>
        <v>0</v>
      </c>
      <c r="F1148" s="68">
        <f>'4. Analysis'!H1149*'5. Control'!F1172</f>
        <v>0</v>
      </c>
      <c r="G1148" s="68">
        <f t="shared" si="1"/>
        <v>0</v>
      </c>
      <c r="H1148" s="69">
        <f t="shared" si="2"/>
        <v>3</v>
      </c>
      <c r="I1148" s="69">
        <f>VLOOKUP(A1148,'1. Data'!A$1:M$1600,13,0)</f>
        <v>5</v>
      </c>
      <c r="J1148" s="69">
        <f t="shared" si="3"/>
        <v>2</v>
      </c>
      <c r="K1148" s="69">
        <f t="shared" si="4"/>
        <v>4</v>
      </c>
      <c r="L1148" s="69">
        <f t="shared" si="5"/>
        <v>0</v>
      </c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</row>
    <row r="1149" ht="15.75" customHeight="1">
      <c r="A1149" s="67">
        <v>1146.0</v>
      </c>
      <c r="B1149" s="68">
        <f>'4. Analysis'!L1158*'5. Control'!F1169</f>
        <v>0</v>
      </c>
      <c r="C1149" s="68">
        <f>'4. Analysis'!C1150*'5. Control'!F1170</f>
        <v>0</v>
      </c>
      <c r="D1149" s="68">
        <f>'4. Analysis'!K1150*'5. Control'!F1171</f>
        <v>0</v>
      </c>
      <c r="E1149" s="68">
        <f>'4. Analysis'!D1150*'5. Control'!F1172</f>
        <v>0</v>
      </c>
      <c r="F1149" s="68">
        <f>'4. Analysis'!H1150*'5. Control'!F1173</f>
        <v>0</v>
      </c>
      <c r="G1149" s="68">
        <f t="shared" si="1"/>
        <v>0</v>
      </c>
      <c r="H1149" s="69">
        <f t="shared" si="2"/>
        <v>3</v>
      </c>
      <c r="I1149" s="69">
        <f>VLOOKUP(A1149,'1. Data'!A$1:M$1600,13,0)</f>
        <v>6</v>
      </c>
      <c r="J1149" s="69">
        <f t="shared" si="3"/>
        <v>3</v>
      </c>
      <c r="K1149" s="69">
        <f t="shared" si="4"/>
        <v>9</v>
      </c>
      <c r="L1149" s="69">
        <f t="shared" si="5"/>
        <v>0</v>
      </c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</row>
    <row r="1150" ht="15.75" customHeight="1">
      <c r="A1150" s="67">
        <v>1147.0</v>
      </c>
      <c r="B1150" s="68">
        <f>'4. Analysis'!L1159*'5. Control'!F1170</f>
        <v>0</v>
      </c>
      <c r="C1150" s="68">
        <f>'4. Analysis'!C1151*'5. Control'!F1171</f>
        <v>0</v>
      </c>
      <c r="D1150" s="68">
        <f>'4. Analysis'!K1151*'5. Control'!F1172</f>
        <v>0</v>
      </c>
      <c r="E1150" s="68">
        <f>'4. Analysis'!D1151*'5. Control'!F1173</f>
        <v>0</v>
      </c>
      <c r="F1150" s="68">
        <f>'4. Analysis'!H1151*'5. Control'!F1174</f>
        <v>0</v>
      </c>
      <c r="G1150" s="68">
        <f t="shared" si="1"/>
        <v>0</v>
      </c>
      <c r="H1150" s="69">
        <f t="shared" si="2"/>
        <v>3</v>
      </c>
      <c r="I1150" s="69">
        <f>VLOOKUP(A1150,'1. Data'!A$1:M$1600,13,0)</f>
        <v>6</v>
      </c>
      <c r="J1150" s="69">
        <f t="shared" si="3"/>
        <v>3</v>
      </c>
      <c r="K1150" s="69">
        <f t="shared" si="4"/>
        <v>9</v>
      </c>
      <c r="L1150" s="69">
        <f t="shared" si="5"/>
        <v>0</v>
      </c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</row>
    <row r="1151" ht="15.75" customHeight="1">
      <c r="A1151" s="67">
        <v>1148.0</v>
      </c>
      <c r="B1151" s="68">
        <f>'4. Analysis'!L1160*'5. Control'!F1171</f>
        <v>0</v>
      </c>
      <c r="C1151" s="68">
        <f>'4. Analysis'!C1152*'5. Control'!F1172</f>
        <v>0</v>
      </c>
      <c r="D1151" s="68">
        <f>'4. Analysis'!K1152*'5. Control'!F1173</f>
        <v>0</v>
      </c>
      <c r="E1151" s="68">
        <f>'4. Analysis'!D1152*'5. Control'!F1174</f>
        <v>0</v>
      </c>
      <c r="F1151" s="68">
        <f>'4. Analysis'!H1152*'5. Control'!F1175</f>
        <v>0</v>
      </c>
      <c r="G1151" s="68">
        <f t="shared" si="1"/>
        <v>0</v>
      </c>
      <c r="H1151" s="69">
        <f t="shared" si="2"/>
        <v>3</v>
      </c>
      <c r="I1151" s="69">
        <f>VLOOKUP(A1151,'1. Data'!A$1:M$1600,13,0)</f>
        <v>7</v>
      </c>
      <c r="J1151" s="69">
        <f t="shared" si="3"/>
        <v>4</v>
      </c>
      <c r="K1151" s="69">
        <f t="shared" si="4"/>
        <v>16</v>
      </c>
      <c r="L1151" s="69">
        <f t="shared" si="5"/>
        <v>0</v>
      </c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</row>
    <row r="1152" ht="15.75" customHeight="1">
      <c r="A1152" s="67">
        <v>1149.0</v>
      </c>
      <c r="B1152" s="68">
        <f>'4. Analysis'!L1161*'5. Control'!F1172</f>
        <v>0</v>
      </c>
      <c r="C1152" s="68">
        <f>'4. Analysis'!C1153*'5. Control'!F1173</f>
        <v>0</v>
      </c>
      <c r="D1152" s="68">
        <f>'4. Analysis'!K1153*'5. Control'!F1174</f>
        <v>0</v>
      </c>
      <c r="E1152" s="68">
        <f>'4. Analysis'!D1153*'5. Control'!F1175</f>
        <v>0</v>
      </c>
      <c r="F1152" s="68">
        <f>'4. Analysis'!H1153*'5. Control'!F1176</f>
        <v>0</v>
      </c>
      <c r="G1152" s="68">
        <f t="shared" si="1"/>
        <v>0</v>
      </c>
      <c r="H1152" s="69">
        <f t="shared" si="2"/>
        <v>3</v>
      </c>
      <c r="I1152" s="69">
        <f>VLOOKUP(A1152,'1. Data'!A$1:M$1600,13,0)</f>
        <v>6</v>
      </c>
      <c r="J1152" s="69">
        <f t="shared" si="3"/>
        <v>3</v>
      </c>
      <c r="K1152" s="69">
        <f t="shared" si="4"/>
        <v>9</v>
      </c>
      <c r="L1152" s="69">
        <f t="shared" si="5"/>
        <v>0</v>
      </c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</row>
    <row r="1153" ht="15.75" customHeight="1">
      <c r="A1153" s="67">
        <v>1150.0</v>
      </c>
      <c r="B1153" s="68">
        <f>'4. Analysis'!L1162*'5. Control'!F1173</f>
        <v>0</v>
      </c>
      <c r="C1153" s="68">
        <f>'4. Analysis'!C1154*'5. Control'!F1174</f>
        <v>0</v>
      </c>
      <c r="D1153" s="68">
        <f>'4. Analysis'!K1154*'5. Control'!F1175</f>
        <v>0</v>
      </c>
      <c r="E1153" s="68">
        <f>'4. Analysis'!D1154*'5. Control'!F1176</f>
        <v>0</v>
      </c>
      <c r="F1153" s="68">
        <f>'4. Analysis'!H1154*'5. Control'!F1177</f>
        <v>0</v>
      </c>
      <c r="G1153" s="68">
        <f t="shared" si="1"/>
        <v>0</v>
      </c>
      <c r="H1153" s="69">
        <f t="shared" si="2"/>
        <v>3</v>
      </c>
      <c r="I1153" s="69">
        <f>VLOOKUP(A1153,'1. Data'!A$1:M$1600,13,0)</f>
        <v>6</v>
      </c>
      <c r="J1153" s="69">
        <f t="shared" si="3"/>
        <v>3</v>
      </c>
      <c r="K1153" s="69">
        <f t="shared" si="4"/>
        <v>9</v>
      </c>
      <c r="L1153" s="69">
        <f t="shared" si="5"/>
        <v>0</v>
      </c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</row>
    <row r="1154" ht="15.75" customHeight="1">
      <c r="A1154" s="67">
        <v>1151.0</v>
      </c>
      <c r="B1154" s="68">
        <f>'4. Analysis'!L1163*'5. Control'!F1174</f>
        <v>0</v>
      </c>
      <c r="C1154" s="68">
        <f>'4. Analysis'!C1155*'5. Control'!F1175</f>
        <v>0</v>
      </c>
      <c r="D1154" s="68">
        <f>'4. Analysis'!K1155*'5. Control'!F1176</f>
        <v>0</v>
      </c>
      <c r="E1154" s="68">
        <f>'4. Analysis'!D1155*'5. Control'!F1177</f>
        <v>0</v>
      </c>
      <c r="F1154" s="68">
        <f>'4. Analysis'!H1155*'5. Control'!F1178</f>
        <v>0</v>
      </c>
      <c r="G1154" s="68">
        <f t="shared" si="1"/>
        <v>0</v>
      </c>
      <c r="H1154" s="69">
        <f t="shared" si="2"/>
        <v>3</v>
      </c>
      <c r="I1154" s="69">
        <f>VLOOKUP(A1154,'1. Data'!A$1:M$1600,13,0)</f>
        <v>7</v>
      </c>
      <c r="J1154" s="69">
        <f t="shared" si="3"/>
        <v>4</v>
      </c>
      <c r="K1154" s="69">
        <f t="shared" si="4"/>
        <v>16</v>
      </c>
      <c r="L1154" s="69">
        <f t="shared" si="5"/>
        <v>0</v>
      </c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</row>
    <row r="1155" ht="15.75" customHeight="1">
      <c r="A1155" s="67">
        <v>1152.0</v>
      </c>
      <c r="B1155" s="68">
        <f>'4. Analysis'!L1164*'5. Control'!F1175</f>
        <v>0</v>
      </c>
      <c r="C1155" s="68">
        <f>'4. Analysis'!C1156*'5. Control'!F1176</f>
        <v>0</v>
      </c>
      <c r="D1155" s="68">
        <f>'4. Analysis'!K1156*'5. Control'!F1177</f>
        <v>0</v>
      </c>
      <c r="E1155" s="68">
        <f>'4. Analysis'!D1156*'5. Control'!F1178</f>
        <v>0</v>
      </c>
      <c r="F1155" s="68">
        <f>'4. Analysis'!H1156*'5. Control'!F1179</f>
        <v>0</v>
      </c>
      <c r="G1155" s="68">
        <f t="shared" si="1"/>
        <v>0</v>
      </c>
      <c r="H1155" s="69">
        <f t="shared" si="2"/>
        <v>3</v>
      </c>
      <c r="I1155" s="69">
        <f>VLOOKUP(A1155,'1. Data'!A$1:M$1600,13,0)</f>
        <v>6</v>
      </c>
      <c r="J1155" s="69">
        <f t="shared" si="3"/>
        <v>3</v>
      </c>
      <c r="K1155" s="69">
        <f t="shared" si="4"/>
        <v>9</v>
      </c>
      <c r="L1155" s="69">
        <f t="shared" si="5"/>
        <v>0</v>
      </c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</row>
    <row r="1156" ht="15.75" customHeight="1">
      <c r="A1156" s="67">
        <v>1153.0</v>
      </c>
      <c r="B1156" s="68">
        <f>'4. Analysis'!L1165*'5. Control'!F1176</f>
        <v>0</v>
      </c>
      <c r="C1156" s="68">
        <f>'4. Analysis'!C1157*'5. Control'!F1177</f>
        <v>0</v>
      </c>
      <c r="D1156" s="68">
        <f>'4. Analysis'!K1157*'5. Control'!F1178</f>
        <v>0</v>
      </c>
      <c r="E1156" s="68">
        <f>'4. Analysis'!D1157*'5. Control'!F1179</f>
        <v>0</v>
      </c>
      <c r="F1156" s="68">
        <f>'4. Analysis'!H1157*'5. Control'!F1180</f>
        <v>0</v>
      </c>
      <c r="G1156" s="68">
        <f t="shared" si="1"/>
        <v>0</v>
      </c>
      <c r="H1156" s="69">
        <f t="shared" si="2"/>
        <v>3</v>
      </c>
      <c r="I1156" s="69">
        <f>VLOOKUP(A1156,'1. Data'!A$1:M$1600,13,0)</f>
        <v>5</v>
      </c>
      <c r="J1156" s="69">
        <f t="shared" si="3"/>
        <v>2</v>
      </c>
      <c r="K1156" s="69">
        <f t="shared" si="4"/>
        <v>4</v>
      </c>
      <c r="L1156" s="69">
        <f t="shared" si="5"/>
        <v>0</v>
      </c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</row>
    <row r="1157" ht="15.75" customHeight="1">
      <c r="A1157" s="67">
        <v>1154.0</v>
      </c>
      <c r="B1157" s="68">
        <f>'4. Analysis'!L1166*'5. Control'!F1177</f>
        <v>0</v>
      </c>
      <c r="C1157" s="68">
        <f>'4. Analysis'!C1158*'5. Control'!F1178</f>
        <v>0</v>
      </c>
      <c r="D1157" s="68">
        <f>'4. Analysis'!K1158*'5. Control'!F1179</f>
        <v>0</v>
      </c>
      <c r="E1157" s="68">
        <f>'4. Analysis'!D1158*'5. Control'!F1180</f>
        <v>0</v>
      </c>
      <c r="F1157" s="68">
        <f>'4. Analysis'!H1158*'5. Control'!F1181</f>
        <v>0</v>
      </c>
      <c r="G1157" s="68">
        <f t="shared" si="1"/>
        <v>0</v>
      </c>
      <c r="H1157" s="69">
        <f t="shared" si="2"/>
        <v>3</v>
      </c>
      <c r="I1157" s="69">
        <f>VLOOKUP(A1157,'1. Data'!A$1:M$1600,13,0)</f>
        <v>6</v>
      </c>
      <c r="J1157" s="69">
        <f t="shared" si="3"/>
        <v>3</v>
      </c>
      <c r="K1157" s="69">
        <f t="shared" si="4"/>
        <v>9</v>
      </c>
      <c r="L1157" s="69">
        <f t="shared" si="5"/>
        <v>0</v>
      </c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</row>
    <row r="1158" ht="15.75" customHeight="1">
      <c r="A1158" s="67">
        <v>1155.0</v>
      </c>
      <c r="B1158" s="68">
        <f>'4. Analysis'!L1167*'5. Control'!F1178</f>
        <v>0</v>
      </c>
      <c r="C1158" s="68">
        <f>'4. Analysis'!C1159*'5. Control'!F1179</f>
        <v>0</v>
      </c>
      <c r="D1158" s="68">
        <f>'4. Analysis'!K1159*'5. Control'!F1180</f>
        <v>0</v>
      </c>
      <c r="E1158" s="68">
        <f>'4. Analysis'!D1159*'5. Control'!F1181</f>
        <v>0</v>
      </c>
      <c r="F1158" s="68">
        <f>'4. Analysis'!H1159*'5. Control'!F1182</f>
        <v>0</v>
      </c>
      <c r="G1158" s="68">
        <f t="shared" si="1"/>
        <v>0</v>
      </c>
      <c r="H1158" s="69">
        <f t="shared" si="2"/>
        <v>3</v>
      </c>
      <c r="I1158" s="69">
        <f>VLOOKUP(A1158,'1. Data'!A$1:M$1600,13,0)</f>
        <v>6</v>
      </c>
      <c r="J1158" s="69">
        <f t="shared" si="3"/>
        <v>3</v>
      </c>
      <c r="K1158" s="69">
        <f t="shared" si="4"/>
        <v>9</v>
      </c>
      <c r="L1158" s="69">
        <f t="shared" si="5"/>
        <v>0</v>
      </c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</row>
    <row r="1159" ht="15.75" customHeight="1">
      <c r="A1159" s="67">
        <v>1156.0</v>
      </c>
      <c r="B1159" s="68">
        <f>'4. Analysis'!L1168*'5. Control'!F1179</f>
        <v>0</v>
      </c>
      <c r="C1159" s="68">
        <f>'4. Analysis'!C1160*'5. Control'!F1180</f>
        <v>0</v>
      </c>
      <c r="D1159" s="68">
        <f>'4. Analysis'!K1160*'5. Control'!F1181</f>
        <v>0</v>
      </c>
      <c r="E1159" s="68">
        <f>'4. Analysis'!D1160*'5. Control'!F1182</f>
        <v>0</v>
      </c>
      <c r="F1159" s="68">
        <f>'4. Analysis'!H1160*'5. Control'!F1183</f>
        <v>0</v>
      </c>
      <c r="G1159" s="68">
        <f t="shared" si="1"/>
        <v>0</v>
      </c>
      <c r="H1159" s="69">
        <f t="shared" si="2"/>
        <v>3</v>
      </c>
      <c r="I1159" s="69">
        <f>VLOOKUP(A1159,'1. Data'!A$1:M$1600,13,0)</f>
        <v>5</v>
      </c>
      <c r="J1159" s="69">
        <f t="shared" si="3"/>
        <v>2</v>
      </c>
      <c r="K1159" s="69">
        <f t="shared" si="4"/>
        <v>4</v>
      </c>
      <c r="L1159" s="69">
        <f t="shared" si="5"/>
        <v>0</v>
      </c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</row>
    <row r="1160" ht="15.75" customHeight="1">
      <c r="A1160" s="67">
        <v>1157.0</v>
      </c>
      <c r="B1160" s="68">
        <f>'4. Analysis'!L1169*'5. Control'!F1180</f>
        <v>0</v>
      </c>
      <c r="C1160" s="68">
        <f>'4. Analysis'!C1161*'5. Control'!F1181</f>
        <v>0</v>
      </c>
      <c r="D1160" s="68">
        <f>'4. Analysis'!K1161*'5. Control'!F1182</f>
        <v>0</v>
      </c>
      <c r="E1160" s="68">
        <f>'4. Analysis'!D1161*'5. Control'!F1183</f>
        <v>0</v>
      </c>
      <c r="F1160" s="68">
        <f>'4. Analysis'!H1161*'5. Control'!F1184</f>
        <v>0</v>
      </c>
      <c r="G1160" s="68">
        <f t="shared" si="1"/>
        <v>0</v>
      </c>
      <c r="H1160" s="69">
        <f t="shared" si="2"/>
        <v>3</v>
      </c>
      <c r="I1160" s="69">
        <f>VLOOKUP(A1160,'1. Data'!A$1:M$1600,13,0)</f>
        <v>7</v>
      </c>
      <c r="J1160" s="69">
        <f t="shared" si="3"/>
        <v>4</v>
      </c>
      <c r="K1160" s="69">
        <f t="shared" si="4"/>
        <v>16</v>
      </c>
      <c r="L1160" s="69">
        <f t="shared" si="5"/>
        <v>0</v>
      </c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</row>
    <row r="1161" ht="15.75" customHeight="1">
      <c r="A1161" s="67">
        <v>1158.0</v>
      </c>
      <c r="B1161" s="68">
        <f>'4. Analysis'!L1170*'5. Control'!F1181</f>
        <v>0</v>
      </c>
      <c r="C1161" s="68">
        <f>'4. Analysis'!C1162*'5. Control'!F1182</f>
        <v>0</v>
      </c>
      <c r="D1161" s="68">
        <f>'4. Analysis'!K1162*'5. Control'!F1183</f>
        <v>0</v>
      </c>
      <c r="E1161" s="68">
        <f>'4. Analysis'!D1162*'5. Control'!F1184</f>
        <v>0</v>
      </c>
      <c r="F1161" s="68">
        <f>'4. Analysis'!H1162*'5. Control'!F1185</f>
        <v>0</v>
      </c>
      <c r="G1161" s="68">
        <f t="shared" si="1"/>
        <v>0</v>
      </c>
      <c r="H1161" s="69">
        <f t="shared" si="2"/>
        <v>3</v>
      </c>
      <c r="I1161" s="69">
        <f>VLOOKUP(A1161,'1. Data'!A$1:M$1600,13,0)</f>
        <v>7</v>
      </c>
      <c r="J1161" s="69">
        <f t="shared" si="3"/>
        <v>4</v>
      </c>
      <c r="K1161" s="69">
        <f t="shared" si="4"/>
        <v>16</v>
      </c>
      <c r="L1161" s="69">
        <f t="shared" si="5"/>
        <v>0</v>
      </c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</row>
    <row r="1162" ht="15.75" customHeight="1">
      <c r="A1162" s="67">
        <v>1159.0</v>
      </c>
      <c r="B1162" s="68">
        <f>'4. Analysis'!L1171*'5. Control'!F1182</f>
        <v>0</v>
      </c>
      <c r="C1162" s="68">
        <f>'4. Analysis'!C1163*'5. Control'!F1183</f>
        <v>0</v>
      </c>
      <c r="D1162" s="68">
        <f>'4. Analysis'!K1163*'5. Control'!F1184</f>
        <v>0</v>
      </c>
      <c r="E1162" s="68">
        <f>'4. Analysis'!D1163*'5. Control'!F1185</f>
        <v>0</v>
      </c>
      <c r="F1162" s="68">
        <f>'4. Analysis'!H1163*'5. Control'!F1186</f>
        <v>0</v>
      </c>
      <c r="G1162" s="68">
        <f t="shared" si="1"/>
        <v>0</v>
      </c>
      <c r="H1162" s="69">
        <f t="shared" si="2"/>
        <v>3</v>
      </c>
      <c r="I1162" s="69">
        <f>VLOOKUP(A1162,'1. Data'!A$1:M$1600,13,0)</f>
        <v>6</v>
      </c>
      <c r="J1162" s="69">
        <f t="shared" si="3"/>
        <v>3</v>
      </c>
      <c r="K1162" s="69">
        <f t="shared" si="4"/>
        <v>9</v>
      </c>
      <c r="L1162" s="69">
        <f t="shared" si="5"/>
        <v>0</v>
      </c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</row>
    <row r="1163" ht="15.75" customHeight="1">
      <c r="A1163" s="67">
        <v>1160.0</v>
      </c>
      <c r="B1163" s="68">
        <f>'4. Analysis'!L1172*'5. Control'!F1183</f>
        <v>0</v>
      </c>
      <c r="C1163" s="68">
        <f>'4. Analysis'!C1164*'5. Control'!F1184</f>
        <v>0</v>
      </c>
      <c r="D1163" s="68">
        <f>'4. Analysis'!K1164*'5. Control'!F1185</f>
        <v>0</v>
      </c>
      <c r="E1163" s="68">
        <f>'4. Analysis'!D1164*'5. Control'!F1186</f>
        <v>0</v>
      </c>
      <c r="F1163" s="68">
        <f>'4. Analysis'!H1164*'5. Control'!F1187</f>
        <v>0</v>
      </c>
      <c r="G1163" s="68">
        <f t="shared" si="1"/>
        <v>0</v>
      </c>
      <c r="H1163" s="69">
        <f t="shared" si="2"/>
        <v>3</v>
      </c>
      <c r="I1163" s="69">
        <f>VLOOKUP(A1163,'1. Data'!A$1:M$1600,13,0)</f>
        <v>5</v>
      </c>
      <c r="J1163" s="69">
        <f t="shared" si="3"/>
        <v>2</v>
      </c>
      <c r="K1163" s="69">
        <f t="shared" si="4"/>
        <v>4</v>
      </c>
      <c r="L1163" s="69">
        <f t="shared" si="5"/>
        <v>0</v>
      </c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</row>
    <row r="1164" ht="15.75" customHeight="1">
      <c r="A1164" s="67">
        <v>1161.0</v>
      </c>
      <c r="B1164" s="68">
        <f>'4. Analysis'!L1173*'5. Control'!F1184</f>
        <v>0</v>
      </c>
      <c r="C1164" s="68">
        <f>'4. Analysis'!C1165*'5. Control'!F1185</f>
        <v>0</v>
      </c>
      <c r="D1164" s="68">
        <f>'4. Analysis'!K1165*'5. Control'!F1186</f>
        <v>0</v>
      </c>
      <c r="E1164" s="68">
        <f>'4. Analysis'!D1165*'5. Control'!F1187</f>
        <v>0</v>
      </c>
      <c r="F1164" s="68">
        <f>'4. Analysis'!H1165*'5. Control'!F1188</f>
        <v>0</v>
      </c>
      <c r="G1164" s="68">
        <f t="shared" si="1"/>
        <v>0</v>
      </c>
      <c r="H1164" s="69">
        <f t="shared" si="2"/>
        <v>3</v>
      </c>
      <c r="I1164" s="69">
        <f>VLOOKUP(A1164,'1. Data'!A$1:M$1600,13,0)</f>
        <v>7</v>
      </c>
      <c r="J1164" s="69">
        <f t="shared" si="3"/>
        <v>4</v>
      </c>
      <c r="K1164" s="69">
        <f t="shared" si="4"/>
        <v>16</v>
      </c>
      <c r="L1164" s="69">
        <f t="shared" si="5"/>
        <v>0</v>
      </c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</row>
    <row r="1165" ht="15.75" customHeight="1">
      <c r="A1165" s="67">
        <v>1162.0</v>
      </c>
      <c r="B1165" s="68">
        <f>'4. Analysis'!L1174*'5. Control'!F1185</f>
        <v>0</v>
      </c>
      <c r="C1165" s="68">
        <f>'4. Analysis'!C1166*'5. Control'!F1186</f>
        <v>0</v>
      </c>
      <c r="D1165" s="68">
        <f>'4. Analysis'!K1166*'5. Control'!F1187</f>
        <v>0</v>
      </c>
      <c r="E1165" s="68">
        <f>'4. Analysis'!D1166*'5. Control'!F1188</f>
        <v>0</v>
      </c>
      <c r="F1165" s="68">
        <f>'4. Analysis'!H1166*'5. Control'!F1189</f>
        <v>0</v>
      </c>
      <c r="G1165" s="68">
        <f t="shared" si="1"/>
        <v>0</v>
      </c>
      <c r="H1165" s="69">
        <f t="shared" si="2"/>
        <v>3</v>
      </c>
      <c r="I1165" s="69">
        <f>VLOOKUP(A1165,'1. Data'!A$1:M$1600,13,0)</f>
        <v>6</v>
      </c>
      <c r="J1165" s="69">
        <f t="shared" si="3"/>
        <v>3</v>
      </c>
      <c r="K1165" s="69">
        <f t="shared" si="4"/>
        <v>9</v>
      </c>
      <c r="L1165" s="69">
        <f t="shared" si="5"/>
        <v>0</v>
      </c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</row>
    <row r="1166" ht="15.75" customHeight="1">
      <c r="A1166" s="67">
        <v>1163.0</v>
      </c>
      <c r="B1166" s="68">
        <f>'4. Analysis'!L1175*'5. Control'!F1186</f>
        <v>0</v>
      </c>
      <c r="C1166" s="68">
        <f>'4. Analysis'!C1167*'5. Control'!F1187</f>
        <v>0</v>
      </c>
      <c r="D1166" s="68">
        <f>'4. Analysis'!K1167*'5. Control'!F1188</f>
        <v>0</v>
      </c>
      <c r="E1166" s="68">
        <f>'4. Analysis'!D1167*'5. Control'!F1189</f>
        <v>0</v>
      </c>
      <c r="F1166" s="68">
        <f>'4. Analysis'!H1167*'5. Control'!F1190</f>
        <v>0</v>
      </c>
      <c r="G1166" s="68">
        <f t="shared" si="1"/>
        <v>0</v>
      </c>
      <c r="H1166" s="69">
        <f t="shared" si="2"/>
        <v>3</v>
      </c>
      <c r="I1166" s="69">
        <f>VLOOKUP(A1166,'1. Data'!A$1:M$1600,13,0)</f>
        <v>7</v>
      </c>
      <c r="J1166" s="69">
        <f t="shared" si="3"/>
        <v>4</v>
      </c>
      <c r="K1166" s="69">
        <f t="shared" si="4"/>
        <v>16</v>
      </c>
      <c r="L1166" s="69">
        <f t="shared" si="5"/>
        <v>0</v>
      </c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</row>
    <row r="1167" ht="15.75" customHeight="1">
      <c r="A1167" s="67">
        <v>1164.0</v>
      </c>
      <c r="B1167" s="68">
        <f>'4. Analysis'!L1176*'5. Control'!F1187</f>
        <v>0</v>
      </c>
      <c r="C1167" s="68">
        <f>'4. Analysis'!C1168*'5. Control'!F1188</f>
        <v>0</v>
      </c>
      <c r="D1167" s="68">
        <f>'4. Analysis'!K1168*'5. Control'!F1189</f>
        <v>0</v>
      </c>
      <c r="E1167" s="68">
        <f>'4. Analysis'!D1168*'5. Control'!F1190</f>
        <v>0</v>
      </c>
      <c r="F1167" s="68">
        <f>'4. Analysis'!H1168*'5. Control'!F1191</f>
        <v>0</v>
      </c>
      <c r="G1167" s="68">
        <f t="shared" si="1"/>
        <v>0</v>
      </c>
      <c r="H1167" s="69">
        <f t="shared" si="2"/>
        <v>3</v>
      </c>
      <c r="I1167" s="69">
        <f>VLOOKUP(A1167,'1. Data'!A$1:M$1600,13,0)</f>
        <v>5</v>
      </c>
      <c r="J1167" s="69">
        <f t="shared" si="3"/>
        <v>2</v>
      </c>
      <c r="K1167" s="69">
        <f t="shared" si="4"/>
        <v>4</v>
      </c>
      <c r="L1167" s="69">
        <f t="shared" si="5"/>
        <v>0</v>
      </c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</row>
    <row r="1168" ht="15.75" customHeight="1">
      <c r="A1168" s="67">
        <v>1165.0</v>
      </c>
      <c r="B1168" s="68">
        <f>'4. Analysis'!L1177*'5. Control'!F1188</f>
        <v>0</v>
      </c>
      <c r="C1168" s="68">
        <f>'4. Analysis'!C1169*'5. Control'!F1189</f>
        <v>0</v>
      </c>
      <c r="D1168" s="68">
        <f>'4. Analysis'!K1169*'5. Control'!F1190</f>
        <v>0</v>
      </c>
      <c r="E1168" s="68">
        <f>'4. Analysis'!D1169*'5. Control'!F1191</f>
        <v>0</v>
      </c>
      <c r="F1168" s="68">
        <f>'4. Analysis'!H1169*'5. Control'!F1192</f>
        <v>0</v>
      </c>
      <c r="G1168" s="68">
        <f t="shared" si="1"/>
        <v>0</v>
      </c>
      <c r="H1168" s="69">
        <f t="shared" si="2"/>
        <v>3</v>
      </c>
      <c r="I1168" s="69">
        <f>VLOOKUP(A1168,'1. Data'!A$1:M$1600,13,0)</f>
        <v>5</v>
      </c>
      <c r="J1168" s="69">
        <f t="shared" si="3"/>
        <v>2</v>
      </c>
      <c r="K1168" s="69">
        <f t="shared" si="4"/>
        <v>4</v>
      </c>
      <c r="L1168" s="69">
        <f t="shared" si="5"/>
        <v>0</v>
      </c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</row>
    <row r="1169" ht="15.75" customHeight="1">
      <c r="A1169" s="67">
        <v>1166.0</v>
      </c>
      <c r="B1169" s="68">
        <f>'4. Analysis'!L1178*'5. Control'!F1189</f>
        <v>0</v>
      </c>
      <c r="C1169" s="68">
        <f>'4. Analysis'!C1170*'5. Control'!F1190</f>
        <v>0</v>
      </c>
      <c r="D1169" s="68">
        <f>'4. Analysis'!K1170*'5. Control'!F1191</f>
        <v>0</v>
      </c>
      <c r="E1169" s="68">
        <f>'4. Analysis'!D1170*'5. Control'!F1192</f>
        <v>0</v>
      </c>
      <c r="F1169" s="68">
        <f>'4. Analysis'!H1170*'5. Control'!F1193</f>
        <v>0</v>
      </c>
      <c r="G1169" s="68">
        <f t="shared" si="1"/>
        <v>0</v>
      </c>
      <c r="H1169" s="69">
        <f t="shared" si="2"/>
        <v>3</v>
      </c>
      <c r="I1169" s="69">
        <f>VLOOKUP(A1169,'1. Data'!A$1:M$1600,13,0)</f>
        <v>5</v>
      </c>
      <c r="J1169" s="69">
        <f t="shared" si="3"/>
        <v>2</v>
      </c>
      <c r="K1169" s="69">
        <f t="shared" si="4"/>
        <v>4</v>
      </c>
      <c r="L1169" s="69">
        <f t="shared" si="5"/>
        <v>0</v>
      </c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</row>
    <row r="1170" ht="15.75" customHeight="1">
      <c r="A1170" s="67">
        <v>1167.0</v>
      </c>
      <c r="B1170" s="68">
        <f>'4. Analysis'!L1179*'5. Control'!F1190</f>
        <v>0</v>
      </c>
      <c r="C1170" s="68">
        <f>'4. Analysis'!C1171*'5. Control'!F1191</f>
        <v>0</v>
      </c>
      <c r="D1170" s="68">
        <f>'4. Analysis'!K1171*'5. Control'!F1192</f>
        <v>0</v>
      </c>
      <c r="E1170" s="68">
        <f>'4. Analysis'!D1171*'5. Control'!F1193</f>
        <v>0</v>
      </c>
      <c r="F1170" s="68">
        <f>'4. Analysis'!H1171*'5. Control'!F1194</f>
        <v>0</v>
      </c>
      <c r="G1170" s="68">
        <f t="shared" si="1"/>
        <v>0</v>
      </c>
      <c r="H1170" s="69">
        <f t="shared" si="2"/>
        <v>3</v>
      </c>
      <c r="I1170" s="69">
        <f>VLOOKUP(A1170,'1. Data'!A$1:M$1600,13,0)</f>
        <v>5</v>
      </c>
      <c r="J1170" s="69">
        <f t="shared" si="3"/>
        <v>2</v>
      </c>
      <c r="K1170" s="69">
        <f t="shared" si="4"/>
        <v>4</v>
      </c>
      <c r="L1170" s="69">
        <f t="shared" si="5"/>
        <v>0</v>
      </c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</row>
    <row r="1171" ht="15.75" customHeight="1">
      <c r="A1171" s="67">
        <v>1168.0</v>
      </c>
      <c r="B1171" s="68">
        <f>'4. Analysis'!L1180*'5. Control'!F1191</f>
        <v>0</v>
      </c>
      <c r="C1171" s="68">
        <f>'4. Analysis'!C1172*'5. Control'!F1192</f>
        <v>0</v>
      </c>
      <c r="D1171" s="68">
        <f>'4. Analysis'!K1172*'5. Control'!F1193</f>
        <v>0</v>
      </c>
      <c r="E1171" s="68">
        <f>'4. Analysis'!D1172*'5. Control'!F1194</f>
        <v>0</v>
      </c>
      <c r="F1171" s="68">
        <f>'4. Analysis'!H1172*'5. Control'!F1195</f>
        <v>0</v>
      </c>
      <c r="G1171" s="68">
        <f t="shared" si="1"/>
        <v>0</v>
      </c>
      <c r="H1171" s="69">
        <f t="shared" si="2"/>
        <v>3</v>
      </c>
      <c r="I1171" s="69">
        <f>VLOOKUP(A1171,'1. Data'!A$1:M$1600,13,0)</f>
        <v>7</v>
      </c>
      <c r="J1171" s="69">
        <f t="shared" si="3"/>
        <v>4</v>
      </c>
      <c r="K1171" s="69">
        <f t="shared" si="4"/>
        <v>16</v>
      </c>
      <c r="L1171" s="69">
        <f t="shared" si="5"/>
        <v>0</v>
      </c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</row>
    <row r="1172" ht="15.75" customHeight="1">
      <c r="A1172" s="67">
        <v>1169.0</v>
      </c>
      <c r="B1172" s="68">
        <f>'4. Analysis'!L1181*'5. Control'!F1192</f>
        <v>0</v>
      </c>
      <c r="C1172" s="68">
        <f>'4. Analysis'!C1173*'5. Control'!F1193</f>
        <v>0</v>
      </c>
      <c r="D1172" s="68">
        <f>'4. Analysis'!K1173*'5. Control'!F1194</f>
        <v>0</v>
      </c>
      <c r="E1172" s="68">
        <f>'4. Analysis'!D1173*'5. Control'!F1195</f>
        <v>0</v>
      </c>
      <c r="F1172" s="68">
        <f>'4. Analysis'!H1173*'5. Control'!F1196</f>
        <v>0</v>
      </c>
      <c r="G1172" s="68">
        <f t="shared" si="1"/>
        <v>0</v>
      </c>
      <c r="H1172" s="69">
        <f t="shared" si="2"/>
        <v>3</v>
      </c>
      <c r="I1172" s="69">
        <f>VLOOKUP(A1172,'1. Data'!A$1:M$1600,13,0)</f>
        <v>6</v>
      </c>
      <c r="J1172" s="69">
        <f t="shared" si="3"/>
        <v>3</v>
      </c>
      <c r="K1172" s="69">
        <f t="shared" si="4"/>
        <v>9</v>
      </c>
      <c r="L1172" s="69">
        <f t="shared" si="5"/>
        <v>0</v>
      </c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</row>
    <row r="1173" ht="15.75" customHeight="1">
      <c r="A1173" s="67">
        <v>1170.0</v>
      </c>
      <c r="B1173" s="68">
        <f>'4. Analysis'!L1182*'5. Control'!F1193</f>
        <v>0</v>
      </c>
      <c r="C1173" s="68">
        <f>'4. Analysis'!C1174*'5. Control'!F1194</f>
        <v>0</v>
      </c>
      <c r="D1173" s="68">
        <f>'4. Analysis'!K1174*'5. Control'!F1195</f>
        <v>0</v>
      </c>
      <c r="E1173" s="68">
        <f>'4. Analysis'!D1174*'5. Control'!F1196</f>
        <v>0</v>
      </c>
      <c r="F1173" s="68">
        <f>'4. Analysis'!H1174*'5. Control'!F1197</f>
        <v>0</v>
      </c>
      <c r="G1173" s="68">
        <f t="shared" si="1"/>
        <v>0</v>
      </c>
      <c r="H1173" s="69">
        <f t="shared" si="2"/>
        <v>3</v>
      </c>
      <c r="I1173" s="69">
        <f>VLOOKUP(A1173,'1. Data'!A$1:M$1600,13,0)</f>
        <v>6</v>
      </c>
      <c r="J1173" s="69">
        <f t="shared" si="3"/>
        <v>3</v>
      </c>
      <c r="K1173" s="69">
        <f t="shared" si="4"/>
        <v>9</v>
      </c>
      <c r="L1173" s="69">
        <f t="shared" si="5"/>
        <v>0</v>
      </c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</row>
    <row r="1174" ht="15.75" customHeight="1">
      <c r="A1174" s="67">
        <v>1171.0</v>
      </c>
      <c r="B1174" s="68">
        <f>'4. Analysis'!L1183*'5. Control'!F1194</f>
        <v>0</v>
      </c>
      <c r="C1174" s="68">
        <f>'4. Analysis'!C1175*'5. Control'!F1195</f>
        <v>0</v>
      </c>
      <c r="D1174" s="68">
        <f>'4. Analysis'!K1175*'5. Control'!F1196</f>
        <v>0</v>
      </c>
      <c r="E1174" s="68">
        <f>'4. Analysis'!D1175*'5. Control'!F1197</f>
        <v>0</v>
      </c>
      <c r="F1174" s="68">
        <f>'4. Analysis'!H1175*'5. Control'!F1198</f>
        <v>0</v>
      </c>
      <c r="G1174" s="68">
        <f t="shared" si="1"/>
        <v>0</v>
      </c>
      <c r="H1174" s="69">
        <f t="shared" si="2"/>
        <v>3</v>
      </c>
      <c r="I1174" s="69">
        <f>VLOOKUP(A1174,'1. Data'!A$1:M$1600,13,0)</f>
        <v>6</v>
      </c>
      <c r="J1174" s="69">
        <f t="shared" si="3"/>
        <v>3</v>
      </c>
      <c r="K1174" s="69">
        <f t="shared" si="4"/>
        <v>9</v>
      </c>
      <c r="L1174" s="69">
        <f t="shared" si="5"/>
        <v>0</v>
      </c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</row>
    <row r="1175" ht="15.75" customHeight="1">
      <c r="A1175" s="67">
        <v>1172.0</v>
      </c>
      <c r="B1175" s="68">
        <f>'4. Analysis'!L1184*'5. Control'!F1195</f>
        <v>0</v>
      </c>
      <c r="C1175" s="68">
        <f>'4. Analysis'!C1176*'5. Control'!F1196</f>
        <v>0</v>
      </c>
      <c r="D1175" s="68">
        <f>'4. Analysis'!K1176*'5. Control'!F1197</f>
        <v>0</v>
      </c>
      <c r="E1175" s="68">
        <f>'4. Analysis'!D1176*'5. Control'!F1198</f>
        <v>0</v>
      </c>
      <c r="F1175" s="68">
        <f>'4. Analysis'!H1176*'5. Control'!F1199</f>
        <v>0</v>
      </c>
      <c r="G1175" s="68">
        <f t="shared" si="1"/>
        <v>0</v>
      </c>
      <c r="H1175" s="69">
        <f t="shared" si="2"/>
        <v>3</v>
      </c>
      <c r="I1175" s="69">
        <f>VLOOKUP(A1175,'1. Data'!A$1:M$1600,13,0)</f>
        <v>6</v>
      </c>
      <c r="J1175" s="69">
        <f t="shared" si="3"/>
        <v>3</v>
      </c>
      <c r="K1175" s="69">
        <f t="shared" si="4"/>
        <v>9</v>
      </c>
      <c r="L1175" s="69">
        <f t="shared" si="5"/>
        <v>0</v>
      </c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</row>
    <row r="1176" ht="15.75" customHeight="1">
      <c r="A1176" s="67">
        <v>1173.0</v>
      </c>
      <c r="B1176" s="68">
        <f>'4. Analysis'!L1185*'5. Control'!F1196</f>
        <v>0</v>
      </c>
      <c r="C1176" s="68">
        <f>'4. Analysis'!C1177*'5. Control'!F1197</f>
        <v>0</v>
      </c>
      <c r="D1176" s="68">
        <f>'4. Analysis'!K1177*'5. Control'!F1198</f>
        <v>0</v>
      </c>
      <c r="E1176" s="68">
        <f>'4. Analysis'!D1177*'5. Control'!F1199</f>
        <v>0</v>
      </c>
      <c r="F1176" s="68">
        <f>'4. Analysis'!H1177*'5. Control'!F1200</f>
        <v>0</v>
      </c>
      <c r="G1176" s="68">
        <f t="shared" si="1"/>
        <v>0</v>
      </c>
      <c r="H1176" s="69">
        <f t="shared" si="2"/>
        <v>3</v>
      </c>
      <c r="I1176" s="69">
        <f>VLOOKUP(A1176,'1. Data'!A$1:M$1600,13,0)</f>
        <v>6</v>
      </c>
      <c r="J1176" s="69">
        <f t="shared" si="3"/>
        <v>3</v>
      </c>
      <c r="K1176" s="69">
        <f t="shared" si="4"/>
        <v>9</v>
      </c>
      <c r="L1176" s="69">
        <f t="shared" si="5"/>
        <v>0</v>
      </c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</row>
    <row r="1177" ht="15.75" customHeight="1">
      <c r="A1177" s="67">
        <v>1174.0</v>
      </c>
      <c r="B1177" s="68">
        <f>'4. Analysis'!L1186*'5. Control'!F1197</f>
        <v>0</v>
      </c>
      <c r="C1177" s="68">
        <f>'4. Analysis'!C1178*'5. Control'!F1198</f>
        <v>0</v>
      </c>
      <c r="D1177" s="68">
        <f>'4. Analysis'!K1178*'5. Control'!F1199</f>
        <v>0</v>
      </c>
      <c r="E1177" s="68">
        <f>'4. Analysis'!D1178*'5. Control'!F1200</f>
        <v>0</v>
      </c>
      <c r="F1177" s="68">
        <f>'4. Analysis'!H1178*'5. Control'!F1201</f>
        <v>0</v>
      </c>
      <c r="G1177" s="68">
        <f t="shared" si="1"/>
        <v>0</v>
      </c>
      <c r="H1177" s="69">
        <f t="shared" si="2"/>
        <v>3</v>
      </c>
      <c r="I1177" s="69">
        <f>VLOOKUP(A1177,'1. Data'!A$1:M$1600,13,0)</f>
        <v>6</v>
      </c>
      <c r="J1177" s="69">
        <f t="shared" si="3"/>
        <v>3</v>
      </c>
      <c r="K1177" s="69">
        <f t="shared" si="4"/>
        <v>9</v>
      </c>
      <c r="L1177" s="69">
        <f t="shared" si="5"/>
        <v>0</v>
      </c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</row>
    <row r="1178" ht="15.75" customHeight="1">
      <c r="A1178" s="67">
        <v>1175.0</v>
      </c>
      <c r="B1178" s="68">
        <f>'4. Analysis'!L1187*'5. Control'!F1198</f>
        <v>0</v>
      </c>
      <c r="C1178" s="68">
        <f>'4. Analysis'!C1179*'5. Control'!F1199</f>
        <v>0</v>
      </c>
      <c r="D1178" s="68">
        <f>'4. Analysis'!K1179*'5. Control'!F1200</f>
        <v>0</v>
      </c>
      <c r="E1178" s="68">
        <f>'4. Analysis'!D1179*'5. Control'!F1201</f>
        <v>0</v>
      </c>
      <c r="F1178" s="68">
        <f>'4. Analysis'!H1179*'5. Control'!F1202</f>
        <v>0</v>
      </c>
      <c r="G1178" s="68">
        <f t="shared" si="1"/>
        <v>0</v>
      </c>
      <c r="H1178" s="69">
        <f t="shared" si="2"/>
        <v>3</v>
      </c>
      <c r="I1178" s="69">
        <f>VLOOKUP(A1178,'1. Data'!A$1:M$1600,13,0)</f>
        <v>6</v>
      </c>
      <c r="J1178" s="69">
        <f t="shared" si="3"/>
        <v>3</v>
      </c>
      <c r="K1178" s="69">
        <f t="shared" si="4"/>
        <v>9</v>
      </c>
      <c r="L1178" s="69">
        <f t="shared" si="5"/>
        <v>0</v>
      </c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</row>
    <row r="1179" ht="15.75" customHeight="1">
      <c r="A1179" s="67">
        <v>1176.0</v>
      </c>
      <c r="B1179" s="68">
        <f>'4. Analysis'!L1188*'5. Control'!F1199</f>
        <v>0</v>
      </c>
      <c r="C1179" s="68">
        <f>'4. Analysis'!C1180*'5. Control'!F1200</f>
        <v>0</v>
      </c>
      <c r="D1179" s="68">
        <f>'4. Analysis'!K1180*'5. Control'!F1201</f>
        <v>0</v>
      </c>
      <c r="E1179" s="68">
        <f>'4. Analysis'!D1180*'5. Control'!F1202</f>
        <v>0</v>
      </c>
      <c r="F1179" s="68">
        <f>'4. Analysis'!H1180*'5. Control'!F1203</f>
        <v>0</v>
      </c>
      <c r="G1179" s="68">
        <f t="shared" si="1"/>
        <v>0</v>
      </c>
      <c r="H1179" s="69">
        <f t="shared" si="2"/>
        <v>3</v>
      </c>
      <c r="I1179" s="69">
        <f>VLOOKUP(A1179,'1. Data'!A$1:M$1600,13,0)</f>
        <v>6</v>
      </c>
      <c r="J1179" s="69">
        <f t="shared" si="3"/>
        <v>3</v>
      </c>
      <c r="K1179" s="69">
        <f t="shared" si="4"/>
        <v>9</v>
      </c>
      <c r="L1179" s="69">
        <f t="shared" si="5"/>
        <v>0</v>
      </c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</row>
    <row r="1180" ht="15.75" customHeight="1">
      <c r="A1180" s="67">
        <v>1177.0</v>
      </c>
      <c r="B1180" s="68">
        <f>'4. Analysis'!L1189*'5. Control'!F1200</f>
        <v>0</v>
      </c>
      <c r="C1180" s="68">
        <f>'4. Analysis'!C1181*'5. Control'!F1201</f>
        <v>0</v>
      </c>
      <c r="D1180" s="68">
        <f>'4. Analysis'!K1181*'5. Control'!F1202</f>
        <v>0</v>
      </c>
      <c r="E1180" s="68">
        <f>'4. Analysis'!D1181*'5. Control'!F1203</f>
        <v>0</v>
      </c>
      <c r="F1180" s="68">
        <f>'4. Analysis'!H1181*'5. Control'!F1204</f>
        <v>0</v>
      </c>
      <c r="G1180" s="68">
        <f t="shared" si="1"/>
        <v>0</v>
      </c>
      <c r="H1180" s="69">
        <f t="shared" si="2"/>
        <v>3</v>
      </c>
      <c r="I1180" s="69">
        <f>VLOOKUP(A1180,'1. Data'!A$1:M$1600,13,0)</f>
        <v>4</v>
      </c>
      <c r="J1180" s="69">
        <f t="shared" si="3"/>
        <v>1</v>
      </c>
      <c r="K1180" s="69">
        <f t="shared" si="4"/>
        <v>1</v>
      </c>
      <c r="L1180" s="69">
        <f t="shared" si="5"/>
        <v>0</v>
      </c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</row>
    <row r="1181" ht="15.75" customHeight="1">
      <c r="A1181" s="67">
        <v>1178.0</v>
      </c>
      <c r="B1181" s="68">
        <f>'4. Analysis'!L1190*'5. Control'!F1201</f>
        <v>0</v>
      </c>
      <c r="C1181" s="68">
        <f>'4. Analysis'!C1182*'5. Control'!F1202</f>
        <v>0</v>
      </c>
      <c r="D1181" s="68">
        <f>'4. Analysis'!K1182*'5. Control'!F1203</f>
        <v>0</v>
      </c>
      <c r="E1181" s="68">
        <f>'4. Analysis'!D1182*'5. Control'!F1204</f>
        <v>0</v>
      </c>
      <c r="F1181" s="68">
        <f>'4. Analysis'!H1182*'5. Control'!F1205</f>
        <v>0</v>
      </c>
      <c r="G1181" s="68">
        <f t="shared" si="1"/>
        <v>0</v>
      </c>
      <c r="H1181" s="69">
        <f t="shared" si="2"/>
        <v>3</v>
      </c>
      <c r="I1181" s="69">
        <f>VLOOKUP(A1181,'1. Data'!A$1:M$1600,13,0)</f>
        <v>7</v>
      </c>
      <c r="J1181" s="69">
        <f t="shared" si="3"/>
        <v>4</v>
      </c>
      <c r="K1181" s="69">
        <f t="shared" si="4"/>
        <v>16</v>
      </c>
      <c r="L1181" s="69">
        <f t="shared" si="5"/>
        <v>0</v>
      </c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</row>
    <row r="1182" ht="15.75" customHeight="1">
      <c r="A1182" s="67">
        <v>1179.0</v>
      </c>
      <c r="B1182" s="68">
        <f>'4. Analysis'!L1191*'5. Control'!F1202</f>
        <v>0</v>
      </c>
      <c r="C1182" s="68">
        <f>'4. Analysis'!C1183*'5. Control'!F1203</f>
        <v>0</v>
      </c>
      <c r="D1182" s="68">
        <f>'4. Analysis'!K1183*'5. Control'!F1204</f>
        <v>0</v>
      </c>
      <c r="E1182" s="68">
        <f>'4. Analysis'!D1183*'5. Control'!F1205</f>
        <v>0</v>
      </c>
      <c r="F1182" s="68">
        <f>'4. Analysis'!H1183*'5. Control'!F1206</f>
        <v>0</v>
      </c>
      <c r="G1182" s="68">
        <f t="shared" si="1"/>
        <v>0</v>
      </c>
      <c r="H1182" s="69">
        <f t="shared" si="2"/>
        <v>3</v>
      </c>
      <c r="I1182" s="69">
        <f>VLOOKUP(A1182,'1. Data'!A$1:M$1600,13,0)</f>
        <v>5</v>
      </c>
      <c r="J1182" s="69">
        <f t="shared" si="3"/>
        <v>2</v>
      </c>
      <c r="K1182" s="69">
        <f t="shared" si="4"/>
        <v>4</v>
      </c>
      <c r="L1182" s="69">
        <f t="shared" si="5"/>
        <v>0</v>
      </c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</row>
    <row r="1183" ht="15.75" customHeight="1">
      <c r="A1183" s="67">
        <v>1180.0</v>
      </c>
      <c r="B1183" s="68">
        <f>'4. Analysis'!L1192*'5. Control'!F1203</f>
        <v>0</v>
      </c>
      <c r="C1183" s="68">
        <f>'4. Analysis'!C1184*'5. Control'!F1204</f>
        <v>0</v>
      </c>
      <c r="D1183" s="68">
        <f>'4. Analysis'!K1184*'5. Control'!F1205</f>
        <v>0</v>
      </c>
      <c r="E1183" s="68">
        <f>'4. Analysis'!D1184*'5. Control'!F1206</f>
        <v>0</v>
      </c>
      <c r="F1183" s="68">
        <f>'4. Analysis'!H1184*'5. Control'!F1207</f>
        <v>0</v>
      </c>
      <c r="G1183" s="68">
        <f t="shared" si="1"/>
        <v>0</v>
      </c>
      <c r="H1183" s="69">
        <f t="shared" si="2"/>
        <v>3</v>
      </c>
      <c r="I1183" s="69">
        <f>VLOOKUP(A1183,'1. Data'!A$1:M$1600,13,0)</f>
        <v>6</v>
      </c>
      <c r="J1183" s="69">
        <f t="shared" si="3"/>
        <v>3</v>
      </c>
      <c r="K1183" s="69">
        <f t="shared" si="4"/>
        <v>9</v>
      </c>
      <c r="L1183" s="69">
        <f t="shared" si="5"/>
        <v>0</v>
      </c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</row>
    <row r="1184" ht="15.75" customHeight="1">
      <c r="A1184" s="67">
        <v>1181.0</v>
      </c>
      <c r="B1184" s="68">
        <f>'4. Analysis'!L1193*'5. Control'!F1204</f>
        <v>0</v>
      </c>
      <c r="C1184" s="68">
        <f>'4. Analysis'!C1185*'5. Control'!F1205</f>
        <v>0</v>
      </c>
      <c r="D1184" s="68">
        <f>'4. Analysis'!K1185*'5. Control'!F1206</f>
        <v>0</v>
      </c>
      <c r="E1184" s="68">
        <f>'4. Analysis'!D1185*'5. Control'!F1207</f>
        <v>0</v>
      </c>
      <c r="F1184" s="68">
        <f>'4. Analysis'!H1185*'5. Control'!F1208</f>
        <v>0</v>
      </c>
      <c r="G1184" s="68">
        <f t="shared" si="1"/>
        <v>0</v>
      </c>
      <c r="H1184" s="69">
        <f t="shared" si="2"/>
        <v>3</v>
      </c>
      <c r="I1184" s="69">
        <f>VLOOKUP(A1184,'1. Data'!A$1:M$1600,13,0)</f>
        <v>6</v>
      </c>
      <c r="J1184" s="69">
        <f t="shared" si="3"/>
        <v>3</v>
      </c>
      <c r="K1184" s="69">
        <f t="shared" si="4"/>
        <v>9</v>
      </c>
      <c r="L1184" s="69">
        <f t="shared" si="5"/>
        <v>0</v>
      </c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</row>
    <row r="1185" ht="15.75" customHeight="1">
      <c r="A1185" s="67">
        <v>1182.0</v>
      </c>
      <c r="B1185" s="68">
        <f>'4. Analysis'!L1194*'5. Control'!F1205</f>
        <v>0</v>
      </c>
      <c r="C1185" s="68">
        <f>'4. Analysis'!C1186*'5. Control'!F1206</f>
        <v>0</v>
      </c>
      <c r="D1185" s="68">
        <f>'4. Analysis'!K1186*'5. Control'!F1207</f>
        <v>0</v>
      </c>
      <c r="E1185" s="68">
        <f>'4. Analysis'!D1186*'5. Control'!F1208</f>
        <v>0</v>
      </c>
      <c r="F1185" s="68">
        <f>'4. Analysis'!H1186*'5. Control'!F1209</f>
        <v>0</v>
      </c>
      <c r="G1185" s="68">
        <f t="shared" si="1"/>
        <v>0</v>
      </c>
      <c r="H1185" s="69">
        <f t="shared" si="2"/>
        <v>3</v>
      </c>
      <c r="I1185" s="69">
        <f>VLOOKUP(A1185,'1. Data'!A$1:M$1600,13,0)</f>
        <v>5</v>
      </c>
      <c r="J1185" s="69">
        <f t="shared" si="3"/>
        <v>2</v>
      </c>
      <c r="K1185" s="69">
        <f t="shared" si="4"/>
        <v>4</v>
      </c>
      <c r="L1185" s="69">
        <f t="shared" si="5"/>
        <v>0</v>
      </c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</row>
    <row r="1186" ht="15.75" customHeight="1">
      <c r="A1186" s="67">
        <v>1183.0</v>
      </c>
      <c r="B1186" s="68">
        <f>'4. Analysis'!L1195*'5. Control'!F1206</f>
        <v>0</v>
      </c>
      <c r="C1186" s="68">
        <f>'4. Analysis'!C1187*'5. Control'!F1207</f>
        <v>0</v>
      </c>
      <c r="D1186" s="68">
        <f>'4. Analysis'!K1187*'5. Control'!F1208</f>
        <v>0</v>
      </c>
      <c r="E1186" s="68">
        <f>'4. Analysis'!D1187*'5. Control'!F1209</f>
        <v>0</v>
      </c>
      <c r="F1186" s="68">
        <f>'4. Analysis'!H1187*'5. Control'!F1210</f>
        <v>0</v>
      </c>
      <c r="G1186" s="68">
        <f t="shared" si="1"/>
        <v>0</v>
      </c>
      <c r="H1186" s="69">
        <f t="shared" si="2"/>
        <v>3</v>
      </c>
      <c r="I1186" s="69">
        <f>VLOOKUP(A1186,'1. Data'!A$1:M$1600,13,0)</f>
        <v>6</v>
      </c>
      <c r="J1186" s="69">
        <f t="shared" si="3"/>
        <v>3</v>
      </c>
      <c r="K1186" s="69">
        <f t="shared" si="4"/>
        <v>9</v>
      </c>
      <c r="L1186" s="69">
        <f t="shared" si="5"/>
        <v>0</v>
      </c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</row>
    <row r="1187" ht="15.75" customHeight="1">
      <c r="A1187" s="67">
        <v>1184.0</v>
      </c>
      <c r="B1187" s="68">
        <f>'4. Analysis'!L1196*'5. Control'!F1207</f>
        <v>0</v>
      </c>
      <c r="C1187" s="68">
        <f>'4. Analysis'!C1188*'5. Control'!F1208</f>
        <v>0</v>
      </c>
      <c r="D1187" s="68">
        <f>'4. Analysis'!K1188*'5. Control'!F1209</f>
        <v>0</v>
      </c>
      <c r="E1187" s="68">
        <f>'4. Analysis'!D1188*'5. Control'!F1210</f>
        <v>0</v>
      </c>
      <c r="F1187" s="68">
        <f>'4. Analysis'!H1188*'5. Control'!F1211</f>
        <v>0</v>
      </c>
      <c r="G1187" s="68">
        <f t="shared" si="1"/>
        <v>0</v>
      </c>
      <c r="H1187" s="69">
        <f t="shared" si="2"/>
        <v>3</v>
      </c>
      <c r="I1187" s="69">
        <f>VLOOKUP(A1187,'1. Data'!A$1:M$1600,13,0)</f>
        <v>5</v>
      </c>
      <c r="J1187" s="69">
        <f t="shared" si="3"/>
        <v>2</v>
      </c>
      <c r="K1187" s="69">
        <f t="shared" si="4"/>
        <v>4</v>
      </c>
      <c r="L1187" s="69">
        <f t="shared" si="5"/>
        <v>0</v>
      </c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</row>
    <row r="1188" ht="15.75" customHeight="1">
      <c r="A1188" s="67">
        <v>1185.0</v>
      </c>
      <c r="B1188" s="68">
        <f>'4. Analysis'!L1197*'5. Control'!F1208</f>
        <v>0</v>
      </c>
      <c r="C1188" s="68">
        <f>'4. Analysis'!C1189*'5. Control'!F1209</f>
        <v>0</v>
      </c>
      <c r="D1188" s="68">
        <f>'4. Analysis'!K1189*'5. Control'!F1210</f>
        <v>0</v>
      </c>
      <c r="E1188" s="68">
        <f>'4. Analysis'!D1189*'5. Control'!F1211</f>
        <v>0</v>
      </c>
      <c r="F1188" s="68">
        <f>'4. Analysis'!H1189*'5. Control'!F1212</f>
        <v>0</v>
      </c>
      <c r="G1188" s="68">
        <f t="shared" si="1"/>
        <v>0</v>
      </c>
      <c r="H1188" s="69">
        <f t="shared" si="2"/>
        <v>3</v>
      </c>
      <c r="I1188" s="69">
        <f>VLOOKUP(A1188,'1. Data'!A$1:M$1600,13,0)</f>
        <v>5</v>
      </c>
      <c r="J1188" s="69">
        <f t="shared" si="3"/>
        <v>2</v>
      </c>
      <c r="K1188" s="69">
        <f t="shared" si="4"/>
        <v>4</v>
      </c>
      <c r="L1188" s="69">
        <f t="shared" si="5"/>
        <v>0</v>
      </c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</row>
    <row r="1189" ht="15.75" customHeight="1">
      <c r="A1189" s="67">
        <v>1186.0</v>
      </c>
      <c r="B1189" s="68">
        <f>'4. Analysis'!L1198*'5. Control'!F1209</f>
        <v>0</v>
      </c>
      <c r="C1189" s="68">
        <f>'4. Analysis'!C1190*'5. Control'!F1210</f>
        <v>0</v>
      </c>
      <c r="D1189" s="68">
        <f>'4. Analysis'!K1190*'5. Control'!F1211</f>
        <v>0</v>
      </c>
      <c r="E1189" s="68">
        <f>'4. Analysis'!D1190*'5. Control'!F1212</f>
        <v>0</v>
      </c>
      <c r="F1189" s="68">
        <f>'4. Analysis'!H1190*'5. Control'!F1213</f>
        <v>0</v>
      </c>
      <c r="G1189" s="68">
        <f t="shared" si="1"/>
        <v>0</v>
      </c>
      <c r="H1189" s="69">
        <f t="shared" si="2"/>
        <v>3</v>
      </c>
      <c r="I1189" s="69">
        <f>VLOOKUP(A1189,'1. Data'!A$1:M$1600,13,0)</f>
        <v>6</v>
      </c>
      <c r="J1189" s="69">
        <f t="shared" si="3"/>
        <v>3</v>
      </c>
      <c r="K1189" s="69">
        <f t="shared" si="4"/>
        <v>9</v>
      </c>
      <c r="L1189" s="69">
        <f t="shared" si="5"/>
        <v>0</v>
      </c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</row>
    <row r="1190" ht="15.75" customHeight="1">
      <c r="A1190" s="67">
        <v>1187.0</v>
      </c>
      <c r="B1190" s="68">
        <f>'4. Analysis'!L1199*'5. Control'!F1210</f>
        <v>0</v>
      </c>
      <c r="C1190" s="68">
        <f>'4. Analysis'!C1191*'5. Control'!F1211</f>
        <v>0</v>
      </c>
      <c r="D1190" s="68">
        <f>'4. Analysis'!K1191*'5. Control'!F1212</f>
        <v>0</v>
      </c>
      <c r="E1190" s="68">
        <f>'4. Analysis'!D1191*'5. Control'!F1213</f>
        <v>0</v>
      </c>
      <c r="F1190" s="68">
        <f>'4. Analysis'!H1191*'5. Control'!F1214</f>
        <v>0</v>
      </c>
      <c r="G1190" s="68">
        <f t="shared" si="1"/>
        <v>0</v>
      </c>
      <c r="H1190" s="69">
        <f t="shared" si="2"/>
        <v>3</v>
      </c>
      <c r="I1190" s="69">
        <f>VLOOKUP(A1190,'1. Data'!A$1:M$1600,13,0)</f>
        <v>5</v>
      </c>
      <c r="J1190" s="69">
        <f t="shared" si="3"/>
        <v>2</v>
      </c>
      <c r="K1190" s="69">
        <f t="shared" si="4"/>
        <v>4</v>
      </c>
      <c r="L1190" s="69">
        <f t="shared" si="5"/>
        <v>0</v>
      </c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</row>
    <row r="1191" ht="15.75" customHeight="1">
      <c r="A1191" s="67">
        <v>1188.0</v>
      </c>
      <c r="B1191" s="68">
        <f>'4. Analysis'!L1200*'5. Control'!F1211</f>
        <v>0</v>
      </c>
      <c r="C1191" s="68">
        <f>'4. Analysis'!C1192*'5. Control'!F1212</f>
        <v>0</v>
      </c>
      <c r="D1191" s="68">
        <f>'4. Analysis'!K1192*'5. Control'!F1213</f>
        <v>0</v>
      </c>
      <c r="E1191" s="68">
        <f>'4. Analysis'!D1192*'5. Control'!F1214</f>
        <v>0</v>
      </c>
      <c r="F1191" s="68">
        <f>'4. Analysis'!H1192*'5. Control'!F1215</f>
        <v>0</v>
      </c>
      <c r="G1191" s="68">
        <f t="shared" si="1"/>
        <v>0</v>
      </c>
      <c r="H1191" s="69">
        <f t="shared" si="2"/>
        <v>3</v>
      </c>
      <c r="I1191" s="69">
        <f>VLOOKUP(A1191,'1. Data'!A$1:M$1600,13,0)</f>
        <v>6</v>
      </c>
      <c r="J1191" s="69">
        <f t="shared" si="3"/>
        <v>3</v>
      </c>
      <c r="K1191" s="69">
        <f t="shared" si="4"/>
        <v>9</v>
      </c>
      <c r="L1191" s="69">
        <f t="shared" si="5"/>
        <v>0</v>
      </c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</row>
    <row r="1192" ht="15.75" customHeight="1">
      <c r="A1192" s="67">
        <v>1189.0</v>
      </c>
      <c r="B1192" s="68">
        <f>'4. Analysis'!L1201*'5. Control'!F1212</f>
        <v>0</v>
      </c>
      <c r="C1192" s="68">
        <f>'4. Analysis'!C1193*'5. Control'!F1213</f>
        <v>0</v>
      </c>
      <c r="D1192" s="68">
        <f>'4. Analysis'!K1193*'5. Control'!F1214</f>
        <v>0</v>
      </c>
      <c r="E1192" s="68">
        <f>'4. Analysis'!D1193*'5. Control'!F1215</f>
        <v>0</v>
      </c>
      <c r="F1192" s="68">
        <f>'4. Analysis'!H1193*'5. Control'!F1216</f>
        <v>0</v>
      </c>
      <c r="G1192" s="68">
        <f t="shared" si="1"/>
        <v>0</v>
      </c>
      <c r="H1192" s="69">
        <f t="shared" si="2"/>
        <v>3</v>
      </c>
      <c r="I1192" s="69">
        <f>VLOOKUP(A1192,'1. Data'!A$1:M$1600,13,0)</f>
        <v>5</v>
      </c>
      <c r="J1192" s="69">
        <f t="shared" si="3"/>
        <v>2</v>
      </c>
      <c r="K1192" s="69">
        <f t="shared" si="4"/>
        <v>4</v>
      </c>
      <c r="L1192" s="69">
        <f t="shared" si="5"/>
        <v>0</v>
      </c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</row>
    <row r="1193" ht="15.75" customHeight="1">
      <c r="A1193" s="67">
        <v>1190.0</v>
      </c>
      <c r="B1193" s="68">
        <f>'4. Analysis'!L1202*'5. Control'!F1213</f>
        <v>0</v>
      </c>
      <c r="C1193" s="68">
        <f>'4. Analysis'!C1194*'5. Control'!F1214</f>
        <v>0</v>
      </c>
      <c r="D1193" s="68">
        <f>'4. Analysis'!K1194*'5. Control'!F1215</f>
        <v>0</v>
      </c>
      <c r="E1193" s="68">
        <f>'4. Analysis'!D1194*'5. Control'!F1216</f>
        <v>0</v>
      </c>
      <c r="F1193" s="68">
        <f>'4. Analysis'!H1194*'5. Control'!F1217</f>
        <v>0</v>
      </c>
      <c r="G1193" s="68">
        <f t="shared" si="1"/>
        <v>0</v>
      </c>
      <c r="H1193" s="69">
        <f t="shared" si="2"/>
        <v>3</v>
      </c>
      <c r="I1193" s="69">
        <f>VLOOKUP(A1193,'1. Data'!A$1:M$1600,13,0)</f>
        <v>4</v>
      </c>
      <c r="J1193" s="69">
        <f t="shared" si="3"/>
        <v>1</v>
      </c>
      <c r="K1193" s="69">
        <f t="shared" si="4"/>
        <v>1</v>
      </c>
      <c r="L1193" s="69">
        <f t="shared" si="5"/>
        <v>0</v>
      </c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</row>
    <row r="1194" ht="15.75" customHeight="1">
      <c r="A1194" s="67">
        <v>1191.0</v>
      </c>
      <c r="B1194" s="68">
        <f>'4. Analysis'!L1203*'5. Control'!F1214</f>
        <v>0</v>
      </c>
      <c r="C1194" s="68">
        <f>'4. Analysis'!C1195*'5. Control'!F1215</f>
        <v>0</v>
      </c>
      <c r="D1194" s="68">
        <f>'4. Analysis'!K1195*'5. Control'!F1216</f>
        <v>0</v>
      </c>
      <c r="E1194" s="68">
        <f>'4. Analysis'!D1195*'5. Control'!F1217</f>
        <v>0</v>
      </c>
      <c r="F1194" s="68">
        <f>'4. Analysis'!H1195*'5. Control'!F1218</f>
        <v>0</v>
      </c>
      <c r="G1194" s="68">
        <f t="shared" si="1"/>
        <v>0</v>
      </c>
      <c r="H1194" s="69">
        <f t="shared" si="2"/>
        <v>3</v>
      </c>
      <c r="I1194" s="69">
        <f>VLOOKUP(A1194,'1. Data'!A$1:M$1600,13,0)</f>
        <v>6</v>
      </c>
      <c r="J1194" s="69">
        <f t="shared" si="3"/>
        <v>3</v>
      </c>
      <c r="K1194" s="69">
        <f t="shared" si="4"/>
        <v>9</v>
      </c>
      <c r="L1194" s="69">
        <f t="shared" si="5"/>
        <v>0</v>
      </c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</row>
    <row r="1195" ht="15.75" customHeight="1">
      <c r="A1195" s="67">
        <v>1192.0</v>
      </c>
      <c r="B1195" s="68">
        <f>'4. Analysis'!L1204*'5. Control'!F1215</f>
        <v>0</v>
      </c>
      <c r="C1195" s="68">
        <f>'4. Analysis'!C1196*'5. Control'!F1216</f>
        <v>0</v>
      </c>
      <c r="D1195" s="68">
        <f>'4. Analysis'!K1196*'5. Control'!F1217</f>
        <v>0</v>
      </c>
      <c r="E1195" s="68">
        <f>'4. Analysis'!D1196*'5. Control'!F1218</f>
        <v>0</v>
      </c>
      <c r="F1195" s="68">
        <f>'4. Analysis'!H1196*'5. Control'!F1219</f>
        <v>0</v>
      </c>
      <c r="G1195" s="68">
        <f t="shared" si="1"/>
        <v>0</v>
      </c>
      <c r="H1195" s="69">
        <f t="shared" si="2"/>
        <v>3</v>
      </c>
      <c r="I1195" s="69">
        <f>VLOOKUP(A1195,'1. Data'!A$1:M$1600,13,0)</f>
        <v>5</v>
      </c>
      <c r="J1195" s="69">
        <f t="shared" si="3"/>
        <v>2</v>
      </c>
      <c r="K1195" s="69">
        <f t="shared" si="4"/>
        <v>4</v>
      </c>
      <c r="L1195" s="69">
        <f t="shared" si="5"/>
        <v>0</v>
      </c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</row>
    <row r="1196" ht="15.75" customHeight="1">
      <c r="A1196" s="67">
        <v>1193.0</v>
      </c>
      <c r="B1196" s="68">
        <f>'4. Analysis'!L1205*'5. Control'!F1216</f>
        <v>0</v>
      </c>
      <c r="C1196" s="68">
        <f>'4. Analysis'!C1197*'5. Control'!F1217</f>
        <v>0</v>
      </c>
      <c r="D1196" s="68">
        <f>'4. Analysis'!K1197*'5. Control'!F1218</f>
        <v>0</v>
      </c>
      <c r="E1196" s="68">
        <f>'4. Analysis'!D1197*'5. Control'!F1219</f>
        <v>0</v>
      </c>
      <c r="F1196" s="68">
        <f>'4. Analysis'!H1197*'5. Control'!F1220</f>
        <v>0</v>
      </c>
      <c r="G1196" s="68">
        <f t="shared" si="1"/>
        <v>0</v>
      </c>
      <c r="H1196" s="69">
        <f t="shared" si="2"/>
        <v>3</v>
      </c>
      <c r="I1196" s="69">
        <f>VLOOKUP(A1196,'1. Data'!A$1:M$1600,13,0)</f>
        <v>7</v>
      </c>
      <c r="J1196" s="69">
        <f t="shared" si="3"/>
        <v>4</v>
      </c>
      <c r="K1196" s="69">
        <f t="shared" si="4"/>
        <v>16</v>
      </c>
      <c r="L1196" s="69">
        <f t="shared" si="5"/>
        <v>0</v>
      </c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</row>
    <row r="1197" ht="15.75" customHeight="1">
      <c r="A1197" s="67">
        <v>1194.0</v>
      </c>
      <c r="B1197" s="68">
        <f>'4. Analysis'!L1206*'5. Control'!F1217</f>
        <v>0</v>
      </c>
      <c r="C1197" s="68">
        <f>'4. Analysis'!C1198*'5. Control'!F1218</f>
        <v>0</v>
      </c>
      <c r="D1197" s="68">
        <f>'4. Analysis'!K1198*'5. Control'!F1219</f>
        <v>0</v>
      </c>
      <c r="E1197" s="68">
        <f>'4. Analysis'!D1198*'5. Control'!F1220</f>
        <v>0</v>
      </c>
      <c r="F1197" s="68">
        <f>'4. Analysis'!H1198*'5. Control'!F1221</f>
        <v>0</v>
      </c>
      <c r="G1197" s="68">
        <f t="shared" si="1"/>
        <v>0</v>
      </c>
      <c r="H1197" s="69">
        <f t="shared" si="2"/>
        <v>3</v>
      </c>
      <c r="I1197" s="69">
        <f>VLOOKUP(A1197,'1. Data'!A$1:M$1600,13,0)</f>
        <v>5</v>
      </c>
      <c r="J1197" s="69">
        <f t="shared" si="3"/>
        <v>2</v>
      </c>
      <c r="K1197" s="69">
        <f t="shared" si="4"/>
        <v>4</v>
      </c>
      <c r="L1197" s="69">
        <f t="shared" si="5"/>
        <v>0</v>
      </c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</row>
    <row r="1198" ht="15.75" customHeight="1">
      <c r="A1198" s="67">
        <v>1195.0</v>
      </c>
      <c r="B1198" s="68">
        <f>'4. Analysis'!L1207*'5. Control'!F1218</f>
        <v>0</v>
      </c>
      <c r="C1198" s="68">
        <f>'4. Analysis'!C1199*'5. Control'!F1219</f>
        <v>0</v>
      </c>
      <c r="D1198" s="68">
        <f>'4. Analysis'!K1199*'5. Control'!F1220</f>
        <v>0</v>
      </c>
      <c r="E1198" s="68">
        <f>'4. Analysis'!D1199*'5. Control'!F1221</f>
        <v>0</v>
      </c>
      <c r="F1198" s="68">
        <f>'4. Analysis'!H1199*'5. Control'!F1222</f>
        <v>0</v>
      </c>
      <c r="G1198" s="68">
        <f t="shared" si="1"/>
        <v>0</v>
      </c>
      <c r="H1198" s="69">
        <f t="shared" si="2"/>
        <v>3</v>
      </c>
      <c r="I1198" s="69">
        <f>VLOOKUP(A1198,'1. Data'!A$1:M$1600,13,0)</f>
        <v>6</v>
      </c>
      <c r="J1198" s="69">
        <f t="shared" si="3"/>
        <v>3</v>
      </c>
      <c r="K1198" s="69">
        <f t="shared" si="4"/>
        <v>9</v>
      </c>
      <c r="L1198" s="69">
        <f t="shared" si="5"/>
        <v>0</v>
      </c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</row>
    <row r="1199" ht="15.75" customHeight="1">
      <c r="A1199" s="67">
        <v>1196.0</v>
      </c>
      <c r="B1199" s="68">
        <f>'4. Analysis'!L1208*'5. Control'!F1219</f>
        <v>0</v>
      </c>
      <c r="C1199" s="68">
        <f>'4. Analysis'!C1200*'5. Control'!F1220</f>
        <v>0</v>
      </c>
      <c r="D1199" s="68">
        <f>'4. Analysis'!K1200*'5. Control'!F1221</f>
        <v>0</v>
      </c>
      <c r="E1199" s="68">
        <f>'4. Analysis'!D1200*'5. Control'!F1222</f>
        <v>0</v>
      </c>
      <c r="F1199" s="68">
        <f>'4. Analysis'!H1200*'5. Control'!F1223</f>
        <v>0</v>
      </c>
      <c r="G1199" s="68">
        <f t="shared" si="1"/>
        <v>0</v>
      </c>
      <c r="H1199" s="69">
        <f t="shared" si="2"/>
        <v>3</v>
      </c>
      <c r="I1199" s="69">
        <f>VLOOKUP(A1199,'1. Data'!A$1:M$1600,13,0)</f>
        <v>6</v>
      </c>
      <c r="J1199" s="69">
        <f t="shared" si="3"/>
        <v>3</v>
      </c>
      <c r="K1199" s="69">
        <f t="shared" si="4"/>
        <v>9</v>
      </c>
      <c r="L1199" s="69">
        <f t="shared" si="5"/>
        <v>0</v>
      </c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</row>
    <row r="1200" ht="15.75" customHeight="1">
      <c r="A1200" s="67">
        <v>1197.0</v>
      </c>
      <c r="B1200" s="68">
        <f>'4. Analysis'!L1209*'5. Control'!F1220</f>
        <v>0</v>
      </c>
      <c r="C1200" s="68">
        <f>'4. Analysis'!C1201*'5. Control'!F1221</f>
        <v>0</v>
      </c>
      <c r="D1200" s="68">
        <f>'4. Analysis'!K1201*'5. Control'!F1222</f>
        <v>0</v>
      </c>
      <c r="E1200" s="68">
        <f>'4. Analysis'!D1201*'5. Control'!F1223</f>
        <v>0</v>
      </c>
      <c r="F1200" s="68">
        <f>'4. Analysis'!H1201*'5. Control'!F1224</f>
        <v>0</v>
      </c>
      <c r="G1200" s="68">
        <f t="shared" si="1"/>
        <v>0</v>
      </c>
      <c r="H1200" s="69">
        <f t="shared" si="2"/>
        <v>3</v>
      </c>
      <c r="I1200" s="69">
        <f>VLOOKUP(A1200,'1. Data'!A$1:M$1600,13,0)</f>
        <v>6</v>
      </c>
      <c r="J1200" s="69">
        <f t="shared" si="3"/>
        <v>3</v>
      </c>
      <c r="K1200" s="69">
        <f t="shared" si="4"/>
        <v>9</v>
      </c>
      <c r="L1200" s="69">
        <f t="shared" si="5"/>
        <v>0</v>
      </c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</row>
    <row r="1201" ht="15.75" customHeight="1">
      <c r="A1201" s="67">
        <v>1198.0</v>
      </c>
      <c r="B1201" s="68">
        <f>'4. Analysis'!L1210*'5. Control'!F1221</f>
        <v>0</v>
      </c>
      <c r="C1201" s="68">
        <f>'4. Analysis'!C1202*'5. Control'!F1222</f>
        <v>0</v>
      </c>
      <c r="D1201" s="68">
        <f>'4. Analysis'!K1202*'5. Control'!F1223</f>
        <v>0</v>
      </c>
      <c r="E1201" s="68">
        <f>'4. Analysis'!D1202*'5. Control'!F1224</f>
        <v>0</v>
      </c>
      <c r="F1201" s="68">
        <f>'4. Analysis'!H1202*'5. Control'!F1225</f>
        <v>0</v>
      </c>
      <c r="G1201" s="68">
        <f t="shared" si="1"/>
        <v>0</v>
      </c>
      <c r="H1201" s="69">
        <f t="shared" si="2"/>
        <v>3</v>
      </c>
      <c r="I1201" s="69">
        <f>VLOOKUP(A1201,'1. Data'!A$1:M$1600,13,0)</f>
        <v>6</v>
      </c>
      <c r="J1201" s="69">
        <f t="shared" si="3"/>
        <v>3</v>
      </c>
      <c r="K1201" s="69">
        <f t="shared" si="4"/>
        <v>9</v>
      </c>
      <c r="L1201" s="69">
        <f t="shared" si="5"/>
        <v>0</v>
      </c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</row>
    <row r="1202" ht="15.75" customHeight="1">
      <c r="A1202" s="67">
        <v>1199.0</v>
      </c>
      <c r="B1202" s="68">
        <f>'4. Analysis'!L1211*'5. Control'!F1222</f>
        <v>0</v>
      </c>
      <c r="C1202" s="68">
        <f>'4. Analysis'!C1203*'5. Control'!F1223</f>
        <v>0</v>
      </c>
      <c r="D1202" s="68">
        <f>'4. Analysis'!K1203*'5. Control'!F1224</f>
        <v>0</v>
      </c>
      <c r="E1202" s="68">
        <f>'4. Analysis'!D1203*'5. Control'!F1225</f>
        <v>0</v>
      </c>
      <c r="F1202" s="68">
        <f>'4. Analysis'!H1203*'5. Control'!F1226</f>
        <v>0</v>
      </c>
      <c r="G1202" s="68">
        <f t="shared" si="1"/>
        <v>0</v>
      </c>
      <c r="H1202" s="69">
        <f t="shared" si="2"/>
        <v>3</v>
      </c>
      <c r="I1202" s="69">
        <f>VLOOKUP(A1202,'1. Data'!A$1:M$1600,13,0)</f>
        <v>6</v>
      </c>
      <c r="J1202" s="69">
        <f t="shared" si="3"/>
        <v>3</v>
      </c>
      <c r="K1202" s="69">
        <f t="shared" si="4"/>
        <v>9</v>
      </c>
      <c r="L1202" s="69">
        <f t="shared" si="5"/>
        <v>0</v>
      </c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</row>
    <row r="1203" ht="15.75" customHeight="1">
      <c r="A1203" s="67">
        <v>1200.0</v>
      </c>
      <c r="B1203" s="68">
        <f>'4. Analysis'!L1212*'5. Control'!F1223</f>
        <v>0</v>
      </c>
      <c r="C1203" s="68">
        <f>'4. Analysis'!C1204*'5. Control'!F1224</f>
        <v>0</v>
      </c>
      <c r="D1203" s="68">
        <f>'4. Analysis'!K1204*'5. Control'!F1225</f>
        <v>0</v>
      </c>
      <c r="E1203" s="68">
        <f>'4. Analysis'!D1204*'5. Control'!F1226</f>
        <v>0</v>
      </c>
      <c r="F1203" s="68">
        <f>'4. Analysis'!H1204*'5. Control'!F1227</f>
        <v>0</v>
      </c>
      <c r="G1203" s="68">
        <f t="shared" si="1"/>
        <v>0</v>
      </c>
      <c r="H1203" s="69">
        <f t="shared" si="2"/>
        <v>3</v>
      </c>
      <c r="I1203" s="69">
        <f>VLOOKUP(A1203,'1. Data'!A$1:M$1600,13,0)</f>
        <v>6</v>
      </c>
      <c r="J1203" s="69">
        <f t="shared" si="3"/>
        <v>3</v>
      </c>
      <c r="K1203" s="69">
        <f t="shared" si="4"/>
        <v>9</v>
      </c>
      <c r="L1203" s="69">
        <f t="shared" si="5"/>
        <v>0</v>
      </c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</row>
    <row r="1204" ht="15.75" customHeight="1">
      <c r="A1204" s="67">
        <v>1201.0</v>
      </c>
      <c r="B1204" s="68">
        <f>'4. Analysis'!L1213*'5. Control'!F1224</f>
        <v>0</v>
      </c>
      <c r="C1204" s="68">
        <f>'4. Analysis'!C1205*'5. Control'!F1225</f>
        <v>0</v>
      </c>
      <c r="D1204" s="68">
        <f>'4. Analysis'!K1205*'5. Control'!F1226</f>
        <v>0</v>
      </c>
      <c r="E1204" s="68">
        <f>'4. Analysis'!D1205*'5. Control'!F1227</f>
        <v>0</v>
      </c>
      <c r="F1204" s="68">
        <f>'4. Analysis'!H1205*'5. Control'!F1228</f>
        <v>0</v>
      </c>
      <c r="G1204" s="68">
        <f t="shared" si="1"/>
        <v>0</v>
      </c>
      <c r="H1204" s="69">
        <f t="shared" si="2"/>
        <v>3</v>
      </c>
      <c r="I1204" s="69">
        <f>VLOOKUP(A1204,'1. Data'!A$1:M$1600,13,0)</f>
        <v>6</v>
      </c>
      <c r="J1204" s="69">
        <f t="shared" si="3"/>
        <v>3</v>
      </c>
      <c r="K1204" s="69">
        <f t="shared" si="4"/>
        <v>9</v>
      </c>
      <c r="L1204" s="69">
        <f t="shared" si="5"/>
        <v>0</v>
      </c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</row>
    <row r="1205" ht="15.75" customHeight="1">
      <c r="A1205" s="67">
        <v>1202.0</v>
      </c>
      <c r="B1205" s="68">
        <f>'4. Analysis'!L1214*'5. Control'!F1225</f>
        <v>0</v>
      </c>
      <c r="C1205" s="68">
        <f>'4. Analysis'!C1206*'5. Control'!F1226</f>
        <v>0</v>
      </c>
      <c r="D1205" s="68">
        <f>'4. Analysis'!K1206*'5. Control'!F1227</f>
        <v>0</v>
      </c>
      <c r="E1205" s="68">
        <f>'4. Analysis'!D1206*'5. Control'!F1228</f>
        <v>0</v>
      </c>
      <c r="F1205" s="68">
        <f>'4. Analysis'!H1206*'5. Control'!F1229</f>
        <v>0</v>
      </c>
      <c r="G1205" s="68">
        <f t="shared" si="1"/>
        <v>0</v>
      </c>
      <c r="H1205" s="69">
        <f t="shared" si="2"/>
        <v>3</v>
      </c>
      <c r="I1205" s="69">
        <f>VLOOKUP(A1205,'1. Data'!A$1:M$1600,13,0)</f>
        <v>7</v>
      </c>
      <c r="J1205" s="69">
        <f t="shared" si="3"/>
        <v>4</v>
      </c>
      <c r="K1205" s="69">
        <f t="shared" si="4"/>
        <v>16</v>
      </c>
      <c r="L1205" s="69">
        <f t="shared" si="5"/>
        <v>0</v>
      </c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</row>
    <row r="1206" ht="15.75" customHeight="1">
      <c r="A1206" s="67">
        <v>1203.0</v>
      </c>
      <c r="B1206" s="68">
        <f>'4. Analysis'!L1215*'5. Control'!F1226</f>
        <v>0</v>
      </c>
      <c r="C1206" s="68">
        <f>'4. Analysis'!C1207*'5. Control'!F1227</f>
        <v>0</v>
      </c>
      <c r="D1206" s="68">
        <f>'4. Analysis'!K1207*'5. Control'!F1228</f>
        <v>0</v>
      </c>
      <c r="E1206" s="68">
        <f>'4. Analysis'!D1207*'5. Control'!F1229</f>
        <v>0</v>
      </c>
      <c r="F1206" s="68">
        <f>'4. Analysis'!H1207*'5. Control'!F1230</f>
        <v>0</v>
      </c>
      <c r="G1206" s="68">
        <f t="shared" si="1"/>
        <v>0</v>
      </c>
      <c r="H1206" s="69">
        <f t="shared" si="2"/>
        <v>3</v>
      </c>
      <c r="I1206" s="69">
        <f>VLOOKUP(A1206,'1. Data'!A$1:M$1600,13,0)</f>
        <v>8</v>
      </c>
      <c r="J1206" s="69">
        <f t="shared" si="3"/>
        <v>5</v>
      </c>
      <c r="K1206" s="69">
        <f t="shared" si="4"/>
        <v>25</v>
      </c>
      <c r="L1206" s="69">
        <f t="shared" si="5"/>
        <v>0</v>
      </c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</row>
    <row r="1207" ht="15.75" customHeight="1">
      <c r="A1207" s="67">
        <v>1204.0</v>
      </c>
      <c r="B1207" s="68">
        <f>'4. Analysis'!L1216*'5. Control'!F1227</f>
        <v>0</v>
      </c>
      <c r="C1207" s="68">
        <f>'4. Analysis'!C1208*'5. Control'!F1228</f>
        <v>0</v>
      </c>
      <c r="D1207" s="68">
        <f>'4. Analysis'!K1208*'5. Control'!F1229</f>
        <v>0</v>
      </c>
      <c r="E1207" s="68">
        <f>'4. Analysis'!D1208*'5. Control'!F1230</f>
        <v>0</v>
      </c>
      <c r="F1207" s="68">
        <f>'4. Analysis'!H1208*'5. Control'!F1231</f>
        <v>0</v>
      </c>
      <c r="G1207" s="68">
        <f t="shared" si="1"/>
        <v>0</v>
      </c>
      <c r="H1207" s="69">
        <f t="shared" si="2"/>
        <v>3</v>
      </c>
      <c r="I1207" s="69">
        <f>VLOOKUP(A1207,'1. Data'!A$1:M$1600,13,0)</f>
        <v>5</v>
      </c>
      <c r="J1207" s="69">
        <f t="shared" si="3"/>
        <v>2</v>
      </c>
      <c r="K1207" s="69">
        <f t="shared" si="4"/>
        <v>4</v>
      </c>
      <c r="L1207" s="69">
        <f t="shared" si="5"/>
        <v>0</v>
      </c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</row>
    <row r="1208" ht="15.75" customHeight="1">
      <c r="A1208" s="67">
        <v>1205.0</v>
      </c>
      <c r="B1208" s="68">
        <f>'4. Analysis'!L1217*'5. Control'!F1228</f>
        <v>0</v>
      </c>
      <c r="C1208" s="68">
        <f>'4. Analysis'!C1209*'5. Control'!F1229</f>
        <v>0</v>
      </c>
      <c r="D1208" s="68">
        <f>'4. Analysis'!K1209*'5. Control'!F1230</f>
        <v>0</v>
      </c>
      <c r="E1208" s="68">
        <f>'4. Analysis'!D1209*'5. Control'!F1231</f>
        <v>0</v>
      </c>
      <c r="F1208" s="68">
        <f>'4. Analysis'!H1209*'5. Control'!F1232</f>
        <v>0</v>
      </c>
      <c r="G1208" s="68">
        <f t="shared" si="1"/>
        <v>0</v>
      </c>
      <c r="H1208" s="69">
        <f t="shared" si="2"/>
        <v>3</v>
      </c>
      <c r="I1208" s="69">
        <f>VLOOKUP(A1208,'1. Data'!A$1:M$1600,13,0)</f>
        <v>7</v>
      </c>
      <c r="J1208" s="69">
        <f t="shared" si="3"/>
        <v>4</v>
      </c>
      <c r="K1208" s="69">
        <f t="shared" si="4"/>
        <v>16</v>
      </c>
      <c r="L1208" s="69">
        <f t="shared" si="5"/>
        <v>0</v>
      </c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</row>
    <row r="1209" ht="15.75" customHeight="1">
      <c r="A1209" s="67">
        <v>1206.0</v>
      </c>
      <c r="B1209" s="68">
        <f>'4. Analysis'!L1218*'5. Control'!F1229</f>
        <v>0</v>
      </c>
      <c r="C1209" s="68">
        <f>'4. Analysis'!C1210*'5. Control'!F1230</f>
        <v>0</v>
      </c>
      <c r="D1209" s="68">
        <f>'4. Analysis'!K1210*'5. Control'!F1231</f>
        <v>0</v>
      </c>
      <c r="E1209" s="68">
        <f>'4. Analysis'!D1210*'5. Control'!F1232</f>
        <v>0</v>
      </c>
      <c r="F1209" s="68">
        <f>'4. Analysis'!H1210*'5. Control'!F1233</f>
        <v>0</v>
      </c>
      <c r="G1209" s="68">
        <f t="shared" si="1"/>
        <v>0</v>
      </c>
      <c r="H1209" s="69">
        <f t="shared" si="2"/>
        <v>3</v>
      </c>
      <c r="I1209" s="69">
        <f>VLOOKUP(A1209,'1. Data'!A$1:M$1600,13,0)</f>
        <v>7</v>
      </c>
      <c r="J1209" s="69">
        <f t="shared" si="3"/>
        <v>4</v>
      </c>
      <c r="K1209" s="69">
        <f t="shared" si="4"/>
        <v>16</v>
      </c>
      <c r="L1209" s="69">
        <f t="shared" si="5"/>
        <v>0</v>
      </c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</row>
    <row r="1210" ht="15.75" customHeight="1">
      <c r="A1210" s="67">
        <v>1207.0</v>
      </c>
      <c r="B1210" s="68">
        <f>'4. Analysis'!L1219*'5. Control'!F1230</f>
        <v>0</v>
      </c>
      <c r="C1210" s="68">
        <f>'4. Analysis'!C1211*'5. Control'!F1231</f>
        <v>0</v>
      </c>
      <c r="D1210" s="68">
        <f>'4. Analysis'!K1211*'5. Control'!F1232</f>
        <v>0</v>
      </c>
      <c r="E1210" s="68">
        <f>'4. Analysis'!D1211*'5. Control'!F1233</f>
        <v>0</v>
      </c>
      <c r="F1210" s="68">
        <f>'4. Analysis'!H1211*'5. Control'!F1234</f>
        <v>0</v>
      </c>
      <c r="G1210" s="68">
        <f t="shared" si="1"/>
        <v>0</v>
      </c>
      <c r="H1210" s="69">
        <f t="shared" si="2"/>
        <v>3</v>
      </c>
      <c r="I1210" s="69">
        <f>VLOOKUP(A1210,'1. Data'!A$1:M$1600,13,0)</f>
        <v>7</v>
      </c>
      <c r="J1210" s="69">
        <f t="shared" si="3"/>
        <v>4</v>
      </c>
      <c r="K1210" s="69">
        <f t="shared" si="4"/>
        <v>16</v>
      </c>
      <c r="L1210" s="69">
        <f t="shared" si="5"/>
        <v>0</v>
      </c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</row>
    <row r="1211" ht="15.75" customHeight="1">
      <c r="A1211" s="67">
        <v>1208.0</v>
      </c>
      <c r="B1211" s="68">
        <f>'4. Analysis'!L1220*'5. Control'!F1231</f>
        <v>0</v>
      </c>
      <c r="C1211" s="68">
        <f>'4. Analysis'!C1212*'5. Control'!F1232</f>
        <v>0</v>
      </c>
      <c r="D1211" s="68">
        <f>'4. Analysis'!K1212*'5. Control'!F1233</f>
        <v>0</v>
      </c>
      <c r="E1211" s="68">
        <f>'4. Analysis'!D1212*'5. Control'!F1234</f>
        <v>0</v>
      </c>
      <c r="F1211" s="68">
        <f>'4. Analysis'!H1212*'5. Control'!F1235</f>
        <v>0</v>
      </c>
      <c r="G1211" s="68">
        <f t="shared" si="1"/>
        <v>0</v>
      </c>
      <c r="H1211" s="69">
        <f t="shared" si="2"/>
        <v>3</v>
      </c>
      <c r="I1211" s="69">
        <f>VLOOKUP(A1211,'1. Data'!A$1:M$1600,13,0)</f>
        <v>5</v>
      </c>
      <c r="J1211" s="69">
        <f t="shared" si="3"/>
        <v>2</v>
      </c>
      <c r="K1211" s="69">
        <f t="shared" si="4"/>
        <v>4</v>
      </c>
      <c r="L1211" s="69">
        <f t="shared" si="5"/>
        <v>0</v>
      </c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</row>
    <row r="1212" ht="15.75" customHeight="1">
      <c r="A1212" s="67">
        <v>1209.0</v>
      </c>
      <c r="B1212" s="68">
        <f>'4. Analysis'!L1221*'5. Control'!F1232</f>
        <v>0</v>
      </c>
      <c r="C1212" s="68">
        <f>'4. Analysis'!C1213*'5. Control'!F1233</f>
        <v>0</v>
      </c>
      <c r="D1212" s="68">
        <f>'4. Analysis'!K1213*'5. Control'!F1234</f>
        <v>0</v>
      </c>
      <c r="E1212" s="68">
        <f>'4. Analysis'!D1213*'5. Control'!F1235</f>
        <v>0</v>
      </c>
      <c r="F1212" s="68">
        <f>'4. Analysis'!H1213*'5. Control'!F1236</f>
        <v>0</v>
      </c>
      <c r="G1212" s="68">
        <f t="shared" si="1"/>
        <v>0</v>
      </c>
      <c r="H1212" s="69">
        <f t="shared" si="2"/>
        <v>3</v>
      </c>
      <c r="I1212" s="69">
        <f>VLOOKUP(A1212,'1. Data'!A$1:M$1600,13,0)</f>
        <v>7</v>
      </c>
      <c r="J1212" s="69">
        <f t="shared" si="3"/>
        <v>4</v>
      </c>
      <c r="K1212" s="69">
        <f t="shared" si="4"/>
        <v>16</v>
      </c>
      <c r="L1212" s="69">
        <f t="shared" si="5"/>
        <v>0</v>
      </c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</row>
    <row r="1213" ht="15.75" customHeight="1">
      <c r="A1213" s="67">
        <v>1210.0</v>
      </c>
      <c r="B1213" s="68">
        <f>'4. Analysis'!L1222*'5. Control'!F1233</f>
        <v>0</v>
      </c>
      <c r="C1213" s="68">
        <f>'4. Analysis'!C1214*'5. Control'!F1234</f>
        <v>0</v>
      </c>
      <c r="D1213" s="68">
        <f>'4. Analysis'!K1214*'5. Control'!F1235</f>
        <v>0</v>
      </c>
      <c r="E1213" s="68">
        <f>'4. Analysis'!D1214*'5. Control'!F1236</f>
        <v>0</v>
      </c>
      <c r="F1213" s="68">
        <f>'4. Analysis'!H1214*'5. Control'!F1237</f>
        <v>0</v>
      </c>
      <c r="G1213" s="68">
        <f t="shared" si="1"/>
        <v>0</v>
      </c>
      <c r="H1213" s="69">
        <f t="shared" si="2"/>
        <v>3</v>
      </c>
      <c r="I1213" s="69">
        <f>VLOOKUP(A1213,'1. Data'!A$1:M$1600,13,0)</f>
        <v>7</v>
      </c>
      <c r="J1213" s="69">
        <f t="shared" si="3"/>
        <v>4</v>
      </c>
      <c r="K1213" s="69">
        <f t="shared" si="4"/>
        <v>16</v>
      </c>
      <c r="L1213" s="69">
        <f t="shared" si="5"/>
        <v>0</v>
      </c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</row>
    <row r="1214" ht="15.75" customHeight="1">
      <c r="A1214" s="67">
        <v>1211.0</v>
      </c>
      <c r="B1214" s="68">
        <f>'4. Analysis'!L1223*'5. Control'!F1234</f>
        <v>0</v>
      </c>
      <c r="C1214" s="68">
        <f>'4. Analysis'!C1215*'5. Control'!F1235</f>
        <v>0</v>
      </c>
      <c r="D1214" s="68">
        <f>'4. Analysis'!K1215*'5. Control'!F1236</f>
        <v>0</v>
      </c>
      <c r="E1214" s="68">
        <f>'4. Analysis'!D1215*'5. Control'!F1237</f>
        <v>0</v>
      </c>
      <c r="F1214" s="68">
        <f>'4. Analysis'!H1215*'5. Control'!F1238</f>
        <v>0</v>
      </c>
      <c r="G1214" s="68">
        <f t="shared" si="1"/>
        <v>0</v>
      </c>
      <c r="H1214" s="69">
        <f t="shared" si="2"/>
        <v>3</v>
      </c>
      <c r="I1214" s="69">
        <f>VLOOKUP(A1214,'1. Data'!A$1:M$1600,13,0)</f>
        <v>6</v>
      </c>
      <c r="J1214" s="69">
        <f t="shared" si="3"/>
        <v>3</v>
      </c>
      <c r="K1214" s="69">
        <f t="shared" si="4"/>
        <v>9</v>
      </c>
      <c r="L1214" s="69">
        <f t="shared" si="5"/>
        <v>0</v>
      </c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</row>
    <row r="1215" ht="15.75" customHeight="1">
      <c r="A1215" s="67">
        <v>1212.0</v>
      </c>
      <c r="B1215" s="68">
        <f>'4. Analysis'!L1224*'5. Control'!F1235</f>
        <v>0</v>
      </c>
      <c r="C1215" s="68">
        <f>'4. Analysis'!C1216*'5. Control'!F1236</f>
        <v>0</v>
      </c>
      <c r="D1215" s="68">
        <f>'4. Analysis'!K1216*'5. Control'!F1237</f>
        <v>0</v>
      </c>
      <c r="E1215" s="68">
        <f>'4. Analysis'!D1216*'5. Control'!F1238</f>
        <v>0</v>
      </c>
      <c r="F1215" s="68">
        <f>'4. Analysis'!H1216*'5. Control'!F1239</f>
        <v>0</v>
      </c>
      <c r="G1215" s="68">
        <f t="shared" si="1"/>
        <v>0</v>
      </c>
      <c r="H1215" s="69">
        <f t="shared" si="2"/>
        <v>3</v>
      </c>
      <c r="I1215" s="69">
        <f>VLOOKUP(A1215,'1. Data'!A$1:M$1600,13,0)</f>
        <v>5</v>
      </c>
      <c r="J1215" s="69">
        <f t="shared" si="3"/>
        <v>2</v>
      </c>
      <c r="K1215" s="69">
        <f t="shared" si="4"/>
        <v>4</v>
      </c>
      <c r="L1215" s="69">
        <f t="shared" si="5"/>
        <v>0</v>
      </c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</row>
    <row r="1216" ht="15.75" customHeight="1">
      <c r="A1216" s="67">
        <v>1213.0</v>
      </c>
      <c r="B1216" s="68">
        <f>'4. Analysis'!L1225*'5. Control'!F1236</f>
        <v>0</v>
      </c>
      <c r="C1216" s="68">
        <f>'4. Analysis'!C1217*'5. Control'!F1237</f>
        <v>0</v>
      </c>
      <c r="D1216" s="68">
        <f>'4. Analysis'!K1217*'5. Control'!F1238</f>
        <v>0</v>
      </c>
      <c r="E1216" s="68">
        <f>'4. Analysis'!D1217*'5. Control'!F1239</f>
        <v>0</v>
      </c>
      <c r="F1216" s="68">
        <f>'4. Analysis'!H1217*'5. Control'!F1240</f>
        <v>0</v>
      </c>
      <c r="G1216" s="68">
        <f t="shared" si="1"/>
        <v>0</v>
      </c>
      <c r="H1216" s="69">
        <f t="shared" si="2"/>
        <v>3</v>
      </c>
      <c r="I1216" s="69">
        <f>VLOOKUP(A1216,'1. Data'!A$1:M$1600,13,0)</f>
        <v>6</v>
      </c>
      <c r="J1216" s="69">
        <f t="shared" si="3"/>
        <v>3</v>
      </c>
      <c r="K1216" s="69">
        <f t="shared" si="4"/>
        <v>9</v>
      </c>
      <c r="L1216" s="69">
        <f t="shared" si="5"/>
        <v>0</v>
      </c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</row>
    <row r="1217" ht="15.75" customHeight="1">
      <c r="A1217" s="67">
        <v>1214.0</v>
      </c>
      <c r="B1217" s="68">
        <f>'4. Analysis'!L1226*'5. Control'!F1237</f>
        <v>0</v>
      </c>
      <c r="C1217" s="68">
        <f>'4. Analysis'!C1218*'5. Control'!F1238</f>
        <v>0</v>
      </c>
      <c r="D1217" s="68">
        <f>'4. Analysis'!K1218*'5. Control'!F1239</f>
        <v>0</v>
      </c>
      <c r="E1217" s="68">
        <f>'4. Analysis'!D1218*'5. Control'!F1240</f>
        <v>0</v>
      </c>
      <c r="F1217" s="68">
        <f>'4. Analysis'!H1218*'5. Control'!F1241</f>
        <v>0</v>
      </c>
      <c r="G1217" s="68">
        <f t="shared" si="1"/>
        <v>0</v>
      </c>
      <c r="H1217" s="69">
        <f t="shared" si="2"/>
        <v>3</v>
      </c>
      <c r="I1217" s="69">
        <f>VLOOKUP(A1217,'1. Data'!A$1:M$1600,13,0)</f>
        <v>6</v>
      </c>
      <c r="J1217" s="69">
        <f t="shared" si="3"/>
        <v>3</v>
      </c>
      <c r="K1217" s="69">
        <f t="shared" si="4"/>
        <v>9</v>
      </c>
      <c r="L1217" s="69">
        <f t="shared" si="5"/>
        <v>0</v>
      </c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</row>
    <row r="1218" ht="15.75" customHeight="1">
      <c r="A1218" s="67">
        <v>1215.0</v>
      </c>
      <c r="B1218" s="68">
        <f>'4. Analysis'!L1227*'5. Control'!F1238</f>
        <v>0</v>
      </c>
      <c r="C1218" s="68">
        <f>'4. Analysis'!C1219*'5. Control'!F1239</f>
        <v>0</v>
      </c>
      <c r="D1218" s="68">
        <f>'4. Analysis'!K1219*'5. Control'!F1240</f>
        <v>0</v>
      </c>
      <c r="E1218" s="68">
        <f>'4. Analysis'!D1219*'5. Control'!F1241</f>
        <v>0</v>
      </c>
      <c r="F1218" s="68">
        <f>'4. Analysis'!H1219*'5. Control'!F1242</f>
        <v>0</v>
      </c>
      <c r="G1218" s="68">
        <f t="shared" si="1"/>
        <v>0</v>
      </c>
      <c r="H1218" s="69">
        <f t="shared" si="2"/>
        <v>3</v>
      </c>
      <c r="I1218" s="69">
        <f>VLOOKUP(A1218,'1. Data'!A$1:M$1600,13,0)</f>
        <v>6</v>
      </c>
      <c r="J1218" s="69">
        <f t="shared" si="3"/>
        <v>3</v>
      </c>
      <c r="K1218" s="69">
        <f t="shared" si="4"/>
        <v>9</v>
      </c>
      <c r="L1218" s="69">
        <f t="shared" si="5"/>
        <v>0</v>
      </c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</row>
    <row r="1219" ht="15.75" customHeight="1">
      <c r="A1219" s="67">
        <v>1216.0</v>
      </c>
      <c r="B1219" s="68">
        <f>'4. Analysis'!L1228*'5. Control'!F1239</f>
        <v>0</v>
      </c>
      <c r="C1219" s="68">
        <f>'4. Analysis'!C1220*'5. Control'!F1240</f>
        <v>0</v>
      </c>
      <c r="D1219" s="68">
        <f>'4. Analysis'!K1220*'5. Control'!F1241</f>
        <v>0</v>
      </c>
      <c r="E1219" s="68">
        <f>'4. Analysis'!D1220*'5. Control'!F1242</f>
        <v>0</v>
      </c>
      <c r="F1219" s="68">
        <f>'4. Analysis'!H1220*'5. Control'!F1243</f>
        <v>0</v>
      </c>
      <c r="G1219" s="68">
        <f t="shared" si="1"/>
        <v>0</v>
      </c>
      <c r="H1219" s="69">
        <f t="shared" si="2"/>
        <v>3</v>
      </c>
      <c r="I1219" s="69">
        <f>VLOOKUP(A1219,'1. Data'!A$1:M$1600,13,0)</f>
        <v>6</v>
      </c>
      <c r="J1219" s="69">
        <f t="shared" si="3"/>
        <v>3</v>
      </c>
      <c r="K1219" s="69">
        <f t="shared" si="4"/>
        <v>9</v>
      </c>
      <c r="L1219" s="69">
        <f t="shared" si="5"/>
        <v>0</v>
      </c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</row>
    <row r="1220" ht="15.75" customHeight="1">
      <c r="A1220" s="67">
        <v>1217.0</v>
      </c>
      <c r="B1220" s="68">
        <f>'4. Analysis'!L1229*'5. Control'!F1240</f>
        <v>0</v>
      </c>
      <c r="C1220" s="68">
        <f>'4. Analysis'!C1221*'5. Control'!F1241</f>
        <v>0</v>
      </c>
      <c r="D1220" s="68">
        <f>'4. Analysis'!K1221*'5. Control'!F1242</f>
        <v>0</v>
      </c>
      <c r="E1220" s="68">
        <f>'4. Analysis'!D1221*'5. Control'!F1243</f>
        <v>0</v>
      </c>
      <c r="F1220" s="68">
        <f>'4. Analysis'!H1221*'5. Control'!F1244</f>
        <v>0</v>
      </c>
      <c r="G1220" s="68">
        <f t="shared" si="1"/>
        <v>0</v>
      </c>
      <c r="H1220" s="69">
        <f t="shared" si="2"/>
        <v>3</v>
      </c>
      <c r="I1220" s="69">
        <f>VLOOKUP(A1220,'1. Data'!A$1:M$1600,13,0)</f>
        <v>6</v>
      </c>
      <c r="J1220" s="69">
        <f t="shared" si="3"/>
        <v>3</v>
      </c>
      <c r="K1220" s="69">
        <f t="shared" si="4"/>
        <v>9</v>
      </c>
      <c r="L1220" s="69">
        <f t="shared" si="5"/>
        <v>0</v>
      </c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</row>
    <row r="1221" ht="15.75" customHeight="1">
      <c r="A1221" s="67">
        <v>1218.0</v>
      </c>
      <c r="B1221" s="68">
        <f>'4. Analysis'!L1230*'5. Control'!F1241</f>
        <v>0</v>
      </c>
      <c r="C1221" s="68">
        <f>'4. Analysis'!C1222*'5. Control'!F1242</f>
        <v>0</v>
      </c>
      <c r="D1221" s="68">
        <f>'4. Analysis'!K1222*'5. Control'!F1243</f>
        <v>0</v>
      </c>
      <c r="E1221" s="68">
        <f>'4. Analysis'!D1222*'5. Control'!F1244</f>
        <v>0</v>
      </c>
      <c r="F1221" s="68">
        <f>'4. Analysis'!H1222*'5. Control'!F1245</f>
        <v>0</v>
      </c>
      <c r="G1221" s="68">
        <f t="shared" si="1"/>
        <v>0</v>
      </c>
      <c r="H1221" s="69">
        <f t="shared" si="2"/>
        <v>3</v>
      </c>
      <c r="I1221" s="69">
        <f>VLOOKUP(A1221,'1. Data'!A$1:M$1600,13,0)</f>
        <v>6</v>
      </c>
      <c r="J1221" s="69">
        <f t="shared" si="3"/>
        <v>3</v>
      </c>
      <c r="K1221" s="69">
        <f t="shared" si="4"/>
        <v>9</v>
      </c>
      <c r="L1221" s="69">
        <f t="shared" si="5"/>
        <v>0</v>
      </c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</row>
    <row r="1222" ht="15.75" customHeight="1">
      <c r="A1222" s="67">
        <v>1219.0</v>
      </c>
      <c r="B1222" s="68">
        <f>'4. Analysis'!L1231*'5. Control'!F1242</f>
        <v>0</v>
      </c>
      <c r="C1222" s="68">
        <f>'4. Analysis'!C1223*'5. Control'!F1243</f>
        <v>0</v>
      </c>
      <c r="D1222" s="68">
        <f>'4. Analysis'!K1223*'5. Control'!F1244</f>
        <v>0</v>
      </c>
      <c r="E1222" s="68">
        <f>'4. Analysis'!D1223*'5. Control'!F1245</f>
        <v>0</v>
      </c>
      <c r="F1222" s="68">
        <f>'4. Analysis'!H1223*'5. Control'!F1246</f>
        <v>0</v>
      </c>
      <c r="G1222" s="68">
        <f t="shared" si="1"/>
        <v>0</v>
      </c>
      <c r="H1222" s="69">
        <f t="shared" si="2"/>
        <v>3</v>
      </c>
      <c r="I1222" s="69">
        <f>VLOOKUP(A1222,'1. Data'!A$1:M$1600,13,0)</f>
        <v>6</v>
      </c>
      <c r="J1222" s="69">
        <f t="shared" si="3"/>
        <v>3</v>
      </c>
      <c r="K1222" s="69">
        <f t="shared" si="4"/>
        <v>9</v>
      </c>
      <c r="L1222" s="69">
        <f t="shared" si="5"/>
        <v>0</v>
      </c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</row>
    <row r="1223" ht="15.75" customHeight="1">
      <c r="A1223" s="67">
        <v>1220.0</v>
      </c>
      <c r="B1223" s="68">
        <f>'4. Analysis'!L1232*'5. Control'!F1243</f>
        <v>0</v>
      </c>
      <c r="C1223" s="68">
        <f>'4. Analysis'!C1224*'5. Control'!F1244</f>
        <v>0</v>
      </c>
      <c r="D1223" s="68">
        <f>'4. Analysis'!K1224*'5. Control'!F1245</f>
        <v>0</v>
      </c>
      <c r="E1223" s="68">
        <f>'4. Analysis'!D1224*'5. Control'!F1246</f>
        <v>0</v>
      </c>
      <c r="F1223" s="68">
        <f>'4. Analysis'!H1224*'5. Control'!F1247</f>
        <v>0</v>
      </c>
      <c r="G1223" s="68">
        <f t="shared" si="1"/>
        <v>0</v>
      </c>
      <c r="H1223" s="69">
        <f t="shared" si="2"/>
        <v>3</v>
      </c>
      <c r="I1223" s="69">
        <f>VLOOKUP(A1223,'1. Data'!A$1:M$1600,13,0)</f>
        <v>6</v>
      </c>
      <c r="J1223" s="69">
        <f t="shared" si="3"/>
        <v>3</v>
      </c>
      <c r="K1223" s="69">
        <f t="shared" si="4"/>
        <v>9</v>
      </c>
      <c r="L1223" s="69">
        <f t="shared" si="5"/>
        <v>0</v>
      </c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</row>
    <row r="1224" ht="15.75" customHeight="1">
      <c r="A1224" s="67">
        <v>1221.0</v>
      </c>
      <c r="B1224" s="68">
        <f>'4. Analysis'!L1233*'5. Control'!F1244</f>
        <v>0</v>
      </c>
      <c r="C1224" s="68">
        <f>'4. Analysis'!C1225*'5. Control'!F1245</f>
        <v>0</v>
      </c>
      <c r="D1224" s="68">
        <f>'4. Analysis'!K1225*'5. Control'!F1246</f>
        <v>0</v>
      </c>
      <c r="E1224" s="68">
        <f>'4. Analysis'!D1225*'5. Control'!F1247</f>
        <v>0</v>
      </c>
      <c r="F1224" s="68">
        <f>'4. Analysis'!H1225*'5. Control'!F1248</f>
        <v>0</v>
      </c>
      <c r="G1224" s="68">
        <f t="shared" si="1"/>
        <v>0</v>
      </c>
      <c r="H1224" s="69">
        <f t="shared" si="2"/>
        <v>3</v>
      </c>
      <c r="I1224" s="69">
        <f>VLOOKUP(A1224,'1. Data'!A$1:M$1600,13,0)</f>
        <v>6</v>
      </c>
      <c r="J1224" s="69">
        <f t="shared" si="3"/>
        <v>3</v>
      </c>
      <c r="K1224" s="69">
        <f t="shared" si="4"/>
        <v>9</v>
      </c>
      <c r="L1224" s="69">
        <f t="shared" si="5"/>
        <v>0</v>
      </c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</row>
    <row r="1225" ht="15.75" customHeight="1">
      <c r="A1225" s="67">
        <v>1222.0</v>
      </c>
      <c r="B1225" s="68">
        <f>'4. Analysis'!L1234*'5. Control'!F1245</f>
        <v>0</v>
      </c>
      <c r="C1225" s="68">
        <f>'4. Analysis'!C1226*'5. Control'!F1246</f>
        <v>0</v>
      </c>
      <c r="D1225" s="68">
        <f>'4. Analysis'!K1226*'5. Control'!F1247</f>
        <v>0</v>
      </c>
      <c r="E1225" s="68">
        <f>'4. Analysis'!D1226*'5. Control'!F1248</f>
        <v>0</v>
      </c>
      <c r="F1225" s="68">
        <f>'4. Analysis'!H1226*'5. Control'!F1249</f>
        <v>0</v>
      </c>
      <c r="G1225" s="68">
        <f t="shared" si="1"/>
        <v>0</v>
      </c>
      <c r="H1225" s="69">
        <f t="shared" si="2"/>
        <v>3</v>
      </c>
      <c r="I1225" s="69">
        <f>VLOOKUP(A1225,'1. Data'!A$1:M$1600,13,0)</f>
        <v>6</v>
      </c>
      <c r="J1225" s="69">
        <f t="shared" si="3"/>
        <v>3</v>
      </c>
      <c r="K1225" s="69">
        <f t="shared" si="4"/>
        <v>9</v>
      </c>
      <c r="L1225" s="69">
        <f t="shared" si="5"/>
        <v>0</v>
      </c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</row>
    <row r="1226" ht="15.75" customHeight="1">
      <c r="A1226" s="67">
        <v>1223.0</v>
      </c>
      <c r="B1226" s="68">
        <f>'4. Analysis'!L1235*'5. Control'!F1246</f>
        <v>0</v>
      </c>
      <c r="C1226" s="68">
        <f>'4. Analysis'!C1227*'5. Control'!F1247</f>
        <v>0</v>
      </c>
      <c r="D1226" s="68">
        <f>'4. Analysis'!K1227*'5. Control'!F1248</f>
        <v>0</v>
      </c>
      <c r="E1226" s="68">
        <f>'4. Analysis'!D1227*'5. Control'!F1249</f>
        <v>0</v>
      </c>
      <c r="F1226" s="68">
        <f>'4. Analysis'!H1227*'5. Control'!F1250</f>
        <v>0</v>
      </c>
      <c r="G1226" s="68">
        <f t="shared" si="1"/>
        <v>0</v>
      </c>
      <c r="H1226" s="69">
        <f t="shared" si="2"/>
        <v>3</v>
      </c>
      <c r="I1226" s="69">
        <f>VLOOKUP(A1226,'1. Data'!A$1:M$1600,13,0)</f>
        <v>6</v>
      </c>
      <c r="J1226" s="69">
        <f t="shared" si="3"/>
        <v>3</v>
      </c>
      <c r="K1226" s="69">
        <f t="shared" si="4"/>
        <v>9</v>
      </c>
      <c r="L1226" s="69">
        <f t="shared" si="5"/>
        <v>0</v>
      </c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</row>
    <row r="1227" ht="15.75" customHeight="1">
      <c r="A1227" s="67">
        <v>1224.0</v>
      </c>
      <c r="B1227" s="68">
        <f>'4. Analysis'!L1236*'5. Control'!F1247</f>
        <v>0</v>
      </c>
      <c r="C1227" s="68">
        <f>'4. Analysis'!C1228*'5. Control'!F1248</f>
        <v>0</v>
      </c>
      <c r="D1227" s="68">
        <f>'4. Analysis'!K1228*'5. Control'!F1249</f>
        <v>0</v>
      </c>
      <c r="E1227" s="68">
        <f>'4. Analysis'!D1228*'5. Control'!F1250</f>
        <v>0</v>
      </c>
      <c r="F1227" s="68">
        <f>'4. Analysis'!H1228*'5. Control'!F1251</f>
        <v>0</v>
      </c>
      <c r="G1227" s="68">
        <f t="shared" si="1"/>
        <v>0</v>
      </c>
      <c r="H1227" s="69">
        <f t="shared" si="2"/>
        <v>3</v>
      </c>
      <c r="I1227" s="69">
        <f>VLOOKUP(A1227,'1. Data'!A$1:M$1600,13,0)</f>
        <v>6</v>
      </c>
      <c r="J1227" s="69">
        <f t="shared" si="3"/>
        <v>3</v>
      </c>
      <c r="K1227" s="69">
        <f t="shared" si="4"/>
        <v>9</v>
      </c>
      <c r="L1227" s="69">
        <f t="shared" si="5"/>
        <v>0</v>
      </c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</row>
    <row r="1228" ht="15.75" customHeight="1">
      <c r="A1228" s="67">
        <v>1225.0</v>
      </c>
      <c r="B1228" s="68">
        <f>'4. Analysis'!L1237*'5. Control'!F1248</f>
        <v>0</v>
      </c>
      <c r="C1228" s="68">
        <f>'4. Analysis'!C1229*'5. Control'!F1249</f>
        <v>0</v>
      </c>
      <c r="D1228" s="68">
        <f>'4. Analysis'!K1229*'5. Control'!F1250</f>
        <v>0</v>
      </c>
      <c r="E1228" s="68">
        <f>'4. Analysis'!D1229*'5. Control'!F1251</f>
        <v>0</v>
      </c>
      <c r="F1228" s="68">
        <f>'4. Analysis'!H1229*'5. Control'!F1252</f>
        <v>0</v>
      </c>
      <c r="G1228" s="68">
        <f t="shared" si="1"/>
        <v>0</v>
      </c>
      <c r="H1228" s="69">
        <f t="shared" si="2"/>
        <v>3</v>
      </c>
      <c r="I1228" s="69">
        <f>VLOOKUP(A1228,'1. Data'!A$1:M$1600,13,0)</f>
        <v>6</v>
      </c>
      <c r="J1228" s="69">
        <f t="shared" si="3"/>
        <v>3</v>
      </c>
      <c r="K1228" s="69">
        <f t="shared" si="4"/>
        <v>9</v>
      </c>
      <c r="L1228" s="69">
        <f t="shared" si="5"/>
        <v>0</v>
      </c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</row>
    <row r="1229" ht="15.75" customHeight="1">
      <c r="A1229" s="67">
        <v>1226.0</v>
      </c>
      <c r="B1229" s="68">
        <f>'4. Analysis'!L1238*'5. Control'!F1249</f>
        <v>0</v>
      </c>
      <c r="C1229" s="68">
        <f>'4. Analysis'!C1230*'5. Control'!F1250</f>
        <v>0</v>
      </c>
      <c r="D1229" s="68">
        <f>'4. Analysis'!K1230*'5. Control'!F1251</f>
        <v>0</v>
      </c>
      <c r="E1229" s="68">
        <f>'4. Analysis'!D1230*'5. Control'!F1252</f>
        <v>0</v>
      </c>
      <c r="F1229" s="68">
        <f>'4. Analysis'!H1230*'5. Control'!F1253</f>
        <v>0</v>
      </c>
      <c r="G1229" s="68">
        <f t="shared" si="1"/>
        <v>0</v>
      </c>
      <c r="H1229" s="69">
        <f t="shared" si="2"/>
        <v>3</v>
      </c>
      <c r="I1229" s="69">
        <f>VLOOKUP(A1229,'1. Data'!A$1:M$1600,13,0)</f>
        <v>5</v>
      </c>
      <c r="J1229" s="69">
        <f t="shared" si="3"/>
        <v>2</v>
      </c>
      <c r="K1229" s="69">
        <f t="shared" si="4"/>
        <v>4</v>
      </c>
      <c r="L1229" s="69">
        <f t="shared" si="5"/>
        <v>0</v>
      </c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</row>
    <row r="1230" ht="15.75" customHeight="1">
      <c r="A1230" s="67">
        <v>1227.0</v>
      </c>
      <c r="B1230" s="68">
        <f>'4. Analysis'!L1239*'5. Control'!F1250</f>
        <v>0</v>
      </c>
      <c r="C1230" s="68">
        <f>'4. Analysis'!C1231*'5. Control'!F1251</f>
        <v>0</v>
      </c>
      <c r="D1230" s="68">
        <f>'4. Analysis'!K1231*'5. Control'!F1252</f>
        <v>0</v>
      </c>
      <c r="E1230" s="68">
        <f>'4. Analysis'!D1231*'5. Control'!F1253</f>
        <v>0</v>
      </c>
      <c r="F1230" s="68">
        <f>'4. Analysis'!H1231*'5. Control'!F1254</f>
        <v>0</v>
      </c>
      <c r="G1230" s="68">
        <f t="shared" si="1"/>
        <v>0</v>
      </c>
      <c r="H1230" s="69">
        <f t="shared" si="2"/>
        <v>3</v>
      </c>
      <c r="I1230" s="69">
        <f>VLOOKUP(A1230,'1. Data'!A$1:M$1600,13,0)</f>
        <v>5</v>
      </c>
      <c r="J1230" s="69">
        <f t="shared" si="3"/>
        <v>2</v>
      </c>
      <c r="K1230" s="69">
        <f t="shared" si="4"/>
        <v>4</v>
      </c>
      <c r="L1230" s="69">
        <f t="shared" si="5"/>
        <v>0</v>
      </c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</row>
    <row r="1231" ht="15.75" customHeight="1">
      <c r="A1231" s="67">
        <v>1228.0</v>
      </c>
      <c r="B1231" s="68">
        <f>'4. Analysis'!L1240*'5. Control'!F1251</f>
        <v>0</v>
      </c>
      <c r="C1231" s="68">
        <f>'4. Analysis'!C1232*'5. Control'!F1252</f>
        <v>0</v>
      </c>
      <c r="D1231" s="68">
        <f>'4. Analysis'!K1232*'5. Control'!F1253</f>
        <v>0</v>
      </c>
      <c r="E1231" s="68">
        <f>'4. Analysis'!D1232*'5. Control'!F1254</f>
        <v>0</v>
      </c>
      <c r="F1231" s="68">
        <f>'4. Analysis'!H1232*'5. Control'!F1255</f>
        <v>0</v>
      </c>
      <c r="G1231" s="68">
        <f t="shared" si="1"/>
        <v>0</v>
      </c>
      <c r="H1231" s="69">
        <f t="shared" si="2"/>
        <v>3</v>
      </c>
      <c r="I1231" s="69">
        <f>VLOOKUP(A1231,'1. Data'!A$1:M$1600,13,0)</f>
        <v>5</v>
      </c>
      <c r="J1231" s="69">
        <f t="shared" si="3"/>
        <v>2</v>
      </c>
      <c r="K1231" s="69">
        <f t="shared" si="4"/>
        <v>4</v>
      </c>
      <c r="L1231" s="69">
        <f t="shared" si="5"/>
        <v>0</v>
      </c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</row>
    <row r="1232" ht="15.75" customHeight="1">
      <c r="A1232" s="67">
        <v>1229.0</v>
      </c>
      <c r="B1232" s="68">
        <f>'4. Analysis'!L1241*'5. Control'!F1252</f>
        <v>0</v>
      </c>
      <c r="C1232" s="68">
        <f>'4. Analysis'!C1233*'5. Control'!F1253</f>
        <v>0</v>
      </c>
      <c r="D1232" s="68">
        <f>'4. Analysis'!K1233*'5. Control'!F1254</f>
        <v>0</v>
      </c>
      <c r="E1232" s="68">
        <f>'4. Analysis'!D1233*'5. Control'!F1255</f>
        <v>0</v>
      </c>
      <c r="F1232" s="68">
        <f>'4. Analysis'!H1233*'5. Control'!F1256</f>
        <v>0</v>
      </c>
      <c r="G1232" s="68">
        <f t="shared" si="1"/>
        <v>0</v>
      </c>
      <c r="H1232" s="69">
        <f t="shared" si="2"/>
        <v>3</v>
      </c>
      <c r="I1232" s="69">
        <f>VLOOKUP(A1232,'1. Data'!A$1:M$1600,13,0)</f>
        <v>7</v>
      </c>
      <c r="J1232" s="69">
        <f t="shared" si="3"/>
        <v>4</v>
      </c>
      <c r="K1232" s="69">
        <f t="shared" si="4"/>
        <v>16</v>
      </c>
      <c r="L1232" s="69">
        <f t="shared" si="5"/>
        <v>0</v>
      </c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</row>
    <row r="1233" ht="15.75" customHeight="1">
      <c r="A1233" s="67">
        <v>1230.0</v>
      </c>
      <c r="B1233" s="68">
        <f>'4. Analysis'!L1242*'5. Control'!F1253</f>
        <v>0</v>
      </c>
      <c r="C1233" s="68">
        <f>'4. Analysis'!C1234*'5. Control'!F1254</f>
        <v>0</v>
      </c>
      <c r="D1233" s="68">
        <f>'4. Analysis'!K1234*'5. Control'!F1255</f>
        <v>0</v>
      </c>
      <c r="E1233" s="68">
        <f>'4. Analysis'!D1234*'5. Control'!F1256</f>
        <v>0</v>
      </c>
      <c r="F1233" s="68">
        <f>'4. Analysis'!H1234*'5. Control'!F1257</f>
        <v>0</v>
      </c>
      <c r="G1233" s="68">
        <f t="shared" si="1"/>
        <v>0</v>
      </c>
      <c r="H1233" s="69">
        <f t="shared" si="2"/>
        <v>3</v>
      </c>
      <c r="I1233" s="69">
        <f>VLOOKUP(A1233,'1. Data'!A$1:M$1600,13,0)</f>
        <v>5</v>
      </c>
      <c r="J1233" s="69">
        <f t="shared" si="3"/>
        <v>2</v>
      </c>
      <c r="K1233" s="69">
        <f t="shared" si="4"/>
        <v>4</v>
      </c>
      <c r="L1233" s="69">
        <f t="shared" si="5"/>
        <v>0</v>
      </c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</row>
    <row r="1234" ht="15.75" customHeight="1">
      <c r="A1234" s="67">
        <v>1231.0</v>
      </c>
      <c r="B1234" s="68">
        <f>'4. Analysis'!L1243*'5. Control'!F1254</f>
        <v>0</v>
      </c>
      <c r="C1234" s="68">
        <f>'4. Analysis'!C1235*'5. Control'!F1255</f>
        <v>0</v>
      </c>
      <c r="D1234" s="68">
        <f>'4. Analysis'!K1235*'5. Control'!F1256</f>
        <v>0</v>
      </c>
      <c r="E1234" s="68">
        <f>'4. Analysis'!D1235*'5. Control'!F1257</f>
        <v>0</v>
      </c>
      <c r="F1234" s="68">
        <f>'4. Analysis'!H1235*'5. Control'!F1258</f>
        <v>0</v>
      </c>
      <c r="G1234" s="68">
        <f t="shared" si="1"/>
        <v>0</v>
      </c>
      <c r="H1234" s="69">
        <f t="shared" si="2"/>
        <v>3</v>
      </c>
      <c r="I1234" s="69">
        <f>VLOOKUP(A1234,'1. Data'!A$1:M$1600,13,0)</f>
        <v>6</v>
      </c>
      <c r="J1234" s="69">
        <f t="shared" si="3"/>
        <v>3</v>
      </c>
      <c r="K1234" s="69">
        <f t="shared" si="4"/>
        <v>9</v>
      </c>
      <c r="L1234" s="69">
        <f t="shared" si="5"/>
        <v>0</v>
      </c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</row>
    <row r="1235" ht="15.75" customHeight="1">
      <c r="A1235" s="67">
        <v>1232.0</v>
      </c>
      <c r="B1235" s="68">
        <f>'4. Analysis'!L1244*'5. Control'!F1255</f>
        <v>0</v>
      </c>
      <c r="C1235" s="68">
        <f>'4. Analysis'!C1236*'5. Control'!F1256</f>
        <v>0</v>
      </c>
      <c r="D1235" s="68">
        <f>'4. Analysis'!K1236*'5. Control'!F1257</f>
        <v>0</v>
      </c>
      <c r="E1235" s="68">
        <f>'4. Analysis'!D1236*'5. Control'!F1258</f>
        <v>0</v>
      </c>
      <c r="F1235" s="68">
        <f>'4. Analysis'!H1236*'5. Control'!F1259</f>
        <v>0</v>
      </c>
      <c r="G1235" s="68">
        <f t="shared" si="1"/>
        <v>0</v>
      </c>
      <c r="H1235" s="69">
        <f t="shared" si="2"/>
        <v>3</v>
      </c>
      <c r="I1235" s="69">
        <f>VLOOKUP(A1235,'1. Data'!A$1:M$1600,13,0)</f>
        <v>5</v>
      </c>
      <c r="J1235" s="69">
        <f t="shared" si="3"/>
        <v>2</v>
      </c>
      <c r="K1235" s="69">
        <f t="shared" si="4"/>
        <v>4</v>
      </c>
      <c r="L1235" s="69">
        <f t="shared" si="5"/>
        <v>0</v>
      </c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</row>
    <row r="1236" ht="15.75" customHeight="1">
      <c r="A1236" s="67">
        <v>1233.0</v>
      </c>
      <c r="B1236" s="68">
        <f>'4. Analysis'!L1245*'5. Control'!F1256</f>
        <v>0</v>
      </c>
      <c r="C1236" s="68">
        <f>'4. Analysis'!C1237*'5. Control'!F1257</f>
        <v>0</v>
      </c>
      <c r="D1236" s="68">
        <f>'4. Analysis'!K1237*'5. Control'!F1258</f>
        <v>0</v>
      </c>
      <c r="E1236" s="68">
        <f>'4. Analysis'!D1237*'5. Control'!F1259</f>
        <v>0</v>
      </c>
      <c r="F1236" s="68">
        <f>'4. Analysis'!H1237*'5. Control'!F1260</f>
        <v>0</v>
      </c>
      <c r="G1236" s="68">
        <f t="shared" si="1"/>
        <v>0</v>
      </c>
      <c r="H1236" s="69">
        <f t="shared" si="2"/>
        <v>3</v>
      </c>
      <c r="I1236" s="69">
        <f>VLOOKUP(A1236,'1. Data'!A$1:M$1600,13,0)</f>
        <v>5</v>
      </c>
      <c r="J1236" s="69">
        <f t="shared" si="3"/>
        <v>2</v>
      </c>
      <c r="K1236" s="69">
        <f t="shared" si="4"/>
        <v>4</v>
      </c>
      <c r="L1236" s="69">
        <f t="shared" si="5"/>
        <v>0</v>
      </c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</row>
    <row r="1237" ht="15.75" customHeight="1">
      <c r="A1237" s="67">
        <v>1234.0</v>
      </c>
      <c r="B1237" s="68">
        <f>'4. Analysis'!L1246*'5. Control'!F1257</f>
        <v>0</v>
      </c>
      <c r="C1237" s="68">
        <f>'4. Analysis'!C1238*'5. Control'!F1258</f>
        <v>0</v>
      </c>
      <c r="D1237" s="68">
        <f>'4. Analysis'!K1238*'5. Control'!F1259</f>
        <v>0</v>
      </c>
      <c r="E1237" s="68">
        <f>'4. Analysis'!D1238*'5. Control'!F1260</f>
        <v>0</v>
      </c>
      <c r="F1237" s="68">
        <f>'4. Analysis'!H1238*'5. Control'!F1261</f>
        <v>0</v>
      </c>
      <c r="G1237" s="68">
        <f t="shared" si="1"/>
        <v>0</v>
      </c>
      <c r="H1237" s="69">
        <f t="shared" si="2"/>
        <v>3</v>
      </c>
      <c r="I1237" s="69">
        <f>VLOOKUP(A1237,'1. Data'!A$1:M$1600,13,0)</f>
        <v>4</v>
      </c>
      <c r="J1237" s="69">
        <f t="shared" si="3"/>
        <v>1</v>
      </c>
      <c r="K1237" s="69">
        <f t="shared" si="4"/>
        <v>1</v>
      </c>
      <c r="L1237" s="69">
        <f t="shared" si="5"/>
        <v>0</v>
      </c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</row>
    <row r="1238" ht="15.75" customHeight="1">
      <c r="A1238" s="67">
        <v>1235.0</v>
      </c>
      <c r="B1238" s="68">
        <f>'4. Analysis'!L1247*'5. Control'!F1258</f>
        <v>0</v>
      </c>
      <c r="C1238" s="68">
        <f>'4. Analysis'!C1239*'5. Control'!F1259</f>
        <v>0</v>
      </c>
      <c r="D1238" s="68">
        <f>'4. Analysis'!K1239*'5. Control'!F1260</f>
        <v>0</v>
      </c>
      <c r="E1238" s="68">
        <f>'4. Analysis'!D1239*'5. Control'!F1261</f>
        <v>0</v>
      </c>
      <c r="F1238" s="68">
        <f>'4. Analysis'!H1239*'5. Control'!F1262</f>
        <v>0</v>
      </c>
      <c r="G1238" s="68">
        <f t="shared" si="1"/>
        <v>0</v>
      </c>
      <c r="H1238" s="69">
        <f t="shared" si="2"/>
        <v>3</v>
      </c>
      <c r="I1238" s="69">
        <f>VLOOKUP(A1238,'1. Data'!A$1:M$1600,13,0)</f>
        <v>6</v>
      </c>
      <c r="J1238" s="69">
        <f t="shared" si="3"/>
        <v>3</v>
      </c>
      <c r="K1238" s="69">
        <f t="shared" si="4"/>
        <v>9</v>
      </c>
      <c r="L1238" s="69">
        <f t="shared" si="5"/>
        <v>0</v>
      </c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</row>
    <row r="1239" ht="15.75" customHeight="1">
      <c r="A1239" s="67">
        <v>1236.0</v>
      </c>
      <c r="B1239" s="68">
        <f>'4. Analysis'!L1248*'5. Control'!F1259</f>
        <v>0</v>
      </c>
      <c r="C1239" s="68">
        <f>'4. Analysis'!C1240*'5. Control'!F1260</f>
        <v>0</v>
      </c>
      <c r="D1239" s="68">
        <f>'4. Analysis'!K1240*'5. Control'!F1261</f>
        <v>0</v>
      </c>
      <c r="E1239" s="68">
        <f>'4. Analysis'!D1240*'5. Control'!F1262</f>
        <v>0</v>
      </c>
      <c r="F1239" s="68">
        <f>'4. Analysis'!H1240*'5. Control'!F1263</f>
        <v>0</v>
      </c>
      <c r="G1239" s="68">
        <f t="shared" si="1"/>
        <v>0</v>
      </c>
      <c r="H1239" s="69">
        <f t="shared" si="2"/>
        <v>3</v>
      </c>
      <c r="I1239" s="69">
        <f>VLOOKUP(A1239,'1. Data'!A$1:M$1600,13,0)</f>
        <v>4</v>
      </c>
      <c r="J1239" s="69">
        <f t="shared" si="3"/>
        <v>1</v>
      </c>
      <c r="K1239" s="69">
        <f t="shared" si="4"/>
        <v>1</v>
      </c>
      <c r="L1239" s="69">
        <f t="shared" si="5"/>
        <v>0</v>
      </c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</row>
    <row r="1240" ht="15.75" customHeight="1">
      <c r="A1240" s="67">
        <v>1237.0</v>
      </c>
      <c r="B1240" s="68">
        <f>'4. Analysis'!L1249*'5. Control'!F1260</f>
        <v>0</v>
      </c>
      <c r="C1240" s="68">
        <f>'4. Analysis'!C1241*'5. Control'!F1261</f>
        <v>0</v>
      </c>
      <c r="D1240" s="68">
        <f>'4. Analysis'!K1241*'5. Control'!F1262</f>
        <v>0</v>
      </c>
      <c r="E1240" s="68">
        <f>'4. Analysis'!D1241*'5. Control'!F1263</f>
        <v>0</v>
      </c>
      <c r="F1240" s="68">
        <f>'4. Analysis'!H1241*'5. Control'!F1264</f>
        <v>0</v>
      </c>
      <c r="G1240" s="68">
        <f t="shared" si="1"/>
        <v>0</v>
      </c>
      <c r="H1240" s="69">
        <f t="shared" si="2"/>
        <v>3</v>
      </c>
      <c r="I1240" s="69">
        <f>VLOOKUP(A1240,'1. Data'!A$1:M$1600,13,0)</f>
        <v>6</v>
      </c>
      <c r="J1240" s="69">
        <f t="shared" si="3"/>
        <v>3</v>
      </c>
      <c r="K1240" s="69">
        <f t="shared" si="4"/>
        <v>9</v>
      </c>
      <c r="L1240" s="69">
        <f t="shared" si="5"/>
        <v>0</v>
      </c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</row>
    <row r="1241" ht="15.75" customHeight="1">
      <c r="A1241" s="67">
        <v>1238.0</v>
      </c>
      <c r="B1241" s="68">
        <f>'4. Analysis'!L1250*'5. Control'!F1261</f>
        <v>0</v>
      </c>
      <c r="C1241" s="68">
        <f>'4. Analysis'!C1242*'5. Control'!F1262</f>
        <v>0</v>
      </c>
      <c r="D1241" s="68">
        <f>'4. Analysis'!K1242*'5. Control'!F1263</f>
        <v>0</v>
      </c>
      <c r="E1241" s="68">
        <f>'4. Analysis'!D1242*'5. Control'!F1264</f>
        <v>0</v>
      </c>
      <c r="F1241" s="68">
        <f>'4. Analysis'!H1242*'5. Control'!F1265</f>
        <v>0</v>
      </c>
      <c r="G1241" s="68">
        <f t="shared" si="1"/>
        <v>0</v>
      </c>
      <c r="H1241" s="69">
        <f t="shared" si="2"/>
        <v>3</v>
      </c>
      <c r="I1241" s="69">
        <f>VLOOKUP(A1241,'1. Data'!A$1:M$1600,13,0)</f>
        <v>6</v>
      </c>
      <c r="J1241" s="69">
        <f t="shared" si="3"/>
        <v>3</v>
      </c>
      <c r="K1241" s="69">
        <f t="shared" si="4"/>
        <v>9</v>
      </c>
      <c r="L1241" s="69">
        <f t="shared" si="5"/>
        <v>0</v>
      </c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</row>
    <row r="1242" ht="15.75" customHeight="1">
      <c r="A1242" s="67">
        <v>1239.0</v>
      </c>
      <c r="B1242" s="68">
        <f>'4. Analysis'!L1251*'5. Control'!F1262</f>
        <v>0</v>
      </c>
      <c r="C1242" s="68">
        <f>'4. Analysis'!C1243*'5. Control'!F1263</f>
        <v>0</v>
      </c>
      <c r="D1242" s="68">
        <f>'4. Analysis'!K1243*'5. Control'!F1264</f>
        <v>0</v>
      </c>
      <c r="E1242" s="68">
        <f>'4. Analysis'!D1243*'5. Control'!F1265</f>
        <v>0</v>
      </c>
      <c r="F1242" s="68">
        <f>'4. Analysis'!H1243*'5. Control'!F1266</f>
        <v>0</v>
      </c>
      <c r="G1242" s="68">
        <f t="shared" si="1"/>
        <v>0</v>
      </c>
      <c r="H1242" s="69">
        <f t="shared" si="2"/>
        <v>3</v>
      </c>
      <c r="I1242" s="69">
        <f>VLOOKUP(A1242,'1. Data'!A$1:M$1600,13,0)</f>
        <v>4</v>
      </c>
      <c r="J1242" s="69">
        <f t="shared" si="3"/>
        <v>1</v>
      </c>
      <c r="K1242" s="69">
        <f t="shared" si="4"/>
        <v>1</v>
      </c>
      <c r="L1242" s="69">
        <f t="shared" si="5"/>
        <v>0</v>
      </c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</row>
    <row r="1243" ht="15.75" customHeight="1">
      <c r="A1243" s="67">
        <v>1240.0</v>
      </c>
      <c r="B1243" s="68">
        <f>'4. Analysis'!L1252*'5. Control'!F1263</f>
        <v>0</v>
      </c>
      <c r="C1243" s="68">
        <f>'4. Analysis'!C1244*'5. Control'!F1264</f>
        <v>0</v>
      </c>
      <c r="D1243" s="68">
        <f>'4. Analysis'!K1244*'5. Control'!F1265</f>
        <v>0</v>
      </c>
      <c r="E1243" s="68">
        <f>'4. Analysis'!D1244*'5. Control'!F1266</f>
        <v>0</v>
      </c>
      <c r="F1243" s="68">
        <f>'4. Analysis'!H1244*'5. Control'!F1267</f>
        <v>0</v>
      </c>
      <c r="G1243" s="68">
        <f t="shared" si="1"/>
        <v>0</v>
      </c>
      <c r="H1243" s="69">
        <f t="shared" si="2"/>
        <v>3</v>
      </c>
      <c r="I1243" s="69">
        <f>VLOOKUP(A1243,'1. Data'!A$1:M$1600,13,0)</f>
        <v>4</v>
      </c>
      <c r="J1243" s="69">
        <f t="shared" si="3"/>
        <v>1</v>
      </c>
      <c r="K1243" s="69">
        <f t="shared" si="4"/>
        <v>1</v>
      </c>
      <c r="L1243" s="69">
        <f t="shared" si="5"/>
        <v>0</v>
      </c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</row>
    <row r="1244" ht="15.75" customHeight="1">
      <c r="A1244" s="67">
        <v>1241.0</v>
      </c>
      <c r="B1244" s="68">
        <f>'4. Analysis'!L1253*'5. Control'!F1264</f>
        <v>0</v>
      </c>
      <c r="C1244" s="68">
        <f>'4. Analysis'!C1245*'5. Control'!F1265</f>
        <v>0</v>
      </c>
      <c r="D1244" s="68">
        <f>'4. Analysis'!K1245*'5. Control'!F1266</f>
        <v>0</v>
      </c>
      <c r="E1244" s="68">
        <f>'4. Analysis'!D1245*'5. Control'!F1267</f>
        <v>0</v>
      </c>
      <c r="F1244" s="68">
        <f>'4. Analysis'!H1245*'5. Control'!F1268</f>
        <v>0</v>
      </c>
      <c r="G1244" s="68">
        <f t="shared" si="1"/>
        <v>0</v>
      </c>
      <c r="H1244" s="69">
        <f t="shared" si="2"/>
        <v>3</v>
      </c>
      <c r="I1244" s="69">
        <f>VLOOKUP(A1244,'1. Data'!A$1:M$1600,13,0)</f>
        <v>5</v>
      </c>
      <c r="J1244" s="69">
        <f t="shared" si="3"/>
        <v>2</v>
      </c>
      <c r="K1244" s="69">
        <f t="shared" si="4"/>
        <v>4</v>
      </c>
      <c r="L1244" s="69">
        <f t="shared" si="5"/>
        <v>0</v>
      </c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</row>
    <row r="1245" ht="15.75" customHeight="1">
      <c r="A1245" s="67">
        <v>1242.0</v>
      </c>
      <c r="B1245" s="68">
        <f>'4. Analysis'!L1254*'5. Control'!F1265</f>
        <v>0</v>
      </c>
      <c r="C1245" s="68">
        <f>'4. Analysis'!C1246*'5. Control'!F1266</f>
        <v>0</v>
      </c>
      <c r="D1245" s="68">
        <f>'4. Analysis'!K1246*'5. Control'!F1267</f>
        <v>0</v>
      </c>
      <c r="E1245" s="68">
        <f>'4. Analysis'!D1246*'5. Control'!F1268</f>
        <v>0</v>
      </c>
      <c r="F1245" s="68">
        <f>'4. Analysis'!H1246*'5. Control'!F1269</f>
        <v>0</v>
      </c>
      <c r="G1245" s="68">
        <f t="shared" si="1"/>
        <v>0</v>
      </c>
      <c r="H1245" s="69">
        <f t="shared" si="2"/>
        <v>3</v>
      </c>
      <c r="I1245" s="69">
        <f>VLOOKUP(A1245,'1. Data'!A$1:M$1600,13,0)</f>
        <v>5</v>
      </c>
      <c r="J1245" s="69">
        <f t="shared" si="3"/>
        <v>2</v>
      </c>
      <c r="K1245" s="69">
        <f t="shared" si="4"/>
        <v>4</v>
      </c>
      <c r="L1245" s="69">
        <f t="shared" si="5"/>
        <v>0</v>
      </c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</row>
    <row r="1246" ht="15.75" customHeight="1">
      <c r="A1246" s="67">
        <v>1243.0</v>
      </c>
      <c r="B1246" s="68">
        <f>'4. Analysis'!L1255*'5. Control'!F1266</f>
        <v>0</v>
      </c>
      <c r="C1246" s="68">
        <f>'4. Analysis'!C1247*'5. Control'!F1267</f>
        <v>0</v>
      </c>
      <c r="D1246" s="68">
        <f>'4. Analysis'!K1247*'5. Control'!F1268</f>
        <v>0</v>
      </c>
      <c r="E1246" s="68">
        <f>'4. Analysis'!D1247*'5. Control'!F1269</f>
        <v>0</v>
      </c>
      <c r="F1246" s="68">
        <f>'4. Analysis'!H1247*'5. Control'!F1270</f>
        <v>0</v>
      </c>
      <c r="G1246" s="68">
        <f t="shared" si="1"/>
        <v>0</v>
      </c>
      <c r="H1246" s="69">
        <f t="shared" si="2"/>
        <v>3</v>
      </c>
      <c r="I1246" s="69">
        <f>VLOOKUP(A1246,'1. Data'!A$1:M$1600,13,0)</f>
        <v>6</v>
      </c>
      <c r="J1246" s="69">
        <f t="shared" si="3"/>
        <v>3</v>
      </c>
      <c r="K1246" s="69">
        <f t="shared" si="4"/>
        <v>9</v>
      </c>
      <c r="L1246" s="69">
        <f t="shared" si="5"/>
        <v>0</v>
      </c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</row>
    <row r="1247" ht="15.75" customHeight="1">
      <c r="A1247" s="67">
        <v>1244.0</v>
      </c>
      <c r="B1247" s="68">
        <f>'4. Analysis'!L1256*'5. Control'!F1267</f>
        <v>0</v>
      </c>
      <c r="C1247" s="68">
        <f>'4. Analysis'!C1248*'5. Control'!F1268</f>
        <v>0</v>
      </c>
      <c r="D1247" s="68">
        <f>'4. Analysis'!K1248*'5. Control'!F1269</f>
        <v>0</v>
      </c>
      <c r="E1247" s="68">
        <f>'4. Analysis'!D1248*'5. Control'!F1270</f>
        <v>0</v>
      </c>
      <c r="F1247" s="68">
        <f>'4. Analysis'!H1248*'5. Control'!F1271</f>
        <v>0</v>
      </c>
      <c r="G1247" s="68">
        <f t="shared" si="1"/>
        <v>0</v>
      </c>
      <c r="H1247" s="69">
        <f t="shared" si="2"/>
        <v>3</v>
      </c>
      <c r="I1247" s="69">
        <f>VLOOKUP(A1247,'1. Data'!A$1:M$1600,13,0)</f>
        <v>5</v>
      </c>
      <c r="J1247" s="69">
        <f t="shared" si="3"/>
        <v>2</v>
      </c>
      <c r="K1247" s="69">
        <f t="shared" si="4"/>
        <v>4</v>
      </c>
      <c r="L1247" s="69">
        <f t="shared" si="5"/>
        <v>0</v>
      </c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</row>
    <row r="1248" ht="15.75" customHeight="1">
      <c r="A1248" s="67">
        <v>1245.0</v>
      </c>
      <c r="B1248" s="68">
        <f>'4. Analysis'!L1257*'5. Control'!F1268</f>
        <v>0</v>
      </c>
      <c r="C1248" s="68">
        <f>'4. Analysis'!C1249*'5. Control'!F1269</f>
        <v>0</v>
      </c>
      <c r="D1248" s="68">
        <f>'4. Analysis'!K1249*'5. Control'!F1270</f>
        <v>0</v>
      </c>
      <c r="E1248" s="68">
        <f>'4. Analysis'!D1249*'5. Control'!F1271</f>
        <v>0</v>
      </c>
      <c r="F1248" s="68">
        <f>'4. Analysis'!H1249*'5. Control'!F1272</f>
        <v>0</v>
      </c>
      <c r="G1248" s="68">
        <f t="shared" si="1"/>
        <v>0</v>
      </c>
      <c r="H1248" s="69">
        <f t="shared" si="2"/>
        <v>3</v>
      </c>
      <c r="I1248" s="69">
        <f>VLOOKUP(A1248,'1. Data'!A$1:M$1600,13,0)</f>
        <v>6</v>
      </c>
      <c r="J1248" s="69">
        <f t="shared" si="3"/>
        <v>3</v>
      </c>
      <c r="K1248" s="69">
        <f t="shared" si="4"/>
        <v>9</v>
      </c>
      <c r="L1248" s="69">
        <f t="shared" si="5"/>
        <v>0</v>
      </c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</row>
    <row r="1249" ht="15.75" customHeight="1">
      <c r="A1249" s="67">
        <v>1246.0</v>
      </c>
      <c r="B1249" s="68">
        <f>'4. Analysis'!L1258*'5. Control'!F1269</f>
        <v>0</v>
      </c>
      <c r="C1249" s="68">
        <f>'4. Analysis'!C1250*'5. Control'!F1270</f>
        <v>0</v>
      </c>
      <c r="D1249" s="68">
        <f>'4. Analysis'!K1250*'5. Control'!F1271</f>
        <v>0</v>
      </c>
      <c r="E1249" s="68">
        <f>'4. Analysis'!D1250*'5. Control'!F1272</f>
        <v>0</v>
      </c>
      <c r="F1249" s="68">
        <f>'4. Analysis'!H1250*'5. Control'!F1273</f>
        <v>0</v>
      </c>
      <c r="G1249" s="68">
        <f t="shared" si="1"/>
        <v>0</v>
      </c>
      <c r="H1249" s="69">
        <f t="shared" si="2"/>
        <v>3</v>
      </c>
      <c r="I1249" s="69">
        <f>VLOOKUP(A1249,'1. Data'!A$1:M$1600,13,0)</f>
        <v>5</v>
      </c>
      <c r="J1249" s="69">
        <f t="shared" si="3"/>
        <v>2</v>
      </c>
      <c r="K1249" s="69">
        <f t="shared" si="4"/>
        <v>4</v>
      </c>
      <c r="L1249" s="69">
        <f t="shared" si="5"/>
        <v>0</v>
      </c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</row>
    <row r="1250" ht="15.75" customHeight="1">
      <c r="A1250" s="67">
        <v>1247.0</v>
      </c>
      <c r="B1250" s="68">
        <f>'4. Analysis'!L1259*'5. Control'!F1270</f>
        <v>0</v>
      </c>
      <c r="C1250" s="68">
        <f>'4. Analysis'!C1251*'5. Control'!F1271</f>
        <v>0</v>
      </c>
      <c r="D1250" s="68">
        <f>'4. Analysis'!K1251*'5. Control'!F1272</f>
        <v>0</v>
      </c>
      <c r="E1250" s="68">
        <f>'4. Analysis'!D1251*'5. Control'!F1273</f>
        <v>0</v>
      </c>
      <c r="F1250" s="68">
        <f>'4. Analysis'!H1251*'5. Control'!F1274</f>
        <v>0</v>
      </c>
      <c r="G1250" s="68">
        <f t="shared" si="1"/>
        <v>0</v>
      </c>
      <c r="H1250" s="69">
        <f t="shared" si="2"/>
        <v>3</v>
      </c>
      <c r="I1250" s="69">
        <f>VLOOKUP(A1250,'1. Data'!A$1:M$1600,13,0)</f>
        <v>5</v>
      </c>
      <c r="J1250" s="69">
        <f t="shared" si="3"/>
        <v>2</v>
      </c>
      <c r="K1250" s="69">
        <f t="shared" si="4"/>
        <v>4</v>
      </c>
      <c r="L1250" s="69">
        <f t="shared" si="5"/>
        <v>0</v>
      </c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</row>
    <row r="1251" ht="15.75" customHeight="1">
      <c r="A1251" s="67">
        <v>1248.0</v>
      </c>
      <c r="B1251" s="68">
        <f>'4. Analysis'!L1260*'5. Control'!F1271</f>
        <v>0</v>
      </c>
      <c r="C1251" s="68">
        <f>'4. Analysis'!C1252*'5. Control'!F1272</f>
        <v>0</v>
      </c>
      <c r="D1251" s="68">
        <f>'4. Analysis'!K1252*'5. Control'!F1273</f>
        <v>0</v>
      </c>
      <c r="E1251" s="68">
        <f>'4. Analysis'!D1252*'5. Control'!F1274</f>
        <v>0</v>
      </c>
      <c r="F1251" s="68">
        <f>'4. Analysis'!H1252*'5. Control'!F1275</f>
        <v>0</v>
      </c>
      <c r="G1251" s="68">
        <f t="shared" si="1"/>
        <v>0</v>
      </c>
      <c r="H1251" s="69">
        <f t="shared" si="2"/>
        <v>3</v>
      </c>
      <c r="I1251" s="69">
        <f>VLOOKUP(A1251,'1. Data'!A$1:M$1600,13,0)</f>
        <v>5</v>
      </c>
      <c r="J1251" s="69">
        <f t="shared" si="3"/>
        <v>2</v>
      </c>
      <c r="K1251" s="69">
        <f t="shared" si="4"/>
        <v>4</v>
      </c>
      <c r="L1251" s="69">
        <f t="shared" si="5"/>
        <v>0</v>
      </c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</row>
    <row r="1252" ht="15.75" customHeight="1">
      <c r="A1252" s="67">
        <v>1249.0</v>
      </c>
      <c r="B1252" s="68">
        <f>'4. Analysis'!L1261*'5. Control'!F1272</f>
        <v>0</v>
      </c>
      <c r="C1252" s="68">
        <f>'4. Analysis'!C1253*'5. Control'!F1273</f>
        <v>0</v>
      </c>
      <c r="D1252" s="68">
        <f>'4. Analysis'!K1253*'5. Control'!F1274</f>
        <v>0</v>
      </c>
      <c r="E1252" s="68">
        <f>'4. Analysis'!D1253*'5. Control'!F1275</f>
        <v>0</v>
      </c>
      <c r="F1252" s="68">
        <f>'4. Analysis'!H1253*'5. Control'!F1276</f>
        <v>0</v>
      </c>
      <c r="G1252" s="68">
        <f t="shared" si="1"/>
        <v>0</v>
      </c>
      <c r="H1252" s="69">
        <f t="shared" si="2"/>
        <v>3</v>
      </c>
      <c r="I1252" s="69">
        <f>VLOOKUP(A1252,'1. Data'!A$1:M$1600,13,0)</f>
        <v>6</v>
      </c>
      <c r="J1252" s="69">
        <f t="shared" si="3"/>
        <v>3</v>
      </c>
      <c r="K1252" s="69">
        <f t="shared" si="4"/>
        <v>9</v>
      </c>
      <c r="L1252" s="69">
        <f t="shared" si="5"/>
        <v>0</v>
      </c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</row>
    <row r="1253" ht="15.75" customHeight="1">
      <c r="A1253" s="67">
        <v>1250.0</v>
      </c>
      <c r="B1253" s="68">
        <f>'4. Analysis'!L1262*'5. Control'!F1273</f>
        <v>0</v>
      </c>
      <c r="C1253" s="68">
        <f>'4. Analysis'!C1254*'5. Control'!F1274</f>
        <v>0</v>
      </c>
      <c r="D1253" s="68">
        <f>'4. Analysis'!K1254*'5. Control'!F1275</f>
        <v>0</v>
      </c>
      <c r="E1253" s="68">
        <f>'4. Analysis'!D1254*'5. Control'!F1276</f>
        <v>0</v>
      </c>
      <c r="F1253" s="68">
        <f>'4. Analysis'!H1254*'5. Control'!F1277</f>
        <v>0</v>
      </c>
      <c r="G1253" s="68">
        <f t="shared" si="1"/>
        <v>0</v>
      </c>
      <c r="H1253" s="69">
        <f t="shared" si="2"/>
        <v>3</v>
      </c>
      <c r="I1253" s="69">
        <f>VLOOKUP(A1253,'1. Data'!A$1:M$1600,13,0)</f>
        <v>6</v>
      </c>
      <c r="J1253" s="69">
        <f t="shared" si="3"/>
        <v>3</v>
      </c>
      <c r="K1253" s="69">
        <f t="shared" si="4"/>
        <v>9</v>
      </c>
      <c r="L1253" s="69">
        <f t="shared" si="5"/>
        <v>0</v>
      </c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</row>
    <row r="1254" ht="15.75" customHeight="1">
      <c r="A1254" s="67">
        <v>1251.0</v>
      </c>
      <c r="B1254" s="68">
        <f>'4. Analysis'!L1263*'5. Control'!F1274</f>
        <v>0</v>
      </c>
      <c r="C1254" s="68">
        <f>'4. Analysis'!C1255*'5. Control'!F1275</f>
        <v>0</v>
      </c>
      <c r="D1254" s="68">
        <f>'4. Analysis'!K1255*'5. Control'!F1276</f>
        <v>0</v>
      </c>
      <c r="E1254" s="68">
        <f>'4. Analysis'!D1255*'5. Control'!F1277</f>
        <v>0</v>
      </c>
      <c r="F1254" s="68">
        <f>'4. Analysis'!H1255*'5. Control'!F1278</f>
        <v>0</v>
      </c>
      <c r="G1254" s="68">
        <f t="shared" si="1"/>
        <v>0</v>
      </c>
      <c r="H1254" s="69">
        <f t="shared" si="2"/>
        <v>3</v>
      </c>
      <c r="I1254" s="69">
        <f>VLOOKUP(A1254,'1. Data'!A$1:M$1600,13,0)</f>
        <v>6</v>
      </c>
      <c r="J1254" s="69">
        <f t="shared" si="3"/>
        <v>3</v>
      </c>
      <c r="K1254" s="69">
        <f t="shared" si="4"/>
        <v>9</v>
      </c>
      <c r="L1254" s="69">
        <f t="shared" si="5"/>
        <v>0</v>
      </c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</row>
    <row r="1255" ht="15.75" customHeight="1">
      <c r="A1255" s="67">
        <v>1252.0</v>
      </c>
      <c r="B1255" s="68">
        <f>'4. Analysis'!L1264*'5. Control'!F1275</f>
        <v>0</v>
      </c>
      <c r="C1255" s="68">
        <f>'4. Analysis'!C1256*'5. Control'!F1276</f>
        <v>0</v>
      </c>
      <c r="D1255" s="68">
        <f>'4. Analysis'!K1256*'5. Control'!F1277</f>
        <v>0</v>
      </c>
      <c r="E1255" s="68">
        <f>'4. Analysis'!D1256*'5. Control'!F1278</f>
        <v>0</v>
      </c>
      <c r="F1255" s="68">
        <f>'4. Analysis'!H1256*'5. Control'!F1279</f>
        <v>0</v>
      </c>
      <c r="G1255" s="68">
        <f t="shared" si="1"/>
        <v>0</v>
      </c>
      <c r="H1255" s="69">
        <f t="shared" si="2"/>
        <v>3</v>
      </c>
      <c r="I1255" s="69">
        <f>VLOOKUP(A1255,'1. Data'!A$1:M$1600,13,0)</f>
        <v>5</v>
      </c>
      <c r="J1255" s="69">
        <f t="shared" si="3"/>
        <v>2</v>
      </c>
      <c r="K1255" s="69">
        <f t="shared" si="4"/>
        <v>4</v>
      </c>
      <c r="L1255" s="69">
        <f t="shared" si="5"/>
        <v>0</v>
      </c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</row>
    <row r="1256" ht="15.75" customHeight="1">
      <c r="A1256" s="67">
        <v>1253.0</v>
      </c>
      <c r="B1256" s="68">
        <f>'4. Analysis'!L1265*'5. Control'!F1276</f>
        <v>0</v>
      </c>
      <c r="C1256" s="68">
        <f>'4. Analysis'!C1257*'5. Control'!F1277</f>
        <v>0</v>
      </c>
      <c r="D1256" s="68">
        <f>'4. Analysis'!K1257*'5. Control'!F1278</f>
        <v>0</v>
      </c>
      <c r="E1256" s="68">
        <f>'4. Analysis'!D1257*'5. Control'!F1279</f>
        <v>0</v>
      </c>
      <c r="F1256" s="68">
        <f>'4. Analysis'!H1257*'5. Control'!F1280</f>
        <v>0</v>
      </c>
      <c r="G1256" s="68">
        <f t="shared" si="1"/>
        <v>0</v>
      </c>
      <c r="H1256" s="69">
        <f t="shared" si="2"/>
        <v>3</v>
      </c>
      <c r="I1256" s="69">
        <f>VLOOKUP(A1256,'1. Data'!A$1:M$1600,13,0)</f>
        <v>5</v>
      </c>
      <c r="J1256" s="69">
        <f t="shared" si="3"/>
        <v>2</v>
      </c>
      <c r="K1256" s="69">
        <f t="shared" si="4"/>
        <v>4</v>
      </c>
      <c r="L1256" s="69">
        <f t="shared" si="5"/>
        <v>0</v>
      </c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</row>
    <row r="1257" ht="15.75" customHeight="1">
      <c r="A1257" s="67">
        <v>1254.0</v>
      </c>
      <c r="B1257" s="68">
        <f>'4. Analysis'!L1266*'5. Control'!F1277</f>
        <v>0</v>
      </c>
      <c r="C1257" s="68">
        <f>'4. Analysis'!C1258*'5. Control'!F1278</f>
        <v>0</v>
      </c>
      <c r="D1257" s="68">
        <f>'4. Analysis'!K1258*'5. Control'!F1279</f>
        <v>0</v>
      </c>
      <c r="E1257" s="68">
        <f>'4. Analysis'!D1258*'5. Control'!F1280</f>
        <v>0</v>
      </c>
      <c r="F1257" s="68">
        <f>'4. Analysis'!H1258*'5. Control'!F1281</f>
        <v>0</v>
      </c>
      <c r="G1257" s="68">
        <f t="shared" si="1"/>
        <v>0</v>
      </c>
      <c r="H1257" s="69">
        <f t="shared" si="2"/>
        <v>3</v>
      </c>
      <c r="I1257" s="69">
        <f>VLOOKUP(A1257,'1. Data'!A$1:M$1600,13,0)</f>
        <v>5</v>
      </c>
      <c r="J1257" s="69">
        <f t="shared" si="3"/>
        <v>2</v>
      </c>
      <c r="K1257" s="69">
        <f t="shared" si="4"/>
        <v>4</v>
      </c>
      <c r="L1257" s="69">
        <f t="shared" si="5"/>
        <v>0</v>
      </c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</row>
    <row r="1258" ht="15.75" customHeight="1">
      <c r="A1258" s="67">
        <v>1255.0</v>
      </c>
      <c r="B1258" s="68">
        <f>'4. Analysis'!L1267*'5. Control'!F1278</f>
        <v>0</v>
      </c>
      <c r="C1258" s="68">
        <f>'4. Analysis'!C1259*'5. Control'!F1279</f>
        <v>0</v>
      </c>
      <c r="D1258" s="68">
        <f>'4. Analysis'!K1259*'5. Control'!F1280</f>
        <v>0</v>
      </c>
      <c r="E1258" s="68">
        <f>'4. Analysis'!D1259*'5. Control'!F1281</f>
        <v>0</v>
      </c>
      <c r="F1258" s="68">
        <f>'4. Analysis'!H1259*'5. Control'!F1282</f>
        <v>0</v>
      </c>
      <c r="G1258" s="68">
        <f t="shared" si="1"/>
        <v>0</v>
      </c>
      <c r="H1258" s="69">
        <f t="shared" si="2"/>
        <v>3</v>
      </c>
      <c r="I1258" s="69">
        <f>VLOOKUP(A1258,'1. Data'!A$1:M$1600,13,0)</f>
        <v>5</v>
      </c>
      <c r="J1258" s="69">
        <f t="shared" si="3"/>
        <v>2</v>
      </c>
      <c r="K1258" s="69">
        <f t="shared" si="4"/>
        <v>4</v>
      </c>
      <c r="L1258" s="69">
        <f t="shared" si="5"/>
        <v>0</v>
      </c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</row>
    <row r="1259" ht="15.75" customHeight="1">
      <c r="A1259" s="67">
        <v>1256.0</v>
      </c>
      <c r="B1259" s="68">
        <f>'4. Analysis'!L1268*'5. Control'!F1279</f>
        <v>0</v>
      </c>
      <c r="C1259" s="68">
        <f>'4. Analysis'!C1260*'5. Control'!F1280</f>
        <v>0</v>
      </c>
      <c r="D1259" s="68">
        <f>'4. Analysis'!K1260*'5. Control'!F1281</f>
        <v>0</v>
      </c>
      <c r="E1259" s="68">
        <f>'4. Analysis'!D1260*'5. Control'!F1282</f>
        <v>0</v>
      </c>
      <c r="F1259" s="68">
        <f>'4. Analysis'!H1260*'5. Control'!F1283</f>
        <v>0</v>
      </c>
      <c r="G1259" s="68">
        <f t="shared" si="1"/>
        <v>0</v>
      </c>
      <c r="H1259" s="69">
        <f t="shared" si="2"/>
        <v>3</v>
      </c>
      <c r="I1259" s="69">
        <f>VLOOKUP(A1259,'1. Data'!A$1:M$1600,13,0)</f>
        <v>5</v>
      </c>
      <c r="J1259" s="69">
        <f t="shared" si="3"/>
        <v>2</v>
      </c>
      <c r="K1259" s="69">
        <f t="shared" si="4"/>
        <v>4</v>
      </c>
      <c r="L1259" s="69">
        <f t="shared" si="5"/>
        <v>0</v>
      </c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</row>
    <row r="1260" ht="15.75" customHeight="1">
      <c r="A1260" s="67">
        <v>1257.0</v>
      </c>
      <c r="B1260" s="68">
        <f>'4. Analysis'!L1269*'5. Control'!F1280</f>
        <v>0</v>
      </c>
      <c r="C1260" s="68">
        <f>'4. Analysis'!C1261*'5. Control'!F1281</f>
        <v>0</v>
      </c>
      <c r="D1260" s="68">
        <f>'4. Analysis'!K1261*'5. Control'!F1282</f>
        <v>0</v>
      </c>
      <c r="E1260" s="68">
        <f>'4. Analysis'!D1261*'5. Control'!F1283</f>
        <v>0</v>
      </c>
      <c r="F1260" s="68">
        <f>'4. Analysis'!H1261*'5. Control'!F1284</f>
        <v>0</v>
      </c>
      <c r="G1260" s="68">
        <f t="shared" si="1"/>
        <v>0</v>
      </c>
      <c r="H1260" s="69">
        <f t="shared" si="2"/>
        <v>3</v>
      </c>
      <c r="I1260" s="69">
        <f>VLOOKUP(A1260,'1. Data'!A$1:M$1600,13,0)</f>
        <v>5</v>
      </c>
      <c r="J1260" s="69">
        <f t="shared" si="3"/>
        <v>2</v>
      </c>
      <c r="K1260" s="69">
        <f t="shared" si="4"/>
        <v>4</v>
      </c>
      <c r="L1260" s="69">
        <f t="shared" si="5"/>
        <v>0</v>
      </c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</row>
    <row r="1261" ht="15.75" customHeight="1">
      <c r="A1261" s="67">
        <v>1258.0</v>
      </c>
      <c r="B1261" s="68">
        <f>'4. Analysis'!L1270*'5. Control'!F1281</f>
        <v>0</v>
      </c>
      <c r="C1261" s="68">
        <f>'4. Analysis'!C1262*'5. Control'!F1282</f>
        <v>0</v>
      </c>
      <c r="D1261" s="68">
        <f>'4. Analysis'!K1262*'5. Control'!F1283</f>
        <v>0</v>
      </c>
      <c r="E1261" s="68">
        <f>'4. Analysis'!D1262*'5. Control'!F1284</f>
        <v>0</v>
      </c>
      <c r="F1261" s="68">
        <f>'4. Analysis'!H1262*'5. Control'!F1285</f>
        <v>0</v>
      </c>
      <c r="G1261" s="68">
        <f t="shared" si="1"/>
        <v>0</v>
      </c>
      <c r="H1261" s="69">
        <f t="shared" si="2"/>
        <v>3</v>
      </c>
      <c r="I1261" s="69">
        <f>VLOOKUP(A1261,'1. Data'!A$1:M$1600,13,0)</f>
        <v>6</v>
      </c>
      <c r="J1261" s="69">
        <f t="shared" si="3"/>
        <v>3</v>
      </c>
      <c r="K1261" s="69">
        <f t="shared" si="4"/>
        <v>9</v>
      </c>
      <c r="L1261" s="69">
        <f t="shared" si="5"/>
        <v>0</v>
      </c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</row>
    <row r="1262" ht="15.75" customHeight="1">
      <c r="A1262" s="67">
        <v>1259.0</v>
      </c>
      <c r="B1262" s="68">
        <f>'4. Analysis'!L1271*'5. Control'!F1282</f>
        <v>0</v>
      </c>
      <c r="C1262" s="68">
        <f>'4. Analysis'!C1263*'5. Control'!F1283</f>
        <v>0</v>
      </c>
      <c r="D1262" s="68">
        <f>'4. Analysis'!K1263*'5. Control'!F1284</f>
        <v>0</v>
      </c>
      <c r="E1262" s="68">
        <f>'4. Analysis'!D1263*'5. Control'!F1285</f>
        <v>0</v>
      </c>
      <c r="F1262" s="68">
        <f>'4. Analysis'!H1263*'5. Control'!F1286</f>
        <v>0</v>
      </c>
      <c r="G1262" s="68">
        <f t="shared" si="1"/>
        <v>0</v>
      </c>
      <c r="H1262" s="69">
        <f t="shared" si="2"/>
        <v>3</v>
      </c>
      <c r="I1262" s="69">
        <f>VLOOKUP(A1262,'1. Data'!A$1:M$1600,13,0)</f>
        <v>6</v>
      </c>
      <c r="J1262" s="69">
        <f t="shared" si="3"/>
        <v>3</v>
      </c>
      <c r="K1262" s="69">
        <f t="shared" si="4"/>
        <v>9</v>
      </c>
      <c r="L1262" s="69">
        <f t="shared" si="5"/>
        <v>0</v>
      </c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</row>
    <row r="1263" ht="15.75" customHeight="1">
      <c r="A1263" s="67">
        <v>1260.0</v>
      </c>
      <c r="B1263" s="68">
        <f>'4. Analysis'!L1272*'5. Control'!F1283</f>
        <v>0</v>
      </c>
      <c r="C1263" s="68">
        <f>'4. Analysis'!C1264*'5. Control'!F1284</f>
        <v>0</v>
      </c>
      <c r="D1263" s="68">
        <f>'4. Analysis'!K1264*'5. Control'!F1285</f>
        <v>0</v>
      </c>
      <c r="E1263" s="68">
        <f>'4. Analysis'!D1264*'5. Control'!F1286</f>
        <v>0</v>
      </c>
      <c r="F1263" s="68">
        <f>'4. Analysis'!H1264*'5. Control'!F1287</f>
        <v>0</v>
      </c>
      <c r="G1263" s="68">
        <f t="shared" si="1"/>
        <v>0</v>
      </c>
      <c r="H1263" s="69">
        <f t="shared" si="2"/>
        <v>3</v>
      </c>
      <c r="I1263" s="69">
        <f>VLOOKUP(A1263,'1. Data'!A$1:M$1600,13,0)</f>
        <v>6</v>
      </c>
      <c r="J1263" s="69">
        <f t="shared" si="3"/>
        <v>3</v>
      </c>
      <c r="K1263" s="69">
        <f t="shared" si="4"/>
        <v>9</v>
      </c>
      <c r="L1263" s="69">
        <f t="shared" si="5"/>
        <v>0</v>
      </c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</row>
    <row r="1264" ht="15.75" customHeight="1">
      <c r="A1264" s="67">
        <v>1261.0</v>
      </c>
      <c r="B1264" s="68">
        <f>'4. Analysis'!L1273*'5. Control'!F1284</f>
        <v>0</v>
      </c>
      <c r="C1264" s="68">
        <f>'4. Analysis'!C1265*'5. Control'!F1285</f>
        <v>0</v>
      </c>
      <c r="D1264" s="68">
        <f>'4. Analysis'!K1265*'5. Control'!F1286</f>
        <v>0</v>
      </c>
      <c r="E1264" s="68">
        <f>'4. Analysis'!D1265*'5. Control'!F1287</f>
        <v>0</v>
      </c>
      <c r="F1264" s="68">
        <f>'4. Analysis'!H1265*'5. Control'!F1288</f>
        <v>0</v>
      </c>
      <c r="G1264" s="68">
        <f t="shared" si="1"/>
        <v>0</v>
      </c>
      <c r="H1264" s="69">
        <f t="shared" si="2"/>
        <v>3</v>
      </c>
      <c r="I1264" s="69">
        <f>VLOOKUP(A1264,'1. Data'!A$1:M$1600,13,0)</f>
        <v>5</v>
      </c>
      <c r="J1264" s="69">
        <f t="shared" si="3"/>
        <v>2</v>
      </c>
      <c r="K1264" s="69">
        <f t="shared" si="4"/>
        <v>4</v>
      </c>
      <c r="L1264" s="69">
        <f t="shared" si="5"/>
        <v>0</v>
      </c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</row>
    <row r="1265" ht="15.75" customHeight="1">
      <c r="A1265" s="67">
        <v>1262.0</v>
      </c>
      <c r="B1265" s="68">
        <f>'4. Analysis'!L1274*'5. Control'!F1285</f>
        <v>0</v>
      </c>
      <c r="C1265" s="68">
        <f>'4. Analysis'!C1266*'5. Control'!F1286</f>
        <v>0</v>
      </c>
      <c r="D1265" s="68">
        <f>'4. Analysis'!K1266*'5. Control'!F1287</f>
        <v>0</v>
      </c>
      <c r="E1265" s="68">
        <f>'4. Analysis'!D1266*'5. Control'!F1288</f>
        <v>0</v>
      </c>
      <c r="F1265" s="68">
        <f>'4. Analysis'!H1266*'5. Control'!F1289</f>
        <v>0</v>
      </c>
      <c r="G1265" s="68">
        <f t="shared" si="1"/>
        <v>0</v>
      </c>
      <c r="H1265" s="69">
        <f t="shared" si="2"/>
        <v>3</v>
      </c>
      <c r="I1265" s="69">
        <f>VLOOKUP(A1265,'1. Data'!A$1:M$1600,13,0)</f>
        <v>4</v>
      </c>
      <c r="J1265" s="69">
        <f t="shared" si="3"/>
        <v>1</v>
      </c>
      <c r="K1265" s="69">
        <f t="shared" si="4"/>
        <v>1</v>
      </c>
      <c r="L1265" s="69">
        <f t="shared" si="5"/>
        <v>0</v>
      </c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</row>
    <row r="1266" ht="15.75" customHeight="1">
      <c r="A1266" s="67">
        <v>1263.0</v>
      </c>
      <c r="B1266" s="68">
        <f>'4. Analysis'!L1275*'5. Control'!F1286</f>
        <v>0</v>
      </c>
      <c r="C1266" s="68">
        <f>'4. Analysis'!C1267*'5. Control'!F1287</f>
        <v>0</v>
      </c>
      <c r="D1266" s="68">
        <f>'4. Analysis'!K1267*'5. Control'!F1288</f>
        <v>0</v>
      </c>
      <c r="E1266" s="68">
        <f>'4. Analysis'!D1267*'5. Control'!F1289</f>
        <v>0</v>
      </c>
      <c r="F1266" s="68">
        <f>'4. Analysis'!H1267*'5. Control'!F1290</f>
        <v>0</v>
      </c>
      <c r="G1266" s="68">
        <f t="shared" si="1"/>
        <v>0</v>
      </c>
      <c r="H1266" s="69">
        <f t="shared" si="2"/>
        <v>3</v>
      </c>
      <c r="I1266" s="69">
        <f>VLOOKUP(A1266,'1. Data'!A$1:M$1600,13,0)</f>
        <v>5</v>
      </c>
      <c r="J1266" s="69">
        <f t="shared" si="3"/>
        <v>2</v>
      </c>
      <c r="K1266" s="69">
        <f t="shared" si="4"/>
        <v>4</v>
      </c>
      <c r="L1266" s="69">
        <f t="shared" si="5"/>
        <v>0</v>
      </c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</row>
    <row r="1267" ht="15.75" customHeight="1">
      <c r="A1267" s="67">
        <v>1264.0</v>
      </c>
      <c r="B1267" s="68">
        <f>'4. Analysis'!L1276*'5. Control'!F1287</f>
        <v>0</v>
      </c>
      <c r="C1267" s="68">
        <f>'4. Analysis'!C1268*'5. Control'!F1288</f>
        <v>0</v>
      </c>
      <c r="D1267" s="68">
        <f>'4. Analysis'!K1268*'5. Control'!F1289</f>
        <v>0</v>
      </c>
      <c r="E1267" s="68">
        <f>'4. Analysis'!D1268*'5. Control'!F1290</f>
        <v>0</v>
      </c>
      <c r="F1267" s="68">
        <f>'4. Analysis'!H1268*'5. Control'!F1291</f>
        <v>0</v>
      </c>
      <c r="G1267" s="68">
        <f t="shared" si="1"/>
        <v>0</v>
      </c>
      <c r="H1267" s="69">
        <f t="shared" si="2"/>
        <v>3</v>
      </c>
      <c r="I1267" s="69">
        <f>VLOOKUP(A1267,'1. Data'!A$1:M$1600,13,0)</f>
        <v>4</v>
      </c>
      <c r="J1267" s="69">
        <f t="shared" si="3"/>
        <v>1</v>
      </c>
      <c r="K1267" s="69">
        <f t="shared" si="4"/>
        <v>1</v>
      </c>
      <c r="L1267" s="69">
        <f t="shared" si="5"/>
        <v>0</v>
      </c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</row>
    <row r="1268" ht="15.75" customHeight="1">
      <c r="A1268" s="67">
        <v>1265.0</v>
      </c>
      <c r="B1268" s="68">
        <f>'4. Analysis'!L1277*'5. Control'!F1288</f>
        <v>0</v>
      </c>
      <c r="C1268" s="68">
        <f>'4. Analysis'!C1269*'5. Control'!F1289</f>
        <v>0</v>
      </c>
      <c r="D1268" s="68">
        <f>'4. Analysis'!K1269*'5. Control'!F1290</f>
        <v>0</v>
      </c>
      <c r="E1268" s="68">
        <f>'4. Analysis'!D1269*'5. Control'!F1291</f>
        <v>0</v>
      </c>
      <c r="F1268" s="68">
        <f>'4. Analysis'!H1269*'5. Control'!F1292</f>
        <v>0</v>
      </c>
      <c r="G1268" s="68">
        <f t="shared" si="1"/>
        <v>0</v>
      </c>
      <c r="H1268" s="69">
        <f t="shared" si="2"/>
        <v>3</v>
      </c>
      <c r="I1268" s="69">
        <f>VLOOKUP(A1268,'1. Data'!A$1:M$1600,13,0)</f>
        <v>6</v>
      </c>
      <c r="J1268" s="69">
        <f t="shared" si="3"/>
        <v>3</v>
      </c>
      <c r="K1268" s="69">
        <f t="shared" si="4"/>
        <v>9</v>
      </c>
      <c r="L1268" s="69">
        <f t="shared" si="5"/>
        <v>0</v>
      </c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</row>
    <row r="1269" ht="15.75" customHeight="1">
      <c r="A1269" s="67">
        <v>1266.0</v>
      </c>
      <c r="B1269" s="68">
        <f>'4. Analysis'!L1278*'5. Control'!F1289</f>
        <v>0</v>
      </c>
      <c r="C1269" s="68">
        <f>'4. Analysis'!C1270*'5. Control'!F1290</f>
        <v>0</v>
      </c>
      <c r="D1269" s="68">
        <f>'4. Analysis'!K1270*'5. Control'!F1291</f>
        <v>0</v>
      </c>
      <c r="E1269" s="68">
        <f>'4. Analysis'!D1270*'5. Control'!F1292</f>
        <v>0</v>
      </c>
      <c r="F1269" s="68">
        <f>'4. Analysis'!H1270*'5. Control'!F1293</f>
        <v>0</v>
      </c>
      <c r="G1269" s="68">
        <f t="shared" si="1"/>
        <v>0</v>
      </c>
      <c r="H1269" s="69">
        <f t="shared" si="2"/>
        <v>3</v>
      </c>
      <c r="I1269" s="69">
        <f>VLOOKUP(A1269,'1. Data'!A$1:M$1600,13,0)</f>
        <v>6</v>
      </c>
      <c r="J1269" s="69">
        <f t="shared" si="3"/>
        <v>3</v>
      </c>
      <c r="K1269" s="69">
        <f t="shared" si="4"/>
        <v>9</v>
      </c>
      <c r="L1269" s="69">
        <f t="shared" si="5"/>
        <v>0</v>
      </c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</row>
    <row r="1270" ht="15.75" customHeight="1">
      <c r="A1270" s="67">
        <v>1267.0</v>
      </c>
      <c r="B1270" s="68">
        <f>'4. Analysis'!L1279*'5. Control'!F1290</f>
        <v>0</v>
      </c>
      <c r="C1270" s="68">
        <f>'4. Analysis'!C1271*'5. Control'!F1291</f>
        <v>0</v>
      </c>
      <c r="D1270" s="68">
        <f>'4. Analysis'!K1271*'5. Control'!F1292</f>
        <v>0</v>
      </c>
      <c r="E1270" s="68">
        <f>'4. Analysis'!D1271*'5. Control'!F1293</f>
        <v>0</v>
      </c>
      <c r="F1270" s="68">
        <f>'4. Analysis'!H1271*'5. Control'!F1294</f>
        <v>0</v>
      </c>
      <c r="G1270" s="68">
        <f t="shared" si="1"/>
        <v>0</v>
      </c>
      <c r="H1270" s="69">
        <f t="shared" si="2"/>
        <v>3</v>
      </c>
      <c r="I1270" s="69">
        <f>VLOOKUP(A1270,'1. Data'!A$1:M$1600,13,0)</f>
        <v>6</v>
      </c>
      <c r="J1270" s="69">
        <f t="shared" si="3"/>
        <v>3</v>
      </c>
      <c r="K1270" s="69">
        <f t="shared" si="4"/>
        <v>9</v>
      </c>
      <c r="L1270" s="69">
        <f t="shared" si="5"/>
        <v>0</v>
      </c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</row>
    <row r="1271" ht="15.75" customHeight="1">
      <c r="A1271" s="67">
        <v>1268.0</v>
      </c>
      <c r="B1271" s="68">
        <f>'4. Analysis'!L1280*'5. Control'!F1291</f>
        <v>0</v>
      </c>
      <c r="C1271" s="68">
        <f>'4. Analysis'!C1272*'5. Control'!F1292</f>
        <v>0</v>
      </c>
      <c r="D1271" s="68">
        <f>'4. Analysis'!K1272*'5. Control'!F1293</f>
        <v>0</v>
      </c>
      <c r="E1271" s="68">
        <f>'4. Analysis'!D1272*'5. Control'!F1294</f>
        <v>0</v>
      </c>
      <c r="F1271" s="68">
        <f>'4. Analysis'!H1272*'5. Control'!F1295</f>
        <v>0</v>
      </c>
      <c r="G1271" s="68">
        <f t="shared" si="1"/>
        <v>0</v>
      </c>
      <c r="H1271" s="69">
        <f t="shared" si="2"/>
        <v>3</v>
      </c>
      <c r="I1271" s="69">
        <f>VLOOKUP(A1271,'1. Data'!A$1:M$1600,13,0)</f>
        <v>6</v>
      </c>
      <c r="J1271" s="69">
        <f t="shared" si="3"/>
        <v>3</v>
      </c>
      <c r="K1271" s="69">
        <f t="shared" si="4"/>
        <v>9</v>
      </c>
      <c r="L1271" s="69">
        <f t="shared" si="5"/>
        <v>0</v>
      </c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</row>
    <row r="1272" ht="15.75" customHeight="1">
      <c r="A1272" s="67">
        <v>1269.0</v>
      </c>
      <c r="B1272" s="68">
        <f>'4. Analysis'!L1281*'5. Control'!F1292</f>
        <v>0</v>
      </c>
      <c r="C1272" s="68">
        <f>'4. Analysis'!C1273*'5. Control'!F1293</f>
        <v>0</v>
      </c>
      <c r="D1272" s="68">
        <f>'4. Analysis'!K1273*'5. Control'!F1294</f>
        <v>0</v>
      </c>
      <c r="E1272" s="68">
        <f>'4. Analysis'!D1273*'5. Control'!F1295</f>
        <v>0</v>
      </c>
      <c r="F1272" s="68">
        <f>'4. Analysis'!H1273*'5. Control'!F1296</f>
        <v>0</v>
      </c>
      <c r="G1272" s="68">
        <f t="shared" si="1"/>
        <v>0</v>
      </c>
      <c r="H1272" s="69">
        <f t="shared" si="2"/>
        <v>3</v>
      </c>
      <c r="I1272" s="69">
        <f>VLOOKUP(A1272,'1. Data'!A$1:M$1600,13,0)</f>
        <v>6</v>
      </c>
      <c r="J1272" s="69">
        <f t="shared" si="3"/>
        <v>3</v>
      </c>
      <c r="K1272" s="69">
        <f t="shared" si="4"/>
        <v>9</v>
      </c>
      <c r="L1272" s="69">
        <f t="shared" si="5"/>
        <v>0</v>
      </c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</row>
    <row r="1273" ht="15.75" customHeight="1">
      <c r="A1273" s="67">
        <v>1270.0</v>
      </c>
      <c r="B1273" s="68">
        <f>'4. Analysis'!L1282*'5. Control'!F1293</f>
        <v>0</v>
      </c>
      <c r="C1273" s="68">
        <f>'4. Analysis'!C1274*'5. Control'!F1294</f>
        <v>0</v>
      </c>
      <c r="D1273" s="68">
        <f>'4. Analysis'!K1274*'5. Control'!F1295</f>
        <v>0</v>
      </c>
      <c r="E1273" s="68">
        <f>'4. Analysis'!D1274*'5. Control'!F1296</f>
        <v>0</v>
      </c>
      <c r="F1273" s="68">
        <f>'4. Analysis'!H1274*'5. Control'!F1297</f>
        <v>0</v>
      </c>
      <c r="G1273" s="68">
        <f t="shared" si="1"/>
        <v>0</v>
      </c>
      <c r="H1273" s="69">
        <f t="shared" si="2"/>
        <v>3</v>
      </c>
      <c r="I1273" s="69">
        <f>VLOOKUP(A1273,'1. Data'!A$1:M$1600,13,0)</f>
        <v>8</v>
      </c>
      <c r="J1273" s="69">
        <f t="shared" si="3"/>
        <v>5</v>
      </c>
      <c r="K1273" s="69">
        <f t="shared" si="4"/>
        <v>25</v>
      </c>
      <c r="L1273" s="69">
        <f t="shared" si="5"/>
        <v>0</v>
      </c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</row>
    <row r="1274" ht="15.75" customHeight="1">
      <c r="A1274" s="67">
        <v>1271.0</v>
      </c>
      <c r="B1274" s="68">
        <f>'4. Analysis'!L1283*'5. Control'!F1294</f>
        <v>0</v>
      </c>
      <c r="C1274" s="68">
        <f>'4. Analysis'!C1275*'5. Control'!F1295</f>
        <v>0</v>
      </c>
      <c r="D1274" s="68">
        <f>'4. Analysis'!K1275*'5. Control'!F1296</f>
        <v>0</v>
      </c>
      <c r="E1274" s="68">
        <f>'4. Analysis'!D1275*'5. Control'!F1297</f>
        <v>0</v>
      </c>
      <c r="F1274" s="68">
        <f>'4. Analysis'!H1275*'5. Control'!F1298</f>
        <v>0</v>
      </c>
      <c r="G1274" s="68">
        <f t="shared" si="1"/>
        <v>0</v>
      </c>
      <c r="H1274" s="69">
        <f t="shared" si="2"/>
        <v>3</v>
      </c>
      <c r="I1274" s="69">
        <f>VLOOKUP(A1274,'1. Data'!A$1:M$1600,13,0)</f>
        <v>6</v>
      </c>
      <c r="J1274" s="69">
        <f t="shared" si="3"/>
        <v>3</v>
      </c>
      <c r="K1274" s="69">
        <f t="shared" si="4"/>
        <v>9</v>
      </c>
      <c r="L1274" s="69">
        <f t="shared" si="5"/>
        <v>0</v>
      </c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</row>
    <row r="1275" ht="15.75" customHeight="1">
      <c r="A1275" s="67">
        <v>1272.0</v>
      </c>
      <c r="B1275" s="68">
        <f>'4. Analysis'!L1284*'5. Control'!F1295</f>
        <v>0</v>
      </c>
      <c r="C1275" s="68">
        <f>'4. Analysis'!C1276*'5. Control'!F1296</f>
        <v>0</v>
      </c>
      <c r="D1275" s="68">
        <f>'4. Analysis'!K1276*'5. Control'!F1297</f>
        <v>0</v>
      </c>
      <c r="E1275" s="68">
        <f>'4. Analysis'!D1276*'5. Control'!F1298</f>
        <v>0</v>
      </c>
      <c r="F1275" s="68">
        <f>'4. Analysis'!H1276*'5. Control'!F1299</f>
        <v>0</v>
      </c>
      <c r="G1275" s="68">
        <f t="shared" si="1"/>
        <v>0</v>
      </c>
      <c r="H1275" s="69">
        <f t="shared" si="2"/>
        <v>3</v>
      </c>
      <c r="I1275" s="69">
        <f>VLOOKUP(A1275,'1. Data'!A$1:M$1600,13,0)</f>
        <v>6</v>
      </c>
      <c r="J1275" s="69">
        <f t="shared" si="3"/>
        <v>3</v>
      </c>
      <c r="K1275" s="69">
        <f t="shared" si="4"/>
        <v>9</v>
      </c>
      <c r="L1275" s="69">
        <f t="shared" si="5"/>
        <v>0</v>
      </c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</row>
    <row r="1276" ht="15.75" customHeight="1">
      <c r="A1276" s="67">
        <v>1273.0</v>
      </c>
      <c r="B1276" s="68">
        <f>'4. Analysis'!L1285*'5. Control'!F1296</f>
        <v>0</v>
      </c>
      <c r="C1276" s="68">
        <f>'4. Analysis'!C1277*'5. Control'!F1297</f>
        <v>0</v>
      </c>
      <c r="D1276" s="68">
        <f>'4. Analysis'!K1277*'5. Control'!F1298</f>
        <v>0</v>
      </c>
      <c r="E1276" s="68">
        <f>'4. Analysis'!D1277*'5. Control'!F1299</f>
        <v>0</v>
      </c>
      <c r="F1276" s="68">
        <f>'4. Analysis'!H1277*'5. Control'!F1300</f>
        <v>0</v>
      </c>
      <c r="G1276" s="68">
        <f t="shared" si="1"/>
        <v>0</v>
      </c>
      <c r="H1276" s="69">
        <f t="shared" si="2"/>
        <v>3</v>
      </c>
      <c r="I1276" s="69">
        <f>VLOOKUP(A1276,'1. Data'!A$1:M$1600,13,0)</f>
        <v>5</v>
      </c>
      <c r="J1276" s="69">
        <f t="shared" si="3"/>
        <v>2</v>
      </c>
      <c r="K1276" s="69">
        <f t="shared" si="4"/>
        <v>4</v>
      </c>
      <c r="L1276" s="69">
        <f t="shared" si="5"/>
        <v>0</v>
      </c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</row>
    <row r="1277" ht="15.75" customHeight="1">
      <c r="A1277" s="67">
        <v>1274.0</v>
      </c>
      <c r="B1277" s="68">
        <f>'4. Analysis'!L1286*'5. Control'!F1297</f>
        <v>0</v>
      </c>
      <c r="C1277" s="68">
        <f>'4. Analysis'!C1278*'5. Control'!F1298</f>
        <v>0</v>
      </c>
      <c r="D1277" s="68">
        <f>'4. Analysis'!K1278*'5. Control'!F1299</f>
        <v>0</v>
      </c>
      <c r="E1277" s="68">
        <f>'4. Analysis'!D1278*'5. Control'!F1300</f>
        <v>0</v>
      </c>
      <c r="F1277" s="68">
        <f>'4. Analysis'!H1278*'5. Control'!F1301</f>
        <v>0</v>
      </c>
      <c r="G1277" s="68">
        <f t="shared" si="1"/>
        <v>0</v>
      </c>
      <c r="H1277" s="69">
        <f t="shared" si="2"/>
        <v>3</v>
      </c>
      <c r="I1277" s="69">
        <f>VLOOKUP(A1277,'1. Data'!A$1:M$1600,13,0)</f>
        <v>5</v>
      </c>
      <c r="J1277" s="69">
        <f t="shared" si="3"/>
        <v>2</v>
      </c>
      <c r="K1277" s="69">
        <f t="shared" si="4"/>
        <v>4</v>
      </c>
      <c r="L1277" s="69">
        <f t="shared" si="5"/>
        <v>0</v>
      </c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</row>
    <row r="1278" ht="15.75" customHeight="1">
      <c r="A1278" s="67">
        <v>1275.0</v>
      </c>
      <c r="B1278" s="68">
        <f>'4. Analysis'!L1287*'5. Control'!F1298</f>
        <v>0</v>
      </c>
      <c r="C1278" s="68">
        <f>'4. Analysis'!C1279*'5. Control'!F1299</f>
        <v>0</v>
      </c>
      <c r="D1278" s="68">
        <f>'4. Analysis'!K1279*'5. Control'!F1300</f>
        <v>0</v>
      </c>
      <c r="E1278" s="68">
        <f>'4. Analysis'!D1279*'5. Control'!F1301</f>
        <v>0</v>
      </c>
      <c r="F1278" s="68">
        <f>'4. Analysis'!H1279*'5. Control'!F1302</f>
        <v>0</v>
      </c>
      <c r="G1278" s="68">
        <f t="shared" si="1"/>
        <v>0</v>
      </c>
      <c r="H1278" s="69">
        <f t="shared" si="2"/>
        <v>3</v>
      </c>
      <c r="I1278" s="69">
        <f>VLOOKUP(A1278,'1. Data'!A$1:M$1600,13,0)</f>
        <v>6</v>
      </c>
      <c r="J1278" s="69">
        <f t="shared" si="3"/>
        <v>3</v>
      </c>
      <c r="K1278" s="69">
        <f t="shared" si="4"/>
        <v>9</v>
      </c>
      <c r="L1278" s="69">
        <f t="shared" si="5"/>
        <v>0</v>
      </c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</row>
    <row r="1279" ht="15.75" customHeight="1">
      <c r="A1279" s="67">
        <v>1276.0</v>
      </c>
      <c r="B1279" s="68">
        <f>'4. Analysis'!L1288*'5. Control'!F1299</f>
        <v>0</v>
      </c>
      <c r="C1279" s="68">
        <f>'4. Analysis'!C1280*'5. Control'!F1300</f>
        <v>0</v>
      </c>
      <c r="D1279" s="68">
        <f>'4. Analysis'!K1280*'5. Control'!F1301</f>
        <v>0</v>
      </c>
      <c r="E1279" s="68">
        <f>'4. Analysis'!D1280*'5. Control'!F1302</f>
        <v>0</v>
      </c>
      <c r="F1279" s="68">
        <f>'4. Analysis'!H1280*'5. Control'!F1303</f>
        <v>0</v>
      </c>
      <c r="G1279" s="68">
        <f t="shared" si="1"/>
        <v>0</v>
      </c>
      <c r="H1279" s="69">
        <f t="shared" si="2"/>
        <v>3</v>
      </c>
      <c r="I1279" s="69">
        <f>VLOOKUP(A1279,'1. Data'!A$1:M$1600,13,0)</f>
        <v>6</v>
      </c>
      <c r="J1279" s="69">
        <f t="shared" si="3"/>
        <v>3</v>
      </c>
      <c r="K1279" s="69">
        <f t="shared" si="4"/>
        <v>9</v>
      </c>
      <c r="L1279" s="69">
        <f t="shared" si="5"/>
        <v>0</v>
      </c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</row>
    <row r="1280" ht="15.75" customHeight="1">
      <c r="A1280" s="67">
        <v>1277.0</v>
      </c>
      <c r="B1280" s="68">
        <f>'4. Analysis'!L1289*'5. Control'!F1300</f>
        <v>0</v>
      </c>
      <c r="C1280" s="68">
        <f>'4. Analysis'!C1281*'5. Control'!F1301</f>
        <v>0</v>
      </c>
      <c r="D1280" s="68">
        <f>'4. Analysis'!K1281*'5. Control'!F1302</f>
        <v>0</v>
      </c>
      <c r="E1280" s="68">
        <f>'4. Analysis'!D1281*'5. Control'!F1303</f>
        <v>0</v>
      </c>
      <c r="F1280" s="68">
        <f>'4. Analysis'!H1281*'5. Control'!F1304</f>
        <v>0</v>
      </c>
      <c r="G1280" s="68">
        <f t="shared" si="1"/>
        <v>0</v>
      </c>
      <c r="H1280" s="69">
        <f t="shared" si="2"/>
        <v>3</v>
      </c>
      <c r="I1280" s="69">
        <f>VLOOKUP(A1280,'1. Data'!A$1:M$1600,13,0)</f>
        <v>4</v>
      </c>
      <c r="J1280" s="69">
        <f t="shared" si="3"/>
        <v>1</v>
      </c>
      <c r="K1280" s="69">
        <f t="shared" si="4"/>
        <v>1</v>
      </c>
      <c r="L1280" s="69">
        <f t="shared" si="5"/>
        <v>0</v>
      </c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</row>
    <row r="1281" ht="15.75" customHeight="1">
      <c r="A1281" s="67">
        <v>1278.0</v>
      </c>
      <c r="B1281" s="68">
        <f>'4. Analysis'!L1290*'5. Control'!F1301</f>
        <v>0</v>
      </c>
      <c r="C1281" s="68">
        <f>'4. Analysis'!C1282*'5. Control'!F1302</f>
        <v>0</v>
      </c>
      <c r="D1281" s="68">
        <f>'4. Analysis'!K1282*'5. Control'!F1303</f>
        <v>0</v>
      </c>
      <c r="E1281" s="68">
        <f>'4. Analysis'!D1282*'5. Control'!F1304</f>
        <v>0</v>
      </c>
      <c r="F1281" s="68">
        <f>'4. Analysis'!H1282*'5. Control'!F1305</f>
        <v>0</v>
      </c>
      <c r="G1281" s="68">
        <f t="shared" si="1"/>
        <v>0</v>
      </c>
      <c r="H1281" s="69">
        <f t="shared" si="2"/>
        <v>3</v>
      </c>
      <c r="I1281" s="69">
        <f>VLOOKUP(A1281,'1. Data'!A$1:M$1600,13,0)</f>
        <v>6</v>
      </c>
      <c r="J1281" s="69">
        <f t="shared" si="3"/>
        <v>3</v>
      </c>
      <c r="K1281" s="69">
        <f t="shared" si="4"/>
        <v>9</v>
      </c>
      <c r="L1281" s="69">
        <f t="shared" si="5"/>
        <v>0</v>
      </c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</row>
    <row r="1282" ht="15.75" customHeight="1">
      <c r="A1282" s="67">
        <v>1279.0</v>
      </c>
      <c r="B1282" s="68">
        <f>'4. Analysis'!L1291*'5. Control'!F1302</f>
        <v>0</v>
      </c>
      <c r="C1282" s="68">
        <f>'4. Analysis'!C1283*'5. Control'!F1303</f>
        <v>0</v>
      </c>
      <c r="D1282" s="68">
        <f>'4. Analysis'!K1283*'5. Control'!F1304</f>
        <v>0</v>
      </c>
      <c r="E1282" s="68">
        <f>'4. Analysis'!D1283*'5. Control'!F1305</f>
        <v>0</v>
      </c>
      <c r="F1282" s="68">
        <f>'4. Analysis'!H1283*'5. Control'!F1306</f>
        <v>0</v>
      </c>
      <c r="G1282" s="68">
        <f t="shared" si="1"/>
        <v>0</v>
      </c>
      <c r="H1282" s="69">
        <f t="shared" si="2"/>
        <v>3</v>
      </c>
      <c r="I1282" s="69">
        <f>VLOOKUP(A1282,'1. Data'!A$1:M$1600,13,0)</f>
        <v>6</v>
      </c>
      <c r="J1282" s="69">
        <f t="shared" si="3"/>
        <v>3</v>
      </c>
      <c r="K1282" s="69">
        <f t="shared" si="4"/>
        <v>9</v>
      </c>
      <c r="L1282" s="69">
        <f t="shared" si="5"/>
        <v>0</v>
      </c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</row>
    <row r="1283" ht="15.75" customHeight="1">
      <c r="A1283" s="67">
        <v>1280.0</v>
      </c>
      <c r="B1283" s="68">
        <f>'4. Analysis'!L1292*'5. Control'!F1303</f>
        <v>0</v>
      </c>
      <c r="C1283" s="68">
        <f>'4. Analysis'!C1284*'5. Control'!F1304</f>
        <v>0</v>
      </c>
      <c r="D1283" s="68">
        <f>'4. Analysis'!K1284*'5. Control'!F1305</f>
        <v>0</v>
      </c>
      <c r="E1283" s="68">
        <f>'4. Analysis'!D1284*'5. Control'!F1306</f>
        <v>0</v>
      </c>
      <c r="F1283" s="68">
        <f>'4. Analysis'!H1284*'5. Control'!F1307</f>
        <v>0</v>
      </c>
      <c r="G1283" s="68">
        <f t="shared" si="1"/>
        <v>0</v>
      </c>
      <c r="H1283" s="69">
        <f t="shared" si="2"/>
        <v>3</v>
      </c>
      <c r="I1283" s="69">
        <f>VLOOKUP(A1283,'1. Data'!A$1:M$1600,13,0)</f>
        <v>7</v>
      </c>
      <c r="J1283" s="69">
        <f t="shared" si="3"/>
        <v>4</v>
      </c>
      <c r="K1283" s="69">
        <f t="shared" si="4"/>
        <v>16</v>
      </c>
      <c r="L1283" s="69">
        <f t="shared" si="5"/>
        <v>0</v>
      </c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</row>
    <row r="1284" ht="15.75" customHeight="1">
      <c r="A1284" s="67">
        <v>1281.0</v>
      </c>
      <c r="B1284" s="68">
        <f>'4. Analysis'!L1293*'5. Control'!F1304</f>
        <v>0</v>
      </c>
      <c r="C1284" s="68">
        <f>'4. Analysis'!C1285*'5. Control'!F1305</f>
        <v>0</v>
      </c>
      <c r="D1284" s="68">
        <f>'4. Analysis'!K1285*'5. Control'!F1306</f>
        <v>0</v>
      </c>
      <c r="E1284" s="68">
        <f>'4. Analysis'!D1285*'5. Control'!F1307</f>
        <v>0</v>
      </c>
      <c r="F1284" s="68">
        <f>'4. Analysis'!H1285*'5. Control'!F1308</f>
        <v>0</v>
      </c>
      <c r="G1284" s="68">
        <f t="shared" si="1"/>
        <v>0</v>
      </c>
      <c r="H1284" s="69">
        <f t="shared" si="2"/>
        <v>3</v>
      </c>
      <c r="I1284" s="69">
        <f>VLOOKUP(A1284,'1. Data'!A$1:M$1600,13,0)</f>
        <v>6</v>
      </c>
      <c r="J1284" s="69">
        <f t="shared" si="3"/>
        <v>3</v>
      </c>
      <c r="K1284" s="69">
        <f t="shared" si="4"/>
        <v>9</v>
      </c>
      <c r="L1284" s="69">
        <f t="shared" si="5"/>
        <v>0</v>
      </c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</row>
    <row r="1285" ht="15.75" customHeight="1">
      <c r="A1285" s="67">
        <v>1282.0</v>
      </c>
      <c r="B1285" s="68">
        <f>'4. Analysis'!L1294*'5. Control'!F1305</f>
        <v>0</v>
      </c>
      <c r="C1285" s="68">
        <f>'4. Analysis'!C1286*'5. Control'!F1306</f>
        <v>0</v>
      </c>
      <c r="D1285" s="68">
        <f>'4. Analysis'!K1286*'5. Control'!F1307</f>
        <v>0</v>
      </c>
      <c r="E1285" s="68">
        <f>'4. Analysis'!D1286*'5. Control'!F1308</f>
        <v>0</v>
      </c>
      <c r="F1285" s="68">
        <f>'4. Analysis'!H1286*'5. Control'!F1309</f>
        <v>0</v>
      </c>
      <c r="G1285" s="68">
        <f t="shared" si="1"/>
        <v>0</v>
      </c>
      <c r="H1285" s="69">
        <f t="shared" si="2"/>
        <v>3</v>
      </c>
      <c r="I1285" s="69">
        <f>VLOOKUP(A1285,'1. Data'!A$1:M$1600,13,0)</f>
        <v>6</v>
      </c>
      <c r="J1285" s="69">
        <f t="shared" si="3"/>
        <v>3</v>
      </c>
      <c r="K1285" s="69">
        <f t="shared" si="4"/>
        <v>9</v>
      </c>
      <c r="L1285" s="69">
        <f t="shared" si="5"/>
        <v>0</v>
      </c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</row>
    <row r="1286" ht="15.75" customHeight="1">
      <c r="A1286" s="67">
        <v>1283.0</v>
      </c>
      <c r="B1286" s="68">
        <f>'4. Analysis'!L1295*'5. Control'!F1306</f>
        <v>0</v>
      </c>
      <c r="C1286" s="68">
        <f>'4. Analysis'!C1287*'5. Control'!F1307</f>
        <v>0</v>
      </c>
      <c r="D1286" s="68">
        <f>'4. Analysis'!K1287*'5. Control'!F1308</f>
        <v>0</v>
      </c>
      <c r="E1286" s="68">
        <f>'4. Analysis'!D1287*'5. Control'!F1309</f>
        <v>0</v>
      </c>
      <c r="F1286" s="68">
        <f>'4. Analysis'!H1287*'5. Control'!F1310</f>
        <v>0</v>
      </c>
      <c r="G1286" s="68">
        <f t="shared" si="1"/>
        <v>0</v>
      </c>
      <c r="H1286" s="69">
        <f t="shared" si="2"/>
        <v>3</v>
      </c>
      <c r="I1286" s="69">
        <f>VLOOKUP(A1286,'1. Data'!A$1:M$1600,13,0)</f>
        <v>6</v>
      </c>
      <c r="J1286" s="69">
        <f t="shared" si="3"/>
        <v>3</v>
      </c>
      <c r="K1286" s="69">
        <f t="shared" si="4"/>
        <v>9</v>
      </c>
      <c r="L1286" s="69">
        <f t="shared" si="5"/>
        <v>0</v>
      </c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</row>
    <row r="1287" ht="15.75" customHeight="1">
      <c r="A1287" s="67">
        <v>1284.0</v>
      </c>
      <c r="B1287" s="68">
        <f>'4. Analysis'!L1296*'5. Control'!F1307</f>
        <v>0</v>
      </c>
      <c r="C1287" s="68">
        <f>'4. Analysis'!C1288*'5. Control'!F1308</f>
        <v>0</v>
      </c>
      <c r="D1287" s="68">
        <f>'4. Analysis'!K1288*'5. Control'!F1309</f>
        <v>0</v>
      </c>
      <c r="E1287" s="68">
        <f>'4. Analysis'!D1288*'5. Control'!F1310</f>
        <v>0</v>
      </c>
      <c r="F1287" s="68">
        <f>'4. Analysis'!H1288*'5. Control'!F1311</f>
        <v>0</v>
      </c>
      <c r="G1287" s="68">
        <f t="shared" si="1"/>
        <v>0</v>
      </c>
      <c r="H1287" s="69">
        <f t="shared" si="2"/>
        <v>3</v>
      </c>
      <c r="I1287" s="69">
        <f>VLOOKUP(A1287,'1. Data'!A$1:M$1600,13,0)</f>
        <v>6</v>
      </c>
      <c r="J1287" s="69">
        <f t="shared" si="3"/>
        <v>3</v>
      </c>
      <c r="K1287" s="69">
        <f t="shared" si="4"/>
        <v>9</v>
      </c>
      <c r="L1287" s="69">
        <f t="shared" si="5"/>
        <v>0</v>
      </c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</row>
    <row r="1288" ht="15.75" customHeight="1">
      <c r="A1288" s="67">
        <v>1285.0</v>
      </c>
      <c r="B1288" s="68">
        <f>'4. Analysis'!L1297*'5. Control'!F1308</f>
        <v>0</v>
      </c>
      <c r="C1288" s="68">
        <f>'4. Analysis'!C1289*'5. Control'!F1309</f>
        <v>0</v>
      </c>
      <c r="D1288" s="68">
        <f>'4. Analysis'!K1289*'5. Control'!F1310</f>
        <v>0</v>
      </c>
      <c r="E1288" s="68">
        <f>'4. Analysis'!D1289*'5. Control'!F1311</f>
        <v>0</v>
      </c>
      <c r="F1288" s="68">
        <f>'4. Analysis'!H1289*'5. Control'!F1312</f>
        <v>0</v>
      </c>
      <c r="G1288" s="68">
        <f t="shared" si="1"/>
        <v>0</v>
      </c>
      <c r="H1288" s="69">
        <f t="shared" si="2"/>
        <v>3</v>
      </c>
      <c r="I1288" s="69">
        <f>VLOOKUP(A1288,'1. Data'!A$1:M$1600,13,0)</f>
        <v>5</v>
      </c>
      <c r="J1288" s="69">
        <f t="shared" si="3"/>
        <v>2</v>
      </c>
      <c r="K1288" s="69">
        <f t="shared" si="4"/>
        <v>4</v>
      </c>
      <c r="L1288" s="69">
        <f t="shared" si="5"/>
        <v>0</v>
      </c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</row>
    <row r="1289" ht="15.75" customHeight="1">
      <c r="A1289" s="67">
        <v>1286.0</v>
      </c>
      <c r="B1289" s="68">
        <f>'4. Analysis'!L1298*'5. Control'!F1309</f>
        <v>0</v>
      </c>
      <c r="C1289" s="68">
        <f>'4. Analysis'!C1290*'5. Control'!F1310</f>
        <v>0</v>
      </c>
      <c r="D1289" s="68">
        <f>'4. Analysis'!K1290*'5. Control'!F1311</f>
        <v>0</v>
      </c>
      <c r="E1289" s="68">
        <f>'4. Analysis'!D1290*'5. Control'!F1312</f>
        <v>0</v>
      </c>
      <c r="F1289" s="68">
        <f>'4. Analysis'!H1290*'5. Control'!F1313</f>
        <v>0</v>
      </c>
      <c r="G1289" s="68">
        <f t="shared" si="1"/>
        <v>0</v>
      </c>
      <c r="H1289" s="69">
        <f t="shared" si="2"/>
        <v>3</v>
      </c>
      <c r="I1289" s="69">
        <f>VLOOKUP(A1289,'1. Data'!A$1:M$1600,13,0)</f>
        <v>5</v>
      </c>
      <c r="J1289" s="69">
        <f t="shared" si="3"/>
        <v>2</v>
      </c>
      <c r="K1289" s="69">
        <f t="shared" si="4"/>
        <v>4</v>
      </c>
      <c r="L1289" s="69">
        <f t="shared" si="5"/>
        <v>0</v>
      </c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</row>
    <row r="1290" ht="15.75" customHeight="1">
      <c r="A1290" s="67">
        <v>1287.0</v>
      </c>
      <c r="B1290" s="68">
        <f>'4. Analysis'!L1299*'5. Control'!F1310</f>
        <v>0</v>
      </c>
      <c r="C1290" s="68">
        <f>'4. Analysis'!C1291*'5. Control'!F1311</f>
        <v>0</v>
      </c>
      <c r="D1290" s="68">
        <f>'4. Analysis'!K1291*'5. Control'!F1312</f>
        <v>0</v>
      </c>
      <c r="E1290" s="68">
        <f>'4. Analysis'!D1291*'5. Control'!F1313</f>
        <v>0</v>
      </c>
      <c r="F1290" s="68">
        <f>'4. Analysis'!H1291*'5. Control'!F1314</f>
        <v>0</v>
      </c>
      <c r="G1290" s="68">
        <f t="shared" si="1"/>
        <v>0</v>
      </c>
      <c r="H1290" s="69">
        <f t="shared" si="2"/>
        <v>3</v>
      </c>
      <c r="I1290" s="69">
        <f>VLOOKUP(A1290,'1. Data'!A$1:M$1600,13,0)</f>
        <v>6</v>
      </c>
      <c r="J1290" s="69">
        <f t="shared" si="3"/>
        <v>3</v>
      </c>
      <c r="K1290" s="69">
        <f t="shared" si="4"/>
        <v>9</v>
      </c>
      <c r="L1290" s="69">
        <f t="shared" si="5"/>
        <v>0</v>
      </c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</row>
    <row r="1291" ht="15.75" customHeight="1">
      <c r="A1291" s="67">
        <v>1288.0</v>
      </c>
      <c r="B1291" s="68">
        <f>'4. Analysis'!L1300*'5. Control'!F1311</f>
        <v>0</v>
      </c>
      <c r="C1291" s="68">
        <f>'4. Analysis'!C1292*'5. Control'!F1312</f>
        <v>0</v>
      </c>
      <c r="D1291" s="68">
        <f>'4. Analysis'!K1292*'5. Control'!F1313</f>
        <v>0</v>
      </c>
      <c r="E1291" s="68">
        <f>'4. Analysis'!D1292*'5. Control'!F1314</f>
        <v>0</v>
      </c>
      <c r="F1291" s="68">
        <f>'4. Analysis'!H1292*'5. Control'!F1315</f>
        <v>0</v>
      </c>
      <c r="G1291" s="68">
        <f t="shared" si="1"/>
        <v>0</v>
      </c>
      <c r="H1291" s="69">
        <f t="shared" si="2"/>
        <v>3</v>
      </c>
      <c r="I1291" s="69">
        <f>VLOOKUP(A1291,'1. Data'!A$1:M$1600,13,0)</f>
        <v>5</v>
      </c>
      <c r="J1291" s="69">
        <f t="shared" si="3"/>
        <v>2</v>
      </c>
      <c r="K1291" s="69">
        <f t="shared" si="4"/>
        <v>4</v>
      </c>
      <c r="L1291" s="69">
        <f t="shared" si="5"/>
        <v>0</v>
      </c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</row>
    <row r="1292" ht="15.75" customHeight="1">
      <c r="A1292" s="67">
        <v>1289.0</v>
      </c>
      <c r="B1292" s="68">
        <f>'4. Analysis'!L1301*'5. Control'!F1312</f>
        <v>0</v>
      </c>
      <c r="C1292" s="68">
        <f>'4. Analysis'!C1293*'5. Control'!F1313</f>
        <v>0</v>
      </c>
      <c r="D1292" s="68">
        <f>'4. Analysis'!K1293*'5. Control'!F1314</f>
        <v>0</v>
      </c>
      <c r="E1292" s="68">
        <f>'4. Analysis'!D1293*'5. Control'!F1315</f>
        <v>0</v>
      </c>
      <c r="F1292" s="68">
        <f>'4. Analysis'!H1293*'5. Control'!F1316</f>
        <v>0</v>
      </c>
      <c r="G1292" s="68">
        <f t="shared" si="1"/>
        <v>0</v>
      </c>
      <c r="H1292" s="69">
        <f t="shared" si="2"/>
        <v>3</v>
      </c>
      <c r="I1292" s="69">
        <f>VLOOKUP(A1292,'1. Data'!A$1:M$1600,13,0)</f>
        <v>5</v>
      </c>
      <c r="J1292" s="69">
        <f t="shared" si="3"/>
        <v>2</v>
      </c>
      <c r="K1292" s="69">
        <f t="shared" si="4"/>
        <v>4</v>
      </c>
      <c r="L1292" s="69">
        <f t="shared" si="5"/>
        <v>0</v>
      </c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</row>
    <row r="1293" ht="15.75" customHeight="1">
      <c r="A1293" s="67">
        <v>1290.0</v>
      </c>
      <c r="B1293" s="68">
        <f>'4. Analysis'!L1302*'5. Control'!F1313</f>
        <v>0</v>
      </c>
      <c r="C1293" s="68">
        <f>'4. Analysis'!C1294*'5. Control'!F1314</f>
        <v>0</v>
      </c>
      <c r="D1293" s="68">
        <f>'4. Analysis'!K1294*'5. Control'!F1315</f>
        <v>0</v>
      </c>
      <c r="E1293" s="68">
        <f>'4. Analysis'!D1294*'5. Control'!F1316</f>
        <v>0</v>
      </c>
      <c r="F1293" s="68">
        <f>'4. Analysis'!H1294*'5. Control'!F1317</f>
        <v>0</v>
      </c>
      <c r="G1293" s="68">
        <f t="shared" si="1"/>
        <v>0</v>
      </c>
      <c r="H1293" s="69">
        <f t="shared" si="2"/>
        <v>3</v>
      </c>
      <c r="I1293" s="69">
        <f>VLOOKUP(A1293,'1. Data'!A$1:M$1600,13,0)</f>
        <v>5</v>
      </c>
      <c r="J1293" s="69">
        <f t="shared" si="3"/>
        <v>2</v>
      </c>
      <c r="K1293" s="69">
        <f t="shared" si="4"/>
        <v>4</v>
      </c>
      <c r="L1293" s="69">
        <f t="shared" si="5"/>
        <v>0</v>
      </c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</row>
    <row r="1294" ht="15.75" customHeight="1">
      <c r="A1294" s="67">
        <v>1291.0</v>
      </c>
      <c r="B1294" s="68">
        <f>'4. Analysis'!L1303*'5. Control'!F1314</f>
        <v>0</v>
      </c>
      <c r="C1294" s="68">
        <f>'4. Analysis'!C1295*'5. Control'!F1315</f>
        <v>0</v>
      </c>
      <c r="D1294" s="68">
        <f>'4. Analysis'!K1295*'5. Control'!F1316</f>
        <v>0</v>
      </c>
      <c r="E1294" s="68">
        <f>'4. Analysis'!D1295*'5. Control'!F1317</f>
        <v>0</v>
      </c>
      <c r="F1294" s="68">
        <f>'4. Analysis'!H1295*'5. Control'!F1318</f>
        <v>0</v>
      </c>
      <c r="G1294" s="68">
        <f t="shared" si="1"/>
        <v>0</v>
      </c>
      <c r="H1294" s="69">
        <f t="shared" si="2"/>
        <v>3</v>
      </c>
      <c r="I1294" s="69">
        <f>VLOOKUP(A1294,'1. Data'!A$1:M$1600,13,0)</f>
        <v>5</v>
      </c>
      <c r="J1294" s="69">
        <f t="shared" si="3"/>
        <v>2</v>
      </c>
      <c r="K1294" s="69">
        <f t="shared" si="4"/>
        <v>4</v>
      </c>
      <c r="L1294" s="69">
        <f t="shared" si="5"/>
        <v>0</v>
      </c>
      <c r="M1294" s="35"/>
      <c r="N1294" s="35"/>
      <c r="O1294" s="35"/>
      <c r="P1294" s="35"/>
      <c r="Q1294" s="35"/>
      <c r="R1294" s="35"/>
      <c r="S1294" s="35"/>
      <c r="T1294" s="35"/>
      <c r="U1294" s="35"/>
      <c r="V1294" s="35"/>
      <c r="W1294" s="35"/>
      <c r="X1294" s="35"/>
      <c r="Y1294" s="35"/>
      <c r="Z1294" s="35"/>
      <c r="AA1294" s="35"/>
    </row>
    <row r="1295" ht="15.75" customHeight="1">
      <c r="A1295" s="67">
        <v>1292.0</v>
      </c>
      <c r="B1295" s="68">
        <f>'4. Analysis'!L1304*'5. Control'!F1315</f>
        <v>0</v>
      </c>
      <c r="C1295" s="68">
        <f>'4. Analysis'!C1296*'5. Control'!F1316</f>
        <v>0</v>
      </c>
      <c r="D1295" s="68">
        <f>'4. Analysis'!K1296*'5. Control'!F1317</f>
        <v>0</v>
      </c>
      <c r="E1295" s="68">
        <f>'4. Analysis'!D1296*'5. Control'!F1318</f>
        <v>0</v>
      </c>
      <c r="F1295" s="68">
        <f>'4. Analysis'!H1296*'5. Control'!F1319</f>
        <v>0</v>
      </c>
      <c r="G1295" s="68">
        <f t="shared" si="1"/>
        <v>0</v>
      </c>
      <c r="H1295" s="69">
        <f t="shared" si="2"/>
        <v>3</v>
      </c>
      <c r="I1295" s="69">
        <f>VLOOKUP(A1295,'1. Data'!A$1:M$1600,13,0)</f>
        <v>6</v>
      </c>
      <c r="J1295" s="69">
        <f t="shared" si="3"/>
        <v>3</v>
      </c>
      <c r="K1295" s="69">
        <f t="shared" si="4"/>
        <v>9</v>
      </c>
      <c r="L1295" s="69">
        <f t="shared" si="5"/>
        <v>0</v>
      </c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</row>
    <row r="1296" ht="15.75" customHeight="1">
      <c r="A1296" s="67">
        <v>1293.0</v>
      </c>
      <c r="B1296" s="68">
        <f>'4. Analysis'!L1305*'5. Control'!F1316</f>
        <v>0</v>
      </c>
      <c r="C1296" s="68">
        <f>'4. Analysis'!C1297*'5. Control'!F1317</f>
        <v>0</v>
      </c>
      <c r="D1296" s="68">
        <f>'4. Analysis'!K1297*'5. Control'!F1318</f>
        <v>0</v>
      </c>
      <c r="E1296" s="68">
        <f>'4. Analysis'!D1297*'5. Control'!F1319</f>
        <v>0</v>
      </c>
      <c r="F1296" s="68">
        <f>'4. Analysis'!H1297*'5. Control'!F1320</f>
        <v>0</v>
      </c>
      <c r="G1296" s="68">
        <f t="shared" si="1"/>
        <v>0</v>
      </c>
      <c r="H1296" s="69">
        <f t="shared" si="2"/>
        <v>3</v>
      </c>
      <c r="I1296" s="69">
        <f>VLOOKUP(A1296,'1. Data'!A$1:M$1600,13,0)</f>
        <v>6</v>
      </c>
      <c r="J1296" s="69">
        <f t="shared" si="3"/>
        <v>3</v>
      </c>
      <c r="K1296" s="69">
        <f t="shared" si="4"/>
        <v>9</v>
      </c>
      <c r="L1296" s="69">
        <f t="shared" si="5"/>
        <v>0</v>
      </c>
      <c r="M1296" s="35"/>
      <c r="N1296" s="35"/>
      <c r="O1296" s="35"/>
      <c r="P1296" s="35"/>
      <c r="Q1296" s="35"/>
      <c r="R1296" s="35"/>
      <c r="S1296" s="35"/>
      <c r="T1296" s="35"/>
      <c r="U1296" s="35"/>
      <c r="V1296" s="35"/>
      <c r="W1296" s="35"/>
      <c r="X1296" s="35"/>
      <c r="Y1296" s="35"/>
      <c r="Z1296" s="35"/>
      <c r="AA1296" s="35"/>
    </row>
    <row r="1297" ht="15.75" customHeight="1">
      <c r="A1297" s="67">
        <v>1294.0</v>
      </c>
      <c r="B1297" s="68">
        <f>'4. Analysis'!L1306*'5. Control'!F1317</f>
        <v>0</v>
      </c>
      <c r="C1297" s="68">
        <f>'4. Analysis'!C1298*'5. Control'!F1318</f>
        <v>0</v>
      </c>
      <c r="D1297" s="68">
        <f>'4. Analysis'!K1298*'5. Control'!F1319</f>
        <v>0</v>
      </c>
      <c r="E1297" s="68">
        <f>'4. Analysis'!D1298*'5. Control'!F1320</f>
        <v>0</v>
      </c>
      <c r="F1297" s="68">
        <f>'4. Analysis'!H1298*'5. Control'!F1321</f>
        <v>0</v>
      </c>
      <c r="G1297" s="68">
        <f t="shared" si="1"/>
        <v>0</v>
      </c>
      <c r="H1297" s="69">
        <f t="shared" si="2"/>
        <v>3</v>
      </c>
      <c r="I1297" s="69">
        <f>VLOOKUP(A1297,'1. Data'!A$1:M$1600,13,0)</f>
        <v>4</v>
      </c>
      <c r="J1297" s="69">
        <f t="shared" si="3"/>
        <v>1</v>
      </c>
      <c r="K1297" s="69">
        <f t="shared" si="4"/>
        <v>1</v>
      </c>
      <c r="L1297" s="69">
        <f t="shared" si="5"/>
        <v>0</v>
      </c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5"/>
      <c r="X1297" s="35"/>
      <c r="Y1297" s="35"/>
      <c r="Z1297" s="35"/>
      <c r="AA1297" s="35"/>
    </row>
    <row r="1298" ht="15.75" customHeight="1">
      <c r="A1298" s="67">
        <v>1295.0</v>
      </c>
      <c r="B1298" s="68">
        <f>'4. Analysis'!L1307*'5. Control'!F1318</f>
        <v>0</v>
      </c>
      <c r="C1298" s="68">
        <f>'4. Analysis'!C1299*'5. Control'!F1319</f>
        <v>0</v>
      </c>
      <c r="D1298" s="68">
        <f>'4. Analysis'!K1299*'5. Control'!F1320</f>
        <v>0</v>
      </c>
      <c r="E1298" s="68">
        <f>'4. Analysis'!D1299*'5. Control'!F1321</f>
        <v>0</v>
      </c>
      <c r="F1298" s="68">
        <f>'4. Analysis'!H1299*'5. Control'!F1322</f>
        <v>0</v>
      </c>
      <c r="G1298" s="68">
        <f t="shared" si="1"/>
        <v>0</v>
      </c>
      <c r="H1298" s="69">
        <f t="shared" si="2"/>
        <v>3</v>
      </c>
      <c r="I1298" s="69">
        <f>VLOOKUP(A1298,'1. Data'!A$1:M$1600,13,0)</f>
        <v>6</v>
      </c>
      <c r="J1298" s="69">
        <f t="shared" si="3"/>
        <v>3</v>
      </c>
      <c r="K1298" s="69">
        <f t="shared" si="4"/>
        <v>9</v>
      </c>
      <c r="L1298" s="69">
        <f t="shared" si="5"/>
        <v>0</v>
      </c>
      <c r="M1298" s="35"/>
      <c r="N1298" s="35"/>
      <c r="O1298" s="35"/>
      <c r="P1298" s="35"/>
      <c r="Q1298" s="35"/>
      <c r="R1298" s="35"/>
      <c r="S1298" s="35"/>
      <c r="T1298" s="35"/>
      <c r="U1298" s="35"/>
      <c r="V1298" s="35"/>
      <c r="W1298" s="35"/>
      <c r="X1298" s="35"/>
      <c r="Y1298" s="35"/>
      <c r="Z1298" s="35"/>
      <c r="AA1298" s="35"/>
    </row>
    <row r="1299" ht="15.75" customHeight="1">
      <c r="A1299" s="67">
        <v>1296.0</v>
      </c>
      <c r="B1299" s="68">
        <f>'4. Analysis'!L1308*'5. Control'!F1319</f>
        <v>0</v>
      </c>
      <c r="C1299" s="68">
        <f>'4. Analysis'!C1300*'5. Control'!F1320</f>
        <v>0</v>
      </c>
      <c r="D1299" s="68">
        <f>'4. Analysis'!K1300*'5. Control'!F1321</f>
        <v>0</v>
      </c>
      <c r="E1299" s="68">
        <f>'4. Analysis'!D1300*'5. Control'!F1322</f>
        <v>0</v>
      </c>
      <c r="F1299" s="68">
        <f>'4. Analysis'!H1300*'5. Control'!F1323</f>
        <v>0</v>
      </c>
      <c r="G1299" s="68">
        <f t="shared" si="1"/>
        <v>0</v>
      </c>
      <c r="H1299" s="69">
        <f t="shared" si="2"/>
        <v>3</v>
      </c>
      <c r="I1299" s="69">
        <f>VLOOKUP(A1299,'1. Data'!A$1:M$1600,13,0)</f>
        <v>5</v>
      </c>
      <c r="J1299" s="69">
        <f t="shared" si="3"/>
        <v>2</v>
      </c>
      <c r="K1299" s="69">
        <f t="shared" si="4"/>
        <v>4</v>
      </c>
      <c r="L1299" s="69">
        <f t="shared" si="5"/>
        <v>0</v>
      </c>
      <c r="M1299" s="35"/>
      <c r="N1299" s="35"/>
      <c r="O1299" s="35"/>
      <c r="P1299" s="35"/>
      <c r="Q1299" s="35"/>
      <c r="R1299" s="35"/>
      <c r="S1299" s="35"/>
      <c r="T1299" s="35"/>
      <c r="U1299" s="35"/>
      <c r="V1299" s="35"/>
      <c r="W1299" s="35"/>
      <c r="X1299" s="35"/>
      <c r="Y1299" s="35"/>
      <c r="Z1299" s="35"/>
      <c r="AA1299" s="35"/>
    </row>
    <row r="1300" ht="15.75" customHeight="1">
      <c r="A1300" s="67">
        <v>1297.0</v>
      </c>
      <c r="B1300" s="68">
        <f>'4. Analysis'!L1309*'5. Control'!F1320</f>
        <v>0</v>
      </c>
      <c r="C1300" s="68">
        <f>'4. Analysis'!C1301*'5. Control'!F1321</f>
        <v>0</v>
      </c>
      <c r="D1300" s="68">
        <f>'4. Analysis'!K1301*'5. Control'!F1322</f>
        <v>0</v>
      </c>
      <c r="E1300" s="68">
        <f>'4. Analysis'!D1301*'5. Control'!F1323</f>
        <v>0</v>
      </c>
      <c r="F1300" s="68">
        <f>'4. Analysis'!H1301*'5. Control'!F1324</f>
        <v>0</v>
      </c>
      <c r="G1300" s="68">
        <f t="shared" si="1"/>
        <v>0</v>
      </c>
      <c r="H1300" s="69">
        <f t="shared" si="2"/>
        <v>3</v>
      </c>
      <c r="I1300" s="69">
        <f>VLOOKUP(A1300,'1. Data'!A$1:M$1600,13,0)</f>
        <v>5</v>
      </c>
      <c r="J1300" s="69">
        <f t="shared" si="3"/>
        <v>2</v>
      </c>
      <c r="K1300" s="69">
        <f t="shared" si="4"/>
        <v>4</v>
      </c>
      <c r="L1300" s="69">
        <f t="shared" si="5"/>
        <v>0</v>
      </c>
      <c r="M1300" s="35"/>
      <c r="N1300" s="35"/>
      <c r="O1300" s="35"/>
      <c r="P1300" s="35"/>
      <c r="Q1300" s="35"/>
      <c r="R1300" s="35"/>
      <c r="S1300" s="35"/>
      <c r="T1300" s="35"/>
      <c r="U1300" s="35"/>
      <c r="V1300" s="35"/>
      <c r="W1300" s="35"/>
      <c r="X1300" s="35"/>
      <c r="Y1300" s="35"/>
      <c r="Z1300" s="35"/>
      <c r="AA1300" s="35"/>
    </row>
    <row r="1301" ht="15.75" customHeight="1">
      <c r="A1301" s="67">
        <v>1298.0</v>
      </c>
      <c r="B1301" s="68">
        <f>'4. Analysis'!L1310*'5. Control'!F1321</f>
        <v>0</v>
      </c>
      <c r="C1301" s="68">
        <f>'4. Analysis'!C1302*'5. Control'!F1322</f>
        <v>0</v>
      </c>
      <c r="D1301" s="68">
        <f>'4. Analysis'!K1302*'5. Control'!F1323</f>
        <v>0</v>
      </c>
      <c r="E1301" s="68">
        <f>'4. Analysis'!D1302*'5. Control'!F1324</f>
        <v>0</v>
      </c>
      <c r="F1301" s="68">
        <f>'4. Analysis'!H1302*'5. Control'!F1325</f>
        <v>0</v>
      </c>
      <c r="G1301" s="68">
        <f t="shared" si="1"/>
        <v>0</v>
      </c>
      <c r="H1301" s="69">
        <f t="shared" si="2"/>
        <v>3</v>
      </c>
      <c r="I1301" s="69">
        <f>VLOOKUP(A1301,'1. Data'!A$1:M$1600,13,0)</f>
        <v>6</v>
      </c>
      <c r="J1301" s="69">
        <f t="shared" si="3"/>
        <v>3</v>
      </c>
      <c r="K1301" s="69">
        <f t="shared" si="4"/>
        <v>9</v>
      </c>
      <c r="L1301" s="69">
        <f t="shared" si="5"/>
        <v>0</v>
      </c>
      <c r="M1301" s="35"/>
      <c r="N1301" s="35"/>
      <c r="O1301" s="35"/>
      <c r="P1301" s="35"/>
      <c r="Q1301" s="35"/>
      <c r="R1301" s="35"/>
      <c r="S1301" s="35"/>
      <c r="T1301" s="35"/>
      <c r="U1301" s="35"/>
      <c r="V1301" s="35"/>
      <c r="W1301" s="35"/>
      <c r="X1301" s="35"/>
      <c r="Y1301" s="35"/>
      <c r="Z1301" s="35"/>
      <c r="AA1301" s="35"/>
    </row>
    <row r="1302" ht="15.75" customHeight="1">
      <c r="A1302" s="67">
        <v>1299.0</v>
      </c>
      <c r="B1302" s="68">
        <f>'4. Analysis'!L1311*'5. Control'!F1322</f>
        <v>0</v>
      </c>
      <c r="C1302" s="68">
        <f>'4. Analysis'!C1303*'5. Control'!F1323</f>
        <v>0</v>
      </c>
      <c r="D1302" s="68">
        <f>'4. Analysis'!K1303*'5. Control'!F1324</f>
        <v>0</v>
      </c>
      <c r="E1302" s="68">
        <f>'4. Analysis'!D1303*'5. Control'!F1325</f>
        <v>0</v>
      </c>
      <c r="F1302" s="68">
        <f>'4. Analysis'!H1303*'5. Control'!F1326</f>
        <v>0</v>
      </c>
      <c r="G1302" s="68">
        <f t="shared" si="1"/>
        <v>0</v>
      </c>
      <c r="H1302" s="69">
        <f t="shared" si="2"/>
        <v>3</v>
      </c>
      <c r="I1302" s="69">
        <f>VLOOKUP(A1302,'1. Data'!A$1:M$1600,13,0)</f>
        <v>6</v>
      </c>
      <c r="J1302" s="69">
        <f t="shared" si="3"/>
        <v>3</v>
      </c>
      <c r="K1302" s="69">
        <f t="shared" si="4"/>
        <v>9</v>
      </c>
      <c r="L1302" s="69">
        <f t="shared" si="5"/>
        <v>0</v>
      </c>
      <c r="M1302" s="35"/>
      <c r="N1302" s="35"/>
      <c r="O1302" s="35"/>
      <c r="P1302" s="35"/>
      <c r="Q1302" s="35"/>
      <c r="R1302" s="35"/>
      <c r="S1302" s="35"/>
      <c r="T1302" s="35"/>
      <c r="U1302" s="35"/>
      <c r="V1302" s="35"/>
      <c r="W1302" s="35"/>
      <c r="X1302" s="35"/>
      <c r="Y1302" s="35"/>
      <c r="Z1302" s="35"/>
      <c r="AA1302" s="35"/>
    </row>
    <row r="1303" ht="15.75" customHeight="1">
      <c r="A1303" s="67">
        <v>1300.0</v>
      </c>
      <c r="B1303" s="68">
        <f>'4. Analysis'!L1312*'5. Control'!F1323</f>
        <v>0</v>
      </c>
      <c r="C1303" s="68">
        <f>'4. Analysis'!C1304*'5. Control'!F1324</f>
        <v>0</v>
      </c>
      <c r="D1303" s="68">
        <f>'4. Analysis'!K1304*'5. Control'!F1325</f>
        <v>0</v>
      </c>
      <c r="E1303" s="68">
        <f>'4. Analysis'!D1304*'5. Control'!F1326</f>
        <v>0</v>
      </c>
      <c r="F1303" s="68">
        <f>'4. Analysis'!H1304*'5. Control'!F1327</f>
        <v>0</v>
      </c>
      <c r="G1303" s="68">
        <f t="shared" si="1"/>
        <v>0</v>
      </c>
      <c r="H1303" s="69">
        <f t="shared" si="2"/>
        <v>3</v>
      </c>
      <c r="I1303" s="69">
        <f>VLOOKUP(A1303,'1. Data'!A$1:M$1600,13,0)</f>
        <v>3</v>
      </c>
      <c r="J1303" s="69">
        <f t="shared" si="3"/>
        <v>0</v>
      </c>
      <c r="K1303" s="69">
        <f t="shared" si="4"/>
        <v>0</v>
      </c>
      <c r="L1303" s="69">
        <f t="shared" si="5"/>
        <v>1</v>
      </c>
      <c r="M1303" s="35"/>
      <c r="N1303" s="35"/>
      <c r="O1303" s="35"/>
      <c r="P1303" s="35"/>
      <c r="Q1303" s="35"/>
      <c r="R1303" s="35"/>
      <c r="S1303" s="35"/>
      <c r="T1303" s="35"/>
      <c r="U1303" s="35"/>
      <c r="V1303" s="35"/>
      <c r="W1303" s="35"/>
      <c r="X1303" s="35"/>
      <c r="Y1303" s="35"/>
      <c r="Z1303" s="35"/>
      <c r="AA1303" s="35"/>
    </row>
    <row r="1304" ht="15.75" customHeight="1">
      <c r="A1304" s="67">
        <v>1301.0</v>
      </c>
      <c r="B1304" s="68">
        <f>'4. Analysis'!L1313*'5. Control'!F1324</f>
        <v>0</v>
      </c>
      <c r="C1304" s="68">
        <f>'4. Analysis'!C1305*'5. Control'!F1325</f>
        <v>0</v>
      </c>
      <c r="D1304" s="68">
        <f>'4. Analysis'!K1305*'5. Control'!F1326</f>
        <v>0</v>
      </c>
      <c r="E1304" s="68">
        <f>'4. Analysis'!D1305*'5. Control'!F1327</f>
        <v>0</v>
      </c>
      <c r="F1304" s="68">
        <f>'4. Analysis'!H1305*'5. Control'!F1328</f>
        <v>0</v>
      </c>
      <c r="G1304" s="68">
        <f t="shared" si="1"/>
        <v>0</v>
      </c>
      <c r="H1304" s="69">
        <f t="shared" si="2"/>
        <v>3</v>
      </c>
      <c r="I1304" s="69">
        <f>VLOOKUP(A1304,'1. Data'!A$1:M$1600,13,0)</f>
        <v>6</v>
      </c>
      <c r="J1304" s="69">
        <f t="shared" si="3"/>
        <v>3</v>
      </c>
      <c r="K1304" s="69">
        <f t="shared" si="4"/>
        <v>9</v>
      </c>
      <c r="L1304" s="69">
        <f t="shared" si="5"/>
        <v>0</v>
      </c>
      <c r="M1304" s="35"/>
      <c r="N1304" s="35"/>
      <c r="O1304" s="35"/>
      <c r="P1304" s="35"/>
      <c r="Q1304" s="35"/>
      <c r="R1304" s="35"/>
      <c r="S1304" s="35"/>
      <c r="T1304" s="35"/>
      <c r="U1304" s="35"/>
      <c r="V1304" s="35"/>
      <c r="W1304" s="35"/>
      <c r="X1304" s="35"/>
      <c r="Y1304" s="35"/>
      <c r="Z1304" s="35"/>
      <c r="AA1304" s="35"/>
    </row>
    <row r="1305" ht="15.75" customHeight="1">
      <c r="A1305" s="67">
        <v>1302.0</v>
      </c>
      <c r="B1305" s="68">
        <f>'4. Analysis'!L1314*'5. Control'!F1325</f>
        <v>0</v>
      </c>
      <c r="C1305" s="68">
        <f>'4. Analysis'!C1306*'5. Control'!F1326</f>
        <v>0</v>
      </c>
      <c r="D1305" s="68">
        <f>'4. Analysis'!K1306*'5. Control'!F1327</f>
        <v>0</v>
      </c>
      <c r="E1305" s="68">
        <f>'4. Analysis'!D1306*'5. Control'!F1328</f>
        <v>0</v>
      </c>
      <c r="F1305" s="68">
        <f>'4. Analysis'!H1306*'5. Control'!F1329</f>
        <v>0</v>
      </c>
      <c r="G1305" s="68">
        <f t="shared" si="1"/>
        <v>0</v>
      </c>
      <c r="H1305" s="69">
        <f t="shared" si="2"/>
        <v>3</v>
      </c>
      <c r="I1305" s="69">
        <f>VLOOKUP(A1305,'1. Data'!A$1:M$1600,13,0)</f>
        <v>6</v>
      </c>
      <c r="J1305" s="69">
        <f t="shared" si="3"/>
        <v>3</v>
      </c>
      <c r="K1305" s="69">
        <f t="shared" si="4"/>
        <v>9</v>
      </c>
      <c r="L1305" s="69">
        <f t="shared" si="5"/>
        <v>0</v>
      </c>
      <c r="M1305" s="35"/>
      <c r="N1305" s="35"/>
      <c r="O1305" s="35"/>
      <c r="P1305" s="35"/>
      <c r="Q1305" s="35"/>
      <c r="R1305" s="35"/>
      <c r="S1305" s="35"/>
      <c r="T1305" s="35"/>
      <c r="U1305" s="35"/>
      <c r="V1305" s="35"/>
      <c r="W1305" s="35"/>
      <c r="X1305" s="35"/>
      <c r="Y1305" s="35"/>
      <c r="Z1305" s="35"/>
      <c r="AA1305" s="35"/>
    </row>
    <row r="1306" ht="15.75" customHeight="1">
      <c r="A1306" s="67">
        <v>1303.0</v>
      </c>
      <c r="B1306" s="68">
        <f>'4. Analysis'!L1315*'5. Control'!F1326</f>
        <v>0</v>
      </c>
      <c r="C1306" s="68">
        <f>'4. Analysis'!C1307*'5. Control'!F1327</f>
        <v>0</v>
      </c>
      <c r="D1306" s="68">
        <f>'4. Analysis'!K1307*'5. Control'!F1328</f>
        <v>0</v>
      </c>
      <c r="E1306" s="68">
        <f>'4. Analysis'!D1307*'5. Control'!F1329</f>
        <v>0</v>
      </c>
      <c r="F1306" s="68">
        <f>'4. Analysis'!H1307*'5. Control'!F1330</f>
        <v>0</v>
      </c>
      <c r="G1306" s="68">
        <f t="shared" si="1"/>
        <v>0</v>
      </c>
      <c r="H1306" s="69">
        <f t="shared" si="2"/>
        <v>3</v>
      </c>
      <c r="I1306" s="69">
        <f>VLOOKUP(A1306,'1. Data'!A$1:M$1600,13,0)</f>
        <v>6</v>
      </c>
      <c r="J1306" s="69">
        <f t="shared" si="3"/>
        <v>3</v>
      </c>
      <c r="K1306" s="69">
        <f t="shared" si="4"/>
        <v>9</v>
      </c>
      <c r="L1306" s="69">
        <f t="shared" si="5"/>
        <v>0</v>
      </c>
      <c r="M1306" s="35"/>
      <c r="N1306" s="35"/>
      <c r="O1306" s="35"/>
      <c r="P1306" s="35"/>
      <c r="Q1306" s="35"/>
      <c r="R1306" s="35"/>
      <c r="S1306" s="35"/>
      <c r="T1306" s="35"/>
      <c r="U1306" s="35"/>
      <c r="V1306" s="35"/>
      <c r="W1306" s="35"/>
      <c r="X1306" s="35"/>
      <c r="Y1306" s="35"/>
      <c r="Z1306" s="35"/>
      <c r="AA1306" s="35"/>
    </row>
    <row r="1307" ht="15.75" customHeight="1">
      <c r="A1307" s="67">
        <v>1304.0</v>
      </c>
      <c r="B1307" s="68">
        <f>'4. Analysis'!L1316*'5. Control'!F1327</f>
        <v>0</v>
      </c>
      <c r="C1307" s="68">
        <f>'4. Analysis'!C1308*'5. Control'!F1328</f>
        <v>0</v>
      </c>
      <c r="D1307" s="68">
        <f>'4. Analysis'!K1308*'5. Control'!F1329</f>
        <v>0</v>
      </c>
      <c r="E1307" s="68">
        <f>'4. Analysis'!D1308*'5. Control'!F1330</f>
        <v>0</v>
      </c>
      <c r="F1307" s="68">
        <f>'4. Analysis'!H1308*'5. Control'!F1331</f>
        <v>0</v>
      </c>
      <c r="G1307" s="68">
        <f t="shared" si="1"/>
        <v>0</v>
      </c>
      <c r="H1307" s="69">
        <f t="shared" si="2"/>
        <v>3</v>
      </c>
      <c r="I1307" s="69">
        <f>VLOOKUP(A1307,'1. Data'!A$1:M$1600,13,0)</f>
        <v>5</v>
      </c>
      <c r="J1307" s="69">
        <f t="shared" si="3"/>
        <v>2</v>
      </c>
      <c r="K1307" s="69">
        <f t="shared" si="4"/>
        <v>4</v>
      </c>
      <c r="L1307" s="69">
        <f t="shared" si="5"/>
        <v>0</v>
      </c>
      <c r="M1307" s="35"/>
      <c r="N1307" s="35"/>
      <c r="O1307" s="35"/>
      <c r="P1307" s="35"/>
      <c r="Q1307" s="35"/>
      <c r="R1307" s="35"/>
      <c r="S1307" s="35"/>
      <c r="T1307" s="35"/>
      <c r="U1307" s="35"/>
      <c r="V1307" s="35"/>
      <c r="W1307" s="35"/>
      <c r="X1307" s="35"/>
      <c r="Y1307" s="35"/>
      <c r="Z1307" s="35"/>
      <c r="AA1307" s="35"/>
    </row>
    <row r="1308" ht="15.75" customHeight="1">
      <c r="A1308" s="67">
        <v>1305.0</v>
      </c>
      <c r="B1308" s="68">
        <f>'4. Analysis'!L1317*'5. Control'!F1328</f>
        <v>0</v>
      </c>
      <c r="C1308" s="68">
        <f>'4. Analysis'!C1309*'5. Control'!F1329</f>
        <v>0</v>
      </c>
      <c r="D1308" s="68">
        <f>'4. Analysis'!K1309*'5. Control'!F1330</f>
        <v>0</v>
      </c>
      <c r="E1308" s="68">
        <f>'4. Analysis'!D1309*'5. Control'!F1331</f>
        <v>0</v>
      </c>
      <c r="F1308" s="68">
        <f>'4. Analysis'!H1309*'5. Control'!F1332</f>
        <v>0</v>
      </c>
      <c r="G1308" s="68">
        <f t="shared" si="1"/>
        <v>0</v>
      </c>
      <c r="H1308" s="69">
        <f t="shared" si="2"/>
        <v>3</v>
      </c>
      <c r="I1308" s="69">
        <f>VLOOKUP(A1308,'1. Data'!A$1:M$1600,13,0)</f>
        <v>5</v>
      </c>
      <c r="J1308" s="69">
        <f t="shared" si="3"/>
        <v>2</v>
      </c>
      <c r="K1308" s="69">
        <f t="shared" si="4"/>
        <v>4</v>
      </c>
      <c r="L1308" s="69">
        <f t="shared" si="5"/>
        <v>0</v>
      </c>
      <c r="M1308" s="35"/>
      <c r="N1308" s="35"/>
      <c r="O1308" s="35"/>
      <c r="P1308" s="35"/>
      <c r="Q1308" s="35"/>
      <c r="R1308" s="35"/>
      <c r="S1308" s="35"/>
      <c r="T1308" s="35"/>
      <c r="U1308" s="35"/>
      <c r="V1308" s="35"/>
      <c r="W1308" s="35"/>
      <c r="X1308" s="35"/>
      <c r="Y1308" s="35"/>
      <c r="Z1308" s="35"/>
      <c r="AA1308" s="35"/>
    </row>
    <row r="1309" ht="15.75" customHeight="1">
      <c r="A1309" s="67">
        <v>1306.0</v>
      </c>
      <c r="B1309" s="68">
        <f>'4. Analysis'!L1318*'5. Control'!F1329</f>
        <v>0</v>
      </c>
      <c r="C1309" s="68">
        <f>'4. Analysis'!C1310*'5. Control'!F1330</f>
        <v>0</v>
      </c>
      <c r="D1309" s="68">
        <f>'4. Analysis'!K1310*'5. Control'!F1331</f>
        <v>0</v>
      </c>
      <c r="E1309" s="68">
        <f>'4. Analysis'!D1310*'5. Control'!F1332</f>
        <v>0</v>
      </c>
      <c r="F1309" s="68">
        <f>'4. Analysis'!H1310*'5. Control'!F1333</f>
        <v>0</v>
      </c>
      <c r="G1309" s="68">
        <f t="shared" si="1"/>
        <v>0</v>
      </c>
      <c r="H1309" s="69">
        <f t="shared" si="2"/>
        <v>3</v>
      </c>
      <c r="I1309" s="69">
        <f>VLOOKUP(A1309,'1. Data'!A$1:M$1600,13,0)</f>
        <v>5</v>
      </c>
      <c r="J1309" s="69">
        <f t="shared" si="3"/>
        <v>2</v>
      </c>
      <c r="K1309" s="69">
        <f t="shared" si="4"/>
        <v>4</v>
      </c>
      <c r="L1309" s="69">
        <f t="shared" si="5"/>
        <v>0</v>
      </c>
      <c r="M1309" s="35"/>
      <c r="N1309" s="35"/>
      <c r="O1309" s="35"/>
      <c r="P1309" s="35"/>
      <c r="Q1309" s="35"/>
      <c r="R1309" s="35"/>
      <c r="S1309" s="35"/>
      <c r="T1309" s="35"/>
      <c r="U1309" s="35"/>
      <c r="V1309" s="35"/>
      <c r="W1309" s="35"/>
      <c r="X1309" s="35"/>
      <c r="Y1309" s="35"/>
      <c r="Z1309" s="35"/>
      <c r="AA1309" s="35"/>
    </row>
    <row r="1310" ht="15.75" customHeight="1">
      <c r="A1310" s="67">
        <v>1307.0</v>
      </c>
      <c r="B1310" s="68">
        <f>'4. Analysis'!L1319*'5. Control'!F1330</f>
        <v>0</v>
      </c>
      <c r="C1310" s="68">
        <f>'4. Analysis'!C1311*'5. Control'!F1331</f>
        <v>0</v>
      </c>
      <c r="D1310" s="68">
        <f>'4. Analysis'!K1311*'5. Control'!F1332</f>
        <v>0</v>
      </c>
      <c r="E1310" s="68">
        <f>'4. Analysis'!D1311*'5. Control'!F1333</f>
        <v>0</v>
      </c>
      <c r="F1310" s="68">
        <f>'4. Analysis'!H1311*'5. Control'!F1334</f>
        <v>0</v>
      </c>
      <c r="G1310" s="68">
        <f t="shared" si="1"/>
        <v>0</v>
      </c>
      <c r="H1310" s="69">
        <f t="shared" si="2"/>
        <v>3</v>
      </c>
      <c r="I1310" s="69">
        <f>VLOOKUP(A1310,'1. Data'!A$1:M$1600,13,0)</f>
        <v>5</v>
      </c>
      <c r="J1310" s="69">
        <f t="shared" si="3"/>
        <v>2</v>
      </c>
      <c r="K1310" s="69">
        <f t="shared" si="4"/>
        <v>4</v>
      </c>
      <c r="L1310" s="69">
        <f t="shared" si="5"/>
        <v>0</v>
      </c>
      <c r="M1310" s="35"/>
      <c r="N1310" s="35"/>
      <c r="O1310" s="35"/>
      <c r="P1310" s="35"/>
      <c r="Q1310" s="35"/>
      <c r="R1310" s="35"/>
      <c r="S1310" s="35"/>
      <c r="T1310" s="35"/>
      <c r="U1310" s="35"/>
      <c r="V1310" s="35"/>
      <c r="W1310" s="35"/>
      <c r="X1310" s="35"/>
      <c r="Y1310" s="35"/>
      <c r="Z1310" s="35"/>
      <c r="AA1310" s="35"/>
    </row>
    <row r="1311" ht="15.75" customHeight="1">
      <c r="A1311" s="67">
        <v>1308.0</v>
      </c>
      <c r="B1311" s="68">
        <f>'4. Analysis'!L1320*'5. Control'!F1331</f>
        <v>0</v>
      </c>
      <c r="C1311" s="68">
        <f>'4. Analysis'!C1312*'5. Control'!F1332</f>
        <v>0</v>
      </c>
      <c r="D1311" s="68">
        <f>'4. Analysis'!K1312*'5. Control'!F1333</f>
        <v>0</v>
      </c>
      <c r="E1311" s="68">
        <f>'4. Analysis'!D1312*'5. Control'!F1334</f>
        <v>0</v>
      </c>
      <c r="F1311" s="68">
        <f>'4. Analysis'!H1312*'5. Control'!F1335</f>
        <v>0</v>
      </c>
      <c r="G1311" s="68">
        <f t="shared" si="1"/>
        <v>0</v>
      </c>
      <c r="H1311" s="69">
        <f t="shared" si="2"/>
        <v>3</v>
      </c>
      <c r="I1311" s="69">
        <f>VLOOKUP(A1311,'1. Data'!A$1:M$1600,13,0)</f>
        <v>4</v>
      </c>
      <c r="J1311" s="69">
        <f t="shared" si="3"/>
        <v>1</v>
      </c>
      <c r="K1311" s="69">
        <f t="shared" si="4"/>
        <v>1</v>
      </c>
      <c r="L1311" s="69">
        <f t="shared" si="5"/>
        <v>0</v>
      </c>
      <c r="M1311" s="35"/>
      <c r="N1311" s="35"/>
      <c r="O1311" s="35"/>
      <c r="P1311" s="35"/>
      <c r="Q1311" s="35"/>
      <c r="R1311" s="35"/>
      <c r="S1311" s="35"/>
      <c r="T1311" s="35"/>
      <c r="U1311" s="35"/>
      <c r="V1311" s="35"/>
      <c r="W1311" s="35"/>
      <c r="X1311" s="35"/>
      <c r="Y1311" s="35"/>
      <c r="Z1311" s="35"/>
      <c r="AA1311" s="35"/>
    </row>
    <row r="1312" ht="15.75" customHeight="1">
      <c r="A1312" s="67">
        <v>1309.0</v>
      </c>
      <c r="B1312" s="68">
        <f>'4. Analysis'!L1321*'5. Control'!F1332</f>
        <v>0</v>
      </c>
      <c r="C1312" s="68">
        <f>'4. Analysis'!C1313*'5. Control'!F1333</f>
        <v>0</v>
      </c>
      <c r="D1312" s="68">
        <f>'4. Analysis'!K1313*'5. Control'!F1334</f>
        <v>0</v>
      </c>
      <c r="E1312" s="68">
        <f>'4. Analysis'!D1313*'5. Control'!F1335</f>
        <v>0</v>
      </c>
      <c r="F1312" s="68">
        <f>'4. Analysis'!H1313*'5. Control'!F1336</f>
        <v>0</v>
      </c>
      <c r="G1312" s="68">
        <f t="shared" si="1"/>
        <v>0</v>
      </c>
      <c r="H1312" s="69">
        <f t="shared" si="2"/>
        <v>3</v>
      </c>
      <c r="I1312" s="69">
        <f>VLOOKUP(A1312,'1. Data'!A$1:M$1600,13,0)</f>
        <v>5</v>
      </c>
      <c r="J1312" s="69">
        <f t="shared" si="3"/>
        <v>2</v>
      </c>
      <c r="K1312" s="69">
        <f t="shared" si="4"/>
        <v>4</v>
      </c>
      <c r="L1312" s="69">
        <f t="shared" si="5"/>
        <v>0</v>
      </c>
      <c r="M1312" s="35"/>
      <c r="N1312" s="35"/>
      <c r="O1312" s="35"/>
      <c r="P1312" s="35"/>
      <c r="Q1312" s="35"/>
      <c r="R1312" s="35"/>
      <c r="S1312" s="35"/>
      <c r="T1312" s="35"/>
      <c r="U1312" s="35"/>
      <c r="V1312" s="35"/>
      <c r="W1312" s="35"/>
      <c r="X1312" s="35"/>
      <c r="Y1312" s="35"/>
      <c r="Z1312" s="35"/>
      <c r="AA1312" s="35"/>
    </row>
    <row r="1313" ht="15.75" customHeight="1">
      <c r="A1313" s="67">
        <v>1310.0</v>
      </c>
      <c r="B1313" s="68">
        <f>'4. Analysis'!L1322*'5. Control'!F1333</f>
        <v>0</v>
      </c>
      <c r="C1313" s="68">
        <f>'4. Analysis'!C1314*'5. Control'!F1334</f>
        <v>0</v>
      </c>
      <c r="D1313" s="68">
        <f>'4. Analysis'!K1314*'5. Control'!F1335</f>
        <v>0</v>
      </c>
      <c r="E1313" s="68">
        <f>'4. Analysis'!D1314*'5. Control'!F1336</f>
        <v>0</v>
      </c>
      <c r="F1313" s="68">
        <f>'4. Analysis'!H1314*'5. Control'!F1337</f>
        <v>0</v>
      </c>
      <c r="G1313" s="68">
        <f t="shared" si="1"/>
        <v>0</v>
      </c>
      <c r="H1313" s="69">
        <f t="shared" si="2"/>
        <v>3</v>
      </c>
      <c r="I1313" s="69">
        <f>VLOOKUP(A1313,'1. Data'!A$1:M$1600,13,0)</f>
        <v>5</v>
      </c>
      <c r="J1313" s="69">
        <f t="shared" si="3"/>
        <v>2</v>
      </c>
      <c r="K1313" s="69">
        <f t="shared" si="4"/>
        <v>4</v>
      </c>
      <c r="L1313" s="69">
        <f t="shared" si="5"/>
        <v>0</v>
      </c>
      <c r="M1313" s="35"/>
      <c r="N1313" s="35"/>
      <c r="O1313" s="35"/>
      <c r="P1313" s="35"/>
      <c r="Q1313" s="35"/>
      <c r="R1313" s="35"/>
      <c r="S1313" s="35"/>
      <c r="T1313" s="35"/>
      <c r="U1313" s="35"/>
      <c r="V1313" s="35"/>
      <c r="W1313" s="35"/>
      <c r="X1313" s="35"/>
      <c r="Y1313" s="35"/>
      <c r="Z1313" s="35"/>
      <c r="AA1313" s="35"/>
    </row>
    <row r="1314" ht="15.75" customHeight="1">
      <c r="A1314" s="67">
        <v>1311.0</v>
      </c>
      <c r="B1314" s="68">
        <f>'4. Analysis'!L1323*'5. Control'!F1334</f>
        <v>0</v>
      </c>
      <c r="C1314" s="68">
        <f>'4. Analysis'!C1315*'5. Control'!F1335</f>
        <v>0</v>
      </c>
      <c r="D1314" s="68">
        <f>'4. Analysis'!K1315*'5. Control'!F1336</f>
        <v>0</v>
      </c>
      <c r="E1314" s="68">
        <f>'4. Analysis'!D1315*'5. Control'!F1337</f>
        <v>0</v>
      </c>
      <c r="F1314" s="68">
        <f>'4. Analysis'!H1315*'5. Control'!F1338</f>
        <v>0</v>
      </c>
      <c r="G1314" s="68">
        <f t="shared" si="1"/>
        <v>0</v>
      </c>
      <c r="H1314" s="69">
        <f t="shared" si="2"/>
        <v>3</v>
      </c>
      <c r="I1314" s="69">
        <f>VLOOKUP(A1314,'1. Data'!A$1:M$1600,13,0)</f>
        <v>5</v>
      </c>
      <c r="J1314" s="69">
        <f t="shared" si="3"/>
        <v>2</v>
      </c>
      <c r="K1314" s="69">
        <f t="shared" si="4"/>
        <v>4</v>
      </c>
      <c r="L1314" s="69">
        <f t="shared" si="5"/>
        <v>0</v>
      </c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35"/>
      <c r="X1314" s="35"/>
      <c r="Y1314" s="35"/>
      <c r="Z1314" s="35"/>
      <c r="AA1314" s="35"/>
    </row>
    <row r="1315" ht="15.75" customHeight="1">
      <c r="A1315" s="67">
        <v>1312.0</v>
      </c>
      <c r="B1315" s="68">
        <f>'4. Analysis'!L1324*'5. Control'!F1335</f>
        <v>0</v>
      </c>
      <c r="C1315" s="68">
        <f>'4. Analysis'!C1316*'5. Control'!F1336</f>
        <v>0</v>
      </c>
      <c r="D1315" s="68">
        <f>'4. Analysis'!K1316*'5. Control'!F1337</f>
        <v>0</v>
      </c>
      <c r="E1315" s="68">
        <f>'4. Analysis'!D1316*'5. Control'!F1338</f>
        <v>0</v>
      </c>
      <c r="F1315" s="68">
        <f>'4. Analysis'!H1316*'5. Control'!F1339</f>
        <v>0</v>
      </c>
      <c r="G1315" s="68">
        <f t="shared" si="1"/>
        <v>0</v>
      </c>
      <c r="H1315" s="69">
        <f t="shared" si="2"/>
        <v>3</v>
      </c>
      <c r="I1315" s="69">
        <f>VLOOKUP(A1315,'1. Data'!A$1:M$1600,13,0)</f>
        <v>6</v>
      </c>
      <c r="J1315" s="69">
        <f t="shared" si="3"/>
        <v>3</v>
      </c>
      <c r="K1315" s="69">
        <f t="shared" si="4"/>
        <v>9</v>
      </c>
      <c r="L1315" s="69">
        <f t="shared" si="5"/>
        <v>0</v>
      </c>
      <c r="M1315" s="35"/>
      <c r="N1315" s="35"/>
      <c r="O1315" s="35"/>
      <c r="P1315" s="35"/>
      <c r="Q1315" s="35"/>
      <c r="R1315" s="35"/>
      <c r="S1315" s="35"/>
      <c r="T1315" s="35"/>
      <c r="U1315" s="35"/>
      <c r="V1315" s="35"/>
      <c r="W1315" s="35"/>
      <c r="X1315" s="35"/>
      <c r="Y1315" s="35"/>
      <c r="Z1315" s="35"/>
      <c r="AA1315" s="35"/>
    </row>
    <row r="1316" ht="15.75" customHeight="1">
      <c r="A1316" s="67">
        <v>1313.0</v>
      </c>
      <c r="B1316" s="68">
        <f>'4. Analysis'!L1325*'5. Control'!F1336</f>
        <v>0</v>
      </c>
      <c r="C1316" s="68">
        <f>'4. Analysis'!C1317*'5. Control'!F1337</f>
        <v>0</v>
      </c>
      <c r="D1316" s="68">
        <f>'4. Analysis'!K1317*'5. Control'!F1338</f>
        <v>0</v>
      </c>
      <c r="E1316" s="68">
        <f>'4. Analysis'!D1317*'5. Control'!F1339</f>
        <v>0</v>
      </c>
      <c r="F1316" s="68">
        <f>'4. Analysis'!H1317*'5. Control'!F1340</f>
        <v>0</v>
      </c>
      <c r="G1316" s="68">
        <f t="shared" si="1"/>
        <v>0</v>
      </c>
      <c r="H1316" s="69">
        <f t="shared" si="2"/>
        <v>3</v>
      </c>
      <c r="I1316" s="69">
        <f>VLOOKUP(A1316,'1. Data'!A$1:M$1600,13,0)</f>
        <v>5</v>
      </c>
      <c r="J1316" s="69">
        <f t="shared" si="3"/>
        <v>2</v>
      </c>
      <c r="K1316" s="69">
        <f t="shared" si="4"/>
        <v>4</v>
      </c>
      <c r="L1316" s="69">
        <f t="shared" si="5"/>
        <v>0</v>
      </c>
      <c r="M1316" s="35"/>
      <c r="N1316" s="35"/>
      <c r="O1316" s="35"/>
      <c r="P1316" s="35"/>
      <c r="Q1316" s="35"/>
      <c r="R1316" s="35"/>
      <c r="S1316" s="35"/>
      <c r="T1316" s="35"/>
      <c r="U1316" s="35"/>
      <c r="V1316" s="35"/>
      <c r="W1316" s="35"/>
      <c r="X1316" s="35"/>
      <c r="Y1316" s="35"/>
      <c r="Z1316" s="35"/>
      <c r="AA1316" s="35"/>
    </row>
    <row r="1317" ht="15.75" customHeight="1">
      <c r="A1317" s="67">
        <v>1314.0</v>
      </c>
      <c r="B1317" s="68">
        <f>'4. Analysis'!L1326*'5. Control'!F1337</f>
        <v>0</v>
      </c>
      <c r="C1317" s="68">
        <f>'4. Analysis'!C1318*'5. Control'!F1338</f>
        <v>0</v>
      </c>
      <c r="D1317" s="68">
        <f>'4. Analysis'!K1318*'5. Control'!F1339</f>
        <v>0</v>
      </c>
      <c r="E1317" s="68">
        <f>'4. Analysis'!D1318*'5. Control'!F1340</f>
        <v>0</v>
      </c>
      <c r="F1317" s="68">
        <f>'4. Analysis'!H1318*'5. Control'!F1341</f>
        <v>0</v>
      </c>
      <c r="G1317" s="68">
        <f t="shared" si="1"/>
        <v>0</v>
      </c>
      <c r="H1317" s="69">
        <f t="shared" si="2"/>
        <v>3</v>
      </c>
      <c r="I1317" s="69">
        <f>VLOOKUP(A1317,'1. Data'!A$1:M$1600,13,0)</f>
        <v>6</v>
      </c>
      <c r="J1317" s="69">
        <f t="shared" si="3"/>
        <v>3</v>
      </c>
      <c r="K1317" s="69">
        <f t="shared" si="4"/>
        <v>9</v>
      </c>
      <c r="L1317" s="69">
        <f t="shared" si="5"/>
        <v>0</v>
      </c>
      <c r="M1317" s="35"/>
      <c r="N1317" s="35"/>
      <c r="O1317" s="35"/>
      <c r="P1317" s="35"/>
      <c r="Q1317" s="35"/>
      <c r="R1317" s="35"/>
      <c r="S1317" s="35"/>
      <c r="T1317" s="35"/>
      <c r="U1317" s="35"/>
      <c r="V1317" s="35"/>
      <c r="W1317" s="35"/>
      <c r="X1317" s="35"/>
      <c r="Y1317" s="35"/>
      <c r="Z1317" s="35"/>
      <c r="AA1317" s="35"/>
    </row>
    <row r="1318" ht="15.75" customHeight="1">
      <c r="A1318" s="67">
        <v>1315.0</v>
      </c>
      <c r="B1318" s="68">
        <f>'4. Analysis'!L1327*'5. Control'!F1338</f>
        <v>0</v>
      </c>
      <c r="C1318" s="68">
        <f>'4. Analysis'!C1319*'5. Control'!F1339</f>
        <v>0</v>
      </c>
      <c r="D1318" s="68">
        <f>'4. Analysis'!K1319*'5. Control'!F1340</f>
        <v>0</v>
      </c>
      <c r="E1318" s="68">
        <f>'4. Analysis'!D1319*'5. Control'!F1341</f>
        <v>0</v>
      </c>
      <c r="F1318" s="68">
        <f>'4. Analysis'!H1319*'5. Control'!F1342</f>
        <v>0</v>
      </c>
      <c r="G1318" s="68">
        <f t="shared" si="1"/>
        <v>0</v>
      </c>
      <c r="H1318" s="69">
        <f t="shared" si="2"/>
        <v>3</v>
      </c>
      <c r="I1318" s="69">
        <f>VLOOKUP(A1318,'1. Data'!A$1:M$1600,13,0)</f>
        <v>6</v>
      </c>
      <c r="J1318" s="69">
        <f t="shared" si="3"/>
        <v>3</v>
      </c>
      <c r="K1318" s="69">
        <f t="shared" si="4"/>
        <v>9</v>
      </c>
      <c r="L1318" s="69">
        <f t="shared" si="5"/>
        <v>0</v>
      </c>
      <c r="M1318" s="35"/>
      <c r="N1318" s="35"/>
      <c r="O1318" s="35"/>
      <c r="P1318" s="35"/>
      <c r="Q1318" s="35"/>
      <c r="R1318" s="35"/>
      <c r="S1318" s="35"/>
      <c r="T1318" s="35"/>
      <c r="U1318" s="35"/>
      <c r="V1318" s="35"/>
      <c r="W1318" s="35"/>
      <c r="X1318" s="35"/>
      <c r="Y1318" s="35"/>
      <c r="Z1318" s="35"/>
      <c r="AA1318" s="35"/>
    </row>
    <row r="1319" ht="15.75" customHeight="1">
      <c r="A1319" s="67">
        <v>1316.0</v>
      </c>
      <c r="B1319" s="68">
        <f>'4. Analysis'!L1328*'5. Control'!F1339</f>
        <v>0</v>
      </c>
      <c r="C1319" s="68">
        <f>'4. Analysis'!C1320*'5. Control'!F1340</f>
        <v>0</v>
      </c>
      <c r="D1319" s="68">
        <f>'4. Analysis'!K1320*'5. Control'!F1341</f>
        <v>0</v>
      </c>
      <c r="E1319" s="68">
        <f>'4. Analysis'!D1320*'5. Control'!F1342</f>
        <v>0</v>
      </c>
      <c r="F1319" s="68">
        <f>'4. Analysis'!H1320*'5. Control'!F1343</f>
        <v>0</v>
      </c>
      <c r="G1319" s="68">
        <f t="shared" si="1"/>
        <v>0</v>
      </c>
      <c r="H1319" s="69">
        <f t="shared" si="2"/>
        <v>3</v>
      </c>
      <c r="I1319" s="69">
        <f>VLOOKUP(A1319,'1. Data'!A$1:M$1600,13,0)</f>
        <v>6</v>
      </c>
      <c r="J1319" s="69">
        <f t="shared" si="3"/>
        <v>3</v>
      </c>
      <c r="K1319" s="69">
        <f t="shared" si="4"/>
        <v>9</v>
      </c>
      <c r="L1319" s="69">
        <f t="shared" si="5"/>
        <v>0</v>
      </c>
      <c r="M1319" s="35"/>
      <c r="N1319" s="35"/>
      <c r="O1319" s="35"/>
      <c r="P1319" s="35"/>
      <c r="Q1319" s="35"/>
      <c r="R1319" s="35"/>
      <c r="S1319" s="35"/>
      <c r="T1319" s="35"/>
      <c r="U1319" s="35"/>
      <c r="V1319" s="35"/>
      <c r="W1319" s="35"/>
      <c r="X1319" s="35"/>
      <c r="Y1319" s="35"/>
      <c r="Z1319" s="35"/>
      <c r="AA1319" s="35"/>
    </row>
    <row r="1320" ht="15.75" customHeight="1">
      <c r="A1320" s="67">
        <v>1317.0</v>
      </c>
      <c r="B1320" s="68">
        <f>'4. Analysis'!L1329*'5. Control'!F1340</f>
        <v>0</v>
      </c>
      <c r="C1320" s="68">
        <f>'4. Analysis'!C1321*'5. Control'!F1341</f>
        <v>0</v>
      </c>
      <c r="D1320" s="68">
        <f>'4. Analysis'!K1321*'5. Control'!F1342</f>
        <v>0</v>
      </c>
      <c r="E1320" s="68">
        <f>'4. Analysis'!D1321*'5. Control'!F1343</f>
        <v>0</v>
      </c>
      <c r="F1320" s="68">
        <f>'4. Analysis'!H1321*'5. Control'!F1344</f>
        <v>0</v>
      </c>
      <c r="G1320" s="68">
        <f t="shared" si="1"/>
        <v>0</v>
      </c>
      <c r="H1320" s="69">
        <f t="shared" si="2"/>
        <v>3</v>
      </c>
      <c r="I1320" s="69">
        <f>VLOOKUP(A1320,'1. Data'!A$1:M$1600,13,0)</f>
        <v>6</v>
      </c>
      <c r="J1320" s="69">
        <f t="shared" si="3"/>
        <v>3</v>
      </c>
      <c r="K1320" s="69">
        <f t="shared" si="4"/>
        <v>9</v>
      </c>
      <c r="L1320" s="69">
        <f t="shared" si="5"/>
        <v>0</v>
      </c>
      <c r="M1320" s="35"/>
      <c r="N1320" s="35"/>
      <c r="O1320" s="35"/>
      <c r="P1320" s="35"/>
      <c r="Q1320" s="35"/>
      <c r="R1320" s="35"/>
      <c r="S1320" s="35"/>
      <c r="T1320" s="35"/>
      <c r="U1320" s="35"/>
      <c r="V1320" s="35"/>
      <c r="W1320" s="35"/>
      <c r="X1320" s="35"/>
      <c r="Y1320" s="35"/>
      <c r="Z1320" s="35"/>
      <c r="AA1320" s="35"/>
    </row>
    <row r="1321" ht="15.75" customHeight="1">
      <c r="A1321" s="67">
        <v>1318.0</v>
      </c>
      <c r="B1321" s="68">
        <f>'4. Analysis'!L1330*'5. Control'!F1341</f>
        <v>0</v>
      </c>
      <c r="C1321" s="68">
        <f>'4. Analysis'!C1322*'5. Control'!F1342</f>
        <v>0</v>
      </c>
      <c r="D1321" s="68">
        <f>'4. Analysis'!K1322*'5. Control'!F1343</f>
        <v>0</v>
      </c>
      <c r="E1321" s="68">
        <f>'4. Analysis'!D1322*'5. Control'!F1344</f>
        <v>0</v>
      </c>
      <c r="F1321" s="68">
        <f>'4. Analysis'!H1322*'5. Control'!F1345</f>
        <v>0</v>
      </c>
      <c r="G1321" s="68">
        <f t="shared" si="1"/>
        <v>0</v>
      </c>
      <c r="H1321" s="69">
        <f t="shared" si="2"/>
        <v>3</v>
      </c>
      <c r="I1321" s="69">
        <f>VLOOKUP(A1321,'1. Data'!A$1:M$1600,13,0)</f>
        <v>6</v>
      </c>
      <c r="J1321" s="69">
        <f t="shared" si="3"/>
        <v>3</v>
      </c>
      <c r="K1321" s="69">
        <f t="shared" si="4"/>
        <v>9</v>
      </c>
      <c r="L1321" s="69">
        <f t="shared" si="5"/>
        <v>0</v>
      </c>
      <c r="M1321" s="35"/>
      <c r="N1321" s="35"/>
      <c r="O1321" s="35"/>
      <c r="P1321" s="35"/>
      <c r="Q1321" s="35"/>
      <c r="R1321" s="35"/>
      <c r="S1321" s="35"/>
      <c r="T1321" s="35"/>
      <c r="U1321" s="35"/>
      <c r="V1321" s="35"/>
      <c r="W1321" s="35"/>
      <c r="X1321" s="35"/>
      <c r="Y1321" s="35"/>
      <c r="Z1321" s="35"/>
      <c r="AA1321" s="35"/>
    </row>
    <row r="1322" ht="15.75" customHeight="1">
      <c r="A1322" s="67">
        <v>1319.0</v>
      </c>
      <c r="B1322" s="68">
        <f>'4. Analysis'!L1331*'5. Control'!F1342</f>
        <v>0</v>
      </c>
      <c r="C1322" s="68">
        <f>'4. Analysis'!C1323*'5. Control'!F1343</f>
        <v>0</v>
      </c>
      <c r="D1322" s="68">
        <f>'4. Analysis'!K1323*'5. Control'!F1344</f>
        <v>0</v>
      </c>
      <c r="E1322" s="68">
        <f>'4. Analysis'!D1323*'5. Control'!F1345</f>
        <v>0</v>
      </c>
      <c r="F1322" s="68">
        <f>'4. Analysis'!H1323*'5. Control'!F1346</f>
        <v>0</v>
      </c>
      <c r="G1322" s="68">
        <f t="shared" si="1"/>
        <v>0</v>
      </c>
      <c r="H1322" s="69">
        <f t="shared" si="2"/>
        <v>3</v>
      </c>
      <c r="I1322" s="69">
        <f>VLOOKUP(A1322,'1. Data'!A$1:M$1600,13,0)</f>
        <v>6</v>
      </c>
      <c r="J1322" s="69">
        <f t="shared" si="3"/>
        <v>3</v>
      </c>
      <c r="K1322" s="69">
        <f t="shared" si="4"/>
        <v>9</v>
      </c>
      <c r="L1322" s="69">
        <f t="shared" si="5"/>
        <v>0</v>
      </c>
      <c r="M1322" s="35"/>
      <c r="N1322" s="35"/>
      <c r="O1322" s="35"/>
      <c r="P1322" s="35"/>
      <c r="Q1322" s="35"/>
      <c r="R1322" s="35"/>
      <c r="S1322" s="35"/>
      <c r="T1322" s="35"/>
      <c r="U1322" s="35"/>
      <c r="V1322" s="35"/>
      <c r="W1322" s="35"/>
      <c r="X1322" s="35"/>
      <c r="Y1322" s="35"/>
      <c r="Z1322" s="35"/>
      <c r="AA1322" s="35"/>
    </row>
    <row r="1323" ht="15.75" customHeight="1">
      <c r="A1323" s="67">
        <v>1320.0</v>
      </c>
      <c r="B1323" s="68">
        <f>'4. Analysis'!L1332*'5. Control'!F1343</f>
        <v>0</v>
      </c>
      <c r="C1323" s="68">
        <f>'4. Analysis'!C1324*'5. Control'!F1344</f>
        <v>0</v>
      </c>
      <c r="D1323" s="68">
        <f>'4. Analysis'!K1324*'5. Control'!F1345</f>
        <v>0</v>
      </c>
      <c r="E1323" s="68">
        <f>'4. Analysis'!D1324*'5. Control'!F1346</f>
        <v>0</v>
      </c>
      <c r="F1323" s="68">
        <f>'4. Analysis'!H1324*'5. Control'!F1347</f>
        <v>0</v>
      </c>
      <c r="G1323" s="68">
        <f t="shared" si="1"/>
        <v>0</v>
      </c>
      <c r="H1323" s="69">
        <f t="shared" si="2"/>
        <v>3</v>
      </c>
      <c r="I1323" s="69">
        <f>VLOOKUP(A1323,'1. Data'!A$1:M$1600,13,0)</f>
        <v>6</v>
      </c>
      <c r="J1323" s="69">
        <f t="shared" si="3"/>
        <v>3</v>
      </c>
      <c r="K1323" s="69">
        <f t="shared" si="4"/>
        <v>9</v>
      </c>
      <c r="L1323" s="69">
        <f t="shared" si="5"/>
        <v>0</v>
      </c>
      <c r="M1323" s="35"/>
      <c r="N1323" s="35"/>
      <c r="O1323" s="35"/>
      <c r="P1323" s="35"/>
      <c r="Q1323" s="35"/>
      <c r="R1323" s="35"/>
      <c r="S1323" s="35"/>
      <c r="T1323" s="35"/>
      <c r="U1323" s="35"/>
      <c r="V1323" s="35"/>
      <c r="W1323" s="35"/>
      <c r="X1323" s="35"/>
      <c r="Y1323" s="35"/>
      <c r="Z1323" s="35"/>
      <c r="AA1323" s="35"/>
    </row>
    <row r="1324" ht="15.75" customHeight="1">
      <c r="A1324" s="67">
        <v>1321.0</v>
      </c>
      <c r="B1324" s="68">
        <f>'4. Analysis'!L1333*'5. Control'!F1344</f>
        <v>0</v>
      </c>
      <c r="C1324" s="68">
        <f>'4. Analysis'!C1325*'5. Control'!F1345</f>
        <v>0</v>
      </c>
      <c r="D1324" s="68">
        <f>'4. Analysis'!K1325*'5. Control'!F1346</f>
        <v>0</v>
      </c>
      <c r="E1324" s="68">
        <f>'4. Analysis'!D1325*'5. Control'!F1347</f>
        <v>0</v>
      </c>
      <c r="F1324" s="68">
        <f>'4. Analysis'!H1325*'5. Control'!F1348</f>
        <v>0</v>
      </c>
      <c r="G1324" s="68">
        <f t="shared" si="1"/>
        <v>0</v>
      </c>
      <c r="H1324" s="69">
        <f t="shared" si="2"/>
        <v>3</v>
      </c>
      <c r="I1324" s="69">
        <f>VLOOKUP(A1324,'1. Data'!A$1:M$1600,13,0)</f>
        <v>5</v>
      </c>
      <c r="J1324" s="69">
        <f t="shared" si="3"/>
        <v>2</v>
      </c>
      <c r="K1324" s="69">
        <f t="shared" si="4"/>
        <v>4</v>
      </c>
      <c r="L1324" s="69">
        <f t="shared" si="5"/>
        <v>0</v>
      </c>
      <c r="M1324" s="35"/>
      <c r="N1324" s="35"/>
      <c r="O1324" s="35"/>
      <c r="P1324" s="35"/>
      <c r="Q1324" s="35"/>
      <c r="R1324" s="35"/>
      <c r="S1324" s="35"/>
      <c r="T1324" s="35"/>
      <c r="U1324" s="35"/>
      <c r="V1324" s="35"/>
      <c r="W1324" s="35"/>
      <c r="X1324" s="35"/>
      <c r="Y1324" s="35"/>
      <c r="Z1324" s="35"/>
      <c r="AA1324" s="35"/>
    </row>
    <row r="1325" ht="15.75" customHeight="1">
      <c r="A1325" s="67">
        <v>1322.0</v>
      </c>
      <c r="B1325" s="68">
        <f>'4. Analysis'!L1334*'5. Control'!F1345</f>
        <v>0</v>
      </c>
      <c r="C1325" s="68">
        <f>'4. Analysis'!C1326*'5. Control'!F1346</f>
        <v>0</v>
      </c>
      <c r="D1325" s="68">
        <f>'4. Analysis'!K1326*'5. Control'!F1347</f>
        <v>0</v>
      </c>
      <c r="E1325" s="68">
        <f>'4. Analysis'!D1326*'5. Control'!F1348</f>
        <v>0</v>
      </c>
      <c r="F1325" s="68">
        <f>'4. Analysis'!H1326*'5. Control'!F1349</f>
        <v>0</v>
      </c>
      <c r="G1325" s="68">
        <f t="shared" si="1"/>
        <v>0</v>
      </c>
      <c r="H1325" s="69">
        <f t="shared" si="2"/>
        <v>3</v>
      </c>
      <c r="I1325" s="69">
        <f>VLOOKUP(A1325,'1. Data'!A$1:M$1600,13,0)</f>
        <v>6</v>
      </c>
      <c r="J1325" s="69">
        <f t="shared" si="3"/>
        <v>3</v>
      </c>
      <c r="K1325" s="69">
        <f t="shared" si="4"/>
        <v>9</v>
      </c>
      <c r="L1325" s="69">
        <f t="shared" si="5"/>
        <v>0</v>
      </c>
      <c r="M1325" s="35"/>
      <c r="N1325" s="35"/>
      <c r="O1325" s="35"/>
      <c r="P1325" s="35"/>
      <c r="Q1325" s="35"/>
      <c r="R1325" s="35"/>
      <c r="S1325" s="35"/>
      <c r="T1325" s="35"/>
      <c r="U1325" s="35"/>
      <c r="V1325" s="35"/>
      <c r="W1325" s="35"/>
      <c r="X1325" s="35"/>
      <c r="Y1325" s="35"/>
      <c r="Z1325" s="35"/>
      <c r="AA1325" s="35"/>
    </row>
    <row r="1326" ht="15.75" customHeight="1">
      <c r="A1326" s="67">
        <v>1323.0</v>
      </c>
      <c r="B1326" s="68">
        <f>'4. Analysis'!L1335*'5. Control'!F1346</f>
        <v>0</v>
      </c>
      <c r="C1326" s="68">
        <f>'4. Analysis'!C1327*'5. Control'!F1347</f>
        <v>0</v>
      </c>
      <c r="D1326" s="68">
        <f>'4. Analysis'!K1327*'5. Control'!F1348</f>
        <v>0</v>
      </c>
      <c r="E1326" s="68">
        <f>'4. Analysis'!D1327*'5. Control'!F1349</f>
        <v>0</v>
      </c>
      <c r="F1326" s="68">
        <f>'4. Analysis'!H1327*'5. Control'!F1350</f>
        <v>0</v>
      </c>
      <c r="G1326" s="68">
        <f t="shared" si="1"/>
        <v>0</v>
      </c>
      <c r="H1326" s="69">
        <f t="shared" si="2"/>
        <v>3</v>
      </c>
      <c r="I1326" s="69">
        <f>VLOOKUP(A1326,'1. Data'!A$1:M$1600,13,0)</f>
        <v>5</v>
      </c>
      <c r="J1326" s="69">
        <f t="shared" si="3"/>
        <v>2</v>
      </c>
      <c r="K1326" s="69">
        <f t="shared" si="4"/>
        <v>4</v>
      </c>
      <c r="L1326" s="69">
        <f t="shared" si="5"/>
        <v>0</v>
      </c>
      <c r="M1326" s="35"/>
      <c r="N1326" s="35"/>
      <c r="O1326" s="35"/>
      <c r="P1326" s="35"/>
      <c r="Q1326" s="35"/>
      <c r="R1326" s="35"/>
      <c r="S1326" s="35"/>
      <c r="T1326" s="35"/>
      <c r="U1326" s="35"/>
      <c r="V1326" s="35"/>
      <c r="W1326" s="35"/>
      <c r="X1326" s="35"/>
      <c r="Y1326" s="35"/>
      <c r="Z1326" s="35"/>
      <c r="AA1326" s="35"/>
    </row>
    <row r="1327" ht="15.75" customHeight="1">
      <c r="A1327" s="67">
        <v>1324.0</v>
      </c>
      <c r="B1327" s="68">
        <f>'4. Analysis'!L1336*'5. Control'!F1347</f>
        <v>0</v>
      </c>
      <c r="C1327" s="68">
        <f>'4. Analysis'!C1328*'5. Control'!F1348</f>
        <v>0</v>
      </c>
      <c r="D1327" s="68">
        <f>'4. Analysis'!K1328*'5. Control'!F1349</f>
        <v>0</v>
      </c>
      <c r="E1327" s="68">
        <f>'4. Analysis'!D1328*'5. Control'!F1350</f>
        <v>0</v>
      </c>
      <c r="F1327" s="68">
        <f>'4. Analysis'!H1328*'5. Control'!F1351</f>
        <v>0</v>
      </c>
      <c r="G1327" s="68">
        <f t="shared" si="1"/>
        <v>0</v>
      </c>
      <c r="H1327" s="69">
        <f t="shared" si="2"/>
        <v>3</v>
      </c>
      <c r="I1327" s="69">
        <f>VLOOKUP(A1327,'1. Data'!A$1:M$1600,13,0)</f>
        <v>7</v>
      </c>
      <c r="J1327" s="69">
        <f t="shared" si="3"/>
        <v>4</v>
      </c>
      <c r="K1327" s="69">
        <f t="shared" si="4"/>
        <v>16</v>
      </c>
      <c r="L1327" s="69">
        <f t="shared" si="5"/>
        <v>0</v>
      </c>
      <c r="M1327" s="35"/>
      <c r="N1327" s="35"/>
      <c r="O1327" s="35"/>
      <c r="P1327" s="35"/>
      <c r="Q1327" s="35"/>
      <c r="R1327" s="35"/>
      <c r="S1327" s="35"/>
      <c r="T1327" s="35"/>
      <c r="U1327" s="35"/>
      <c r="V1327" s="35"/>
      <c r="W1327" s="35"/>
      <c r="X1327" s="35"/>
      <c r="Y1327" s="35"/>
      <c r="Z1327" s="35"/>
      <c r="AA1327" s="35"/>
    </row>
    <row r="1328" ht="15.75" customHeight="1">
      <c r="A1328" s="67">
        <v>1325.0</v>
      </c>
      <c r="B1328" s="68">
        <f>'4. Analysis'!L1337*'5. Control'!F1348</f>
        <v>0</v>
      </c>
      <c r="C1328" s="68">
        <f>'4. Analysis'!C1329*'5. Control'!F1349</f>
        <v>0</v>
      </c>
      <c r="D1328" s="68">
        <f>'4. Analysis'!K1329*'5. Control'!F1350</f>
        <v>0</v>
      </c>
      <c r="E1328" s="68">
        <f>'4. Analysis'!D1329*'5. Control'!F1351</f>
        <v>0</v>
      </c>
      <c r="F1328" s="68">
        <f>'4. Analysis'!H1329*'5. Control'!F1352</f>
        <v>0</v>
      </c>
      <c r="G1328" s="68">
        <f t="shared" si="1"/>
        <v>0</v>
      </c>
      <c r="H1328" s="69">
        <f t="shared" si="2"/>
        <v>3</v>
      </c>
      <c r="I1328" s="69">
        <f>VLOOKUP(A1328,'1. Data'!A$1:M$1600,13,0)</f>
        <v>6</v>
      </c>
      <c r="J1328" s="69">
        <f t="shared" si="3"/>
        <v>3</v>
      </c>
      <c r="K1328" s="69">
        <f t="shared" si="4"/>
        <v>9</v>
      </c>
      <c r="L1328" s="69">
        <f t="shared" si="5"/>
        <v>0</v>
      </c>
      <c r="M1328" s="35"/>
      <c r="N1328" s="35"/>
      <c r="O1328" s="35"/>
      <c r="P1328" s="35"/>
      <c r="Q1328" s="35"/>
      <c r="R1328" s="35"/>
      <c r="S1328" s="35"/>
      <c r="T1328" s="35"/>
      <c r="U1328" s="35"/>
      <c r="V1328" s="35"/>
      <c r="W1328" s="35"/>
      <c r="X1328" s="35"/>
      <c r="Y1328" s="35"/>
      <c r="Z1328" s="35"/>
      <c r="AA1328" s="35"/>
    </row>
    <row r="1329" ht="15.75" customHeight="1">
      <c r="A1329" s="67">
        <v>1326.0</v>
      </c>
      <c r="B1329" s="68">
        <f>'4. Analysis'!L1338*'5. Control'!F1349</f>
        <v>0</v>
      </c>
      <c r="C1329" s="68">
        <f>'4. Analysis'!C1330*'5. Control'!F1350</f>
        <v>0</v>
      </c>
      <c r="D1329" s="68">
        <f>'4. Analysis'!K1330*'5. Control'!F1351</f>
        <v>0</v>
      </c>
      <c r="E1329" s="68">
        <f>'4. Analysis'!D1330*'5. Control'!F1352</f>
        <v>0</v>
      </c>
      <c r="F1329" s="68">
        <f>'4. Analysis'!H1330*'5. Control'!F1353</f>
        <v>0</v>
      </c>
      <c r="G1329" s="68">
        <f t="shared" si="1"/>
        <v>0</v>
      </c>
      <c r="H1329" s="69">
        <f t="shared" si="2"/>
        <v>3</v>
      </c>
      <c r="I1329" s="69">
        <f>VLOOKUP(A1329,'1. Data'!A$1:M$1600,13,0)</f>
        <v>6</v>
      </c>
      <c r="J1329" s="69">
        <f t="shared" si="3"/>
        <v>3</v>
      </c>
      <c r="K1329" s="69">
        <f t="shared" si="4"/>
        <v>9</v>
      </c>
      <c r="L1329" s="69">
        <f t="shared" si="5"/>
        <v>0</v>
      </c>
      <c r="M1329" s="35"/>
      <c r="N1329" s="35"/>
      <c r="O1329" s="35"/>
      <c r="P1329" s="35"/>
      <c r="Q1329" s="35"/>
      <c r="R1329" s="35"/>
      <c r="S1329" s="35"/>
      <c r="T1329" s="35"/>
      <c r="U1329" s="35"/>
      <c r="V1329" s="35"/>
      <c r="W1329" s="35"/>
      <c r="X1329" s="35"/>
      <c r="Y1329" s="35"/>
      <c r="Z1329" s="35"/>
      <c r="AA1329" s="35"/>
    </row>
    <row r="1330" ht="15.75" customHeight="1">
      <c r="A1330" s="67">
        <v>1327.0</v>
      </c>
      <c r="B1330" s="68">
        <f>'4. Analysis'!L1339*'5. Control'!F1350</f>
        <v>0</v>
      </c>
      <c r="C1330" s="68">
        <f>'4. Analysis'!C1331*'5. Control'!F1351</f>
        <v>0</v>
      </c>
      <c r="D1330" s="68">
        <f>'4. Analysis'!K1331*'5. Control'!F1352</f>
        <v>0</v>
      </c>
      <c r="E1330" s="68">
        <f>'4. Analysis'!D1331*'5. Control'!F1353</f>
        <v>0</v>
      </c>
      <c r="F1330" s="68">
        <f>'4. Analysis'!H1331*'5. Control'!F1354</f>
        <v>0</v>
      </c>
      <c r="G1330" s="68">
        <f t="shared" si="1"/>
        <v>0</v>
      </c>
      <c r="H1330" s="69">
        <f t="shared" si="2"/>
        <v>3</v>
      </c>
      <c r="I1330" s="69">
        <f>VLOOKUP(A1330,'1. Data'!A$1:M$1600,13,0)</f>
        <v>6</v>
      </c>
      <c r="J1330" s="69">
        <f t="shared" si="3"/>
        <v>3</v>
      </c>
      <c r="K1330" s="69">
        <f t="shared" si="4"/>
        <v>9</v>
      </c>
      <c r="L1330" s="69">
        <f t="shared" si="5"/>
        <v>0</v>
      </c>
      <c r="M1330" s="35"/>
      <c r="N1330" s="35"/>
      <c r="O1330" s="35"/>
      <c r="P1330" s="35"/>
      <c r="Q1330" s="35"/>
      <c r="R1330" s="35"/>
      <c r="S1330" s="35"/>
      <c r="T1330" s="35"/>
      <c r="U1330" s="35"/>
      <c r="V1330" s="35"/>
      <c r="W1330" s="35"/>
      <c r="X1330" s="35"/>
      <c r="Y1330" s="35"/>
      <c r="Z1330" s="35"/>
      <c r="AA1330" s="35"/>
    </row>
    <row r="1331" ht="15.75" customHeight="1">
      <c r="A1331" s="67">
        <v>1328.0</v>
      </c>
      <c r="B1331" s="68">
        <f>'4. Analysis'!L1340*'5. Control'!F1351</f>
        <v>0</v>
      </c>
      <c r="C1331" s="68">
        <f>'4. Analysis'!C1332*'5. Control'!F1352</f>
        <v>0</v>
      </c>
      <c r="D1331" s="68">
        <f>'4. Analysis'!K1332*'5. Control'!F1353</f>
        <v>0</v>
      </c>
      <c r="E1331" s="68">
        <f>'4. Analysis'!D1332*'5. Control'!F1354</f>
        <v>0</v>
      </c>
      <c r="F1331" s="68">
        <f>'4. Analysis'!H1332*'5. Control'!F1355</f>
        <v>0</v>
      </c>
      <c r="G1331" s="68">
        <f t="shared" si="1"/>
        <v>0</v>
      </c>
      <c r="H1331" s="69">
        <f t="shared" si="2"/>
        <v>3</v>
      </c>
      <c r="I1331" s="69">
        <f>VLOOKUP(A1331,'1. Data'!A$1:M$1600,13,0)</f>
        <v>6</v>
      </c>
      <c r="J1331" s="69">
        <f t="shared" si="3"/>
        <v>3</v>
      </c>
      <c r="K1331" s="69">
        <f t="shared" si="4"/>
        <v>9</v>
      </c>
      <c r="L1331" s="69">
        <f t="shared" si="5"/>
        <v>0</v>
      </c>
      <c r="M1331" s="35"/>
      <c r="N1331" s="35"/>
      <c r="O1331" s="35"/>
      <c r="P1331" s="35"/>
      <c r="Q1331" s="35"/>
      <c r="R1331" s="35"/>
      <c r="S1331" s="35"/>
      <c r="T1331" s="35"/>
      <c r="U1331" s="35"/>
      <c r="V1331" s="35"/>
      <c r="W1331" s="35"/>
      <c r="X1331" s="35"/>
      <c r="Y1331" s="35"/>
      <c r="Z1331" s="35"/>
      <c r="AA1331" s="35"/>
    </row>
    <row r="1332" ht="15.75" customHeight="1">
      <c r="A1332" s="67">
        <v>1329.0</v>
      </c>
      <c r="B1332" s="68">
        <f>'4. Analysis'!L1341*'5. Control'!F1352</f>
        <v>0</v>
      </c>
      <c r="C1332" s="68">
        <f>'4. Analysis'!C1333*'5. Control'!F1353</f>
        <v>0</v>
      </c>
      <c r="D1332" s="68">
        <f>'4. Analysis'!K1333*'5. Control'!F1354</f>
        <v>0</v>
      </c>
      <c r="E1332" s="68">
        <f>'4. Analysis'!D1333*'5. Control'!F1355</f>
        <v>0</v>
      </c>
      <c r="F1332" s="68">
        <f>'4. Analysis'!H1333*'5. Control'!F1356</f>
        <v>0</v>
      </c>
      <c r="G1332" s="68">
        <f t="shared" si="1"/>
        <v>0</v>
      </c>
      <c r="H1332" s="69">
        <f t="shared" si="2"/>
        <v>3</v>
      </c>
      <c r="I1332" s="69">
        <f>VLOOKUP(A1332,'1. Data'!A$1:M$1600,13,0)</f>
        <v>5</v>
      </c>
      <c r="J1332" s="69">
        <f t="shared" si="3"/>
        <v>2</v>
      </c>
      <c r="K1332" s="69">
        <f t="shared" si="4"/>
        <v>4</v>
      </c>
      <c r="L1332" s="69">
        <f t="shared" si="5"/>
        <v>0</v>
      </c>
      <c r="M1332" s="35"/>
      <c r="N1332" s="35"/>
      <c r="O1332" s="35"/>
      <c r="P1332" s="35"/>
      <c r="Q1332" s="35"/>
      <c r="R1332" s="35"/>
      <c r="S1332" s="35"/>
      <c r="T1332" s="35"/>
      <c r="U1332" s="35"/>
      <c r="V1332" s="35"/>
      <c r="W1332" s="35"/>
      <c r="X1332" s="35"/>
      <c r="Y1332" s="35"/>
      <c r="Z1332" s="35"/>
      <c r="AA1332" s="35"/>
    </row>
    <row r="1333" ht="15.75" customHeight="1">
      <c r="A1333" s="67">
        <v>1330.0</v>
      </c>
      <c r="B1333" s="68">
        <f>'4. Analysis'!L1342*'5. Control'!F1353</f>
        <v>0</v>
      </c>
      <c r="C1333" s="68">
        <f>'4. Analysis'!C1334*'5. Control'!F1354</f>
        <v>0</v>
      </c>
      <c r="D1333" s="68">
        <f>'4. Analysis'!K1334*'5. Control'!F1355</f>
        <v>0</v>
      </c>
      <c r="E1333" s="68">
        <f>'4. Analysis'!D1334*'5. Control'!F1356</f>
        <v>0</v>
      </c>
      <c r="F1333" s="68">
        <f>'4. Analysis'!H1334*'5. Control'!F1357</f>
        <v>0</v>
      </c>
      <c r="G1333" s="68">
        <f t="shared" si="1"/>
        <v>0</v>
      </c>
      <c r="H1333" s="69">
        <f t="shared" si="2"/>
        <v>3</v>
      </c>
      <c r="I1333" s="69">
        <f>VLOOKUP(A1333,'1. Data'!A$1:M$1600,13,0)</f>
        <v>6</v>
      </c>
      <c r="J1333" s="69">
        <f t="shared" si="3"/>
        <v>3</v>
      </c>
      <c r="K1333" s="69">
        <f t="shared" si="4"/>
        <v>9</v>
      </c>
      <c r="L1333" s="69">
        <f t="shared" si="5"/>
        <v>0</v>
      </c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</row>
    <row r="1334" ht="15.75" customHeight="1">
      <c r="A1334" s="67">
        <v>1331.0</v>
      </c>
      <c r="B1334" s="68">
        <f>'4. Analysis'!L1343*'5. Control'!F1354</f>
        <v>0</v>
      </c>
      <c r="C1334" s="68">
        <f>'4. Analysis'!C1335*'5. Control'!F1355</f>
        <v>0</v>
      </c>
      <c r="D1334" s="68">
        <f>'4. Analysis'!K1335*'5. Control'!F1356</f>
        <v>0</v>
      </c>
      <c r="E1334" s="68">
        <f>'4. Analysis'!D1335*'5. Control'!F1357</f>
        <v>0</v>
      </c>
      <c r="F1334" s="68">
        <f>'4. Analysis'!H1335*'5. Control'!F1358</f>
        <v>0</v>
      </c>
      <c r="G1334" s="68">
        <f t="shared" si="1"/>
        <v>0</v>
      </c>
      <c r="H1334" s="69">
        <f t="shared" si="2"/>
        <v>3</v>
      </c>
      <c r="I1334" s="69">
        <f>VLOOKUP(A1334,'1. Data'!A$1:M$1600,13,0)</f>
        <v>6</v>
      </c>
      <c r="J1334" s="69">
        <f t="shared" si="3"/>
        <v>3</v>
      </c>
      <c r="K1334" s="69">
        <f t="shared" si="4"/>
        <v>9</v>
      </c>
      <c r="L1334" s="69">
        <f t="shared" si="5"/>
        <v>0</v>
      </c>
      <c r="M1334" s="35"/>
      <c r="N1334" s="35"/>
      <c r="O1334" s="35"/>
      <c r="P1334" s="35"/>
      <c r="Q1334" s="35"/>
      <c r="R1334" s="35"/>
      <c r="S1334" s="35"/>
      <c r="T1334" s="35"/>
      <c r="U1334" s="35"/>
      <c r="V1334" s="35"/>
      <c r="W1334" s="35"/>
      <c r="X1334" s="35"/>
      <c r="Y1334" s="35"/>
      <c r="Z1334" s="35"/>
      <c r="AA1334" s="35"/>
    </row>
    <row r="1335" ht="15.75" customHeight="1">
      <c r="A1335" s="67">
        <v>1332.0</v>
      </c>
      <c r="B1335" s="68">
        <f>'4. Analysis'!L1344*'5. Control'!F1355</f>
        <v>0</v>
      </c>
      <c r="C1335" s="68">
        <f>'4. Analysis'!C1336*'5. Control'!F1356</f>
        <v>0</v>
      </c>
      <c r="D1335" s="68">
        <f>'4. Analysis'!K1336*'5. Control'!F1357</f>
        <v>0</v>
      </c>
      <c r="E1335" s="68">
        <f>'4. Analysis'!D1336*'5. Control'!F1358</f>
        <v>0</v>
      </c>
      <c r="F1335" s="68">
        <f>'4. Analysis'!H1336*'5. Control'!F1359</f>
        <v>0</v>
      </c>
      <c r="G1335" s="68">
        <f t="shared" si="1"/>
        <v>0</v>
      </c>
      <c r="H1335" s="69">
        <f t="shared" si="2"/>
        <v>3</v>
      </c>
      <c r="I1335" s="69">
        <f>VLOOKUP(A1335,'1. Data'!A$1:M$1600,13,0)</f>
        <v>5</v>
      </c>
      <c r="J1335" s="69">
        <f t="shared" si="3"/>
        <v>2</v>
      </c>
      <c r="K1335" s="69">
        <f t="shared" si="4"/>
        <v>4</v>
      </c>
      <c r="L1335" s="69">
        <f t="shared" si="5"/>
        <v>0</v>
      </c>
      <c r="M1335" s="35"/>
      <c r="N1335" s="35"/>
      <c r="O1335" s="35"/>
      <c r="P1335" s="35"/>
      <c r="Q1335" s="35"/>
      <c r="R1335" s="35"/>
      <c r="S1335" s="35"/>
      <c r="T1335" s="35"/>
      <c r="U1335" s="35"/>
      <c r="V1335" s="35"/>
      <c r="W1335" s="35"/>
      <c r="X1335" s="35"/>
      <c r="Y1335" s="35"/>
      <c r="Z1335" s="35"/>
      <c r="AA1335" s="35"/>
    </row>
    <row r="1336" ht="15.75" customHeight="1">
      <c r="A1336" s="67">
        <v>1333.0</v>
      </c>
      <c r="B1336" s="68">
        <f>'4. Analysis'!L1345*'5. Control'!F1356</f>
        <v>0</v>
      </c>
      <c r="C1336" s="68">
        <f>'4. Analysis'!C1337*'5. Control'!F1357</f>
        <v>0</v>
      </c>
      <c r="D1336" s="68">
        <f>'4. Analysis'!K1337*'5. Control'!F1358</f>
        <v>0</v>
      </c>
      <c r="E1336" s="68">
        <f>'4. Analysis'!D1337*'5. Control'!F1359</f>
        <v>0</v>
      </c>
      <c r="F1336" s="68">
        <f>'4. Analysis'!H1337*'5. Control'!F1360</f>
        <v>0</v>
      </c>
      <c r="G1336" s="68">
        <f t="shared" si="1"/>
        <v>0</v>
      </c>
      <c r="H1336" s="69">
        <f t="shared" si="2"/>
        <v>3</v>
      </c>
      <c r="I1336" s="69">
        <f>VLOOKUP(A1336,'1. Data'!A$1:M$1600,13,0)</f>
        <v>6</v>
      </c>
      <c r="J1336" s="69">
        <f t="shared" si="3"/>
        <v>3</v>
      </c>
      <c r="K1336" s="69">
        <f t="shared" si="4"/>
        <v>9</v>
      </c>
      <c r="L1336" s="69">
        <f t="shared" si="5"/>
        <v>0</v>
      </c>
      <c r="M1336" s="35"/>
      <c r="N1336" s="35"/>
      <c r="O1336" s="35"/>
      <c r="P1336" s="35"/>
      <c r="Q1336" s="35"/>
      <c r="R1336" s="35"/>
      <c r="S1336" s="35"/>
      <c r="T1336" s="35"/>
      <c r="U1336" s="35"/>
      <c r="V1336" s="35"/>
      <c r="W1336" s="35"/>
      <c r="X1336" s="35"/>
      <c r="Y1336" s="35"/>
      <c r="Z1336" s="35"/>
      <c r="AA1336" s="35"/>
    </row>
    <row r="1337" ht="15.75" customHeight="1">
      <c r="A1337" s="67">
        <v>1334.0</v>
      </c>
      <c r="B1337" s="68">
        <f>'4. Analysis'!L1346*'5. Control'!F1357</f>
        <v>0</v>
      </c>
      <c r="C1337" s="68">
        <f>'4. Analysis'!C1338*'5. Control'!F1358</f>
        <v>0</v>
      </c>
      <c r="D1337" s="68">
        <f>'4. Analysis'!K1338*'5. Control'!F1359</f>
        <v>0</v>
      </c>
      <c r="E1337" s="68">
        <f>'4. Analysis'!D1338*'5. Control'!F1360</f>
        <v>0</v>
      </c>
      <c r="F1337" s="68">
        <f>'4. Analysis'!H1338*'5. Control'!F1361</f>
        <v>0</v>
      </c>
      <c r="G1337" s="68">
        <f t="shared" si="1"/>
        <v>0</v>
      </c>
      <c r="H1337" s="69">
        <f t="shared" si="2"/>
        <v>3</v>
      </c>
      <c r="I1337" s="69">
        <f>VLOOKUP(A1337,'1. Data'!A$1:M$1600,13,0)</f>
        <v>5</v>
      </c>
      <c r="J1337" s="69">
        <f t="shared" si="3"/>
        <v>2</v>
      </c>
      <c r="K1337" s="69">
        <f t="shared" si="4"/>
        <v>4</v>
      </c>
      <c r="L1337" s="69">
        <f t="shared" si="5"/>
        <v>0</v>
      </c>
      <c r="M1337" s="35"/>
      <c r="N1337" s="35"/>
      <c r="O1337" s="35"/>
      <c r="P1337" s="35"/>
      <c r="Q1337" s="35"/>
      <c r="R1337" s="35"/>
      <c r="S1337" s="35"/>
      <c r="T1337" s="35"/>
      <c r="U1337" s="35"/>
      <c r="V1337" s="35"/>
      <c r="W1337" s="35"/>
      <c r="X1337" s="35"/>
      <c r="Y1337" s="35"/>
      <c r="Z1337" s="35"/>
      <c r="AA1337" s="35"/>
    </row>
    <row r="1338" ht="15.75" customHeight="1">
      <c r="A1338" s="67">
        <v>1335.0</v>
      </c>
      <c r="B1338" s="68">
        <f>'4. Analysis'!L1347*'5. Control'!F1358</f>
        <v>0</v>
      </c>
      <c r="C1338" s="68">
        <f>'4. Analysis'!C1339*'5. Control'!F1359</f>
        <v>0</v>
      </c>
      <c r="D1338" s="68">
        <f>'4. Analysis'!K1339*'5. Control'!F1360</f>
        <v>0</v>
      </c>
      <c r="E1338" s="68">
        <f>'4. Analysis'!D1339*'5. Control'!F1361</f>
        <v>0</v>
      </c>
      <c r="F1338" s="68">
        <f>'4. Analysis'!H1339*'5. Control'!F1362</f>
        <v>0</v>
      </c>
      <c r="G1338" s="68">
        <f t="shared" si="1"/>
        <v>0</v>
      </c>
      <c r="H1338" s="69">
        <f t="shared" si="2"/>
        <v>3</v>
      </c>
      <c r="I1338" s="69">
        <f>VLOOKUP(A1338,'1. Data'!A$1:M$1600,13,0)</f>
        <v>5</v>
      </c>
      <c r="J1338" s="69">
        <f t="shared" si="3"/>
        <v>2</v>
      </c>
      <c r="K1338" s="69">
        <f t="shared" si="4"/>
        <v>4</v>
      </c>
      <c r="L1338" s="69">
        <f t="shared" si="5"/>
        <v>0</v>
      </c>
      <c r="M1338" s="35"/>
      <c r="N1338" s="35"/>
      <c r="O1338" s="35"/>
      <c r="P1338" s="35"/>
      <c r="Q1338" s="35"/>
      <c r="R1338" s="35"/>
      <c r="S1338" s="35"/>
      <c r="T1338" s="35"/>
      <c r="U1338" s="35"/>
      <c r="V1338" s="35"/>
      <c r="W1338" s="35"/>
      <c r="X1338" s="35"/>
      <c r="Y1338" s="35"/>
      <c r="Z1338" s="35"/>
      <c r="AA1338" s="35"/>
    </row>
    <row r="1339" ht="15.75" customHeight="1">
      <c r="A1339" s="67">
        <v>1336.0</v>
      </c>
      <c r="B1339" s="68">
        <f>'4. Analysis'!L1348*'5. Control'!F1359</f>
        <v>0</v>
      </c>
      <c r="C1339" s="68">
        <f>'4. Analysis'!C1340*'5. Control'!F1360</f>
        <v>0</v>
      </c>
      <c r="D1339" s="68">
        <f>'4. Analysis'!K1340*'5. Control'!F1361</f>
        <v>0</v>
      </c>
      <c r="E1339" s="68">
        <f>'4. Analysis'!D1340*'5. Control'!F1362</f>
        <v>0</v>
      </c>
      <c r="F1339" s="68">
        <f>'4. Analysis'!H1340*'5. Control'!F1363</f>
        <v>0</v>
      </c>
      <c r="G1339" s="68">
        <f t="shared" si="1"/>
        <v>0</v>
      </c>
      <c r="H1339" s="69">
        <f t="shared" si="2"/>
        <v>3</v>
      </c>
      <c r="I1339" s="69">
        <f>VLOOKUP(A1339,'1. Data'!A$1:M$1600,13,0)</f>
        <v>6</v>
      </c>
      <c r="J1339" s="69">
        <f t="shared" si="3"/>
        <v>3</v>
      </c>
      <c r="K1339" s="69">
        <f t="shared" si="4"/>
        <v>9</v>
      </c>
      <c r="L1339" s="69">
        <f t="shared" si="5"/>
        <v>0</v>
      </c>
      <c r="M1339" s="35"/>
      <c r="N1339" s="35"/>
      <c r="O1339" s="35"/>
      <c r="P1339" s="35"/>
      <c r="Q1339" s="35"/>
      <c r="R1339" s="35"/>
      <c r="S1339" s="35"/>
      <c r="T1339" s="35"/>
      <c r="U1339" s="35"/>
      <c r="V1339" s="35"/>
      <c r="W1339" s="35"/>
      <c r="X1339" s="35"/>
      <c r="Y1339" s="35"/>
      <c r="Z1339" s="35"/>
      <c r="AA1339" s="35"/>
    </row>
    <row r="1340" ht="15.75" customHeight="1">
      <c r="A1340" s="67">
        <v>1337.0</v>
      </c>
      <c r="B1340" s="68">
        <f>'4. Analysis'!L1349*'5. Control'!F1360</f>
        <v>0</v>
      </c>
      <c r="C1340" s="68">
        <f>'4. Analysis'!C1341*'5. Control'!F1361</f>
        <v>0</v>
      </c>
      <c r="D1340" s="68">
        <f>'4. Analysis'!K1341*'5. Control'!F1362</f>
        <v>0</v>
      </c>
      <c r="E1340" s="68">
        <f>'4. Analysis'!D1341*'5. Control'!F1363</f>
        <v>0</v>
      </c>
      <c r="F1340" s="68">
        <f>'4. Analysis'!H1341*'5. Control'!F1364</f>
        <v>0</v>
      </c>
      <c r="G1340" s="68">
        <f t="shared" si="1"/>
        <v>0</v>
      </c>
      <c r="H1340" s="69">
        <f t="shared" si="2"/>
        <v>3</v>
      </c>
      <c r="I1340" s="69">
        <f>VLOOKUP(A1340,'1. Data'!A$1:M$1600,13,0)</f>
        <v>5</v>
      </c>
      <c r="J1340" s="69">
        <f t="shared" si="3"/>
        <v>2</v>
      </c>
      <c r="K1340" s="69">
        <f t="shared" si="4"/>
        <v>4</v>
      </c>
      <c r="L1340" s="69">
        <f t="shared" si="5"/>
        <v>0</v>
      </c>
      <c r="M1340" s="35"/>
      <c r="N1340" s="35"/>
      <c r="O1340" s="35"/>
      <c r="P1340" s="35"/>
      <c r="Q1340" s="35"/>
      <c r="R1340" s="35"/>
      <c r="S1340" s="35"/>
      <c r="T1340" s="35"/>
      <c r="U1340" s="35"/>
      <c r="V1340" s="35"/>
      <c r="W1340" s="35"/>
      <c r="X1340" s="35"/>
      <c r="Y1340" s="35"/>
      <c r="Z1340" s="35"/>
      <c r="AA1340" s="35"/>
    </row>
    <row r="1341" ht="15.75" customHeight="1">
      <c r="A1341" s="67">
        <v>1338.0</v>
      </c>
      <c r="B1341" s="68">
        <f>'4. Analysis'!L1350*'5. Control'!F1361</f>
        <v>0</v>
      </c>
      <c r="C1341" s="68">
        <f>'4. Analysis'!C1342*'5. Control'!F1362</f>
        <v>0</v>
      </c>
      <c r="D1341" s="68">
        <f>'4. Analysis'!K1342*'5. Control'!F1363</f>
        <v>0</v>
      </c>
      <c r="E1341" s="68">
        <f>'4. Analysis'!D1342*'5. Control'!F1364</f>
        <v>0</v>
      </c>
      <c r="F1341" s="68">
        <f>'4. Analysis'!H1342*'5. Control'!F1365</f>
        <v>0</v>
      </c>
      <c r="G1341" s="68">
        <f t="shared" si="1"/>
        <v>0</v>
      </c>
      <c r="H1341" s="69">
        <f t="shared" si="2"/>
        <v>3</v>
      </c>
      <c r="I1341" s="69">
        <f>VLOOKUP(A1341,'1. Data'!A$1:M$1600,13,0)</f>
        <v>5</v>
      </c>
      <c r="J1341" s="69">
        <f t="shared" si="3"/>
        <v>2</v>
      </c>
      <c r="K1341" s="69">
        <f t="shared" si="4"/>
        <v>4</v>
      </c>
      <c r="L1341" s="69">
        <f t="shared" si="5"/>
        <v>0</v>
      </c>
      <c r="M1341" s="35"/>
      <c r="N1341" s="35"/>
      <c r="O1341" s="35"/>
      <c r="P1341" s="35"/>
      <c r="Q1341" s="35"/>
      <c r="R1341" s="35"/>
      <c r="S1341" s="35"/>
      <c r="T1341" s="35"/>
      <c r="U1341" s="35"/>
      <c r="V1341" s="35"/>
      <c r="W1341" s="35"/>
      <c r="X1341" s="35"/>
      <c r="Y1341" s="35"/>
      <c r="Z1341" s="35"/>
      <c r="AA1341" s="35"/>
    </row>
    <row r="1342" ht="15.75" customHeight="1">
      <c r="A1342" s="67">
        <v>1339.0</v>
      </c>
      <c r="B1342" s="68">
        <f>'4. Analysis'!L1351*'5. Control'!F1362</f>
        <v>0</v>
      </c>
      <c r="C1342" s="68">
        <f>'4. Analysis'!C1343*'5. Control'!F1363</f>
        <v>0</v>
      </c>
      <c r="D1342" s="68">
        <f>'4. Analysis'!K1343*'5. Control'!F1364</f>
        <v>0</v>
      </c>
      <c r="E1342" s="68">
        <f>'4. Analysis'!D1343*'5. Control'!F1365</f>
        <v>0</v>
      </c>
      <c r="F1342" s="68">
        <f>'4. Analysis'!H1343*'5. Control'!F1366</f>
        <v>0</v>
      </c>
      <c r="G1342" s="68">
        <f t="shared" si="1"/>
        <v>0</v>
      </c>
      <c r="H1342" s="69">
        <f t="shared" si="2"/>
        <v>3</v>
      </c>
      <c r="I1342" s="69">
        <f>VLOOKUP(A1342,'1. Data'!A$1:M$1600,13,0)</f>
        <v>5</v>
      </c>
      <c r="J1342" s="69">
        <f t="shared" si="3"/>
        <v>2</v>
      </c>
      <c r="K1342" s="69">
        <f t="shared" si="4"/>
        <v>4</v>
      </c>
      <c r="L1342" s="69">
        <f t="shared" si="5"/>
        <v>0</v>
      </c>
      <c r="M1342" s="35"/>
      <c r="N1342" s="35"/>
      <c r="O1342" s="35"/>
      <c r="P1342" s="35"/>
      <c r="Q1342" s="35"/>
      <c r="R1342" s="35"/>
      <c r="S1342" s="35"/>
      <c r="T1342" s="35"/>
      <c r="U1342" s="35"/>
      <c r="V1342" s="35"/>
      <c r="W1342" s="35"/>
      <c r="X1342" s="35"/>
      <c r="Y1342" s="35"/>
      <c r="Z1342" s="35"/>
      <c r="AA1342" s="35"/>
    </row>
    <row r="1343" ht="15.75" customHeight="1">
      <c r="A1343" s="67">
        <v>1340.0</v>
      </c>
      <c r="B1343" s="68">
        <f>'4. Analysis'!L1352*'5. Control'!F1363</f>
        <v>0</v>
      </c>
      <c r="C1343" s="68">
        <f>'4. Analysis'!C1344*'5. Control'!F1364</f>
        <v>0</v>
      </c>
      <c r="D1343" s="68">
        <f>'4. Analysis'!K1344*'5. Control'!F1365</f>
        <v>0</v>
      </c>
      <c r="E1343" s="68">
        <f>'4. Analysis'!D1344*'5. Control'!F1366</f>
        <v>0</v>
      </c>
      <c r="F1343" s="68">
        <f>'4. Analysis'!H1344*'5. Control'!F1367</f>
        <v>0</v>
      </c>
      <c r="G1343" s="68">
        <f t="shared" si="1"/>
        <v>0</v>
      </c>
      <c r="H1343" s="69">
        <f t="shared" si="2"/>
        <v>3</v>
      </c>
      <c r="I1343" s="69">
        <f>VLOOKUP(A1343,'1. Data'!A$1:M$1600,13,0)</f>
        <v>6</v>
      </c>
      <c r="J1343" s="69">
        <f t="shared" si="3"/>
        <v>3</v>
      </c>
      <c r="K1343" s="69">
        <f t="shared" si="4"/>
        <v>9</v>
      </c>
      <c r="L1343" s="69">
        <f t="shared" si="5"/>
        <v>0</v>
      </c>
      <c r="M1343" s="35"/>
      <c r="N1343" s="35"/>
      <c r="O1343" s="35"/>
      <c r="P1343" s="35"/>
      <c r="Q1343" s="35"/>
      <c r="R1343" s="35"/>
      <c r="S1343" s="35"/>
      <c r="T1343" s="35"/>
      <c r="U1343" s="35"/>
      <c r="V1343" s="35"/>
      <c r="W1343" s="35"/>
      <c r="X1343" s="35"/>
      <c r="Y1343" s="35"/>
      <c r="Z1343" s="35"/>
      <c r="AA1343" s="35"/>
    </row>
    <row r="1344" ht="15.75" customHeight="1">
      <c r="A1344" s="67">
        <v>1341.0</v>
      </c>
      <c r="B1344" s="68">
        <f>'4. Analysis'!L1353*'5. Control'!F1364</f>
        <v>0</v>
      </c>
      <c r="C1344" s="68">
        <f>'4. Analysis'!C1345*'5. Control'!F1365</f>
        <v>0</v>
      </c>
      <c r="D1344" s="68">
        <f>'4. Analysis'!K1345*'5. Control'!F1366</f>
        <v>0</v>
      </c>
      <c r="E1344" s="68">
        <f>'4. Analysis'!D1345*'5. Control'!F1367</f>
        <v>0</v>
      </c>
      <c r="F1344" s="68">
        <f>'4. Analysis'!H1345*'5. Control'!F1368</f>
        <v>0</v>
      </c>
      <c r="G1344" s="68">
        <f t="shared" si="1"/>
        <v>0</v>
      </c>
      <c r="H1344" s="69">
        <f t="shared" si="2"/>
        <v>3</v>
      </c>
      <c r="I1344" s="69">
        <f>VLOOKUP(A1344,'1. Data'!A$1:M$1600,13,0)</f>
        <v>6</v>
      </c>
      <c r="J1344" s="69">
        <f t="shared" si="3"/>
        <v>3</v>
      </c>
      <c r="K1344" s="69">
        <f t="shared" si="4"/>
        <v>9</v>
      </c>
      <c r="L1344" s="69">
        <f t="shared" si="5"/>
        <v>0</v>
      </c>
      <c r="M1344" s="35"/>
      <c r="N1344" s="35"/>
      <c r="O1344" s="35"/>
      <c r="P1344" s="35"/>
      <c r="Q1344" s="35"/>
      <c r="R1344" s="35"/>
      <c r="S1344" s="35"/>
      <c r="T1344" s="35"/>
      <c r="U1344" s="35"/>
      <c r="V1344" s="35"/>
      <c r="W1344" s="35"/>
      <c r="X1344" s="35"/>
      <c r="Y1344" s="35"/>
      <c r="Z1344" s="35"/>
      <c r="AA1344" s="35"/>
    </row>
    <row r="1345" ht="15.75" customHeight="1">
      <c r="A1345" s="67">
        <v>1342.0</v>
      </c>
      <c r="B1345" s="68">
        <f>'4. Analysis'!L1354*'5. Control'!F1365</f>
        <v>0</v>
      </c>
      <c r="C1345" s="68">
        <f>'4. Analysis'!C1346*'5. Control'!F1366</f>
        <v>0</v>
      </c>
      <c r="D1345" s="68">
        <f>'4. Analysis'!K1346*'5. Control'!F1367</f>
        <v>0</v>
      </c>
      <c r="E1345" s="68">
        <f>'4. Analysis'!D1346*'5. Control'!F1368</f>
        <v>0</v>
      </c>
      <c r="F1345" s="68">
        <f>'4. Analysis'!H1346*'5. Control'!F1369</f>
        <v>0</v>
      </c>
      <c r="G1345" s="68">
        <f t="shared" si="1"/>
        <v>0</v>
      </c>
      <c r="H1345" s="69">
        <f t="shared" si="2"/>
        <v>3</v>
      </c>
      <c r="I1345" s="69">
        <f>VLOOKUP(A1345,'1. Data'!A$1:M$1600,13,0)</f>
        <v>6</v>
      </c>
      <c r="J1345" s="69">
        <f t="shared" si="3"/>
        <v>3</v>
      </c>
      <c r="K1345" s="69">
        <f t="shared" si="4"/>
        <v>9</v>
      </c>
      <c r="L1345" s="69">
        <f t="shared" si="5"/>
        <v>0</v>
      </c>
      <c r="M1345" s="35"/>
      <c r="N1345" s="35"/>
      <c r="O1345" s="35"/>
      <c r="P1345" s="35"/>
      <c r="Q1345" s="35"/>
      <c r="R1345" s="35"/>
      <c r="S1345" s="35"/>
      <c r="T1345" s="35"/>
      <c r="U1345" s="35"/>
      <c r="V1345" s="35"/>
      <c r="W1345" s="35"/>
      <c r="X1345" s="35"/>
      <c r="Y1345" s="35"/>
      <c r="Z1345" s="35"/>
      <c r="AA1345" s="35"/>
    </row>
    <row r="1346" ht="15.75" customHeight="1">
      <c r="A1346" s="67">
        <v>1343.0</v>
      </c>
      <c r="B1346" s="68">
        <f>'4. Analysis'!L1355*'5. Control'!F1366</f>
        <v>0</v>
      </c>
      <c r="C1346" s="68">
        <f>'4. Analysis'!C1347*'5. Control'!F1367</f>
        <v>0</v>
      </c>
      <c r="D1346" s="68">
        <f>'4. Analysis'!K1347*'5. Control'!F1368</f>
        <v>0</v>
      </c>
      <c r="E1346" s="68">
        <f>'4. Analysis'!D1347*'5. Control'!F1369</f>
        <v>0</v>
      </c>
      <c r="F1346" s="68">
        <f>'4. Analysis'!H1347*'5. Control'!F1370</f>
        <v>0</v>
      </c>
      <c r="G1346" s="68">
        <f t="shared" si="1"/>
        <v>0</v>
      </c>
      <c r="H1346" s="69">
        <f t="shared" si="2"/>
        <v>3</v>
      </c>
      <c r="I1346" s="69">
        <f>VLOOKUP(A1346,'1. Data'!A$1:M$1600,13,0)</f>
        <v>6</v>
      </c>
      <c r="J1346" s="69">
        <f t="shared" si="3"/>
        <v>3</v>
      </c>
      <c r="K1346" s="69">
        <f t="shared" si="4"/>
        <v>9</v>
      </c>
      <c r="L1346" s="69">
        <f t="shared" si="5"/>
        <v>0</v>
      </c>
      <c r="M1346" s="35"/>
      <c r="N1346" s="35"/>
      <c r="O1346" s="35"/>
      <c r="P1346" s="35"/>
      <c r="Q1346" s="35"/>
      <c r="R1346" s="35"/>
      <c r="S1346" s="35"/>
      <c r="T1346" s="35"/>
      <c r="U1346" s="35"/>
      <c r="V1346" s="35"/>
      <c r="W1346" s="35"/>
      <c r="X1346" s="35"/>
      <c r="Y1346" s="35"/>
      <c r="Z1346" s="35"/>
      <c r="AA1346" s="35"/>
    </row>
    <row r="1347" ht="15.75" customHeight="1">
      <c r="A1347" s="67">
        <v>1344.0</v>
      </c>
      <c r="B1347" s="68">
        <f>'4. Analysis'!L1356*'5. Control'!F1367</f>
        <v>0</v>
      </c>
      <c r="C1347" s="68">
        <f>'4. Analysis'!C1348*'5. Control'!F1368</f>
        <v>0</v>
      </c>
      <c r="D1347" s="68">
        <f>'4. Analysis'!K1348*'5. Control'!F1369</f>
        <v>0</v>
      </c>
      <c r="E1347" s="68">
        <f>'4. Analysis'!D1348*'5. Control'!F1370</f>
        <v>0</v>
      </c>
      <c r="F1347" s="68">
        <f>'4. Analysis'!H1348*'5. Control'!F1371</f>
        <v>0</v>
      </c>
      <c r="G1347" s="68">
        <f t="shared" si="1"/>
        <v>0</v>
      </c>
      <c r="H1347" s="69">
        <f t="shared" si="2"/>
        <v>3</v>
      </c>
      <c r="I1347" s="69">
        <f>VLOOKUP(A1347,'1. Data'!A$1:M$1600,13,0)</f>
        <v>6</v>
      </c>
      <c r="J1347" s="69">
        <f t="shared" si="3"/>
        <v>3</v>
      </c>
      <c r="K1347" s="69">
        <f t="shared" si="4"/>
        <v>9</v>
      </c>
      <c r="L1347" s="69">
        <f t="shared" si="5"/>
        <v>0</v>
      </c>
      <c r="M1347" s="35"/>
      <c r="N1347" s="35"/>
      <c r="O1347" s="35"/>
      <c r="P1347" s="35"/>
      <c r="Q1347" s="35"/>
      <c r="R1347" s="35"/>
      <c r="S1347" s="35"/>
      <c r="T1347" s="35"/>
      <c r="U1347" s="35"/>
      <c r="V1347" s="35"/>
      <c r="W1347" s="35"/>
      <c r="X1347" s="35"/>
      <c r="Y1347" s="35"/>
      <c r="Z1347" s="35"/>
      <c r="AA1347" s="35"/>
    </row>
    <row r="1348" ht="15.75" customHeight="1">
      <c r="A1348" s="67">
        <v>1345.0</v>
      </c>
      <c r="B1348" s="68">
        <f>'4. Analysis'!L1357*'5. Control'!F1368</f>
        <v>0</v>
      </c>
      <c r="C1348" s="68">
        <f>'4. Analysis'!C1349*'5. Control'!F1369</f>
        <v>0</v>
      </c>
      <c r="D1348" s="68">
        <f>'4. Analysis'!K1349*'5. Control'!F1370</f>
        <v>0</v>
      </c>
      <c r="E1348" s="68">
        <f>'4. Analysis'!D1349*'5. Control'!F1371</f>
        <v>0</v>
      </c>
      <c r="F1348" s="68">
        <f>'4. Analysis'!H1349*'5. Control'!F1372</f>
        <v>0</v>
      </c>
      <c r="G1348" s="68">
        <f t="shared" si="1"/>
        <v>0</v>
      </c>
      <c r="H1348" s="69">
        <f t="shared" si="2"/>
        <v>3</v>
      </c>
      <c r="I1348" s="69">
        <f>VLOOKUP(A1348,'1. Data'!A$1:M$1600,13,0)</f>
        <v>5</v>
      </c>
      <c r="J1348" s="69">
        <f t="shared" si="3"/>
        <v>2</v>
      </c>
      <c r="K1348" s="69">
        <f t="shared" si="4"/>
        <v>4</v>
      </c>
      <c r="L1348" s="69">
        <f t="shared" si="5"/>
        <v>0</v>
      </c>
      <c r="M1348" s="35"/>
      <c r="N1348" s="35"/>
      <c r="O1348" s="35"/>
      <c r="P1348" s="35"/>
      <c r="Q1348" s="35"/>
      <c r="R1348" s="35"/>
      <c r="S1348" s="35"/>
      <c r="T1348" s="35"/>
      <c r="U1348" s="35"/>
      <c r="V1348" s="35"/>
      <c r="W1348" s="35"/>
      <c r="X1348" s="35"/>
      <c r="Y1348" s="35"/>
      <c r="Z1348" s="35"/>
      <c r="AA1348" s="35"/>
    </row>
    <row r="1349" ht="15.75" customHeight="1">
      <c r="A1349" s="67">
        <v>1346.0</v>
      </c>
      <c r="B1349" s="68">
        <f>'4. Analysis'!L1358*'5. Control'!F1369</f>
        <v>0</v>
      </c>
      <c r="C1349" s="68">
        <f>'4. Analysis'!C1350*'5. Control'!F1370</f>
        <v>0</v>
      </c>
      <c r="D1349" s="68">
        <f>'4. Analysis'!K1350*'5. Control'!F1371</f>
        <v>0</v>
      </c>
      <c r="E1349" s="68">
        <f>'4. Analysis'!D1350*'5. Control'!F1372</f>
        <v>0</v>
      </c>
      <c r="F1349" s="68">
        <f>'4. Analysis'!H1350*'5. Control'!F1373</f>
        <v>0</v>
      </c>
      <c r="G1349" s="68">
        <f t="shared" si="1"/>
        <v>0</v>
      </c>
      <c r="H1349" s="69">
        <f t="shared" si="2"/>
        <v>3</v>
      </c>
      <c r="I1349" s="69">
        <f>VLOOKUP(A1349,'1. Data'!A$1:M$1600,13,0)</f>
        <v>6</v>
      </c>
      <c r="J1349" s="69">
        <f t="shared" si="3"/>
        <v>3</v>
      </c>
      <c r="K1349" s="69">
        <f t="shared" si="4"/>
        <v>9</v>
      </c>
      <c r="L1349" s="69">
        <f t="shared" si="5"/>
        <v>0</v>
      </c>
      <c r="M1349" s="35"/>
      <c r="N1349" s="35"/>
      <c r="O1349" s="35"/>
      <c r="P1349" s="35"/>
      <c r="Q1349" s="35"/>
      <c r="R1349" s="35"/>
      <c r="S1349" s="35"/>
      <c r="T1349" s="35"/>
      <c r="U1349" s="35"/>
      <c r="V1349" s="35"/>
      <c r="W1349" s="35"/>
      <c r="X1349" s="35"/>
      <c r="Y1349" s="35"/>
      <c r="Z1349" s="35"/>
      <c r="AA1349" s="35"/>
    </row>
    <row r="1350" ht="15.75" customHeight="1">
      <c r="A1350" s="67">
        <v>1347.0</v>
      </c>
      <c r="B1350" s="68">
        <f>'4. Analysis'!L1359*'5. Control'!F1370</f>
        <v>0</v>
      </c>
      <c r="C1350" s="68">
        <f>'4. Analysis'!C1351*'5. Control'!F1371</f>
        <v>0</v>
      </c>
      <c r="D1350" s="68">
        <f>'4. Analysis'!K1351*'5. Control'!F1372</f>
        <v>0</v>
      </c>
      <c r="E1350" s="68">
        <f>'4. Analysis'!D1351*'5. Control'!F1373</f>
        <v>0</v>
      </c>
      <c r="F1350" s="68">
        <f>'4. Analysis'!H1351*'5. Control'!F1374</f>
        <v>0</v>
      </c>
      <c r="G1350" s="68">
        <f t="shared" si="1"/>
        <v>0</v>
      </c>
      <c r="H1350" s="69">
        <f t="shared" si="2"/>
        <v>3</v>
      </c>
      <c r="I1350" s="69">
        <f>VLOOKUP(A1350,'1. Data'!A$1:M$1600,13,0)</f>
        <v>5</v>
      </c>
      <c r="J1350" s="69">
        <f t="shared" si="3"/>
        <v>2</v>
      </c>
      <c r="K1350" s="69">
        <f t="shared" si="4"/>
        <v>4</v>
      </c>
      <c r="L1350" s="69">
        <f t="shared" si="5"/>
        <v>0</v>
      </c>
      <c r="M1350" s="35"/>
      <c r="N1350" s="35"/>
      <c r="O1350" s="35"/>
      <c r="P1350" s="35"/>
      <c r="Q1350" s="35"/>
      <c r="R1350" s="35"/>
      <c r="S1350" s="35"/>
      <c r="T1350" s="35"/>
      <c r="U1350" s="35"/>
      <c r="V1350" s="35"/>
      <c r="W1350" s="35"/>
      <c r="X1350" s="35"/>
      <c r="Y1350" s="35"/>
      <c r="Z1350" s="35"/>
      <c r="AA1350" s="35"/>
    </row>
    <row r="1351" ht="15.75" customHeight="1">
      <c r="A1351" s="67">
        <v>1348.0</v>
      </c>
      <c r="B1351" s="68">
        <f>'4. Analysis'!L1360*'5. Control'!F1371</f>
        <v>0</v>
      </c>
      <c r="C1351" s="68">
        <f>'4. Analysis'!C1352*'5. Control'!F1372</f>
        <v>0</v>
      </c>
      <c r="D1351" s="68">
        <f>'4. Analysis'!K1352*'5. Control'!F1373</f>
        <v>0</v>
      </c>
      <c r="E1351" s="68">
        <f>'4. Analysis'!D1352*'5. Control'!F1374</f>
        <v>0</v>
      </c>
      <c r="F1351" s="68">
        <f>'4. Analysis'!H1352*'5. Control'!F1375</f>
        <v>0</v>
      </c>
      <c r="G1351" s="68">
        <f t="shared" si="1"/>
        <v>0</v>
      </c>
      <c r="H1351" s="69">
        <f t="shared" si="2"/>
        <v>3</v>
      </c>
      <c r="I1351" s="69">
        <f>VLOOKUP(A1351,'1. Data'!A$1:M$1600,13,0)</f>
        <v>5</v>
      </c>
      <c r="J1351" s="69">
        <f t="shared" si="3"/>
        <v>2</v>
      </c>
      <c r="K1351" s="69">
        <f t="shared" si="4"/>
        <v>4</v>
      </c>
      <c r="L1351" s="69">
        <f t="shared" si="5"/>
        <v>0</v>
      </c>
      <c r="M1351" s="35"/>
      <c r="N1351" s="35"/>
      <c r="O1351" s="35"/>
      <c r="P1351" s="35"/>
      <c r="Q1351" s="35"/>
      <c r="R1351" s="35"/>
      <c r="S1351" s="35"/>
      <c r="T1351" s="35"/>
      <c r="U1351" s="35"/>
      <c r="V1351" s="35"/>
      <c r="W1351" s="35"/>
      <c r="X1351" s="35"/>
      <c r="Y1351" s="35"/>
      <c r="Z1351" s="35"/>
      <c r="AA1351" s="35"/>
    </row>
    <row r="1352" ht="15.75" customHeight="1">
      <c r="A1352" s="67">
        <v>1349.0</v>
      </c>
      <c r="B1352" s="68">
        <f>'4. Analysis'!L1361*'5. Control'!F1372</f>
        <v>0</v>
      </c>
      <c r="C1352" s="68">
        <f>'4. Analysis'!C1353*'5. Control'!F1373</f>
        <v>0</v>
      </c>
      <c r="D1352" s="68">
        <f>'4. Analysis'!K1353*'5. Control'!F1374</f>
        <v>0</v>
      </c>
      <c r="E1352" s="68">
        <f>'4. Analysis'!D1353*'5. Control'!F1375</f>
        <v>0</v>
      </c>
      <c r="F1352" s="68">
        <f>'4. Analysis'!H1353*'5. Control'!F1376</f>
        <v>0</v>
      </c>
      <c r="G1352" s="68">
        <f t="shared" si="1"/>
        <v>0</v>
      </c>
      <c r="H1352" s="69">
        <f t="shared" si="2"/>
        <v>3</v>
      </c>
      <c r="I1352" s="69">
        <f>VLOOKUP(A1352,'1. Data'!A$1:M$1600,13,0)</f>
        <v>5</v>
      </c>
      <c r="J1352" s="69">
        <f t="shared" si="3"/>
        <v>2</v>
      </c>
      <c r="K1352" s="69">
        <f t="shared" si="4"/>
        <v>4</v>
      </c>
      <c r="L1352" s="69">
        <f t="shared" si="5"/>
        <v>0</v>
      </c>
      <c r="M1352" s="35"/>
      <c r="N1352" s="35"/>
      <c r="O1352" s="35"/>
      <c r="P1352" s="35"/>
      <c r="Q1352" s="35"/>
      <c r="R1352" s="35"/>
      <c r="S1352" s="35"/>
      <c r="T1352" s="35"/>
      <c r="U1352" s="35"/>
      <c r="V1352" s="35"/>
      <c r="W1352" s="35"/>
      <c r="X1352" s="35"/>
      <c r="Y1352" s="35"/>
      <c r="Z1352" s="35"/>
      <c r="AA1352" s="35"/>
    </row>
    <row r="1353" ht="15.75" customHeight="1">
      <c r="A1353" s="67">
        <v>1350.0</v>
      </c>
      <c r="B1353" s="68">
        <f>'4. Analysis'!L1362*'5. Control'!F1373</f>
        <v>0</v>
      </c>
      <c r="C1353" s="68">
        <f>'4. Analysis'!C1354*'5. Control'!F1374</f>
        <v>0</v>
      </c>
      <c r="D1353" s="68">
        <f>'4. Analysis'!K1354*'5. Control'!F1375</f>
        <v>0</v>
      </c>
      <c r="E1353" s="68">
        <f>'4. Analysis'!D1354*'5. Control'!F1376</f>
        <v>0</v>
      </c>
      <c r="F1353" s="68">
        <f>'4. Analysis'!H1354*'5. Control'!F1377</f>
        <v>0</v>
      </c>
      <c r="G1353" s="68">
        <f t="shared" si="1"/>
        <v>0</v>
      </c>
      <c r="H1353" s="69">
        <f t="shared" si="2"/>
        <v>3</v>
      </c>
      <c r="I1353" s="69">
        <f>VLOOKUP(A1353,'1. Data'!A$1:M$1600,13,0)</f>
        <v>5</v>
      </c>
      <c r="J1353" s="69">
        <f t="shared" si="3"/>
        <v>2</v>
      </c>
      <c r="K1353" s="69">
        <f t="shared" si="4"/>
        <v>4</v>
      </c>
      <c r="L1353" s="69">
        <f t="shared" si="5"/>
        <v>0</v>
      </c>
      <c r="M1353" s="35"/>
      <c r="N1353" s="35"/>
      <c r="O1353" s="35"/>
      <c r="P1353" s="35"/>
      <c r="Q1353" s="35"/>
      <c r="R1353" s="35"/>
      <c r="S1353" s="35"/>
      <c r="T1353" s="35"/>
      <c r="U1353" s="35"/>
      <c r="V1353" s="35"/>
      <c r="W1353" s="35"/>
      <c r="X1353" s="35"/>
      <c r="Y1353" s="35"/>
      <c r="Z1353" s="35"/>
      <c r="AA1353" s="35"/>
    </row>
    <row r="1354" ht="15.75" customHeight="1">
      <c r="A1354" s="67">
        <v>1351.0</v>
      </c>
      <c r="B1354" s="68">
        <f>'4. Analysis'!L1363*'5. Control'!F1374</f>
        <v>0</v>
      </c>
      <c r="C1354" s="68">
        <f>'4. Analysis'!C1355*'5. Control'!F1375</f>
        <v>0</v>
      </c>
      <c r="D1354" s="68">
        <f>'4. Analysis'!K1355*'5. Control'!F1376</f>
        <v>0</v>
      </c>
      <c r="E1354" s="68">
        <f>'4. Analysis'!D1355*'5. Control'!F1377</f>
        <v>0</v>
      </c>
      <c r="F1354" s="68">
        <f>'4. Analysis'!H1355*'5. Control'!F1378</f>
        <v>0</v>
      </c>
      <c r="G1354" s="68">
        <f t="shared" si="1"/>
        <v>0</v>
      </c>
      <c r="H1354" s="69">
        <f t="shared" si="2"/>
        <v>3</v>
      </c>
      <c r="I1354" s="69">
        <f>VLOOKUP(A1354,'1. Data'!A$1:M$1600,13,0)</f>
        <v>5</v>
      </c>
      <c r="J1354" s="69">
        <f t="shared" si="3"/>
        <v>2</v>
      </c>
      <c r="K1354" s="69">
        <f t="shared" si="4"/>
        <v>4</v>
      </c>
      <c r="L1354" s="69">
        <f t="shared" si="5"/>
        <v>0</v>
      </c>
      <c r="M1354" s="35"/>
      <c r="N1354" s="35"/>
      <c r="O1354" s="35"/>
      <c r="P1354" s="35"/>
      <c r="Q1354" s="35"/>
      <c r="R1354" s="35"/>
      <c r="S1354" s="35"/>
      <c r="T1354" s="35"/>
      <c r="U1354" s="35"/>
      <c r="V1354" s="35"/>
      <c r="W1354" s="35"/>
      <c r="X1354" s="35"/>
      <c r="Y1354" s="35"/>
      <c r="Z1354" s="35"/>
      <c r="AA1354" s="35"/>
    </row>
    <row r="1355" ht="15.75" customHeight="1">
      <c r="A1355" s="67">
        <v>1352.0</v>
      </c>
      <c r="B1355" s="68">
        <f>'4. Analysis'!L1364*'5. Control'!F1375</f>
        <v>0</v>
      </c>
      <c r="C1355" s="68">
        <f>'4. Analysis'!C1356*'5. Control'!F1376</f>
        <v>0</v>
      </c>
      <c r="D1355" s="68">
        <f>'4. Analysis'!K1356*'5. Control'!F1377</f>
        <v>0</v>
      </c>
      <c r="E1355" s="68">
        <f>'4. Analysis'!D1356*'5. Control'!F1378</f>
        <v>0</v>
      </c>
      <c r="F1355" s="68">
        <f>'4. Analysis'!H1356*'5. Control'!F1379</f>
        <v>0</v>
      </c>
      <c r="G1355" s="68">
        <f t="shared" si="1"/>
        <v>0</v>
      </c>
      <c r="H1355" s="69">
        <f t="shared" si="2"/>
        <v>3</v>
      </c>
      <c r="I1355" s="69">
        <f>VLOOKUP(A1355,'1. Data'!A$1:M$1600,13,0)</f>
        <v>6</v>
      </c>
      <c r="J1355" s="69">
        <f t="shared" si="3"/>
        <v>3</v>
      </c>
      <c r="K1355" s="69">
        <f t="shared" si="4"/>
        <v>9</v>
      </c>
      <c r="L1355" s="69">
        <f t="shared" si="5"/>
        <v>0</v>
      </c>
      <c r="M1355" s="35"/>
      <c r="N1355" s="35"/>
      <c r="O1355" s="35"/>
      <c r="P1355" s="35"/>
      <c r="Q1355" s="35"/>
      <c r="R1355" s="35"/>
      <c r="S1355" s="35"/>
      <c r="T1355" s="35"/>
      <c r="U1355" s="35"/>
      <c r="V1355" s="35"/>
      <c r="W1355" s="35"/>
      <c r="X1355" s="35"/>
      <c r="Y1355" s="35"/>
      <c r="Z1355" s="35"/>
      <c r="AA1355" s="35"/>
    </row>
    <row r="1356" ht="15.75" customHeight="1">
      <c r="A1356" s="67">
        <v>1353.0</v>
      </c>
      <c r="B1356" s="68">
        <f>'4. Analysis'!L1365*'5. Control'!F1376</f>
        <v>0</v>
      </c>
      <c r="C1356" s="68">
        <f>'4. Analysis'!C1357*'5. Control'!F1377</f>
        <v>0</v>
      </c>
      <c r="D1356" s="68">
        <f>'4. Analysis'!K1357*'5. Control'!F1378</f>
        <v>0</v>
      </c>
      <c r="E1356" s="68">
        <f>'4. Analysis'!D1357*'5. Control'!F1379</f>
        <v>0</v>
      </c>
      <c r="F1356" s="68">
        <f>'4. Analysis'!H1357*'5. Control'!F1380</f>
        <v>0</v>
      </c>
      <c r="G1356" s="68">
        <f t="shared" si="1"/>
        <v>0</v>
      </c>
      <c r="H1356" s="69">
        <f t="shared" si="2"/>
        <v>3</v>
      </c>
      <c r="I1356" s="69">
        <f>VLOOKUP(A1356,'1. Data'!A$1:M$1600,13,0)</f>
        <v>5</v>
      </c>
      <c r="J1356" s="69">
        <f t="shared" si="3"/>
        <v>2</v>
      </c>
      <c r="K1356" s="69">
        <f t="shared" si="4"/>
        <v>4</v>
      </c>
      <c r="L1356" s="69">
        <f t="shared" si="5"/>
        <v>0</v>
      </c>
      <c r="M1356" s="35"/>
      <c r="N1356" s="35"/>
      <c r="O1356" s="35"/>
      <c r="P1356" s="35"/>
      <c r="Q1356" s="35"/>
      <c r="R1356" s="35"/>
      <c r="S1356" s="35"/>
      <c r="T1356" s="35"/>
      <c r="U1356" s="35"/>
      <c r="V1356" s="35"/>
      <c r="W1356" s="35"/>
      <c r="X1356" s="35"/>
      <c r="Y1356" s="35"/>
      <c r="Z1356" s="35"/>
      <c r="AA1356" s="35"/>
    </row>
    <row r="1357" ht="15.75" customHeight="1">
      <c r="A1357" s="67">
        <v>1354.0</v>
      </c>
      <c r="B1357" s="68">
        <f>'4. Analysis'!L1366*'5. Control'!F1377</f>
        <v>0</v>
      </c>
      <c r="C1357" s="68">
        <f>'4. Analysis'!C1358*'5. Control'!F1378</f>
        <v>0</v>
      </c>
      <c r="D1357" s="68">
        <f>'4. Analysis'!K1358*'5. Control'!F1379</f>
        <v>0</v>
      </c>
      <c r="E1357" s="68">
        <f>'4. Analysis'!D1358*'5. Control'!F1380</f>
        <v>0</v>
      </c>
      <c r="F1357" s="68">
        <f>'4. Analysis'!H1358*'5. Control'!F1381</f>
        <v>0</v>
      </c>
      <c r="G1357" s="68">
        <f t="shared" si="1"/>
        <v>0</v>
      </c>
      <c r="H1357" s="69">
        <f t="shared" si="2"/>
        <v>3</v>
      </c>
      <c r="I1357" s="69">
        <f>VLOOKUP(A1357,'1. Data'!A$1:M$1600,13,0)</f>
        <v>5</v>
      </c>
      <c r="J1357" s="69">
        <f t="shared" si="3"/>
        <v>2</v>
      </c>
      <c r="K1357" s="69">
        <f t="shared" si="4"/>
        <v>4</v>
      </c>
      <c r="L1357" s="69">
        <f t="shared" si="5"/>
        <v>0</v>
      </c>
      <c r="M1357" s="35"/>
      <c r="N1357" s="35"/>
      <c r="O1357" s="35"/>
      <c r="P1357" s="35"/>
      <c r="Q1357" s="35"/>
      <c r="R1357" s="35"/>
      <c r="S1357" s="35"/>
      <c r="T1357" s="35"/>
      <c r="U1357" s="35"/>
      <c r="V1357" s="35"/>
      <c r="W1357" s="35"/>
      <c r="X1357" s="35"/>
      <c r="Y1357" s="35"/>
      <c r="Z1357" s="35"/>
      <c r="AA1357" s="35"/>
    </row>
    <row r="1358" ht="15.75" customHeight="1">
      <c r="A1358" s="67">
        <v>1355.0</v>
      </c>
      <c r="B1358" s="68">
        <f>'4. Analysis'!L1367*'5. Control'!F1378</f>
        <v>0</v>
      </c>
      <c r="C1358" s="68">
        <f>'4. Analysis'!C1359*'5. Control'!F1379</f>
        <v>0</v>
      </c>
      <c r="D1358" s="68">
        <f>'4. Analysis'!K1359*'5. Control'!F1380</f>
        <v>0</v>
      </c>
      <c r="E1358" s="68">
        <f>'4. Analysis'!D1359*'5. Control'!F1381</f>
        <v>0</v>
      </c>
      <c r="F1358" s="68">
        <f>'4. Analysis'!H1359*'5. Control'!F1382</f>
        <v>0</v>
      </c>
      <c r="G1358" s="68">
        <f t="shared" si="1"/>
        <v>0</v>
      </c>
      <c r="H1358" s="69">
        <f t="shared" si="2"/>
        <v>3</v>
      </c>
      <c r="I1358" s="69">
        <f>VLOOKUP(A1358,'1. Data'!A$1:M$1600,13,0)</f>
        <v>5</v>
      </c>
      <c r="J1358" s="69">
        <f t="shared" si="3"/>
        <v>2</v>
      </c>
      <c r="K1358" s="69">
        <f t="shared" si="4"/>
        <v>4</v>
      </c>
      <c r="L1358" s="69">
        <f t="shared" si="5"/>
        <v>0</v>
      </c>
      <c r="M1358" s="35"/>
      <c r="N1358" s="35"/>
      <c r="O1358" s="35"/>
      <c r="P1358" s="35"/>
      <c r="Q1358" s="35"/>
      <c r="R1358" s="35"/>
      <c r="S1358" s="35"/>
      <c r="T1358" s="35"/>
      <c r="U1358" s="35"/>
      <c r="V1358" s="35"/>
      <c r="W1358" s="35"/>
      <c r="X1358" s="35"/>
      <c r="Y1358" s="35"/>
      <c r="Z1358" s="35"/>
      <c r="AA1358" s="35"/>
    </row>
    <row r="1359" ht="15.75" customHeight="1">
      <c r="A1359" s="67">
        <v>1356.0</v>
      </c>
      <c r="B1359" s="68">
        <f>'4. Analysis'!L1368*'5. Control'!F1379</f>
        <v>0</v>
      </c>
      <c r="C1359" s="68">
        <f>'4. Analysis'!C1360*'5. Control'!F1380</f>
        <v>0</v>
      </c>
      <c r="D1359" s="68">
        <f>'4. Analysis'!K1360*'5. Control'!F1381</f>
        <v>0</v>
      </c>
      <c r="E1359" s="68">
        <f>'4. Analysis'!D1360*'5. Control'!F1382</f>
        <v>0</v>
      </c>
      <c r="F1359" s="68">
        <f>'4. Analysis'!H1360*'5. Control'!F1383</f>
        <v>0</v>
      </c>
      <c r="G1359" s="68">
        <f t="shared" si="1"/>
        <v>0</v>
      </c>
      <c r="H1359" s="69">
        <f t="shared" si="2"/>
        <v>3</v>
      </c>
      <c r="I1359" s="69">
        <f>VLOOKUP(A1359,'1. Data'!A$1:M$1600,13,0)</f>
        <v>5</v>
      </c>
      <c r="J1359" s="69">
        <f t="shared" si="3"/>
        <v>2</v>
      </c>
      <c r="K1359" s="69">
        <f t="shared" si="4"/>
        <v>4</v>
      </c>
      <c r="L1359" s="69">
        <f t="shared" si="5"/>
        <v>0</v>
      </c>
      <c r="M1359" s="35"/>
      <c r="N1359" s="35"/>
      <c r="O1359" s="35"/>
      <c r="P1359" s="35"/>
      <c r="Q1359" s="35"/>
      <c r="R1359" s="35"/>
      <c r="S1359" s="35"/>
      <c r="T1359" s="35"/>
      <c r="U1359" s="35"/>
      <c r="V1359" s="35"/>
      <c r="W1359" s="35"/>
      <c r="X1359" s="35"/>
      <c r="Y1359" s="35"/>
      <c r="Z1359" s="35"/>
      <c r="AA1359" s="35"/>
    </row>
    <row r="1360" ht="15.75" customHeight="1">
      <c r="A1360" s="67">
        <v>1357.0</v>
      </c>
      <c r="B1360" s="68">
        <f>'4. Analysis'!L1369*'5. Control'!F1380</f>
        <v>0</v>
      </c>
      <c r="C1360" s="68">
        <f>'4. Analysis'!C1361*'5. Control'!F1381</f>
        <v>0</v>
      </c>
      <c r="D1360" s="68">
        <f>'4. Analysis'!K1361*'5. Control'!F1382</f>
        <v>0</v>
      </c>
      <c r="E1360" s="68">
        <f>'4. Analysis'!D1361*'5. Control'!F1383</f>
        <v>0</v>
      </c>
      <c r="F1360" s="68">
        <f>'4. Analysis'!H1361*'5. Control'!F1384</f>
        <v>0</v>
      </c>
      <c r="G1360" s="68">
        <f t="shared" si="1"/>
        <v>0</v>
      </c>
      <c r="H1360" s="69">
        <f t="shared" si="2"/>
        <v>3</v>
      </c>
      <c r="I1360" s="69">
        <f>VLOOKUP(A1360,'1. Data'!A$1:M$1600,13,0)</f>
        <v>5</v>
      </c>
      <c r="J1360" s="69">
        <f t="shared" si="3"/>
        <v>2</v>
      </c>
      <c r="K1360" s="69">
        <f t="shared" si="4"/>
        <v>4</v>
      </c>
      <c r="L1360" s="69">
        <f t="shared" si="5"/>
        <v>0</v>
      </c>
      <c r="M1360" s="35"/>
      <c r="N1360" s="35"/>
      <c r="O1360" s="35"/>
      <c r="P1360" s="35"/>
      <c r="Q1360" s="35"/>
      <c r="R1360" s="35"/>
      <c r="S1360" s="35"/>
      <c r="T1360" s="35"/>
      <c r="U1360" s="35"/>
      <c r="V1360" s="35"/>
      <c r="W1360" s="35"/>
      <c r="X1360" s="35"/>
      <c r="Y1360" s="35"/>
      <c r="Z1360" s="35"/>
      <c r="AA1360" s="35"/>
    </row>
    <row r="1361" ht="15.75" customHeight="1">
      <c r="A1361" s="67">
        <v>1358.0</v>
      </c>
      <c r="B1361" s="68">
        <f>'4. Analysis'!L1370*'5. Control'!F1381</f>
        <v>0</v>
      </c>
      <c r="C1361" s="68">
        <f>'4. Analysis'!C1362*'5. Control'!F1382</f>
        <v>0</v>
      </c>
      <c r="D1361" s="68">
        <f>'4. Analysis'!K1362*'5. Control'!F1383</f>
        <v>0</v>
      </c>
      <c r="E1361" s="68">
        <f>'4. Analysis'!D1362*'5. Control'!F1384</f>
        <v>0</v>
      </c>
      <c r="F1361" s="68">
        <f>'4. Analysis'!H1362*'5. Control'!F1385</f>
        <v>0</v>
      </c>
      <c r="G1361" s="68">
        <f t="shared" si="1"/>
        <v>0</v>
      </c>
      <c r="H1361" s="69">
        <f t="shared" si="2"/>
        <v>3</v>
      </c>
      <c r="I1361" s="69">
        <f>VLOOKUP(A1361,'1. Data'!A$1:M$1600,13,0)</f>
        <v>6</v>
      </c>
      <c r="J1361" s="69">
        <f t="shared" si="3"/>
        <v>3</v>
      </c>
      <c r="K1361" s="69">
        <f t="shared" si="4"/>
        <v>9</v>
      </c>
      <c r="L1361" s="69">
        <f t="shared" si="5"/>
        <v>0</v>
      </c>
      <c r="M1361" s="35"/>
      <c r="N1361" s="35"/>
      <c r="O1361" s="35"/>
      <c r="P1361" s="35"/>
      <c r="Q1361" s="35"/>
      <c r="R1361" s="35"/>
      <c r="S1361" s="35"/>
      <c r="T1361" s="35"/>
      <c r="U1361" s="35"/>
      <c r="V1361" s="35"/>
      <c r="W1361" s="35"/>
      <c r="X1361" s="35"/>
      <c r="Y1361" s="35"/>
      <c r="Z1361" s="35"/>
      <c r="AA1361" s="35"/>
    </row>
    <row r="1362" ht="15.75" customHeight="1">
      <c r="A1362" s="67">
        <v>1359.0</v>
      </c>
      <c r="B1362" s="68">
        <f>'4. Analysis'!L1371*'5. Control'!F1382</f>
        <v>0</v>
      </c>
      <c r="C1362" s="68">
        <f>'4. Analysis'!C1363*'5. Control'!F1383</f>
        <v>0</v>
      </c>
      <c r="D1362" s="68">
        <f>'4. Analysis'!K1363*'5. Control'!F1384</f>
        <v>0</v>
      </c>
      <c r="E1362" s="68">
        <f>'4. Analysis'!D1363*'5. Control'!F1385</f>
        <v>0</v>
      </c>
      <c r="F1362" s="68">
        <f>'4. Analysis'!H1363*'5. Control'!F1386</f>
        <v>0</v>
      </c>
      <c r="G1362" s="68">
        <f t="shared" si="1"/>
        <v>0</v>
      </c>
      <c r="H1362" s="69">
        <f t="shared" si="2"/>
        <v>3</v>
      </c>
      <c r="I1362" s="69">
        <f>VLOOKUP(A1362,'1. Data'!A$1:M$1600,13,0)</f>
        <v>5</v>
      </c>
      <c r="J1362" s="69">
        <f t="shared" si="3"/>
        <v>2</v>
      </c>
      <c r="K1362" s="69">
        <f t="shared" si="4"/>
        <v>4</v>
      </c>
      <c r="L1362" s="69">
        <f t="shared" si="5"/>
        <v>0</v>
      </c>
      <c r="M1362" s="35"/>
      <c r="N1362" s="35"/>
      <c r="O1362" s="35"/>
      <c r="P1362" s="35"/>
      <c r="Q1362" s="35"/>
      <c r="R1362" s="35"/>
      <c r="S1362" s="35"/>
      <c r="T1362" s="35"/>
      <c r="U1362" s="35"/>
      <c r="V1362" s="35"/>
      <c r="W1362" s="35"/>
      <c r="X1362" s="35"/>
      <c r="Y1362" s="35"/>
      <c r="Z1362" s="35"/>
      <c r="AA1362" s="35"/>
    </row>
    <row r="1363" ht="15.75" customHeight="1">
      <c r="A1363" s="67">
        <v>1360.0</v>
      </c>
      <c r="B1363" s="68">
        <f>'4. Analysis'!L1372*'5. Control'!F1383</f>
        <v>0</v>
      </c>
      <c r="C1363" s="68">
        <f>'4. Analysis'!C1364*'5. Control'!F1384</f>
        <v>0</v>
      </c>
      <c r="D1363" s="68">
        <f>'4. Analysis'!K1364*'5. Control'!F1385</f>
        <v>0</v>
      </c>
      <c r="E1363" s="68">
        <f>'4. Analysis'!D1364*'5. Control'!F1386</f>
        <v>0</v>
      </c>
      <c r="F1363" s="68">
        <f>'4. Analysis'!H1364*'5. Control'!F1387</f>
        <v>0</v>
      </c>
      <c r="G1363" s="68">
        <f t="shared" si="1"/>
        <v>0</v>
      </c>
      <c r="H1363" s="69">
        <f t="shared" si="2"/>
        <v>3</v>
      </c>
      <c r="I1363" s="69">
        <f>VLOOKUP(A1363,'1. Data'!A$1:M$1600,13,0)</f>
        <v>6</v>
      </c>
      <c r="J1363" s="69">
        <f t="shared" si="3"/>
        <v>3</v>
      </c>
      <c r="K1363" s="69">
        <f t="shared" si="4"/>
        <v>9</v>
      </c>
      <c r="L1363" s="69">
        <f t="shared" si="5"/>
        <v>0</v>
      </c>
      <c r="M1363" s="35"/>
      <c r="N1363" s="35"/>
      <c r="O1363" s="35"/>
      <c r="P1363" s="35"/>
      <c r="Q1363" s="35"/>
      <c r="R1363" s="35"/>
      <c r="S1363" s="35"/>
      <c r="T1363" s="35"/>
      <c r="U1363" s="35"/>
      <c r="V1363" s="35"/>
      <c r="W1363" s="35"/>
      <c r="X1363" s="35"/>
      <c r="Y1363" s="35"/>
      <c r="Z1363" s="35"/>
      <c r="AA1363" s="35"/>
    </row>
    <row r="1364" ht="15.75" customHeight="1">
      <c r="A1364" s="67">
        <v>1361.0</v>
      </c>
      <c r="B1364" s="68">
        <f>'4. Analysis'!L1373*'5. Control'!F1384</f>
        <v>0</v>
      </c>
      <c r="C1364" s="68">
        <f>'4. Analysis'!C1365*'5. Control'!F1385</f>
        <v>0</v>
      </c>
      <c r="D1364" s="68">
        <f>'4. Analysis'!K1365*'5. Control'!F1386</f>
        <v>0</v>
      </c>
      <c r="E1364" s="68">
        <f>'4. Analysis'!D1365*'5. Control'!F1387</f>
        <v>0</v>
      </c>
      <c r="F1364" s="68">
        <f>'4. Analysis'!H1365*'5. Control'!F1388</f>
        <v>0</v>
      </c>
      <c r="G1364" s="68">
        <f t="shared" si="1"/>
        <v>0</v>
      </c>
      <c r="H1364" s="69">
        <f t="shared" si="2"/>
        <v>3</v>
      </c>
      <c r="I1364" s="69">
        <f>VLOOKUP(A1364,'1. Data'!A$1:M$1600,13,0)</f>
        <v>5</v>
      </c>
      <c r="J1364" s="69">
        <f t="shared" si="3"/>
        <v>2</v>
      </c>
      <c r="K1364" s="69">
        <f t="shared" si="4"/>
        <v>4</v>
      </c>
      <c r="L1364" s="69">
        <f t="shared" si="5"/>
        <v>0</v>
      </c>
      <c r="M1364" s="35"/>
      <c r="N1364" s="35"/>
      <c r="O1364" s="35"/>
      <c r="P1364" s="35"/>
      <c r="Q1364" s="35"/>
      <c r="R1364" s="35"/>
      <c r="S1364" s="35"/>
      <c r="T1364" s="35"/>
      <c r="U1364" s="35"/>
      <c r="V1364" s="35"/>
      <c r="W1364" s="35"/>
      <c r="X1364" s="35"/>
      <c r="Y1364" s="35"/>
      <c r="Z1364" s="35"/>
      <c r="AA1364" s="35"/>
    </row>
    <row r="1365" ht="15.75" customHeight="1">
      <c r="A1365" s="67">
        <v>1362.0</v>
      </c>
      <c r="B1365" s="68">
        <f>'4. Analysis'!L1374*'5. Control'!F1385</f>
        <v>0</v>
      </c>
      <c r="C1365" s="68">
        <f>'4. Analysis'!C1366*'5. Control'!F1386</f>
        <v>0</v>
      </c>
      <c r="D1365" s="68">
        <f>'4. Analysis'!K1366*'5. Control'!F1387</f>
        <v>0</v>
      </c>
      <c r="E1365" s="68">
        <f>'4. Analysis'!D1366*'5. Control'!F1388</f>
        <v>0</v>
      </c>
      <c r="F1365" s="68">
        <f>'4. Analysis'!H1366*'5. Control'!F1389</f>
        <v>0</v>
      </c>
      <c r="G1365" s="68">
        <f t="shared" si="1"/>
        <v>0</v>
      </c>
      <c r="H1365" s="69">
        <f t="shared" si="2"/>
        <v>3</v>
      </c>
      <c r="I1365" s="69">
        <f>VLOOKUP(A1365,'1. Data'!A$1:M$1600,13,0)</f>
        <v>5</v>
      </c>
      <c r="J1365" s="69">
        <f t="shared" si="3"/>
        <v>2</v>
      </c>
      <c r="K1365" s="69">
        <f t="shared" si="4"/>
        <v>4</v>
      </c>
      <c r="L1365" s="69">
        <f t="shared" si="5"/>
        <v>0</v>
      </c>
      <c r="M1365" s="35"/>
      <c r="N1365" s="35"/>
      <c r="O1365" s="35"/>
      <c r="P1365" s="35"/>
      <c r="Q1365" s="35"/>
      <c r="R1365" s="35"/>
      <c r="S1365" s="35"/>
      <c r="T1365" s="35"/>
      <c r="U1365" s="35"/>
      <c r="V1365" s="35"/>
      <c r="W1365" s="35"/>
      <c r="X1365" s="35"/>
      <c r="Y1365" s="35"/>
      <c r="Z1365" s="35"/>
      <c r="AA1365" s="35"/>
    </row>
    <row r="1366" ht="15.75" customHeight="1">
      <c r="A1366" s="67">
        <v>1363.0</v>
      </c>
      <c r="B1366" s="68">
        <f>'4. Analysis'!L1375*'5. Control'!F1386</f>
        <v>0</v>
      </c>
      <c r="C1366" s="68">
        <f>'4. Analysis'!C1367*'5. Control'!F1387</f>
        <v>0</v>
      </c>
      <c r="D1366" s="68">
        <f>'4. Analysis'!K1367*'5. Control'!F1388</f>
        <v>0</v>
      </c>
      <c r="E1366" s="68">
        <f>'4. Analysis'!D1367*'5. Control'!F1389</f>
        <v>0</v>
      </c>
      <c r="F1366" s="68">
        <f>'4. Analysis'!H1367*'5. Control'!F1390</f>
        <v>0</v>
      </c>
      <c r="G1366" s="68">
        <f t="shared" si="1"/>
        <v>0</v>
      </c>
      <c r="H1366" s="69">
        <f t="shared" si="2"/>
        <v>3</v>
      </c>
      <c r="I1366" s="69">
        <f>VLOOKUP(A1366,'1. Data'!A$1:M$1600,13,0)</f>
        <v>6</v>
      </c>
      <c r="J1366" s="69">
        <f t="shared" si="3"/>
        <v>3</v>
      </c>
      <c r="K1366" s="69">
        <f t="shared" si="4"/>
        <v>9</v>
      </c>
      <c r="L1366" s="69">
        <f t="shared" si="5"/>
        <v>0</v>
      </c>
      <c r="M1366" s="35"/>
      <c r="N1366" s="35"/>
      <c r="O1366" s="35"/>
      <c r="P1366" s="35"/>
      <c r="Q1366" s="35"/>
      <c r="R1366" s="35"/>
      <c r="S1366" s="35"/>
      <c r="T1366" s="35"/>
      <c r="U1366" s="35"/>
      <c r="V1366" s="35"/>
      <c r="W1366" s="35"/>
      <c r="X1366" s="35"/>
      <c r="Y1366" s="35"/>
      <c r="Z1366" s="35"/>
      <c r="AA1366" s="35"/>
    </row>
    <row r="1367" ht="15.75" customHeight="1">
      <c r="A1367" s="67">
        <v>1364.0</v>
      </c>
      <c r="B1367" s="68">
        <f>'4. Analysis'!L1376*'5. Control'!F1387</f>
        <v>0</v>
      </c>
      <c r="C1367" s="68">
        <f>'4. Analysis'!C1368*'5. Control'!F1388</f>
        <v>0</v>
      </c>
      <c r="D1367" s="68">
        <f>'4. Analysis'!K1368*'5. Control'!F1389</f>
        <v>0</v>
      </c>
      <c r="E1367" s="68">
        <f>'4. Analysis'!D1368*'5. Control'!F1390</f>
        <v>0</v>
      </c>
      <c r="F1367" s="68">
        <f>'4. Analysis'!H1368*'5. Control'!F1391</f>
        <v>0</v>
      </c>
      <c r="G1367" s="68">
        <f t="shared" si="1"/>
        <v>0</v>
      </c>
      <c r="H1367" s="69">
        <f t="shared" si="2"/>
        <v>3</v>
      </c>
      <c r="I1367" s="69">
        <f>VLOOKUP(A1367,'1. Data'!A$1:M$1600,13,0)</f>
        <v>4</v>
      </c>
      <c r="J1367" s="69">
        <f t="shared" si="3"/>
        <v>1</v>
      </c>
      <c r="K1367" s="69">
        <f t="shared" si="4"/>
        <v>1</v>
      </c>
      <c r="L1367" s="69">
        <f t="shared" si="5"/>
        <v>0</v>
      </c>
      <c r="M1367" s="35"/>
      <c r="N1367" s="35"/>
      <c r="O1367" s="35"/>
      <c r="P1367" s="35"/>
      <c r="Q1367" s="35"/>
      <c r="R1367" s="35"/>
      <c r="S1367" s="35"/>
      <c r="T1367" s="35"/>
      <c r="U1367" s="35"/>
      <c r="V1367" s="35"/>
      <c r="W1367" s="35"/>
      <c r="X1367" s="35"/>
      <c r="Y1367" s="35"/>
      <c r="Z1367" s="35"/>
      <c r="AA1367" s="35"/>
    </row>
    <row r="1368" ht="15.75" customHeight="1">
      <c r="A1368" s="67">
        <v>1365.0</v>
      </c>
      <c r="B1368" s="68">
        <f>'4. Analysis'!L1377*'5. Control'!F1388</f>
        <v>0</v>
      </c>
      <c r="C1368" s="68">
        <f>'4. Analysis'!C1369*'5. Control'!F1389</f>
        <v>0</v>
      </c>
      <c r="D1368" s="68">
        <f>'4. Analysis'!K1369*'5. Control'!F1390</f>
        <v>0</v>
      </c>
      <c r="E1368" s="68">
        <f>'4. Analysis'!D1369*'5. Control'!F1391</f>
        <v>0</v>
      </c>
      <c r="F1368" s="68">
        <f>'4. Analysis'!H1369*'5. Control'!F1392</f>
        <v>0</v>
      </c>
      <c r="G1368" s="68">
        <f t="shared" si="1"/>
        <v>0</v>
      </c>
      <c r="H1368" s="69">
        <f t="shared" si="2"/>
        <v>3</v>
      </c>
      <c r="I1368" s="69">
        <f>VLOOKUP(A1368,'1. Data'!A$1:M$1600,13,0)</f>
        <v>6</v>
      </c>
      <c r="J1368" s="69">
        <f t="shared" si="3"/>
        <v>3</v>
      </c>
      <c r="K1368" s="69">
        <f t="shared" si="4"/>
        <v>9</v>
      </c>
      <c r="L1368" s="69">
        <f t="shared" si="5"/>
        <v>0</v>
      </c>
      <c r="M1368" s="35"/>
      <c r="N1368" s="35"/>
      <c r="O1368" s="35"/>
      <c r="P1368" s="35"/>
      <c r="Q1368" s="35"/>
      <c r="R1368" s="35"/>
      <c r="S1368" s="35"/>
      <c r="T1368" s="35"/>
      <c r="U1368" s="35"/>
      <c r="V1368" s="35"/>
      <c r="W1368" s="35"/>
      <c r="X1368" s="35"/>
      <c r="Y1368" s="35"/>
      <c r="Z1368" s="35"/>
      <c r="AA1368" s="35"/>
    </row>
    <row r="1369" ht="15.75" customHeight="1">
      <c r="A1369" s="67">
        <v>1366.0</v>
      </c>
      <c r="B1369" s="68">
        <f>'4. Analysis'!L1378*'5. Control'!F1389</f>
        <v>0</v>
      </c>
      <c r="C1369" s="68">
        <f>'4. Analysis'!C1370*'5. Control'!F1390</f>
        <v>0</v>
      </c>
      <c r="D1369" s="68">
        <f>'4. Analysis'!K1370*'5. Control'!F1391</f>
        <v>0</v>
      </c>
      <c r="E1369" s="68">
        <f>'4. Analysis'!D1370*'5. Control'!F1392</f>
        <v>0</v>
      </c>
      <c r="F1369" s="68">
        <f>'4. Analysis'!H1370*'5. Control'!F1393</f>
        <v>0</v>
      </c>
      <c r="G1369" s="68">
        <f t="shared" si="1"/>
        <v>0</v>
      </c>
      <c r="H1369" s="69">
        <f t="shared" si="2"/>
        <v>3</v>
      </c>
      <c r="I1369" s="69">
        <f>VLOOKUP(A1369,'1. Data'!A$1:M$1600,13,0)</f>
        <v>5</v>
      </c>
      <c r="J1369" s="69">
        <f t="shared" si="3"/>
        <v>2</v>
      </c>
      <c r="K1369" s="69">
        <f t="shared" si="4"/>
        <v>4</v>
      </c>
      <c r="L1369" s="69">
        <f t="shared" si="5"/>
        <v>0</v>
      </c>
      <c r="M1369" s="35"/>
      <c r="N1369" s="35"/>
      <c r="O1369" s="35"/>
      <c r="P1369" s="35"/>
      <c r="Q1369" s="35"/>
      <c r="R1369" s="35"/>
      <c r="S1369" s="35"/>
      <c r="T1369" s="35"/>
      <c r="U1369" s="35"/>
      <c r="V1369" s="35"/>
      <c r="W1369" s="35"/>
      <c r="X1369" s="35"/>
      <c r="Y1369" s="35"/>
      <c r="Z1369" s="35"/>
      <c r="AA1369" s="35"/>
    </row>
    <row r="1370" ht="15.75" customHeight="1">
      <c r="A1370" s="67">
        <v>1367.0</v>
      </c>
      <c r="B1370" s="68">
        <f>'4. Analysis'!L1379*'5. Control'!F1390</f>
        <v>0</v>
      </c>
      <c r="C1370" s="68">
        <f>'4. Analysis'!C1371*'5. Control'!F1391</f>
        <v>0</v>
      </c>
      <c r="D1370" s="68">
        <f>'4. Analysis'!K1371*'5. Control'!F1392</f>
        <v>0</v>
      </c>
      <c r="E1370" s="68">
        <f>'4. Analysis'!D1371*'5. Control'!F1393</f>
        <v>0</v>
      </c>
      <c r="F1370" s="68">
        <f>'4. Analysis'!H1371*'5. Control'!F1394</f>
        <v>0</v>
      </c>
      <c r="G1370" s="68">
        <f t="shared" si="1"/>
        <v>0</v>
      </c>
      <c r="H1370" s="69">
        <f t="shared" si="2"/>
        <v>3</v>
      </c>
      <c r="I1370" s="69">
        <f>VLOOKUP(A1370,'1. Data'!A$1:M$1600,13,0)</f>
        <v>5</v>
      </c>
      <c r="J1370" s="69">
        <f t="shared" si="3"/>
        <v>2</v>
      </c>
      <c r="K1370" s="69">
        <f t="shared" si="4"/>
        <v>4</v>
      </c>
      <c r="L1370" s="69">
        <f t="shared" si="5"/>
        <v>0</v>
      </c>
      <c r="M1370" s="35"/>
      <c r="N1370" s="35"/>
      <c r="O1370" s="35"/>
      <c r="P1370" s="35"/>
      <c r="Q1370" s="35"/>
      <c r="R1370" s="35"/>
      <c r="S1370" s="35"/>
      <c r="T1370" s="35"/>
      <c r="U1370" s="35"/>
      <c r="V1370" s="35"/>
      <c r="W1370" s="35"/>
      <c r="X1370" s="35"/>
      <c r="Y1370" s="35"/>
      <c r="Z1370" s="35"/>
      <c r="AA1370" s="35"/>
    </row>
    <row r="1371" ht="15.75" customHeight="1">
      <c r="A1371" s="67">
        <v>1368.0</v>
      </c>
      <c r="B1371" s="68">
        <f>'4. Analysis'!L1380*'5. Control'!F1391</f>
        <v>0</v>
      </c>
      <c r="C1371" s="68">
        <f>'4. Analysis'!C1372*'5. Control'!F1392</f>
        <v>0</v>
      </c>
      <c r="D1371" s="68">
        <f>'4. Analysis'!K1372*'5. Control'!F1393</f>
        <v>0</v>
      </c>
      <c r="E1371" s="68">
        <f>'4. Analysis'!D1372*'5. Control'!F1394</f>
        <v>0</v>
      </c>
      <c r="F1371" s="68">
        <f>'4. Analysis'!H1372*'5. Control'!F1395</f>
        <v>0</v>
      </c>
      <c r="G1371" s="68">
        <f t="shared" si="1"/>
        <v>0</v>
      </c>
      <c r="H1371" s="69">
        <f t="shared" si="2"/>
        <v>3</v>
      </c>
      <c r="I1371" s="69">
        <f>VLOOKUP(A1371,'1. Data'!A$1:M$1600,13,0)</f>
        <v>6</v>
      </c>
      <c r="J1371" s="69">
        <f t="shared" si="3"/>
        <v>3</v>
      </c>
      <c r="K1371" s="69">
        <f t="shared" si="4"/>
        <v>9</v>
      </c>
      <c r="L1371" s="69">
        <f t="shared" si="5"/>
        <v>0</v>
      </c>
      <c r="M1371" s="35"/>
      <c r="N1371" s="35"/>
      <c r="O1371" s="35"/>
      <c r="P1371" s="35"/>
      <c r="Q1371" s="35"/>
      <c r="R1371" s="35"/>
      <c r="S1371" s="35"/>
      <c r="T1371" s="35"/>
      <c r="U1371" s="35"/>
      <c r="V1371" s="35"/>
      <c r="W1371" s="35"/>
      <c r="X1371" s="35"/>
      <c r="Y1371" s="35"/>
      <c r="Z1371" s="35"/>
      <c r="AA1371" s="35"/>
    </row>
    <row r="1372" ht="15.75" customHeight="1">
      <c r="A1372" s="67">
        <v>1369.0</v>
      </c>
      <c r="B1372" s="68">
        <f>'4. Analysis'!L1381*'5. Control'!F1392</f>
        <v>0</v>
      </c>
      <c r="C1372" s="68">
        <f>'4. Analysis'!C1373*'5. Control'!F1393</f>
        <v>0</v>
      </c>
      <c r="D1372" s="68">
        <f>'4. Analysis'!K1373*'5. Control'!F1394</f>
        <v>0</v>
      </c>
      <c r="E1372" s="68">
        <f>'4. Analysis'!D1373*'5. Control'!F1395</f>
        <v>0</v>
      </c>
      <c r="F1372" s="68">
        <f>'4. Analysis'!H1373*'5. Control'!F1396</f>
        <v>0</v>
      </c>
      <c r="G1372" s="68">
        <f t="shared" si="1"/>
        <v>0</v>
      </c>
      <c r="H1372" s="69">
        <f t="shared" si="2"/>
        <v>3</v>
      </c>
      <c r="I1372" s="69">
        <f>VLOOKUP(A1372,'1. Data'!A$1:M$1600,13,0)</f>
        <v>6</v>
      </c>
      <c r="J1372" s="69">
        <f t="shared" si="3"/>
        <v>3</v>
      </c>
      <c r="K1372" s="69">
        <f t="shared" si="4"/>
        <v>9</v>
      </c>
      <c r="L1372" s="69">
        <f t="shared" si="5"/>
        <v>0</v>
      </c>
      <c r="M1372" s="35"/>
      <c r="N1372" s="35"/>
      <c r="O1372" s="35"/>
      <c r="P1372" s="35"/>
      <c r="Q1372" s="35"/>
      <c r="R1372" s="35"/>
      <c r="S1372" s="35"/>
      <c r="T1372" s="35"/>
      <c r="U1372" s="35"/>
      <c r="V1372" s="35"/>
      <c r="W1372" s="35"/>
      <c r="X1372" s="35"/>
      <c r="Y1372" s="35"/>
      <c r="Z1372" s="35"/>
      <c r="AA1372" s="35"/>
    </row>
    <row r="1373" ht="15.75" customHeight="1">
      <c r="A1373" s="67">
        <v>1370.0</v>
      </c>
      <c r="B1373" s="68">
        <f>'4. Analysis'!L1382*'5. Control'!F1393</f>
        <v>0</v>
      </c>
      <c r="C1373" s="68">
        <f>'4. Analysis'!C1374*'5. Control'!F1394</f>
        <v>0</v>
      </c>
      <c r="D1373" s="68">
        <f>'4. Analysis'!K1374*'5. Control'!F1395</f>
        <v>0</v>
      </c>
      <c r="E1373" s="68">
        <f>'4. Analysis'!D1374*'5. Control'!F1396</f>
        <v>0</v>
      </c>
      <c r="F1373" s="68">
        <f>'4. Analysis'!H1374*'5. Control'!F1397</f>
        <v>0</v>
      </c>
      <c r="G1373" s="68">
        <f t="shared" si="1"/>
        <v>0</v>
      </c>
      <c r="H1373" s="69">
        <f t="shared" si="2"/>
        <v>3</v>
      </c>
      <c r="I1373" s="69">
        <f>VLOOKUP(A1373,'1. Data'!A$1:M$1600,13,0)</f>
        <v>4</v>
      </c>
      <c r="J1373" s="69">
        <f t="shared" si="3"/>
        <v>1</v>
      </c>
      <c r="K1373" s="69">
        <f t="shared" si="4"/>
        <v>1</v>
      </c>
      <c r="L1373" s="69">
        <f t="shared" si="5"/>
        <v>0</v>
      </c>
      <c r="M1373" s="35"/>
      <c r="N1373" s="35"/>
      <c r="O1373" s="35"/>
      <c r="P1373" s="35"/>
      <c r="Q1373" s="35"/>
      <c r="R1373" s="35"/>
      <c r="S1373" s="35"/>
      <c r="T1373" s="35"/>
      <c r="U1373" s="35"/>
      <c r="V1373" s="35"/>
      <c r="W1373" s="35"/>
      <c r="X1373" s="35"/>
      <c r="Y1373" s="35"/>
      <c r="Z1373" s="35"/>
      <c r="AA1373" s="35"/>
    </row>
    <row r="1374" ht="15.75" customHeight="1">
      <c r="A1374" s="67">
        <v>1371.0</v>
      </c>
      <c r="B1374" s="68">
        <f>'4. Analysis'!L1383*'5. Control'!F1394</f>
        <v>0</v>
      </c>
      <c r="C1374" s="68">
        <f>'4. Analysis'!C1375*'5. Control'!F1395</f>
        <v>0</v>
      </c>
      <c r="D1374" s="68">
        <f>'4. Analysis'!K1375*'5. Control'!F1396</f>
        <v>0</v>
      </c>
      <c r="E1374" s="68">
        <f>'4. Analysis'!D1375*'5. Control'!F1397</f>
        <v>0</v>
      </c>
      <c r="F1374" s="68">
        <f>'4. Analysis'!H1375*'5. Control'!F1398</f>
        <v>0</v>
      </c>
      <c r="G1374" s="68">
        <f t="shared" si="1"/>
        <v>0</v>
      </c>
      <c r="H1374" s="69">
        <f t="shared" si="2"/>
        <v>3</v>
      </c>
      <c r="I1374" s="69">
        <f>VLOOKUP(A1374,'1. Data'!A$1:M$1600,13,0)</f>
        <v>5</v>
      </c>
      <c r="J1374" s="69">
        <f t="shared" si="3"/>
        <v>2</v>
      </c>
      <c r="K1374" s="69">
        <f t="shared" si="4"/>
        <v>4</v>
      </c>
      <c r="L1374" s="69">
        <f t="shared" si="5"/>
        <v>0</v>
      </c>
      <c r="M1374" s="35"/>
      <c r="N1374" s="35"/>
      <c r="O1374" s="35"/>
      <c r="P1374" s="35"/>
      <c r="Q1374" s="35"/>
      <c r="R1374" s="35"/>
      <c r="S1374" s="35"/>
      <c r="T1374" s="35"/>
      <c r="U1374" s="35"/>
      <c r="V1374" s="35"/>
      <c r="W1374" s="35"/>
      <c r="X1374" s="35"/>
      <c r="Y1374" s="35"/>
      <c r="Z1374" s="35"/>
      <c r="AA1374" s="35"/>
    </row>
    <row r="1375" ht="15.75" customHeight="1">
      <c r="A1375" s="67">
        <v>1372.0</v>
      </c>
      <c r="B1375" s="68">
        <f>'4. Analysis'!L1384*'5. Control'!F1395</f>
        <v>0</v>
      </c>
      <c r="C1375" s="68">
        <f>'4. Analysis'!C1376*'5. Control'!F1396</f>
        <v>0</v>
      </c>
      <c r="D1375" s="68">
        <f>'4. Analysis'!K1376*'5. Control'!F1397</f>
        <v>0</v>
      </c>
      <c r="E1375" s="68">
        <f>'4. Analysis'!D1376*'5. Control'!F1398</f>
        <v>0</v>
      </c>
      <c r="F1375" s="68">
        <f>'4. Analysis'!H1376*'5. Control'!F1399</f>
        <v>0</v>
      </c>
      <c r="G1375" s="68">
        <f t="shared" si="1"/>
        <v>0</v>
      </c>
      <c r="H1375" s="69">
        <f t="shared" si="2"/>
        <v>3</v>
      </c>
      <c r="I1375" s="69">
        <f>VLOOKUP(A1375,'1. Data'!A$1:M$1600,13,0)</f>
        <v>6</v>
      </c>
      <c r="J1375" s="69">
        <f t="shared" si="3"/>
        <v>3</v>
      </c>
      <c r="K1375" s="69">
        <f t="shared" si="4"/>
        <v>9</v>
      </c>
      <c r="L1375" s="69">
        <f t="shared" si="5"/>
        <v>0</v>
      </c>
      <c r="M1375" s="35"/>
      <c r="N1375" s="35"/>
      <c r="O1375" s="35"/>
      <c r="P1375" s="35"/>
      <c r="Q1375" s="35"/>
      <c r="R1375" s="35"/>
      <c r="S1375" s="35"/>
      <c r="T1375" s="35"/>
      <c r="U1375" s="35"/>
      <c r="V1375" s="35"/>
      <c r="W1375" s="35"/>
      <c r="X1375" s="35"/>
      <c r="Y1375" s="35"/>
      <c r="Z1375" s="35"/>
      <c r="AA1375" s="35"/>
    </row>
    <row r="1376" ht="15.75" customHeight="1">
      <c r="A1376" s="67">
        <v>1373.0</v>
      </c>
      <c r="B1376" s="68">
        <f>'4. Analysis'!L1385*'5. Control'!F1396</f>
        <v>0</v>
      </c>
      <c r="C1376" s="68">
        <f>'4. Analysis'!C1377*'5. Control'!F1397</f>
        <v>0</v>
      </c>
      <c r="D1376" s="68">
        <f>'4. Analysis'!K1377*'5. Control'!F1398</f>
        <v>0</v>
      </c>
      <c r="E1376" s="68">
        <f>'4. Analysis'!D1377*'5. Control'!F1399</f>
        <v>0</v>
      </c>
      <c r="F1376" s="68">
        <f>'4. Analysis'!H1377*'5. Control'!F1400</f>
        <v>0</v>
      </c>
      <c r="G1376" s="68">
        <f t="shared" si="1"/>
        <v>0</v>
      </c>
      <c r="H1376" s="69">
        <f t="shared" si="2"/>
        <v>3</v>
      </c>
      <c r="I1376" s="69">
        <f>VLOOKUP(A1376,'1. Data'!A$1:M$1600,13,0)</f>
        <v>5</v>
      </c>
      <c r="J1376" s="69">
        <f t="shared" si="3"/>
        <v>2</v>
      </c>
      <c r="K1376" s="69">
        <f t="shared" si="4"/>
        <v>4</v>
      </c>
      <c r="L1376" s="69">
        <f t="shared" si="5"/>
        <v>0</v>
      </c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</row>
    <row r="1377" ht="15.75" customHeight="1">
      <c r="A1377" s="67">
        <v>1374.0</v>
      </c>
      <c r="B1377" s="68">
        <f>'4. Analysis'!L1386*'5. Control'!F1397</f>
        <v>0</v>
      </c>
      <c r="C1377" s="68">
        <f>'4. Analysis'!C1378*'5. Control'!F1398</f>
        <v>0</v>
      </c>
      <c r="D1377" s="68">
        <f>'4. Analysis'!K1378*'5. Control'!F1399</f>
        <v>0</v>
      </c>
      <c r="E1377" s="68">
        <f>'4. Analysis'!D1378*'5. Control'!F1400</f>
        <v>0</v>
      </c>
      <c r="F1377" s="68">
        <f>'4. Analysis'!H1378*'5. Control'!F1401</f>
        <v>0</v>
      </c>
      <c r="G1377" s="68">
        <f t="shared" si="1"/>
        <v>0</v>
      </c>
      <c r="H1377" s="69">
        <f t="shared" si="2"/>
        <v>3</v>
      </c>
      <c r="I1377" s="69">
        <f>VLOOKUP(A1377,'1. Data'!A$1:M$1600,13,0)</f>
        <v>5</v>
      </c>
      <c r="J1377" s="69">
        <f t="shared" si="3"/>
        <v>2</v>
      </c>
      <c r="K1377" s="69">
        <f t="shared" si="4"/>
        <v>4</v>
      </c>
      <c r="L1377" s="69">
        <f t="shared" si="5"/>
        <v>0</v>
      </c>
      <c r="M1377" s="35"/>
      <c r="N1377" s="35"/>
      <c r="O1377" s="35"/>
      <c r="P1377" s="35"/>
      <c r="Q1377" s="35"/>
      <c r="R1377" s="35"/>
      <c r="S1377" s="35"/>
      <c r="T1377" s="35"/>
      <c r="U1377" s="35"/>
      <c r="V1377" s="35"/>
      <c r="W1377" s="35"/>
      <c r="X1377" s="35"/>
      <c r="Y1377" s="35"/>
      <c r="Z1377" s="35"/>
      <c r="AA1377" s="35"/>
    </row>
    <row r="1378" ht="15.75" customHeight="1">
      <c r="A1378" s="67">
        <v>1375.0</v>
      </c>
      <c r="B1378" s="68">
        <f>'4. Analysis'!L1387*'5. Control'!F1398</f>
        <v>0</v>
      </c>
      <c r="C1378" s="68">
        <f>'4. Analysis'!C1379*'5. Control'!F1399</f>
        <v>0</v>
      </c>
      <c r="D1378" s="68">
        <f>'4. Analysis'!K1379*'5. Control'!F1400</f>
        <v>0</v>
      </c>
      <c r="E1378" s="68">
        <f>'4. Analysis'!D1379*'5. Control'!F1401</f>
        <v>0</v>
      </c>
      <c r="F1378" s="68">
        <f>'4. Analysis'!H1379*'5. Control'!F1402</f>
        <v>0</v>
      </c>
      <c r="G1378" s="68">
        <f t="shared" si="1"/>
        <v>0</v>
      </c>
      <c r="H1378" s="69">
        <f t="shared" si="2"/>
        <v>3</v>
      </c>
      <c r="I1378" s="69">
        <f>VLOOKUP(A1378,'1. Data'!A$1:M$1600,13,0)</f>
        <v>3</v>
      </c>
      <c r="J1378" s="69">
        <f t="shared" si="3"/>
        <v>0</v>
      </c>
      <c r="K1378" s="69">
        <f t="shared" si="4"/>
        <v>0</v>
      </c>
      <c r="L1378" s="69">
        <f t="shared" si="5"/>
        <v>1</v>
      </c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35"/>
      <c r="X1378" s="35"/>
      <c r="Y1378" s="35"/>
      <c r="Z1378" s="35"/>
      <c r="AA1378" s="35"/>
    </row>
    <row r="1379" ht="15.75" customHeight="1">
      <c r="A1379" s="67">
        <v>1376.0</v>
      </c>
      <c r="B1379" s="68">
        <f>'4. Analysis'!L1388*'5. Control'!F1399</f>
        <v>0</v>
      </c>
      <c r="C1379" s="68">
        <f>'4. Analysis'!C1380*'5. Control'!F1400</f>
        <v>0</v>
      </c>
      <c r="D1379" s="68">
        <f>'4. Analysis'!K1380*'5. Control'!F1401</f>
        <v>0</v>
      </c>
      <c r="E1379" s="68">
        <f>'4. Analysis'!D1380*'5. Control'!F1402</f>
        <v>0</v>
      </c>
      <c r="F1379" s="68">
        <f>'4. Analysis'!H1380*'5. Control'!F1403</f>
        <v>0</v>
      </c>
      <c r="G1379" s="68">
        <f t="shared" si="1"/>
        <v>0</v>
      </c>
      <c r="H1379" s="69">
        <f t="shared" si="2"/>
        <v>3</v>
      </c>
      <c r="I1379" s="69">
        <f>VLOOKUP(A1379,'1. Data'!A$1:M$1600,13,0)</f>
        <v>5</v>
      </c>
      <c r="J1379" s="69">
        <f t="shared" si="3"/>
        <v>2</v>
      </c>
      <c r="K1379" s="69">
        <f t="shared" si="4"/>
        <v>4</v>
      </c>
      <c r="L1379" s="69">
        <f t="shared" si="5"/>
        <v>0</v>
      </c>
      <c r="M1379" s="35"/>
      <c r="N1379" s="35"/>
      <c r="O1379" s="35"/>
      <c r="P1379" s="35"/>
      <c r="Q1379" s="35"/>
      <c r="R1379" s="35"/>
      <c r="S1379" s="35"/>
      <c r="T1379" s="35"/>
      <c r="U1379" s="35"/>
      <c r="V1379" s="35"/>
      <c r="W1379" s="35"/>
      <c r="X1379" s="35"/>
      <c r="Y1379" s="35"/>
      <c r="Z1379" s="35"/>
      <c r="AA1379" s="35"/>
    </row>
    <row r="1380" ht="15.75" customHeight="1">
      <c r="A1380" s="67">
        <v>1377.0</v>
      </c>
      <c r="B1380" s="68">
        <f>'4. Analysis'!L1389*'5. Control'!F1400</f>
        <v>0</v>
      </c>
      <c r="C1380" s="68">
        <f>'4. Analysis'!C1381*'5. Control'!F1401</f>
        <v>0</v>
      </c>
      <c r="D1380" s="68">
        <f>'4. Analysis'!K1381*'5. Control'!F1402</f>
        <v>0</v>
      </c>
      <c r="E1380" s="68">
        <f>'4. Analysis'!D1381*'5. Control'!F1403</f>
        <v>0</v>
      </c>
      <c r="F1380" s="68">
        <f>'4. Analysis'!H1381*'5. Control'!F1404</f>
        <v>0</v>
      </c>
      <c r="G1380" s="68">
        <f t="shared" si="1"/>
        <v>0</v>
      </c>
      <c r="H1380" s="69">
        <f t="shared" si="2"/>
        <v>3</v>
      </c>
      <c r="I1380" s="69">
        <f>VLOOKUP(A1380,'1. Data'!A$1:M$1600,13,0)</f>
        <v>5</v>
      </c>
      <c r="J1380" s="69">
        <f t="shared" si="3"/>
        <v>2</v>
      </c>
      <c r="K1380" s="69">
        <f t="shared" si="4"/>
        <v>4</v>
      </c>
      <c r="L1380" s="69">
        <f t="shared" si="5"/>
        <v>0</v>
      </c>
      <c r="M1380" s="35"/>
      <c r="N1380" s="35"/>
      <c r="O1380" s="35"/>
      <c r="P1380" s="35"/>
      <c r="Q1380" s="35"/>
      <c r="R1380" s="35"/>
      <c r="S1380" s="35"/>
      <c r="T1380" s="35"/>
      <c r="U1380" s="35"/>
      <c r="V1380" s="35"/>
      <c r="W1380" s="35"/>
      <c r="X1380" s="35"/>
      <c r="Y1380" s="35"/>
      <c r="Z1380" s="35"/>
      <c r="AA1380" s="35"/>
    </row>
    <row r="1381" ht="15.75" customHeight="1">
      <c r="A1381" s="67">
        <v>1378.0</v>
      </c>
      <c r="B1381" s="68">
        <f>'4. Analysis'!L1390*'5. Control'!F1401</f>
        <v>0</v>
      </c>
      <c r="C1381" s="68">
        <f>'4. Analysis'!C1382*'5. Control'!F1402</f>
        <v>0</v>
      </c>
      <c r="D1381" s="68">
        <f>'4. Analysis'!K1382*'5. Control'!F1403</f>
        <v>0</v>
      </c>
      <c r="E1381" s="68">
        <f>'4. Analysis'!D1382*'5. Control'!F1404</f>
        <v>0</v>
      </c>
      <c r="F1381" s="68">
        <f>'4. Analysis'!H1382*'5. Control'!F1405</f>
        <v>0</v>
      </c>
      <c r="G1381" s="68">
        <f t="shared" si="1"/>
        <v>0</v>
      </c>
      <c r="H1381" s="69">
        <f t="shared" si="2"/>
        <v>3</v>
      </c>
      <c r="I1381" s="69">
        <f>VLOOKUP(A1381,'1. Data'!A$1:M$1600,13,0)</f>
        <v>6</v>
      </c>
      <c r="J1381" s="69">
        <f t="shared" si="3"/>
        <v>3</v>
      </c>
      <c r="K1381" s="69">
        <f t="shared" si="4"/>
        <v>9</v>
      </c>
      <c r="L1381" s="69">
        <f t="shared" si="5"/>
        <v>0</v>
      </c>
      <c r="M1381" s="35"/>
      <c r="N1381" s="35"/>
      <c r="O1381" s="35"/>
      <c r="P1381" s="35"/>
      <c r="Q1381" s="35"/>
      <c r="R1381" s="35"/>
      <c r="S1381" s="35"/>
      <c r="T1381" s="35"/>
      <c r="U1381" s="35"/>
      <c r="V1381" s="35"/>
      <c r="W1381" s="35"/>
      <c r="X1381" s="35"/>
      <c r="Y1381" s="35"/>
      <c r="Z1381" s="35"/>
      <c r="AA1381" s="35"/>
    </row>
    <row r="1382" ht="15.75" customHeight="1">
      <c r="A1382" s="67">
        <v>1379.0</v>
      </c>
      <c r="B1382" s="68">
        <f>'4. Analysis'!L1391*'5. Control'!F1402</f>
        <v>0</v>
      </c>
      <c r="C1382" s="68">
        <f>'4. Analysis'!C1383*'5. Control'!F1403</f>
        <v>0</v>
      </c>
      <c r="D1382" s="68">
        <f>'4. Analysis'!K1383*'5. Control'!F1404</f>
        <v>0</v>
      </c>
      <c r="E1382" s="68">
        <f>'4. Analysis'!D1383*'5. Control'!F1405</f>
        <v>0</v>
      </c>
      <c r="F1382" s="68">
        <f>'4. Analysis'!H1383*'5. Control'!F1406</f>
        <v>0</v>
      </c>
      <c r="G1382" s="68">
        <f t="shared" si="1"/>
        <v>0</v>
      </c>
      <c r="H1382" s="69">
        <f t="shared" si="2"/>
        <v>3</v>
      </c>
      <c r="I1382" s="69">
        <f>VLOOKUP(A1382,'1. Data'!A$1:M$1600,13,0)</f>
        <v>6</v>
      </c>
      <c r="J1382" s="69">
        <f t="shared" si="3"/>
        <v>3</v>
      </c>
      <c r="K1382" s="69">
        <f t="shared" si="4"/>
        <v>9</v>
      </c>
      <c r="L1382" s="69">
        <f t="shared" si="5"/>
        <v>0</v>
      </c>
      <c r="M1382" s="35"/>
      <c r="N1382" s="35"/>
      <c r="O1382" s="35"/>
      <c r="P1382" s="35"/>
      <c r="Q1382" s="35"/>
      <c r="R1382" s="35"/>
      <c r="S1382" s="35"/>
      <c r="T1382" s="35"/>
      <c r="U1382" s="35"/>
      <c r="V1382" s="35"/>
      <c r="W1382" s="35"/>
      <c r="X1382" s="35"/>
      <c r="Y1382" s="35"/>
      <c r="Z1382" s="35"/>
      <c r="AA1382" s="35"/>
    </row>
    <row r="1383" ht="15.75" customHeight="1">
      <c r="A1383" s="67">
        <v>1380.0</v>
      </c>
      <c r="B1383" s="68">
        <f>'4. Analysis'!L1392*'5. Control'!F1403</f>
        <v>0</v>
      </c>
      <c r="C1383" s="68">
        <f>'4. Analysis'!C1384*'5. Control'!F1404</f>
        <v>0</v>
      </c>
      <c r="D1383" s="68">
        <f>'4. Analysis'!K1384*'5. Control'!F1405</f>
        <v>0</v>
      </c>
      <c r="E1383" s="68">
        <f>'4. Analysis'!D1384*'5. Control'!F1406</f>
        <v>0</v>
      </c>
      <c r="F1383" s="68">
        <f>'4. Analysis'!H1384*'5. Control'!F1407</f>
        <v>0</v>
      </c>
      <c r="G1383" s="68">
        <f t="shared" si="1"/>
        <v>0</v>
      </c>
      <c r="H1383" s="69">
        <f t="shared" si="2"/>
        <v>3</v>
      </c>
      <c r="I1383" s="69">
        <f>VLOOKUP(A1383,'1. Data'!A$1:M$1600,13,0)</f>
        <v>6</v>
      </c>
      <c r="J1383" s="69">
        <f t="shared" si="3"/>
        <v>3</v>
      </c>
      <c r="K1383" s="69">
        <f t="shared" si="4"/>
        <v>9</v>
      </c>
      <c r="L1383" s="69">
        <f t="shared" si="5"/>
        <v>0</v>
      </c>
      <c r="M1383" s="35"/>
      <c r="N1383" s="35"/>
      <c r="O1383" s="35"/>
      <c r="P1383" s="35"/>
      <c r="Q1383" s="35"/>
      <c r="R1383" s="35"/>
      <c r="S1383" s="35"/>
      <c r="T1383" s="35"/>
      <c r="U1383" s="35"/>
      <c r="V1383" s="35"/>
      <c r="W1383" s="35"/>
      <c r="X1383" s="35"/>
      <c r="Y1383" s="35"/>
      <c r="Z1383" s="35"/>
      <c r="AA1383" s="35"/>
    </row>
    <row r="1384" ht="15.75" customHeight="1">
      <c r="A1384" s="67">
        <v>1381.0</v>
      </c>
      <c r="B1384" s="68">
        <f>'4. Analysis'!L1393*'5. Control'!F1404</f>
        <v>0</v>
      </c>
      <c r="C1384" s="68">
        <f>'4. Analysis'!C1385*'5. Control'!F1405</f>
        <v>0</v>
      </c>
      <c r="D1384" s="68">
        <f>'4. Analysis'!K1385*'5. Control'!F1406</f>
        <v>0</v>
      </c>
      <c r="E1384" s="68">
        <f>'4. Analysis'!D1385*'5. Control'!F1407</f>
        <v>0</v>
      </c>
      <c r="F1384" s="68">
        <f>'4. Analysis'!H1385*'5. Control'!F1408</f>
        <v>0</v>
      </c>
      <c r="G1384" s="68">
        <f t="shared" si="1"/>
        <v>0</v>
      </c>
      <c r="H1384" s="69">
        <f t="shared" si="2"/>
        <v>3</v>
      </c>
      <c r="I1384" s="69">
        <f>VLOOKUP(A1384,'1. Data'!A$1:M$1600,13,0)</f>
        <v>6</v>
      </c>
      <c r="J1384" s="69">
        <f t="shared" si="3"/>
        <v>3</v>
      </c>
      <c r="K1384" s="69">
        <f t="shared" si="4"/>
        <v>9</v>
      </c>
      <c r="L1384" s="69">
        <f t="shared" si="5"/>
        <v>0</v>
      </c>
      <c r="M1384" s="35"/>
      <c r="N1384" s="35"/>
      <c r="O1384" s="35"/>
      <c r="P1384" s="35"/>
      <c r="Q1384" s="35"/>
      <c r="R1384" s="35"/>
      <c r="S1384" s="35"/>
      <c r="T1384" s="35"/>
      <c r="U1384" s="35"/>
      <c r="V1384" s="35"/>
      <c r="W1384" s="35"/>
      <c r="X1384" s="35"/>
      <c r="Y1384" s="35"/>
      <c r="Z1384" s="35"/>
      <c r="AA1384" s="35"/>
    </row>
    <row r="1385" ht="15.75" customHeight="1">
      <c r="A1385" s="67">
        <v>1382.0</v>
      </c>
      <c r="B1385" s="68">
        <f>'4. Analysis'!L1394*'5. Control'!F1405</f>
        <v>0</v>
      </c>
      <c r="C1385" s="68">
        <f>'4. Analysis'!C1386*'5. Control'!F1406</f>
        <v>0</v>
      </c>
      <c r="D1385" s="68">
        <f>'4. Analysis'!K1386*'5. Control'!F1407</f>
        <v>0</v>
      </c>
      <c r="E1385" s="68">
        <f>'4. Analysis'!D1386*'5. Control'!F1408</f>
        <v>0</v>
      </c>
      <c r="F1385" s="68">
        <f>'4. Analysis'!H1386*'5. Control'!F1409</f>
        <v>0</v>
      </c>
      <c r="G1385" s="68">
        <f t="shared" si="1"/>
        <v>0</v>
      </c>
      <c r="H1385" s="69">
        <f t="shared" si="2"/>
        <v>3</v>
      </c>
      <c r="I1385" s="69">
        <f>VLOOKUP(A1385,'1. Data'!A$1:M$1600,13,0)</f>
        <v>5</v>
      </c>
      <c r="J1385" s="69">
        <f t="shared" si="3"/>
        <v>2</v>
      </c>
      <c r="K1385" s="69">
        <f t="shared" si="4"/>
        <v>4</v>
      </c>
      <c r="L1385" s="69">
        <f t="shared" si="5"/>
        <v>0</v>
      </c>
      <c r="M1385" s="35"/>
      <c r="N1385" s="35"/>
      <c r="O1385" s="35"/>
      <c r="P1385" s="35"/>
      <c r="Q1385" s="35"/>
      <c r="R1385" s="35"/>
      <c r="S1385" s="35"/>
      <c r="T1385" s="35"/>
      <c r="U1385" s="35"/>
      <c r="V1385" s="35"/>
      <c r="W1385" s="35"/>
      <c r="X1385" s="35"/>
      <c r="Y1385" s="35"/>
      <c r="Z1385" s="35"/>
      <c r="AA1385" s="35"/>
    </row>
    <row r="1386" ht="15.75" customHeight="1">
      <c r="A1386" s="67">
        <v>1383.0</v>
      </c>
      <c r="B1386" s="68">
        <f>'4. Analysis'!L1395*'5. Control'!F1406</f>
        <v>0</v>
      </c>
      <c r="C1386" s="68">
        <f>'4. Analysis'!C1387*'5. Control'!F1407</f>
        <v>0</v>
      </c>
      <c r="D1386" s="68">
        <f>'4. Analysis'!K1387*'5. Control'!F1408</f>
        <v>0</v>
      </c>
      <c r="E1386" s="68">
        <f>'4. Analysis'!D1387*'5. Control'!F1409</f>
        <v>0</v>
      </c>
      <c r="F1386" s="68">
        <f>'4. Analysis'!H1387*'5. Control'!F1410</f>
        <v>0</v>
      </c>
      <c r="G1386" s="68">
        <f t="shared" si="1"/>
        <v>0</v>
      </c>
      <c r="H1386" s="69">
        <f t="shared" si="2"/>
        <v>3</v>
      </c>
      <c r="I1386" s="69">
        <f>VLOOKUP(A1386,'1. Data'!A$1:M$1600,13,0)</f>
        <v>5</v>
      </c>
      <c r="J1386" s="69">
        <f t="shared" si="3"/>
        <v>2</v>
      </c>
      <c r="K1386" s="69">
        <f t="shared" si="4"/>
        <v>4</v>
      </c>
      <c r="L1386" s="69">
        <f t="shared" si="5"/>
        <v>0</v>
      </c>
      <c r="M1386" s="35"/>
      <c r="N1386" s="35"/>
      <c r="O1386" s="35"/>
      <c r="P1386" s="35"/>
      <c r="Q1386" s="35"/>
      <c r="R1386" s="35"/>
      <c r="S1386" s="35"/>
      <c r="T1386" s="35"/>
      <c r="U1386" s="35"/>
      <c r="V1386" s="35"/>
      <c r="W1386" s="35"/>
      <c r="X1386" s="35"/>
      <c r="Y1386" s="35"/>
      <c r="Z1386" s="35"/>
      <c r="AA1386" s="35"/>
    </row>
    <row r="1387" ht="15.75" customHeight="1">
      <c r="A1387" s="67">
        <v>1384.0</v>
      </c>
      <c r="B1387" s="68">
        <f>'4. Analysis'!L1396*'5. Control'!F1407</f>
        <v>0</v>
      </c>
      <c r="C1387" s="68">
        <f>'4. Analysis'!C1388*'5. Control'!F1408</f>
        <v>0</v>
      </c>
      <c r="D1387" s="68">
        <f>'4. Analysis'!K1388*'5. Control'!F1409</f>
        <v>0</v>
      </c>
      <c r="E1387" s="68">
        <f>'4. Analysis'!D1388*'5. Control'!F1410</f>
        <v>0</v>
      </c>
      <c r="F1387" s="68">
        <f>'4. Analysis'!H1388*'5. Control'!F1411</f>
        <v>0</v>
      </c>
      <c r="G1387" s="68">
        <f t="shared" si="1"/>
        <v>0</v>
      </c>
      <c r="H1387" s="69">
        <f t="shared" si="2"/>
        <v>3</v>
      </c>
      <c r="I1387" s="69">
        <f>VLOOKUP(A1387,'1. Data'!A$1:M$1600,13,0)</f>
        <v>5</v>
      </c>
      <c r="J1387" s="69">
        <f t="shared" si="3"/>
        <v>2</v>
      </c>
      <c r="K1387" s="69">
        <f t="shared" si="4"/>
        <v>4</v>
      </c>
      <c r="L1387" s="69">
        <f t="shared" si="5"/>
        <v>0</v>
      </c>
      <c r="M1387" s="35"/>
      <c r="N1387" s="35"/>
      <c r="O1387" s="35"/>
      <c r="P1387" s="35"/>
      <c r="Q1387" s="35"/>
      <c r="R1387" s="35"/>
      <c r="S1387" s="35"/>
      <c r="T1387" s="35"/>
      <c r="U1387" s="35"/>
      <c r="V1387" s="35"/>
      <c r="W1387" s="35"/>
      <c r="X1387" s="35"/>
      <c r="Y1387" s="35"/>
      <c r="Z1387" s="35"/>
      <c r="AA1387" s="35"/>
    </row>
    <row r="1388" ht="15.75" customHeight="1">
      <c r="A1388" s="67">
        <v>1385.0</v>
      </c>
      <c r="B1388" s="68">
        <f>'4. Analysis'!L1397*'5. Control'!F1408</f>
        <v>0</v>
      </c>
      <c r="C1388" s="68">
        <f>'4. Analysis'!C1389*'5. Control'!F1409</f>
        <v>0</v>
      </c>
      <c r="D1388" s="68">
        <f>'4. Analysis'!K1389*'5. Control'!F1410</f>
        <v>0</v>
      </c>
      <c r="E1388" s="68">
        <f>'4. Analysis'!D1389*'5. Control'!F1411</f>
        <v>0</v>
      </c>
      <c r="F1388" s="68">
        <f>'4. Analysis'!H1389*'5. Control'!F1412</f>
        <v>0</v>
      </c>
      <c r="G1388" s="68">
        <f t="shared" si="1"/>
        <v>0</v>
      </c>
      <c r="H1388" s="69">
        <f t="shared" si="2"/>
        <v>3</v>
      </c>
      <c r="I1388" s="69">
        <f>VLOOKUP(A1388,'1. Data'!A$1:M$1600,13,0)</f>
        <v>5</v>
      </c>
      <c r="J1388" s="69">
        <f t="shared" si="3"/>
        <v>2</v>
      </c>
      <c r="K1388" s="69">
        <f t="shared" si="4"/>
        <v>4</v>
      </c>
      <c r="L1388" s="69">
        <f t="shared" si="5"/>
        <v>0</v>
      </c>
      <c r="M1388" s="35"/>
      <c r="N1388" s="35"/>
      <c r="O1388" s="35"/>
      <c r="P1388" s="35"/>
      <c r="Q1388" s="35"/>
      <c r="R1388" s="35"/>
      <c r="S1388" s="35"/>
      <c r="T1388" s="35"/>
      <c r="U1388" s="35"/>
      <c r="V1388" s="35"/>
      <c r="W1388" s="35"/>
      <c r="X1388" s="35"/>
      <c r="Y1388" s="35"/>
      <c r="Z1388" s="35"/>
      <c r="AA1388" s="35"/>
    </row>
    <row r="1389" ht="15.75" customHeight="1">
      <c r="A1389" s="67">
        <v>1386.0</v>
      </c>
      <c r="B1389" s="68">
        <f>'4. Analysis'!L1398*'5. Control'!F1409</f>
        <v>0</v>
      </c>
      <c r="C1389" s="68">
        <f>'4. Analysis'!C1390*'5. Control'!F1410</f>
        <v>0</v>
      </c>
      <c r="D1389" s="68">
        <f>'4. Analysis'!K1390*'5. Control'!F1411</f>
        <v>0</v>
      </c>
      <c r="E1389" s="68">
        <f>'4. Analysis'!D1390*'5. Control'!F1412</f>
        <v>0</v>
      </c>
      <c r="F1389" s="68">
        <f>'4. Analysis'!H1390*'5. Control'!F1413</f>
        <v>0</v>
      </c>
      <c r="G1389" s="68">
        <f t="shared" si="1"/>
        <v>0</v>
      </c>
      <c r="H1389" s="69">
        <f t="shared" si="2"/>
        <v>3</v>
      </c>
      <c r="I1389" s="69">
        <f>VLOOKUP(A1389,'1. Data'!A$1:M$1600,13,0)</f>
        <v>5</v>
      </c>
      <c r="J1389" s="69">
        <f t="shared" si="3"/>
        <v>2</v>
      </c>
      <c r="K1389" s="69">
        <f t="shared" si="4"/>
        <v>4</v>
      </c>
      <c r="L1389" s="69">
        <f t="shared" si="5"/>
        <v>0</v>
      </c>
      <c r="M1389" s="35"/>
      <c r="N1389" s="35"/>
      <c r="O1389" s="35"/>
      <c r="P1389" s="35"/>
      <c r="Q1389" s="35"/>
      <c r="R1389" s="35"/>
      <c r="S1389" s="35"/>
      <c r="T1389" s="35"/>
      <c r="U1389" s="35"/>
      <c r="V1389" s="35"/>
      <c r="W1389" s="35"/>
      <c r="X1389" s="35"/>
      <c r="Y1389" s="35"/>
      <c r="Z1389" s="35"/>
      <c r="AA1389" s="35"/>
    </row>
    <row r="1390" ht="15.75" customHeight="1">
      <c r="A1390" s="67">
        <v>1387.0</v>
      </c>
      <c r="B1390" s="68">
        <f>'4. Analysis'!L1399*'5. Control'!F1410</f>
        <v>0</v>
      </c>
      <c r="C1390" s="68">
        <f>'4. Analysis'!C1391*'5. Control'!F1411</f>
        <v>0</v>
      </c>
      <c r="D1390" s="68">
        <f>'4. Analysis'!K1391*'5. Control'!F1412</f>
        <v>0</v>
      </c>
      <c r="E1390" s="68">
        <f>'4. Analysis'!D1391*'5. Control'!F1413</f>
        <v>0</v>
      </c>
      <c r="F1390" s="68">
        <f>'4. Analysis'!H1391*'5. Control'!F1414</f>
        <v>0</v>
      </c>
      <c r="G1390" s="68">
        <f t="shared" si="1"/>
        <v>0</v>
      </c>
      <c r="H1390" s="69">
        <f t="shared" si="2"/>
        <v>3</v>
      </c>
      <c r="I1390" s="69">
        <f>VLOOKUP(A1390,'1. Data'!A$1:M$1600,13,0)</f>
        <v>5</v>
      </c>
      <c r="J1390" s="69">
        <f t="shared" si="3"/>
        <v>2</v>
      </c>
      <c r="K1390" s="69">
        <f t="shared" si="4"/>
        <v>4</v>
      </c>
      <c r="L1390" s="69">
        <f t="shared" si="5"/>
        <v>0</v>
      </c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35"/>
      <c r="AA1390" s="35"/>
    </row>
    <row r="1391" ht="15.75" customHeight="1">
      <c r="A1391" s="67">
        <v>1388.0</v>
      </c>
      <c r="B1391" s="68">
        <f>'4. Analysis'!L1400*'5. Control'!F1411</f>
        <v>0</v>
      </c>
      <c r="C1391" s="68">
        <f>'4. Analysis'!C1392*'5. Control'!F1412</f>
        <v>0</v>
      </c>
      <c r="D1391" s="68">
        <f>'4. Analysis'!K1392*'5. Control'!F1413</f>
        <v>0</v>
      </c>
      <c r="E1391" s="68">
        <f>'4. Analysis'!D1392*'5. Control'!F1414</f>
        <v>0</v>
      </c>
      <c r="F1391" s="68">
        <f>'4. Analysis'!H1392*'5. Control'!F1415</f>
        <v>0</v>
      </c>
      <c r="G1391" s="68">
        <f t="shared" si="1"/>
        <v>0</v>
      </c>
      <c r="H1391" s="69">
        <f t="shared" si="2"/>
        <v>3</v>
      </c>
      <c r="I1391" s="69">
        <f>VLOOKUP(A1391,'1. Data'!A$1:M$1600,13,0)</f>
        <v>5</v>
      </c>
      <c r="J1391" s="69">
        <f t="shared" si="3"/>
        <v>2</v>
      </c>
      <c r="K1391" s="69">
        <f t="shared" si="4"/>
        <v>4</v>
      </c>
      <c r="L1391" s="69">
        <f t="shared" si="5"/>
        <v>0</v>
      </c>
      <c r="M1391" s="35"/>
      <c r="N1391" s="35"/>
      <c r="O1391" s="35"/>
      <c r="P1391" s="35"/>
      <c r="Q1391" s="35"/>
      <c r="R1391" s="35"/>
      <c r="S1391" s="35"/>
      <c r="T1391" s="35"/>
      <c r="U1391" s="35"/>
      <c r="V1391" s="35"/>
      <c r="W1391" s="35"/>
      <c r="X1391" s="35"/>
      <c r="Y1391" s="35"/>
      <c r="Z1391" s="35"/>
      <c r="AA1391" s="35"/>
    </row>
    <row r="1392" ht="15.75" customHeight="1">
      <c r="A1392" s="67">
        <v>1389.0</v>
      </c>
      <c r="B1392" s="68">
        <f>'4. Analysis'!L1401*'5. Control'!F1412</f>
        <v>0</v>
      </c>
      <c r="C1392" s="68">
        <f>'4. Analysis'!C1393*'5. Control'!F1413</f>
        <v>0</v>
      </c>
      <c r="D1392" s="68">
        <f>'4. Analysis'!K1393*'5. Control'!F1414</f>
        <v>0</v>
      </c>
      <c r="E1392" s="68">
        <f>'4. Analysis'!D1393*'5. Control'!F1415</f>
        <v>0</v>
      </c>
      <c r="F1392" s="68">
        <f>'4. Analysis'!H1393*'5. Control'!F1416</f>
        <v>0</v>
      </c>
      <c r="G1392" s="68">
        <f t="shared" si="1"/>
        <v>0</v>
      </c>
      <c r="H1392" s="69">
        <f t="shared" si="2"/>
        <v>3</v>
      </c>
      <c r="I1392" s="69">
        <f>VLOOKUP(A1392,'1. Data'!A$1:M$1600,13,0)</f>
        <v>5</v>
      </c>
      <c r="J1392" s="69">
        <f t="shared" si="3"/>
        <v>2</v>
      </c>
      <c r="K1392" s="69">
        <f t="shared" si="4"/>
        <v>4</v>
      </c>
      <c r="L1392" s="69">
        <f t="shared" si="5"/>
        <v>0</v>
      </c>
      <c r="M1392" s="35"/>
      <c r="N1392" s="35"/>
      <c r="O1392" s="35"/>
      <c r="P1392" s="35"/>
      <c r="Q1392" s="35"/>
      <c r="R1392" s="35"/>
      <c r="S1392" s="35"/>
      <c r="T1392" s="35"/>
      <c r="U1392" s="35"/>
      <c r="V1392" s="35"/>
      <c r="W1392" s="35"/>
      <c r="X1392" s="35"/>
      <c r="Y1392" s="35"/>
      <c r="Z1392" s="35"/>
      <c r="AA1392" s="35"/>
    </row>
    <row r="1393" ht="15.75" customHeight="1">
      <c r="A1393" s="67">
        <v>1390.0</v>
      </c>
      <c r="B1393" s="68">
        <f>'4. Analysis'!L1402*'5. Control'!F1413</f>
        <v>0</v>
      </c>
      <c r="C1393" s="68">
        <f>'4. Analysis'!C1394*'5. Control'!F1414</f>
        <v>0</v>
      </c>
      <c r="D1393" s="68">
        <f>'4. Analysis'!K1394*'5. Control'!F1415</f>
        <v>0</v>
      </c>
      <c r="E1393" s="68">
        <f>'4. Analysis'!D1394*'5. Control'!F1416</f>
        <v>0</v>
      </c>
      <c r="F1393" s="68">
        <f>'4. Analysis'!H1394*'5. Control'!F1417</f>
        <v>0</v>
      </c>
      <c r="G1393" s="68">
        <f t="shared" si="1"/>
        <v>0</v>
      </c>
      <c r="H1393" s="69">
        <f t="shared" si="2"/>
        <v>3</v>
      </c>
      <c r="I1393" s="69">
        <f>VLOOKUP(A1393,'1. Data'!A$1:M$1600,13,0)</f>
        <v>5</v>
      </c>
      <c r="J1393" s="69">
        <f t="shared" si="3"/>
        <v>2</v>
      </c>
      <c r="K1393" s="69">
        <f t="shared" si="4"/>
        <v>4</v>
      </c>
      <c r="L1393" s="69">
        <f t="shared" si="5"/>
        <v>0</v>
      </c>
      <c r="M1393" s="35"/>
      <c r="N1393" s="35"/>
      <c r="O1393" s="35"/>
      <c r="P1393" s="35"/>
      <c r="Q1393" s="35"/>
      <c r="R1393" s="35"/>
      <c r="S1393" s="35"/>
      <c r="T1393" s="35"/>
      <c r="U1393" s="35"/>
      <c r="V1393" s="35"/>
      <c r="W1393" s="35"/>
      <c r="X1393" s="35"/>
      <c r="Y1393" s="35"/>
      <c r="Z1393" s="35"/>
      <c r="AA1393" s="35"/>
    </row>
    <row r="1394" ht="15.75" customHeight="1">
      <c r="A1394" s="67">
        <v>1391.0</v>
      </c>
      <c r="B1394" s="68">
        <f>'4. Analysis'!L1403*'5. Control'!F1414</f>
        <v>0</v>
      </c>
      <c r="C1394" s="68">
        <f>'4. Analysis'!C1395*'5. Control'!F1415</f>
        <v>0</v>
      </c>
      <c r="D1394" s="68">
        <f>'4. Analysis'!K1395*'5. Control'!F1416</f>
        <v>0</v>
      </c>
      <c r="E1394" s="68">
        <f>'4. Analysis'!D1395*'5. Control'!F1417</f>
        <v>0</v>
      </c>
      <c r="F1394" s="68">
        <f>'4. Analysis'!H1395*'5. Control'!F1418</f>
        <v>0</v>
      </c>
      <c r="G1394" s="68">
        <f t="shared" si="1"/>
        <v>0</v>
      </c>
      <c r="H1394" s="69">
        <f t="shared" si="2"/>
        <v>3</v>
      </c>
      <c r="I1394" s="69">
        <f>VLOOKUP(A1394,'1. Data'!A$1:M$1600,13,0)</f>
        <v>6</v>
      </c>
      <c r="J1394" s="69">
        <f t="shared" si="3"/>
        <v>3</v>
      </c>
      <c r="K1394" s="69">
        <f t="shared" si="4"/>
        <v>9</v>
      </c>
      <c r="L1394" s="69">
        <f t="shared" si="5"/>
        <v>0</v>
      </c>
      <c r="M1394" s="35"/>
      <c r="N1394" s="35"/>
      <c r="O1394" s="35"/>
      <c r="P1394" s="35"/>
      <c r="Q1394" s="35"/>
      <c r="R1394" s="35"/>
      <c r="S1394" s="35"/>
      <c r="T1394" s="35"/>
      <c r="U1394" s="35"/>
      <c r="V1394" s="35"/>
      <c r="W1394" s="35"/>
      <c r="X1394" s="35"/>
      <c r="Y1394" s="35"/>
      <c r="Z1394" s="35"/>
      <c r="AA1394" s="35"/>
    </row>
    <row r="1395" ht="15.75" customHeight="1">
      <c r="A1395" s="67">
        <v>1392.0</v>
      </c>
      <c r="B1395" s="68">
        <f>'4. Analysis'!L1404*'5. Control'!F1415</f>
        <v>0</v>
      </c>
      <c r="C1395" s="68">
        <f>'4. Analysis'!C1396*'5. Control'!F1416</f>
        <v>0</v>
      </c>
      <c r="D1395" s="68">
        <f>'4. Analysis'!K1396*'5. Control'!F1417</f>
        <v>0</v>
      </c>
      <c r="E1395" s="68">
        <f>'4. Analysis'!D1396*'5. Control'!F1418</f>
        <v>0</v>
      </c>
      <c r="F1395" s="68">
        <f>'4. Analysis'!H1396*'5. Control'!F1419</f>
        <v>0</v>
      </c>
      <c r="G1395" s="68">
        <f t="shared" si="1"/>
        <v>0</v>
      </c>
      <c r="H1395" s="69">
        <f t="shared" si="2"/>
        <v>3</v>
      </c>
      <c r="I1395" s="69">
        <f>VLOOKUP(A1395,'1. Data'!A$1:M$1600,13,0)</f>
        <v>5</v>
      </c>
      <c r="J1395" s="69">
        <f t="shared" si="3"/>
        <v>2</v>
      </c>
      <c r="K1395" s="69">
        <f t="shared" si="4"/>
        <v>4</v>
      </c>
      <c r="L1395" s="69">
        <f t="shared" si="5"/>
        <v>0</v>
      </c>
      <c r="M1395" s="35"/>
      <c r="N1395" s="35"/>
      <c r="O1395" s="35"/>
      <c r="P1395" s="35"/>
      <c r="Q1395" s="35"/>
      <c r="R1395" s="35"/>
      <c r="S1395" s="35"/>
      <c r="T1395" s="35"/>
      <c r="U1395" s="35"/>
      <c r="V1395" s="35"/>
      <c r="W1395" s="35"/>
      <c r="X1395" s="35"/>
      <c r="Y1395" s="35"/>
      <c r="Z1395" s="35"/>
      <c r="AA1395" s="35"/>
    </row>
    <row r="1396" ht="15.75" customHeight="1">
      <c r="A1396" s="67">
        <v>1393.0</v>
      </c>
      <c r="B1396" s="68">
        <f>'4. Analysis'!L1405*'5. Control'!F1416</f>
        <v>0</v>
      </c>
      <c r="C1396" s="68">
        <f>'4. Analysis'!C1397*'5. Control'!F1417</f>
        <v>0</v>
      </c>
      <c r="D1396" s="68">
        <f>'4. Analysis'!K1397*'5. Control'!F1418</f>
        <v>0</v>
      </c>
      <c r="E1396" s="68">
        <f>'4. Analysis'!D1397*'5. Control'!F1419</f>
        <v>0</v>
      </c>
      <c r="F1396" s="68">
        <f>'4. Analysis'!H1397*'5. Control'!F1420</f>
        <v>0</v>
      </c>
      <c r="G1396" s="68">
        <f t="shared" si="1"/>
        <v>0</v>
      </c>
      <c r="H1396" s="69">
        <f t="shared" si="2"/>
        <v>3</v>
      </c>
      <c r="I1396" s="69">
        <f>VLOOKUP(A1396,'1. Data'!A$1:M$1600,13,0)</f>
        <v>5</v>
      </c>
      <c r="J1396" s="69">
        <f t="shared" si="3"/>
        <v>2</v>
      </c>
      <c r="K1396" s="69">
        <f t="shared" si="4"/>
        <v>4</v>
      </c>
      <c r="L1396" s="69">
        <f t="shared" si="5"/>
        <v>0</v>
      </c>
      <c r="M1396" s="35"/>
      <c r="N1396" s="35"/>
      <c r="O1396" s="35"/>
      <c r="P1396" s="35"/>
      <c r="Q1396" s="35"/>
      <c r="R1396" s="35"/>
      <c r="S1396" s="35"/>
      <c r="T1396" s="35"/>
      <c r="U1396" s="35"/>
      <c r="V1396" s="35"/>
      <c r="W1396" s="35"/>
      <c r="X1396" s="35"/>
      <c r="Y1396" s="35"/>
      <c r="Z1396" s="35"/>
      <c r="AA1396" s="35"/>
    </row>
    <row r="1397" ht="15.75" customHeight="1">
      <c r="A1397" s="67">
        <v>1394.0</v>
      </c>
      <c r="B1397" s="68">
        <f>'4. Analysis'!L1406*'5. Control'!F1417</f>
        <v>0</v>
      </c>
      <c r="C1397" s="68">
        <f>'4. Analysis'!C1398*'5. Control'!F1418</f>
        <v>0</v>
      </c>
      <c r="D1397" s="68">
        <f>'4. Analysis'!K1398*'5. Control'!F1419</f>
        <v>0</v>
      </c>
      <c r="E1397" s="68">
        <f>'4. Analysis'!D1398*'5. Control'!F1420</f>
        <v>0</v>
      </c>
      <c r="F1397" s="68">
        <f>'4. Analysis'!H1398*'5. Control'!F1421</f>
        <v>0</v>
      </c>
      <c r="G1397" s="68">
        <f t="shared" si="1"/>
        <v>0</v>
      </c>
      <c r="H1397" s="69">
        <f t="shared" si="2"/>
        <v>3</v>
      </c>
      <c r="I1397" s="69">
        <f>VLOOKUP(A1397,'1. Data'!A$1:M$1600,13,0)</f>
        <v>5</v>
      </c>
      <c r="J1397" s="69">
        <f t="shared" si="3"/>
        <v>2</v>
      </c>
      <c r="K1397" s="69">
        <f t="shared" si="4"/>
        <v>4</v>
      </c>
      <c r="L1397" s="69">
        <f t="shared" si="5"/>
        <v>0</v>
      </c>
      <c r="M1397" s="35"/>
      <c r="N1397" s="35"/>
      <c r="O1397" s="35"/>
      <c r="P1397" s="35"/>
      <c r="Q1397" s="35"/>
      <c r="R1397" s="35"/>
      <c r="S1397" s="35"/>
      <c r="T1397" s="35"/>
      <c r="U1397" s="35"/>
      <c r="V1397" s="35"/>
      <c r="W1397" s="35"/>
      <c r="X1397" s="35"/>
      <c r="Y1397" s="35"/>
      <c r="Z1397" s="35"/>
      <c r="AA1397" s="35"/>
    </row>
    <row r="1398" ht="15.75" customHeight="1">
      <c r="A1398" s="67">
        <v>1395.0</v>
      </c>
      <c r="B1398" s="68">
        <f>'4. Analysis'!L1407*'5. Control'!F1418</f>
        <v>0</v>
      </c>
      <c r="C1398" s="68">
        <f>'4. Analysis'!C1399*'5. Control'!F1419</f>
        <v>0</v>
      </c>
      <c r="D1398" s="68">
        <f>'4. Analysis'!K1399*'5. Control'!F1420</f>
        <v>0</v>
      </c>
      <c r="E1398" s="68">
        <f>'4. Analysis'!D1399*'5. Control'!F1421</f>
        <v>0</v>
      </c>
      <c r="F1398" s="68">
        <f>'4. Analysis'!H1399*'5. Control'!F1422</f>
        <v>0</v>
      </c>
      <c r="G1398" s="68">
        <f t="shared" si="1"/>
        <v>0</v>
      </c>
      <c r="H1398" s="69">
        <f t="shared" si="2"/>
        <v>3</v>
      </c>
      <c r="I1398" s="69">
        <f>VLOOKUP(A1398,'1. Data'!A$1:M$1600,13,0)</f>
        <v>5</v>
      </c>
      <c r="J1398" s="69">
        <f t="shared" si="3"/>
        <v>2</v>
      </c>
      <c r="K1398" s="69">
        <f t="shared" si="4"/>
        <v>4</v>
      </c>
      <c r="L1398" s="69">
        <f t="shared" si="5"/>
        <v>0</v>
      </c>
      <c r="M1398" s="35"/>
      <c r="N1398" s="35"/>
      <c r="O1398" s="35"/>
      <c r="P1398" s="35"/>
      <c r="Q1398" s="35"/>
      <c r="R1398" s="35"/>
      <c r="S1398" s="35"/>
      <c r="T1398" s="35"/>
      <c r="U1398" s="35"/>
      <c r="V1398" s="35"/>
      <c r="W1398" s="35"/>
      <c r="X1398" s="35"/>
      <c r="Y1398" s="35"/>
      <c r="Z1398" s="35"/>
      <c r="AA1398" s="35"/>
    </row>
    <row r="1399" ht="15.75" customHeight="1">
      <c r="A1399" s="67">
        <v>1396.0</v>
      </c>
      <c r="B1399" s="68">
        <f>'4. Analysis'!L1408*'5. Control'!F1419</f>
        <v>0</v>
      </c>
      <c r="C1399" s="68">
        <f>'4. Analysis'!C1400*'5. Control'!F1420</f>
        <v>0</v>
      </c>
      <c r="D1399" s="68">
        <f>'4. Analysis'!K1400*'5. Control'!F1421</f>
        <v>0</v>
      </c>
      <c r="E1399" s="68">
        <f>'4. Analysis'!D1400*'5. Control'!F1422</f>
        <v>0</v>
      </c>
      <c r="F1399" s="68">
        <f>'4. Analysis'!H1400*'5. Control'!F1423</f>
        <v>0</v>
      </c>
      <c r="G1399" s="68">
        <f t="shared" si="1"/>
        <v>0</v>
      </c>
      <c r="H1399" s="69">
        <f t="shared" si="2"/>
        <v>3</v>
      </c>
      <c r="I1399" s="69">
        <f>VLOOKUP(A1399,'1. Data'!A$1:M$1600,13,0)</f>
        <v>6</v>
      </c>
      <c r="J1399" s="69">
        <f t="shared" si="3"/>
        <v>3</v>
      </c>
      <c r="K1399" s="69">
        <f t="shared" si="4"/>
        <v>9</v>
      </c>
      <c r="L1399" s="69">
        <f t="shared" si="5"/>
        <v>0</v>
      </c>
      <c r="M1399" s="35"/>
      <c r="N1399" s="35"/>
      <c r="O1399" s="35"/>
      <c r="P1399" s="35"/>
      <c r="Q1399" s="35"/>
      <c r="R1399" s="35"/>
      <c r="S1399" s="35"/>
      <c r="T1399" s="35"/>
      <c r="U1399" s="35"/>
      <c r="V1399" s="35"/>
      <c r="W1399" s="35"/>
      <c r="X1399" s="35"/>
      <c r="Y1399" s="35"/>
      <c r="Z1399" s="35"/>
      <c r="AA1399" s="35"/>
    </row>
    <row r="1400" ht="15.75" customHeight="1">
      <c r="A1400" s="67">
        <v>1397.0</v>
      </c>
      <c r="B1400" s="68">
        <f>'4. Analysis'!L1409*'5. Control'!F1420</f>
        <v>0</v>
      </c>
      <c r="C1400" s="68">
        <f>'4. Analysis'!C1401*'5. Control'!F1421</f>
        <v>0</v>
      </c>
      <c r="D1400" s="68">
        <f>'4. Analysis'!K1401*'5. Control'!F1422</f>
        <v>0</v>
      </c>
      <c r="E1400" s="68">
        <f>'4. Analysis'!D1401*'5. Control'!F1423</f>
        <v>0</v>
      </c>
      <c r="F1400" s="68">
        <f>'4. Analysis'!H1401*'5. Control'!F1424</f>
        <v>0</v>
      </c>
      <c r="G1400" s="68">
        <f t="shared" si="1"/>
        <v>0</v>
      </c>
      <c r="H1400" s="69">
        <f t="shared" si="2"/>
        <v>3</v>
      </c>
      <c r="I1400" s="69">
        <f>VLOOKUP(A1400,'1. Data'!A$1:M$1600,13,0)</f>
        <v>5</v>
      </c>
      <c r="J1400" s="69">
        <f t="shared" si="3"/>
        <v>2</v>
      </c>
      <c r="K1400" s="69">
        <f t="shared" si="4"/>
        <v>4</v>
      </c>
      <c r="L1400" s="69">
        <f t="shared" si="5"/>
        <v>0</v>
      </c>
      <c r="M1400" s="35"/>
      <c r="N1400" s="35"/>
      <c r="O1400" s="35"/>
      <c r="P1400" s="35"/>
      <c r="Q1400" s="35"/>
      <c r="R1400" s="35"/>
      <c r="S1400" s="35"/>
      <c r="T1400" s="35"/>
      <c r="U1400" s="35"/>
      <c r="V1400" s="35"/>
      <c r="W1400" s="35"/>
      <c r="X1400" s="35"/>
      <c r="Y1400" s="35"/>
      <c r="Z1400" s="35"/>
      <c r="AA1400" s="35"/>
    </row>
    <row r="1401" ht="15.75" customHeight="1">
      <c r="A1401" s="67">
        <v>1398.0</v>
      </c>
      <c r="B1401" s="68">
        <f>'4. Analysis'!L1410*'5. Control'!F1421</f>
        <v>0</v>
      </c>
      <c r="C1401" s="68">
        <f>'4. Analysis'!C1402*'5. Control'!F1422</f>
        <v>0</v>
      </c>
      <c r="D1401" s="68">
        <f>'4. Analysis'!K1402*'5. Control'!F1423</f>
        <v>0</v>
      </c>
      <c r="E1401" s="68">
        <f>'4. Analysis'!D1402*'5. Control'!F1424</f>
        <v>0</v>
      </c>
      <c r="F1401" s="68">
        <f>'4. Analysis'!H1402*'5. Control'!F1425</f>
        <v>0</v>
      </c>
      <c r="G1401" s="68">
        <f t="shared" si="1"/>
        <v>0</v>
      </c>
      <c r="H1401" s="69">
        <f t="shared" si="2"/>
        <v>3</v>
      </c>
      <c r="I1401" s="69">
        <f>VLOOKUP(A1401,'1. Data'!A$1:M$1600,13,0)</f>
        <v>5</v>
      </c>
      <c r="J1401" s="69">
        <f t="shared" si="3"/>
        <v>2</v>
      </c>
      <c r="K1401" s="69">
        <f t="shared" si="4"/>
        <v>4</v>
      </c>
      <c r="L1401" s="69">
        <f t="shared" si="5"/>
        <v>0</v>
      </c>
      <c r="M1401" s="35"/>
      <c r="N1401" s="35"/>
      <c r="O1401" s="35"/>
      <c r="P1401" s="35"/>
      <c r="Q1401" s="35"/>
      <c r="R1401" s="35"/>
      <c r="S1401" s="35"/>
      <c r="T1401" s="35"/>
      <c r="U1401" s="35"/>
      <c r="V1401" s="35"/>
      <c r="W1401" s="35"/>
      <c r="X1401" s="35"/>
      <c r="Y1401" s="35"/>
      <c r="Z1401" s="35"/>
      <c r="AA1401" s="35"/>
    </row>
    <row r="1402" ht="15.75" customHeight="1">
      <c r="A1402" s="67">
        <v>1399.0</v>
      </c>
      <c r="B1402" s="68">
        <f>'4. Analysis'!L1411*'5. Control'!F1422</f>
        <v>0</v>
      </c>
      <c r="C1402" s="68">
        <f>'4. Analysis'!C1403*'5. Control'!F1423</f>
        <v>0</v>
      </c>
      <c r="D1402" s="68">
        <f>'4. Analysis'!K1403*'5. Control'!F1424</f>
        <v>0</v>
      </c>
      <c r="E1402" s="68">
        <f>'4. Analysis'!D1403*'5. Control'!F1425</f>
        <v>0</v>
      </c>
      <c r="F1402" s="68">
        <f>'4. Analysis'!H1403*'5. Control'!F1426</f>
        <v>0</v>
      </c>
      <c r="G1402" s="68">
        <f t="shared" si="1"/>
        <v>0</v>
      </c>
      <c r="H1402" s="69">
        <f t="shared" si="2"/>
        <v>3</v>
      </c>
      <c r="I1402" s="69">
        <f>VLOOKUP(A1402,'1. Data'!A$1:M$1600,13,0)</f>
        <v>7</v>
      </c>
      <c r="J1402" s="69">
        <f t="shared" si="3"/>
        <v>4</v>
      </c>
      <c r="K1402" s="69">
        <f t="shared" si="4"/>
        <v>16</v>
      </c>
      <c r="L1402" s="69">
        <f t="shared" si="5"/>
        <v>0</v>
      </c>
      <c r="M1402" s="35"/>
      <c r="N1402" s="35"/>
      <c r="O1402" s="35"/>
      <c r="P1402" s="35"/>
      <c r="Q1402" s="35"/>
      <c r="R1402" s="35"/>
      <c r="S1402" s="35"/>
      <c r="T1402" s="35"/>
      <c r="U1402" s="35"/>
      <c r="V1402" s="35"/>
      <c r="W1402" s="35"/>
      <c r="X1402" s="35"/>
      <c r="Y1402" s="35"/>
      <c r="Z1402" s="35"/>
      <c r="AA1402" s="35"/>
    </row>
    <row r="1403" ht="15.75" customHeight="1">
      <c r="A1403" s="67">
        <v>1400.0</v>
      </c>
      <c r="B1403" s="68">
        <f>'4. Analysis'!L1412*'5. Control'!F1423</f>
        <v>0</v>
      </c>
      <c r="C1403" s="68">
        <f>'4. Analysis'!C1404*'5. Control'!F1424</f>
        <v>0</v>
      </c>
      <c r="D1403" s="68">
        <f>'4. Analysis'!K1404*'5. Control'!F1425</f>
        <v>0</v>
      </c>
      <c r="E1403" s="68">
        <f>'4. Analysis'!D1404*'5. Control'!F1426</f>
        <v>0</v>
      </c>
      <c r="F1403" s="68">
        <f>'4. Analysis'!H1404*'5. Control'!F1427</f>
        <v>0</v>
      </c>
      <c r="G1403" s="68">
        <f t="shared" si="1"/>
        <v>0</v>
      </c>
      <c r="H1403" s="69">
        <f t="shared" si="2"/>
        <v>3</v>
      </c>
      <c r="I1403" s="69">
        <f>VLOOKUP(A1403,'1. Data'!A$1:M$1600,13,0)</f>
        <v>6</v>
      </c>
      <c r="J1403" s="69">
        <f t="shared" si="3"/>
        <v>3</v>
      </c>
      <c r="K1403" s="69">
        <f t="shared" si="4"/>
        <v>9</v>
      </c>
      <c r="L1403" s="69">
        <f t="shared" si="5"/>
        <v>0</v>
      </c>
      <c r="M1403" s="35"/>
      <c r="N1403" s="35"/>
      <c r="O1403" s="35"/>
      <c r="P1403" s="35"/>
      <c r="Q1403" s="35"/>
      <c r="R1403" s="35"/>
      <c r="S1403" s="35"/>
      <c r="T1403" s="35"/>
      <c r="U1403" s="35"/>
      <c r="V1403" s="35"/>
      <c r="W1403" s="35"/>
      <c r="X1403" s="35"/>
      <c r="Y1403" s="35"/>
      <c r="Z1403" s="35"/>
      <c r="AA1403" s="35"/>
    </row>
    <row r="1404" ht="15.75" customHeight="1">
      <c r="A1404" s="67">
        <v>1401.0</v>
      </c>
      <c r="B1404" s="68">
        <f>'4. Analysis'!L1413*'5. Control'!F1424</f>
        <v>0</v>
      </c>
      <c r="C1404" s="68">
        <f>'4. Analysis'!C1405*'5. Control'!F1425</f>
        <v>0</v>
      </c>
      <c r="D1404" s="68">
        <f>'4. Analysis'!K1405*'5. Control'!F1426</f>
        <v>0</v>
      </c>
      <c r="E1404" s="68">
        <f>'4. Analysis'!D1405*'5. Control'!F1427</f>
        <v>0</v>
      </c>
      <c r="F1404" s="68">
        <f>'4. Analysis'!H1405*'5. Control'!F1428</f>
        <v>0</v>
      </c>
      <c r="G1404" s="68">
        <f t="shared" si="1"/>
        <v>0</v>
      </c>
      <c r="H1404" s="69">
        <f t="shared" si="2"/>
        <v>3</v>
      </c>
      <c r="I1404" s="69">
        <f>VLOOKUP(A1404,'1. Data'!A$1:M$1600,13,0)</f>
        <v>5</v>
      </c>
      <c r="J1404" s="69">
        <f t="shared" si="3"/>
        <v>2</v>
      </c>
      <c r="K1404" s="69">
        <f t="shared" si="4"/>
        <v>4</v>
      </c>
      <c r="L1404" s="69">
        <f t="shared" si="5"/>
        <v>0</v>
      </c>
      <c r="M1404" s="35"/>
      <c r="N1404" s="35"/>
      <c r="O1404" s="35"/>
      <c r="P1404" s="35"/>
      <c r="Q1404" s="35"/>
      <c r="R1404" s="35"/>
      <c r="S1404" s="35"/>
      <c r="T1404" s="35"/>
      <c r="U1404" s="35"/>
      <c r="V1404" s="35"/>
      <c r="W1404" s="35"/>
      <c r="X1404" s="35"/>
      <c r="Y1404" s="35"/>
      <c r="Z1404" s="35"/>
      <c r="AA1404" s="35"/>
    </row>
    <row r="1405" ht="15.75" customHeight="1">
      <c r="A1405" s="67">
        <v>1402.0</v>
      </c>
      <c r="B1405" s="68">
        <f>'4. Analysis'!L1414*'5. Control'!F1425</f>
        <v>0</v>
      </c>
      <c r="C1405" s="68">
        <f>'4. Analysis'!C1406*'5. Control'!F1426</f>
        <v>0</v>
      </c>
      <c r="D1405" s="68">
        <f>'4. Analysis'!K1406*'5. Control'!F1427</f>
        <v>0</v>
      </c>
      <c r="E1405" s="68">
        <f>'4. Analysis'!D1406*'5. Control'!F1428</f>
        <v>0</v>
      </c>
      <c r="F1405" s="68">
        <f>'4. Analysis'!H1406*'5. Control'!F1429</f>
        <v>0</v>
      </c>
      <c r="G1405" s="68">
        <f t="shared" si="1"/>
        <v>0</v>
      </c>
      <c r="H1405" s="69">
        <f t="shared" si="2"/>
        <v>3</v>
      </c>
      <c r="I1405" s="69">
        <f>VLOOKUP(A1405,'1. Data'!A$1:M$1600,13,0)</f>
        <v>5</v>
      </c>
      <c r="J1405" s="69">
        <f t="shared" si="3"/>
        <v>2</v>
      </c>
      <c r="K1405" s="69">
        <f t="shared" si="4"/>
        <v>4</v>
      </c>
      <c r="L1405" s="69">
        <f t="shared" si="5"/>
        <v>0</v>
      </c>
      <c r="M1405" s="35"/>
      <c r="N1405" s="35"/>
      <c r="O1405" s="35"/>
      <c r="P1405" s="35"/>
      <c r="Q1405" s="35"/>
      <c r="R1405" s="35"/>
      <c r="S1405" s="35"/>
      <c r="T1405" s="35"/>
      <c r="U1405" s="35"/>
      <c r="V1405" s="35"/>
      <c r="W1405" s="35"/>
      <c r="X1405" s="35"/>
      <c r="Y1405" s="35"/>
      <c r="Z1405" s="35"/>
      <c r="AA1405" s="35"/>
    </row>
    <row r="1406" ht="15.75" customHeight="1">
      <c r="A1406" s="67">
        <v>1403.0</v>
      </c>
      <c r="B1406" s="68">
        <f>'4. Analysis'!L1415*'5. Control'!F1426</f>
        <v>0</v>
      </c>
      <c r="C1406" s="68">
        <f>'4. Analysis'!C1407*'5. Control'!F1427</f>
        <v>0</v>
      </c>
      <c r="D1406" s="68">
        <f>'4. Analysis'!K1407*'5. Control'!F1428</f>
        <v>0</v>
      </c>
      <c r="E1406" s="68">
        <f>'4. Analysis'!D1407*'5. Control'!F1429</f>
        <v>0</v>
      </c>
      <c r="F1406" s="68">
        <f>'4. Analysis'!H1407*'5. Control'!F1430</f>
        <v>0</v>
      </c>
      <c r="G1406" s="68">
        <f t="shared" si="1"/>
        <v>0</v>
      </c>
      <c r="H1406" s="69">
        <f t="shared" si="2"/>
        <v>3</v>
      </c>
      <c r="I1406" s="69">
        <f>VLOOKUP(A1406,'1. Data'!A$1:M$1600,13,0)</f>
        <v>6</v>
      </c>
      <c r="J1406" s="69">
        <f t="shared" si="3"/>
        <v>3</v>
      </c>
      <c r="K1406" s="69">
        <f t="shared" si="4"/>
        <v>9</v>
      </c>
      <c r="L1406" s="69">
        <f t="shared" si="5"/>
        <v>0</v>
      </c>
      <c r="M1406" s="35"/>
      <c r="N1406" s="35"/>
      <c r="O1406" s="35"/>
      <c r="P1406" s="35"/>
      <c r="Q1406" s="35"/>
      <c r="R1406" s="35"/>
      <c r="S1406" s="35"/>
      <c r="T1406" s="35"/>
      <c r="U1406" s="35"/>
      <c r="V1406" s="35"/>
      <c r="W1406" s="35"/>
      <c r="X1406" s="35"/>
      <c r="Y1406" s="35"/>
      <c r="Z1406" s="35"/>
      <c r="AA1406" s="35"/>
    </row>
    <row r="1407" ht="15.75" customHeight="1">
      <c r="A1407" s="67">
        <v>1404.0</v>
      </c>
      <c r="B1407" s="68">
        <f>'4. Analysis'!L1416*'5. Control'!F1427</f>
        <v>0</v>
      </c>
      <c r="C1407" s="68">
        <f>'4. Analysis'!C1408*'5. Control'!F1428</f>
        <v>0</v>
      </c>
      <c r="D1407" s="68">
        <f>'4. Analysis'!K1408*'5. Control'!F1429</f>
        <v>0</v>
      </c>
      <c r="E1407" s="68">
        <f>'4. Analysis'!D1408*'5. Control'!F1430</f>
        <v>0</v>
      </c>
      <c r="F1407" s="68">
        <f>'4. Analysis'!H1408*'5. Control'!F1431</f>
        <v>0</v>
      </c>
      <c r="G1407" s="68">
        <f t="shared" si="1"/>
        <v>0</v>
      </c>
      <c r="H1407" s="69">
        <f t="shared" si="2"/>
        <v>3</v>
      </c>
      <c r="I1407" s="69">
        <f>VLOOKUP(A1407,'1. Data'!A$1:M$1600,13,0)</f>
        <v>8</v>
      </c>
      <c r="J1407" s="69">
        <f t="shared" si="3"/>
        <v>5</v>
      </c>
      <c r="K1407" s="69">
        <f t="shared" si="4"/>
        <v>25</v>
      </c>
      <c r="L1407" s="69">
        <f t="shared" si="5"/>
        <v>0</v>
      </c>
      <c r="M1407" s="35"/>
      <c r="N1407" s="35"/>
      <c r="O1407" s="35"/>
      <c r="P1407" s="35"/>
      <c r="Q1407" s="35"/>
      <c r="R1407" s="35"/>
      <c r="S1407" s="35"/>
      <c r="T1407" s="35"/>
      <c r="U1407" s="35"/>
      <c r="V1407" s="35"/>
      <c r="W1407" s="35"/>
      <c r="X1407" s="35"/>
      <c r="Y1407" s="35"/>
      <c r="Z1407" s="35"/>
      <c r="AA1407" s="35"/>
    </row>
    <row r="1408" ht="15.75" customHeight="1">
      <c r="A1408" s="67">
        <v>1405.0</v>
      </c>
      <c r="B1408" s="68">
        <f>'4. Analysis'!L1417*'5. Control'!F1428</f>
        <v>0</v>
      </c>
      <c r="C1408" s="68">
        <f>'4. Analysis'!C1409*'5. Control'!F1429</f>
        <v>0</v>
      </c>
      <c r="D1408" s="68">
        <f>'4. Analysis'!K1409*'5. Control'!F1430</f>
        <v>0</v>
      </c>
      <c r="E1408" s="68">
        <f>'4. Analysis'!D1409*'5. Control'!F1431</f>
        <v>0</v>
      </c>
      <c r="F1408" s="68">
        <f>'4. Analysis'!H1409*'5. Control'!F1432</f>
        <v>0</v>
      </c>
      <c r="G1408" s="68">
        <f t="shared" si="1"/>
        <v>0</v>
      </c>
      <c r="H1408" s="69">
        <f t="shared" si="2"/>
        <v>3</v>
      </c>
      <c r="I1408" s="69">
        <f>VLOOKUP(A1408,'1. Data'!A$1:M$1600,13,0)</f>
        <v>6</v>
      </c>
      <c r="J1408" s="69">
        <f t="shared" si="3"/>
        <v>3</v>
      </c>
      <c r="K1408" s="69">
        <f t="shared" si="4"/>
        <v>9</v>
      </c>
      <c r="L1408" s="69">
        <f t="shared" si="5"/>
        <v>0</v>
      </c>
      <c r="M1408" s="35"/>
      <c r="N1408" s="35"/>
      <c r="O1408" s="35"/>
      <c r="P1408" s="35"/>
      <c r="Q1408" s="35"/>
      <c r="R1408" s="35"/>
      <c r="S1408" s="35"/>
      <c r="T1408" s="35"/>
      <c r="U1408" s="35"/>
      <c r="V1408" s="35"/>
      <c r="W1408" s="35"/>
      <c r="X1408" s="35"/>
      <c r="Y1408" s="35"/>
      <c r="Z1408" s="35"/>
      <c r="AA1408" s="35"/>
    </row>
    <row r="1409" ht="15.75" customHeight="1">
      <c r="A1409" s="67">
        <v>1406.0</v>
      </c>
      <c r="B1409" s="68">
        <f>'4. Analysis'!L1418*'5. Control'!F1429</f>
        <v>0</v>
      </c>
      <c r="C1409" s="68">
        <f>'4. Analysis'!C1410*'5. Control'!F1430</f>
        <v>0</v>
      </c>
      <c r="D1409" s="68">
        <f>'4. Analysis'!K1410*'5. Control'!F1431</f>
        <v>0</v>
      </c>
      <c r="E1409" s="68">
        <f>'4. Analysis'!D1410*'5. Control'!F1432</f>
        <v>0</v>
      </c>
      <c r="F1409" s="68">
        <f>'4. Analysis'!H1410*'5. Control'!F1433</f>
        <v>0</v>
      </c>
      <c r="G1409" s="68">
        <f t="shared" si="1"/>
        <v>0</v>
      </c>
      <c r="H1409" s="69">
        <f t="shared" si="2"/>
        <v>3</v>
      </c>
      <c r="I1409" s="69">
        <f>VLOOKUP(A1409,'1. Data'!A$1:M$1600,13,0)</f>
        <v>7</v>
      </c>
      <c r="J1409" s="69">
        <f t="shared" si="3"/>
        <v>4</v>
      </c>
      <c r="K1409" s="69">
        <f t="shared" si="4"/>
        <v>16</v>
      </c>
      <c r="L1409" s="69">
        <f t="shared" si="5"/>
        <v>0</v>
      </c>
      <c r="M1409" s="35"/>
      <c r="N1409" s="35"/>
      <c r="O1409" s="35"/>
      <c r="P1409" s="35"/>
      <c r="Q1409" s="35"/>
      <c r="R1409" s="35"/>
      <c r="S1409" s="35"/>
      <c r="T1409" s="35"/>
      <c r="U1409" s="35"/>
      <c r="V1409" s="35"/>
      <c r="W1409" s="35"/>
      <c r="X1409" s="35"/>
      <c r="Y1409" s="35"/>
      <c r="Z1409" s="35"/>
      <c r="AA1409" s="35"/>
    </row>
    <row r="1410" ht="15.75" customHeight="1">
      <c r="A1410" s="67">
        <v>1407.0</v>
      </c>
      <c r="B1410" s="68">
        <f>'4. Analysis'!L1419*'5. Control'!F1430</f>
        <v>0</v>
      </c>
      <c r="C1410" s="68">
        <f>'4. Analysis'!C1411*'5. Control'!F1431</f>
        <v>0</v>
      </c>
      <c r="D1410" s="68">
        <f>'4. Analysis'!K1411*'5. Control'!F1432</f>
        <v>0</v>
      </c>
      <c r="E1410" s="68">
        <f>'4. Analysis'!D1411*'5. Control'!F1433</f>
        <v>0</v>
      </c>
      <c r="F1410" s="68">
        <f>'4. Analysis'!H1411*'5. Control'!F1434</f>
        <v>0</v>
      </c>
      <c r="G1410" s="68">
        <f t="shared" si="1"/>
        <v>0</v>
      </c>
      <c r="H1410" s="69">
        <f t="shared" si="2"/>
        <v>3</v>
      </c>
      <c r="I1410" s="69">
        <f>VLOOKUP(A1410,'1. Data'!A$1:M$1600,13,0)</f>
        <v>6</v>
      </c>
      <c r="J1410" s="69">
        <f t="shared" si="3"/>
        <v>3</v>
      </c>
      <c r="K1410" s="69">
        <f t="shared" si="4"/>
        <v>9</v>
      </c>
      <c r="L1410" s="69">
        <f t="shared" si="5"/>
        <v>0</v>
      </c>
      <c r="M1410" s="35"/>
      <c r="N1410" s="35"/>
      <c r="O1410" s="35"/>
      <c r="P1410" s="35"/>
      <c r="Q1410" s="35"/>
      <c r="R1410" s="35"/>
      <c r="S1410" s="35"/>
      <c r="T1410" s="35"/>
      <c r="U1410" s="35"/>
      <c r="V1410" s="35"/>
      <c r="W1410" s="35"/>
      <c r="X1410" s="35"/>
      <c r="Y1410" s="35"/>
      <c r="Z1410" s="35"/>
      <c r="AA1410" s="35"/>
    </row>
    <row r="1411" ht="15.75" customHeight="1">
      <c r="A1411" s="67">
        <v>1408.0</v>
      </c>
      <c r="B1411" s="68">
        <f>'4. Analysis'!L1420*'5. Control'!F1431</f>
        <v>0</v>
      </c>
      <c r="C1411" s="68">
        <f>'4. Analysis'!C1412*'5. Control'!F1432</f>
        <v>0</v>
      </c>
      <c r="D1411" s="68">
        <f>'4. Analysis'!K1412*'5. Control'!F1433</f>
        <v>0</v>
      </c>
      <c r="E1411" s="68">
        <f>'4. Analysis'!D1412*'5. Control'!F1434</f>
        <v>0</v>
      </c>
      <c r="F1411" s="68">
        <f>'4. Analysis'!H1412*'5. Control'!F1435</f>
        <v>0</v>
      </c>
      <c r="G1411" s="68">
        <f t="shared" si="1"/>
        <v>0</v>
      </c>
      <c r="H1411" s="69">
        <f t="shared" si="2"/>
        <v>3</v>
      </c>
      <c r="I1411" s="69">
        <f>VLOOKUP(A1411,'1. Data'!A$1:M$1600,13,0)</f>
        <v>6</v>
      </c>
      <c r="J1411" s="69">
        <f t="shared" si="3"/>
        <v>3</v>
      </c>
      <c r="K1411" s="69">
        <f t="shared" si="4"/>
        <v>9</v>
      </c>
      <c r="L1411" s="69">
        <f t="shared" si="5"/>
        <v>0</v>
      </c>
      <c r="M1411" s="35"/>
      <c r="N1411" s="35"/>
      <c r="O1411" s="35"/>
      <c r="P1411" s="35"/>
      <c r="Q1411" s="35"/>
      <c r="R1411" s="35"/>
      <c r="S1411" s="35"/>
      <c r="T1411" s="35"/>
      <c r="U1411" s="35"/>
      <c r="V1411" s="35"/>
      <c r="W1411" s="35"/>
      <c r="X1411" s="35"/>
      <c r="Y1411" s="35"/>
      <c r="Z1411" s="35"/>
      <c r="AA1411" s="35"/>
    </row>
    <row r="1412" ht="15.75" customHeight="1">
      <c r="A1412" s="67">
        <v>1409.0</v>
      </c>
      <c r="B1412" s="68">
        <f>'4. Analysis'!L1421*'5. Control'!F1432</f>
        <v>0</v>
      </c>
      <c r="C1412" s="68">
        <f>'4. Analysis'!C1413*'5. Control'!F1433</f>
        <v>0</v>
      </c>
      <c r="D1412" s="68">
        <f>'4. Analysis'!K1413*'5. Control'!F1434</f>
        <v>0</v>
      </c>
      <c r="E1412" s="68">
        <f>'4. Analysis'!D1413*'5. Control'!F1435</f>
        <v>0</v>
      </c>
      <c r="F1412" s="68">
        <f>'4. Analysis'!H1413*'5. Control'!F1436</f>
        <v>0</v>
      </c>
      <c r="G1412" s="68">
        <f t="shared" si="1"/>
        <v>0</v>
      </c>
      <c r="H1412" s="69">
        <f t="shared" si="2"/>
        <v>3</v>
      </c>
      <c r="I1412" s="69">
        <f>VLOOKUP(A1412,'1. Data'!A$1:M$1600,13,0)</f>
        <v>7</v>
      </c>
      <c r="J1412" s="69">
        <f t="shared" si="3"/>
        <v>4</v>
      </c>
      <c r="K1412" s="69">
        <f t="shared" si="4"/>
        <v>16</v>
      </c>
      <c r="L1412" s="69">
        <f t="shared" si="5"/>
        <v>0</v>
      </c>
      <c r="M1412" s="35"/>
      <c r="N1412" s="35"/>
      <c r="O1412" s="35"/>
      <c r="P1412" s="35"/>
      <c r="Q1412" s="35"/>
      <c r="R1412" s="35"/>
      <c r="S1412" s="35"/>
      <c r="T1412" s="35"/>
      <c r="U1412" s="35"/>
      <c r="V1412" s="35"/>
      <c r="W1412" s="35"/>
      <c r="X1412" s="35"/>
      <c r="Y1412" s="35"/>
      <c r="Z1412" s="35"/>
      <c r="AA1412" s="35"/>
    </row>
    <row r="1413" ht="15.75" customHeight="1">
      <c r="A1413" s="67">
        <v>1410.0</v>
      </c>
      <c r="B1413" s="68">
        <f>'4. Analysis'!L1422*'5. Control'!F1433</f>
        <v>0</v>
      </c>
      <c r="C1413" s="68">
        <f>'4. Analysis'!C1414*'5. Control'!F1434</f>
        <v>0</v>
      </c>
      <c r="D1413" s="68">
        <f>'4. Analysis'!K1414*'5. Control'!F1435</f>
        <v>0</v>
      </c>
      <c r="E1413" s="68">
        <f>'4. Analysis'!D1414*'5. Control'!F1436</f>
        <v>0</v>
      </c>
      <c r="F1413" s="68">
        <f>'4. Analysis'!H1414*'5. Control'!F1437</f>
        <v>0</v>
      </c>
      <c r="G1413" s="68">
        <f t="shared" si="1"/>
        <v>0</v>
      </c>
      <c r="H1413" s="69">
        <f t="shared" si="2"/>
        <v>3</v>
      </c>
      <c r="I1413" s="69">
        <f>VLOOKUP(A1413,'1. Data'!A$1:M$1600,13,0)</f>
        <v>6</v>
      </c>
      <c r="J1413" s="69">
        <f t="shared" si="3"/>
        <v>3</v>
      </c>
      <c r="K1413" s="69">
        <f t="shared" si="4"/>
        <v>9</v>
      </c>
      <c r="L1413" s="69">
        <f t="shared" si="5"/>
        <v>0</v>
      </c>
      <c r="M1413" s="35"/>
      <c r="N1413" s="35"/>
      <c r="O1413" s="35"/>
      <c r="P1413" s="35"/>
      <c r="Q1413" s="35"/>
      <c r="R1413" s="35"/>
      <c r="S1413" s="35"/>
      <c r="T1413" s="35"/>
      <c r="U1413" s="35"/>
      <c r="V1413" s="35"/>
      <c r="W1413" s="35"/>
      <c r="X1413" s="35"/>
      <c r="Y1413" s="35"/>
      <c r="Z1413" s="35"/>
      <c r="AA1413" s="35"/>
    </row>
    <row r="1414" ht="15.75" customHeight="1">
      <c r="A1414" s="67">
        <v>1411.0</v>
      </c>
      <c r="B1414" s="68">
        <f>'4. Analysis'!L1423*'5. Control'!F1434</f>
        <v>0</v>
      </c>
      <c r="C1414" s="68">
        <f>'4. Analysis'!C1415*'5. Control'!F1435</f>
        <v>0</v>
      </c>
      <c r="D1414" s="68">
        <f>'4. Analysis'!K1415*'5. Control'!F1436</f>
        <v>0</v>
      </c>
      <c r="E1414" s="68">
        <f>'4. Analysis'!D1415*'5. Control'!F1437</f>
        <v>0</v>
      </c>
      <c r="F1414" s="68">
        <f>'4. Analysis'!H1415*'5. Control'!F1438</f>
        <v>0</v>
      </c>
      <c r="G1414" s="68">
        <f t="shared" si="1"/>
        <v>0</v>
      </c>
      <c r="H1414" s="69">
        <f t="shared" si="2"/>
        <v>3</v>
      </c>
      <c r="I1414" s="69">
        <f>VLOOKUP(A1414,'1. Data'!A$1:M$1600,13,0)</f>
        <v>6</v>
      </c>
      <c r="J1414" s="69">
        <f t="shared" si="3"/>
        <v>3</v>
      </c>
      <c r="K1414" s="69">
        <f t="shared" si="4"/>
        <v>9</v>
      </c>
      <c r="L1414" s="69">
        <f t="shared" si="5"/>
        <v>0</v>
      </c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35"/>
      <c r="X1414" s="35"/>
      <c r="Y1414" s="35"/>
      <c r="Z1414" s="35"/>
      <c r="AA1414" s="35"/>
    </row>
    <row r="1415" ht="15.75" customHeight="1">
      <c r="A1415" s="67">
        <v>1412.0</v>
      </c>
      <c r="B1415" s="68">
        <f>'4. Analysis'!L1424*'5. Control'!F1435</f>
        <v>0</v>
      </c>
      <c r="C1415" s="68">
        <f>'4. Analysis'!C1416*'5. Control'!F1436</f>
        <v>0</v>
      </c>
      <c r="D1415" s="68">
        <f>'4. Analysis'!K1416*'5. Control'!F1437</f>
        <v>0</v>
      </c>
      <c r="E1415" s="68">
        <f>'4. Analysis'!D1416*'5. Control'!F1438</f>
        <v>0</v>
      </c>
      <c r="F1415" s="68">
        <f>'4. Analysis'!H1416*'5. Control'!F1439</f>
        <v>0</v>
      </c>
      <c r="G1415" s="68">
        <f t="shared" si="1"/>
        <v>0</v>
      </c>
      <c r="H1415" s="69">
        <f t="shared" si="2"/>
        <v>3</v>
      </c>
      <c r="I1415" s="69">
        <f>VLOOKUP(A1415,'1. Data'!A$1:M$1600,13,0)</f>
        <v>6</v>
      </c>
      <c r="J1415" s="69">
        <f t="shared" si="3"/>
        <v>3</v>
      </c>
      <c r="K1415" s="69">
        <f t="shared" si="4"/>
        <v>9</v>
      </c>
      <c r="L1415" s="69">
        <f t="shared" si="5"/>
        <v>0</v>
      </c>
      <c r="M1415" s="35"/>
      <c r="N1415" s="35"/>
      <c r="O1415" s="35"/>
      <c r="P1415" s="35"/>
      <c r="Q1415" s="35"/>
      <c r="R1415" s="35"/>
      <c r="S1415" s="35"/>
      <c r="T1415" s="35"/>
      <c r="U1415" s="35"/>
      <c r="V1415" s="35"/>
      <c r="W1415" s="35"/>
      <c r="X1415" s="35"/>
      <c r="Y1415" s="35"/>
      <c r="Z1415" s="35"/>
      <c r="AA1415" s="35"/>
    </row>
    <row r="1416" ht="15.75" customHeight="1">
      <c r="A1416" s="67">
        <v>1413.0</v>
      </c>
      <c r="B1416" s="68">
        <f>'4. Analysis'!L1425*'5. Control'!F1436</f>
        <v>0</v>
      </c>
      <c r="C1416" s="68">
        <f>'4. Analysis'!C1417*'5. Control'!F1437</f>
        <v>0</v>
      </c>
      <c r="D1416" s="68">
        <f>'4. Analysis'!K1417*'5. Control'!F1438</f>
        <v>0</v>
      </c>
      <c r="E1416" s="68">
        <f>'4. Analysis'!D1417*'5. Control'!F1439</f>
        <v>0</v>
      </c>
      <c r="F1416" s="68">
        <f>'4. Analysis'!H1417*'5. Control'!F1440</f>
        <v>0</v>
      </c>
      <c r="G1416" s="68">
        <f t="shared" si="1"/>
        <v>0</v>
      </c>
      <c r="H1416" s="69">
        <f t="shared" si="2"/>
        <v>3</v>
      </c>
      <c r="I1416" s="69">
        <f>VLOOKUP(A1416,'1. Data'!A$1:M$1600,13,0)</f>
        <v>6</v>
      </c>
      <c r="J1416" s="69">
        <f t="shared" si="3"/>
        <v>3</v>
      </c>
      <c r="K1416" s="69">
        <f t="shared" si="4"/>
        <v>9</v>
      </c>
      <c r="L1416" s="69">
        <f t="shared" si="5"/>
        <v>0</v>
      </c>
      <c r="M1416" s="35"/>
      <c r="N1416" s="35"/>
      <c r="O1416" s="35"/>
      <c r="P1416" s="35"/>
      <c r="Q1416" s="35"/>
      <c r="R1416" s="35"/>
      <c r="S1416" s="35"/>
      <c r="T1416" s="35"/>
      <c r="U1416" s="35"/>
      <c r="V1416" s="35"/>
      <c r="W1416" s="35"/>
      <c r="X1416" s="35"/>
      <c r="Y1416" s="35"/>
      <c r="Z1416" s="35"/>
      <c r="AA1416" s="35"/>
    </row>
    <row r="1417" ht="15.75" customHeight="1">
      <c r="A1417" s="67">
        <v>1414.0</v>
      </c>
      <c r="B1417" s="68">
        <f>'4. Analysis'!L1426*'5. Control'!F1437</f>
        <v>0</v>
      </c>
      <c r="C1417" s="68">
        <f>'4. Analysis'!C1418*'5. Control'!F1438</f>
        <v>0</v>
      </c>
      <c r="D1417" s="68">
        <f>'4. Analysis'!K1418*'5. Control'!F1439</f>
        <v>0</v>
      </c>
      <c r="E1417" s="68">
        <f>'4. Analysis'!D1418*'5. Control'!F1440</f>
        <v>0</v>
      </c>
      <c r="F1417" s="68">
        <f>'4. Analysis'!H1418*'5. Control'!F1441</f>
        <v>0</v>
      </c>
      <c r="G1417" s="68">
        <f t="shared" si="1"/>
        <v>0</v>
      </c>
      <c r="H1417" s="69">
        <f t="shared" si="2"/>
        <v>3</v>
      </c>
      <c r="I1417" s="69">
        <f>VLOOKUP(A1417,'1. Data'!A$1:M$1600,13,0)</f>
        <v>5</v>
      </c>
      <c r="J1417" s="69">
        <f t="shared" si="3"/>
        <v>2</v>
      </c>
      <c r="K1417" s="69">
        <f t="shared" si="4"/>
        <v>4</v>
      </c>
      <c r="L1417" s="69">
        <f t="shared" si="5"/>
        <v>0</v>
      </c>
      <c r="M1417" s="35"/>
      <c r="N1417" s="35"/>
      <c r="O1417" s="35"/>
      <c r="P1417" s="35"/>
      <c r="Q1417" s="35"/>
      <c r="R1417" s="35"/>
      <c r="S1417" s="35"/>
      <c r="T1417" s="35"/>
      <c r="U1417" s="35"/>
      <c r="V1417" s="35"/>
      <c r="W1417" s="35"/>
      <c r="X1417" s="35"/>
      <c r="Y1417" s="35"/>
      <c r="Z1417" s="35"/>
      <c r="AA1417" s="35"/>
    </row>
    <row r="1418" ht="15.75" customHeight="1">
      <c r="A1418" s="67">
        <v>1415.0</v>
      </c>
      <c r="B1418" s="68">
        <f>'4. Analysis'!L1427*'5. Control'!F1438</f>
        <v>0</v>
      </c>
      <c r="C1418" s="68">
        <f>'4. Analysis'!C1419*'5. Control'!F1439</f>
        <v>0</v>
      </c>
      <c r="D1418" s="68">
        <f>'4. Analysis'!K1419*'5. Control'!F1440</f>
        <v>0</v>
      </c>
      <c r="E1418" s="68">
        <f>'4. Analysis'!D1419*'5. Control'!F1441</f>
        <v>0</v>
      </c>
      <c r="F1418" s="68">
        <f>'4. Analysis'!H1419*'5. Control'!F1442</f>
        <v>0</v>
      </c>
      <c r="G1418" s="68">
        <f t="shared" si="1"/>
        <v>0</v>
      </c>
      <c r="H1418" s="69">
        <f t="shared" si="2"/>
        <v>3</v>
      </c>
      <c r="I1418" s="69">
        <f>VLOOKUP(A1418,'1. Data'!A$1:M$1600,13,0)</f>
        <v>5</v>
      </c>
      <c r="J1418" s="69">
        <f t="shared" si="3"/>
        <v>2</v>
      </c>
      <c r="K1418" s="69">
        <f t="shared" si="4"/>
        <v>4</v>
      </c>
      <c r="L1418" s="69">
        <f t="shared" si="5"/>
        <v>0</v>
      </c>
      <c r="M1418" s="35"/>
      <c r="N1418" s="35"/>
      <c r="O1418" s="35"/>
      <c r="P1418" s="35"/>
      <c r="Q1418" s="35"/>
      <c r="R1418" s="35"/>
      <c r="S1418" s="35"/>
      <c r="T1418" s="35"/>
      <c r="U1418" s="35"/>
      <c r="V1418" s="35"/>
      <c r="W1418" s="35"/>
      <c r="X1418" s="35"/>
      <c r="Y1418" s="35"/>
      <c r="Z1418" s="35"/>
      <c r="AA1418" s="35"/>
    </row>
    <row r="1419" ht="15.75" customHeight="1">
      <c r="A1419" s="67">
        <v>1416.0</v>
      </c>
      <c r="B1419" s="68">
        <f>'4. Analysis'!L1428*'5. Control'!F1439</f>
        <v>0</v>
      </c>
      <c r="C1419" s="68">
        <f>'4. Analysis'!C1420*'5. Control'!F1440</f>
        <v>0</v>
      </c>
      <c r="D1419" s="68">
        <f>'4. Analysis'!K1420*'5. Control'!F1441</f>
        <v>0</v>
      </c>
      <c r="E1419" s="68">
        <f>'4. Analysis'!D1420*'5. Control'!F1442</f>
        <v>0</v>
      </c>
      <c r="F1419" s="68">
        <f>'4. Analysis'!H1420*'5. Control'!F1443</f>
        <v>0</v>
      </c>
      <c r="G1419" s="68">
        <f t="shared" si="1"/>
        <v>0</v>
      </c>
      <c r="H1419" s="69">
        <f t="shared" si="2"/>
        <v>3</v>
      </c>
      <c r="I1419" s="69">
        <f>VLOOKUP(A1419,'1. Data'!A$1:M$1600,13,0)</f>
        <v>5</v>
      </c>
      <c r="J1419" s="69">
        <f t="shared" si="3"/>
        <v>2</v>
      </c>
      <c r="K1419" s="69">
        <f t="shared" si="4"/>
        <v>4</v>
      </c>
      <c r="L1419" s="69">
        <f t="shared" si="5"/>
        <v>0</v>
      </c>
      <c r="M1419" s="35"/>
      <c r="N1419" s="35"/>
      <c r="O1419" s="35"/>
      <c r="P1419" s="35"/>
      <c r="Q1419" s="35"/>
      <c r="R1419" s="35"/>
      <c r="S1419" s="35"/>
      <c r="T1419" s="35"/>
      <c r="U1419" s="35"/>
      <c r="V1419" s="35"/>
      <c r="W1419" s="35"/>
      <c r="X1419" s="35"/>
      <c r="Y1419" s="35"/>
      <c r="Z1419" s="35"/>
      <c r="AA1419" s="35"/>
    </row>
    <row r="1420" ht="15.75" customHeight="1">
      <c r="A1420" s="67">
        <v>1417.0</v>
      </c>
      <c r="B1420" s="68">
        <f>'4. Analysis'!L1429*'5. Control'!F1440</f>
        <v>0</v>
      </c>
      <c r="C1420" s="68">
        <f>'4. Analysis'!C1421*'5. Control'!F1441</f>
        <v>0</v>
      </c>
      <c r="D1420" s="68">
        <f>'4. Analysis'!K1421*'5. Control'!F1442</f>
        <v>0</v>
      </c>
      <c r="E1420" s="68">
        <f>'4. Analysis'!D1421*'5. Control'!F1443</f>
        <v>0</v>
      </c>
      <c r="F1420" s="68">
        <f>'4. Analysis'!H1421*'5. Control'!F1444</f>
        <v>0</v>
      </c>
      <c r="G1420" s="68">
        <f t="shared" si="1"/>
        <v>0</v>
      </c>
      <c r="H1420" s="69">
        <f t="shared" si="2"/>
        <v>3</v>
      </c>
      <c r="I1420" s="69">
        <f>VLOOKUP(A1420,'1. Data'!A$1:M$1600,13,0)</f>
        <v>5</v>
      </c>
      <c r="J1420" s="69">
        <f t="shared" si="3"/>
        <v>2</v>
      </c>
      <c r="K1420" s="69">
        <f t="shared" si="4"/>
        <v>4</v>
      </c>
      <c r="L1420" s="69">
        <f t="shared" si="5"/>
        <v>0</v>
      </c>
      <c r="M1420" s="35"/>
      <c r="N1420" s="35"/>
      <c r="O1420" s="35"/>
      <c r="P1420" s="35"/>
      <c r="Q1420" s="35"/>
      <c r="R1420" s="35"/>
      <c r="S1420" s="35"/>
      <c r="T1420" s="35"/>
      <c r="U1420" s="35"/>
      <c r="V1420" s="35"/>
      <c r="W1420" s="35"/>
      <c r="X1420" s="35"/>
      <c r="Y1420" s="35"/>
      <c r="Z1420" s="35"/>
      <c r="AA1420" s="35"/>
    </row>
    <row r="1421" ht="15.75" customHeight="1">
      <c r="A1421" s="67">
        <v>1418.0</v>
      </c>
      <c r="B1421" s="68">
        <f>'4. Analysis'!L1430*'5. Control'!F1441</f>
        <v>0</v>
      </c>
      <c r="C1421" s="68">
        <f>'4. Analysis'!C1422*'5. Control'!F1442</f>
        <v>0</v>
      </c>
      <c r="D1421" s="68">
        <f>'4. Analysis'!K1422*'5. Control'!F1443</f>
        <v>0</v>
      </c>
      <c r="E1421" s="68">
        <f>'4. Analysis'!D1422*'5. Control'!F1444</f>
        <v>0</v>
      </c>
      <c r="F1421" s="68">
        <f>'4. Analysis'!H1422*'5. Control'!F1445</f>
        <v>0</v>
      </c>
      <c r="G1421" s="68">
        <f t="shared" si="1"/>
        <v>0</v>
      </c>
      <c r="H1421" s="69">
        <f t="shared" si="2"/>
        <v>3</v>
      </c>
      <c r="I1421" s="69">
        <f>VLOOKUP(A1421,'1. Data'!A$1:M$1600,13,0)</f>
        <v>7</v>
      </c>
      <c r="J1421" s="69">
        <f t="shared" si="3"/>
        <v>4</v>
      </c>
      <c r="K1421" s="69">
        <f t="shared" si="4"/>
        <v>16</v>
      </c>
      <c r="L1421" s="69">
        <f t="shared" si="5"/>
        <v>0</v>
      </c>
      <c r="M1421" s="35"/>
      <c r="N1421" s="35"/>
      <c r="O1421" s="35"/>
      <c r="P1421" s="35"/>
      <c r="Q1421" s="35"/>
      <c r="R1421" s="35"/>
      <c r="S1421" s="35"/>
      <c r="T1421" s="35"/>
      <c r="U1421" s="35"/>
      <c r="V1421" s="35"/>
      <c r="W1421" s="35"/>
      <c r="X1421" s="35"/>
      <c r="Y1421" s="35"/>
      <c r="Z1421" s="35"/>
      <c r="AA1421" s="35"/>
    </row>
    <row r="1422" ht="15.75" customHeight="1">
      <c r="A1422" s="67">
        <v>1419.0</v>
      </c>
      <c r="B1422" s="68">
        <f>'4. Analysis'!L1431*'5. Control'!F1442</f>
        <v>0</v>
      </c>
      <c r="C1422" s="68">
        <f>'4. Analysis'!C1423*'5. Control'!F1443</f>
        <v>0</v>
      </c>
      <c r="D1422" s="68">
        <f>'4. Analysis'!K1423*'5. Control'!F1444</f>
        <v>0</v>
      </c>
      <c r="E1422" s="68">
        <f>'4. Analysis'!D1423*'5. Control'!F1445</f>
        <v>0</v>
      </c>
      <c r="F1422" s="68">
        <f>'4. Analysis'!H1423*'5. Control'!F1446</f>
        <v>0</v>
      </c>
      <c r="G1422" s="68">
        <f t="shared" si="1"/>
        <v>0</v>
      </c>
      <c r="H1422" s="69">
        <f t="shared" si="2"/>
        <v>3</v>
      </c>
      <c r="I1422" s="69">
        <f>VLOOKUP(A1422,'1. Data'!A$1:M$1600,13,0)</f>
        <v>5</v>
      </c>
      <c r="J1422" s="69">
        <f t="shared" si="3"/>
        <v>2</v>
      </c>
      <c r="K1422" s="69">
        <f t="shared" si="4"/>
        <v>4</v>
      </c>
      <c r="L1422" s="69">
        <f t="shared" si="5"/>
        <v>0</v>
      </c>
      <c r="M1422" s="35"/>
      <c r="N1422" s="35"/>
      <c r="O1422" s="35"/>
      <c r="P1422" s="35"/>
      <c r="Q1422" s="35"/>
      <c r="R1422" s="35"/>
      <c r="S1422" s="35"/>
      <c r="T1422" s="35"/>
      <c r="U1422" s="35"/>
      <c r="V1422" s="35"/>
      <c r="W1422" s="35"/>
      <c r="X1422" s="35"/>
      <c r="Y1422" s="35"/>
      <c r="Z1422" s="35"/>
      <c r="AA1422" s="35"/>
    </row>
    <row r="1423" ht="15.75" customHeight="1">
      <c r="A1423" s="67">
        <v>1420.0</v>
      </c>
      <c r="B1423" s="68">
        <f>'4. Analysis'!L1432*'5. Control'!F1443</f>
        <v>0</v>
      </c>
      <c r="C1423" s="68">
        <f>'4. Analysis'!C1424*'5. Control'!F1444</f>
        <v>0</v>
      </c>
      <c r="D1423" s="68">
        <f>'4. Analysis'!K1424*'5. Control'!F1445</f>
        <v>0</v>
      </c>
      <c r="E1423" s="68">
        <f>'4. Analysis'!D1424*'5. Control'!F1446</f>
        <v>0</v>
      </c>
      <c r="F1423" s="68">
        <f>'4. Analysis'!H1424*'5. Control'!F1447</f>
        <v>0</v>
      </c>
      <c r="G1423" s="68">
        <f t="shared" si="1"/>
        <v>0</v>
      </c>
      <c r="H1423" s="69">
        <f t="shared" si="2"/>
        <v>3</v>
      </c>
      <c r="I1423" s="69">
        <f>VLOOKUP(A1423,'1. Data'!A$1:M$1600,13,0)</f>
        <v>5</v>
      </c>
      <c r="J1423" s="69">
        <f t="shared" si="3"/>
        <v>2</v>
      </c>
      <c r="K1423" s="69">
        <f t="shared" si="4"/>
        <v>4</v>
      </c>
      <c r="L1423" s="69">
        <f t="shared" si="5"/>
        <v>0</v>
      </c>
      <c r="M1423" s="35"/>
      <c r="N1423" s="35"/>
      <c r="O1423" s="35"/>
      <c r="P1423" s="35"/>
      <c r="Q1423" s="35"/>
      <c r="R1423" s="35"/>
      <c r="S1423" s="35"/>
      <c r="T1423" s="35"/>
      <c r="U1423" s="35"/>
      <c r="V1423" s="35"/>
      <c r="W1423" s="35"/>
      <c r="X1423" s="35"/>
      <c r="Y1423" s="35"/>
      <c r="Z1423" s="35"/>
      <c r="AA1423" s="35"/>
    </row>
    <row r="1424" ht="15.75" customHeight="1">
      <c r="A1424" s="67">
        <v>1421.0</v>
      </c>
      <c r="B1424" s="68">
        <f>'4. Analysis'!L1433*'5. Control'!F1444</f>
        <v>0</v>
      </c>
      <c r="C1424" s="68">
        <f>'4. Analysis'!C1425*'5. Control'!F1445</f>
        <v>0</v>
      </c>
      <c r="D1424" s="68">
        <f>'4. Analysis'!K1425*'5. Control'!F1446</f>
        <v>0</v>
      </c>
      <c r="E1424" s="68">
        <f>'4. Analysis'!D1425*'5. Control'!F1447</f>
        <v>0</v>
      </c>
      <c r="F1424" s="68">
        <f>'4. Analysis'!H1425*'5. Control'!F1448</f>
        <v>0</v>
      </c>
      <c r="G1424" s="68">
        <f t="shared" si="1"/>
        <v>0</v>
      </c>
      <c r="H1424" s="69">
        <f t="shared" si="2"/>
        <v>3</v>
      </c>
      <c r="I1424" s="69">
        <f>VLOOKUP(A1424,'1. Data'!A$1:M$1600,13,0)</f>
        <v>5</v>
      </c>
      <c r="J1424" s="69">
        <f t="shared" si="3"/>
        <v>2</v>
      </c>
      <c r="K1424" s="69">
        <f t="shared" si="4"/>
        <v>4</v>
      </c>
      <c r="L1424" s="69">
        <f t="shared" si="5"/>
        <v>0</v>
      </c>
      <c r="M1424" s="35"/>
      <c r="N1424" s="35"/>
      <c r="O1424" s="35"/>
      <c r="P1424" s="35"/>
      <c r="Q1424" s="35"/>
      <c r="R1424" s="35"/>
      <c r="S1424" s="35"/>
      <c r="T1424" s="35"/>
      <c r="U1424" s="35"/>
      <c r="V1424" s="35"/>
      <c r="W1424" s="35"/>
      <c r="X1424" s="35"/>
      <c r="Y1424" s="35"/>
      <c r="Z1424" s="35"/>
      <c r="AA1424" s="35"/>
    </row>
    <row r="1425" ht="15.75" customHeight="1">
      <c r="A1425" s="67">
        <v>1422.0</v>
      </c>
      <c r="B1425" s="68">
        <f>'4. Analysis'!L1434*'5. Control'!F1445</f>
        <v>0</v>
      </c>
      <c r="C1425" s="68">
        <f>'4. Analysis'!C1426*'5. Control'!F1446</f>
        <v>0</v>
      </c>
      <c r="D1425" s="68">
        <f>'4. Analysis'!K1426*'5. Control'!F1447</f>
        <v>0</v>
      </c>
      <c r="E1425" s="68">
        <f>'4. Analysis'!D1426*'5. Control'!F1448</f>
        <v>0</v>
      </c>
      <c r="F1425" s="68">
        <f>'4. Analysis'!H1426*'5. Control'!F1449</f>
        <v>0</v>
      </c>
      <c r="G1425" s="68">
        <f t="shared" si="1"/>
        <v>0</v>
      </c>
      <c r="H1425" s="69">
        <f t="shared" si="2"/>
        <v>3</v>
      </c>
      <c r="I1425" s="69">
        <f>VLOOKUP(A1425,'1. Data'!A$1:M$1600,13,0)</f>
        <v>5</v>
      </c>
      <c r="J1425" s="69">
        <f t="shared" si="3"/>
        <v>2</v>
      </c>
      <c r="K1425" s="69">
        <f t="shared" si="4"/>
        <v>4</v>
      </c>
      <c r="L1425" s="69">
        <f t="shared" si="5"/>
        <v>0</v>
      </c>
      <c r="M1425" s="35"/>
      <c r="N1425" s="35"/>
      <c r="O1425" s="35"/>
      <c r="P1425" s="35"/>
      <c r="Q1425" s="35"/>
      <c r="R1425" s="35"/>
      <c r="S1425" s="35"/>
      <c r="T1425" s="35"/>
      <c r="U1425" s="35"/>
      <c r="V1425" s="35"/>
      <c r="W1425" s="35"/>
      <c r="X1425" s="35"/>
      <c r="Y1425" s="35"/>
      <c r="Z1425" s="35"/>
      <c r="AA1425" s="35"/>
    </row>
    <row r="1426" ht="15.75" customHeight="1">
      <c r="A1426" s="67">
        <v>1423.0</v>
      </c>
      <c r="B1426" s="68">
        <f>'4. Analysis'!L1435*'5. Control'!F1446</f>
        <v>0</v>
      </c>
      <c r="C1426" s="68">
        <f>'4. Analysis'!C1427*'5. Control'!F1447</f>
        <v>0</v>
      </c>
      <c r="D1426" s="68">
        <f>'4. Analysis'!K1427*'5. Control'!F1448</f>
        <v>0</v>
      </c>
      <c r="E1426" s="68">
        <f>'4. Analysis'!D1427*'5. Control'!F1449</f>
        <v>0</v>
      </c>
      <c r="F1426" s="68">
        <f>'4. Analysis'!H1427*'5. Control'!F1450</f>
        <v>0</v>
      </c>
      <c r="G1426" s="68">
        <f t="shared" si="1"/>
        <v>0</v>
      </c>
      <c r="H1426" s="69">
        <f t="shared" si="2"/>
        <v>3</v>
      </c>
      <c r="I1426" s="69">
        <f>VLOOKUP(A1426,'1. Data'!A$1:M$1600,13,0)</f>
        <v>6</v>
      </c>
      <c r="J1426" s="69">
        <f t="shared" si="3"/>
        <v>3</v>
      </c>
      <c r="K1426" s="69">
        <f t="shared" si="4"/>
        <v>9</v>
      </c>
      <c r="L1426" s="69">
        <f t="shared" si="5"/>
        <v>0</v>
      </c>
      <c r="M1426" s="35"/>
      <c r="N1426" s="35"/>
      <c r="O1426" s="35"/>
      <c r="P1426" s="35"/>
      <c r="Q1426" s="35"/>
      <c r="R1426" s="35"/>
      <c r="S1426" s="35"/>
      <c r="T1426" s="35"/>
      <c r="U1426" s="35"/>
      <c r="V1426" s="35"/>
      <c r="W1426" s="35"/>
      <c r="X1426" s="35"/>
      <c r="Y1426" s="35"/>
      <c r="Z1426" s="35"/>
      <c r="AA1426" s="35"/>
    </row>
    <row r="1427" ht="15.75" customHeight="1">
      <c r="A1427" s="67">
        <v>1424.0</v>
      </c>
      <c r="B1427" s="68">
        <f>'4. Analysis'!L1436*'5. Control'!F1447</f>
        <v>0</v>
      </c>
      <c r="C1427" s="68">
        <f>'4. Analysis'!C1428*'5. Control'!F1448</f>
        <v>0</v>
      </c>
      <c r="D1427" s="68">
        <f>'4. Analysis'!K1428*'5. Control'!F1449</f>
        <v>0</v>
      </c>
      <c r="E1427" s="68">
        <f>'4. Analysis'!D1428*'5. Control'!F1450</f>
        <v>0</v>
      </c>
      <c r="F1427" s="68">
        <f>'4. Analysis'!H1428*'5. Control'!F1451</f>
        <v>0</v>
      </c>
      <c r="G1427" s="68">
        <f t="shared" si="1"/>
        <v>0</v>
      </c>
      <c r="H1427" s="69">
        <f t="shared" si="2"/>
        <v>3</v>
      </c>
      <c r="I1427" s="69">
        <f>VLOOKUP(A1427,'1. Data'!A$1:M$1600,13,0)</f>
        <v>4</v>
      </c>
      <c r="J1427" s="69">
        <f t="shared" si="3"/>
        <v>1</v>
      </c>
      <c r="K1427" s="69">
        <f t="shared" si="4"/>
        <v>1</v>
      </c>
      <c r="L1427" s="69">
        <f t="shared" si="5"/>
        <v>0</v>
      </c>
      <c r="M1427" s="35"/>
      <c r="N1427" s="35"/>
      <c r="O1427" s="35"/>
      <c r="P1427" s="35"/>
      <c r="Q1427" s="35"/>
      <c r="R1427" s="35"/>
      <c r="S1427" s="35"/>
      <c r="T1427" s="35"/>
      <c r="U1427" s="35"/>
      <c r="V1427" s="35"/>
      <c r="W1427" s="35"/>
      <c r="X1427" s="35"/>
      <c r="Y1427" s="35"/>
      <c r="Z1427" s="35"/>
      <c r="AA1427" s="35"/>
    </row>
    <row r="1428" ht="15.75" customHeight="1">
      <c r="A1428" s="67">
        <v>1425.0</v>
      </c>
      <c r="B1428" s="68">
        <f>'4. Analysis'!L1437*'5. Control'!F1448</f>
        <v>0</v>
      </c>
      <c r="C1428" s="68">
        <f>'4. Analysis'!C1429*'5. Control'!F1449</f>
        <v>0</v>
      </c>
      <c r="D1428" s="68">
        <f>'4. Analysis'!K1429*'5. Control'!F1450</f>
        <v>0</v>
      </c>
      <c r="E1428" s="68">
        <f>'4. Analysis'!D1429*'5. Control'!F1451</f>
        <v>0</v>
      </c>
      <c r="F1428" s="68">
        <f>'4. Analysis'!H1429*'5. Control'!F1452</f>
        <v>0</v>
      </c>
      <c r="G1428" s="68">
        <f t="shared" si="1"/>
        <v>0</v>
      </c>
      <c r="H1428" s="69">
        <f t="shared" si="2"/>
        <v>3</v>
      </c>
      <c r="I1428" s="69">
        <f>VLOOKUP(A1428,'1. Data'!A$1:M$1600,13,0)</f>
        <v>6</v>
      </c>
      <c r="J1428" s="69">
        <f t="shared" si="3"/>
        <v>3</v>
      </c>
      <c r="K1428" s="69">
        <f t="shared" si="4"/>
        <v>9</v>
      </c>
      <c r="L1428" s="69">
        <f t="shared" si="5"/>
        <v>0</v>
      </c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  <c r="Z1428" s="35"/>
      <c r="AA1428" s="35"/>
    </row>
    <row r="1429" ht="15.75" customHeight="1">
      <c r="A1429" s="67">
        <v>1426.0</v>
      </c>
      <c r="B1429" s="68">
        <f>'4. Analysis'!L1438*'5. Control'!F1449</f>
        <v>0</v>
      </c>
      <c r="C1429" s="68">
        <f>'4. Analysis'!C1430*'5. Control'!F1450</f>
        <v>0</v>
      </c>
      <c r="D1429" s="68">
        <f>'4. Analysis'!K1430*'5. Control'!F1451</f>
        <v>0</v>
      </c>
      <c r="E1429" s="68">
        <f>'4. Analysis'!D1430*'5. Control'!F1452</f>
        <v>0</v>
      </c>
      <c r="F1429" s="68">
        <f>'4. Analysis'!H1430*'5. Control'!F1453</f>
        <v>0</v>
      </c>
      <c r="G1429" s="68">
        <f t="shared" si="1"/>
        <v>0</v>
      </c>
      <c r="H1429" s="69">
        <f t="shared" si="2"/>
        <v>3</v>
      </c>
      <c r="I1429" s="69">
        <f>VLOOKUP(A1429,'1. Data'!A$1:M$1600,13,0)</f>
        <v>6</v>
      </c>
      <c r="J1429" s="69">
        <f t="shared" si="3"/>
        <v>3</v>
      </c>
      <c r="K1429" s="69">
        <f t="shared" si="4"/>
        <v>9</v>
      </c>
      <c r="L1429" s="69">
        <f t="shared" si="5"/>
        <v>0</v>
      </c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5"/>
      <c r="X1429" s="35"/>
      <c r="Y1429" s="35"/>
      <c r="Z1429" s="35"/>
      <c r="AA1429" s="35"/>
    </row>
    <row r="1430" ht="15.75" customHeight="1">
      <c r="A1430" s="67">
        <v>1427.0</v>
      </c>
      <c r="B1430" s="68">
        <f>'4. Analysis'!L1439*'5. Control'!F1450</f>
        <v>0</v>
      </c>
      <c r="C1430" s="68">
        <f>'4. Analysis'!C1431*'5. Control'!F1451</f>
        <v>0</v>
      </c>
      <c r="D1430" s="68">
        <f>'4. Analysis'!K1431*'5. Control'!F1452</f>
        <v>0</v>
      </c>
      <c r="E1430" s="68">
        <f>'4. Analysis'!D1431*'5. Control'!F1453</f>
        <v>0</v>
      </c>
      <c r="F1430" s="68">
        <f>'4. Analysis'!H1431*'5. Control'!F1454</f>
        <v>0</v>
      </c>
      <c r="G1430" s="68">
        <f t="shared" si="1"/>
        <v>0</v>
      </c>
      <c r="H1430" s="69">
        <f t="shared" si="2"/>
        <v>3</v>
      </c>
      <c r="I1430" s="69">
        <f>VLOOKUP(A1430,'1. Data'!A$1:M$1600,13,0)</f>
        <v>6</v>
      </c>
      <c r="J1430" s="69">
        <f t="shared" si="3"/>
        <v>3</v>
      </c>
      <c r="K1430" s="69">
        <f t="shared" si="4"/>
        <v>9</v>
      </c>
      <c r="L1430" s="69">
        <f t="shared" si="5"/>
        <v>0</v>
      </c>
      <c r="M1430" s="35"/>
      <c r="N1430" s="35"/>
      <c r="O1430" s="35"/>
      <c r="P1430" s="35"/>
      <c r="Q1430" s="35"/>
      <c r="R1430" s="35"/>
      <c r="S1430" s="35"/>
      <c r="T1430" s="35"/>
      <c r="U1430" s="35"/>
      <c r="V1430" s="35"/>
      <c r="W1430" s="35"/>
      <c r="X1430" s="35"/>
      <c r="Y1430" s="35"/>
      <c r="Z1430" s="35"/>
      <c r="AA1430" s="35"/>
    </row>
    <row r="1431" ht="15.75" customHeight="1">
      <c r="A1431" s="67">
        <v>1428.0</v>
      </c>
      <c r="B1431" s="68">
        <f>'4. Analysis'!L1440*'5. Control'!F1451</f>
        <v>0</v>
      </c>
      <c r="C1431" s="68">
        <f>'4. Analysis'!C1432*'5. Control'!F1452</f>
        <v>0</v>
      </c>
      <c r="D1431" s="68">
        <f>'4. Analysis'!K1432*'5. Control'!F1453</f>
        <v>0</v>
      </c>
      <c r="E1431" s="68">
        <f>'4. Analysis'!D1432*'5. Control'!F1454</f>
        <v>0</v>
      </c>
      <c r="F1431" s="68">
        <f>'4. Analysis'!H1432*'5. Control'!F1455</f>
        <v>0</v>
      </c>
      <c r="G1431" s="68">
        <f t="shared" si="1"/>
        <v>0</v>
      </c>
      <c r="H1431" s="69">
        <f t="shared" si="2"/>
        <v>3</v>
      </c>
      <c r="I1431" s="69">
        <f>VLOOKUP(A1431,'1. Data'!A$1:M$1600,13,0)</f>
        <v>5</v>
      </c>
      <c r="J1431" s="69">
        <f t="shared" si="3"/>
        <v>2</v>
      </c>
      <c r="K1431" s="69">
        <f t="shared" si="4"/>
        <v>4</v>
      </c>
      <c r="L1431" s="69">
        <f t="shared" si="5"/>
        <v>0</v>
      </c>
      <c r="M1431" s="35"/>
      <c r="N1431" s="35"/>
      <c r="O1431" s="35"/>
      <c r="P1431" s="35"/>
      <c r="Q1431" s="35"/>
      <c r="R1431" s="35"/>
      <c r="S1431" s="35"/>
      <c r="T1431" s="35"/>
      <c r="U1431" s="35"/>
      <c r="V1431" s="35"/>
      <c r="W1431" s="35"/>
      <c r="X1431" s="35"/>
      <c r="Y1431" s="35"/>
      <c r="Z1431" s="35"/>
      <c r="AA1431" s="35"/>
    </row>
    <row r="1432" ht="15.75" customHeight="1">
      <c r="A1432" s="67">
        <v>1429.0</v>
      </c>
      <c r="B1432" s="68">
        <f>'4. Analysis'!L1441*'5. Control'!F1452</f>
        <v>0</v>
      </c>
      <c r="C1432" s="68">
        <f>'4. Analysis'!C1433*'5. Control'!F1453</f>
        <v>0</v>
      </c>
      <c r="D1432" s="68">
        <f>'4. Analysis'!K1433*'5. Control'!F1454</f>
        <v>0</v>
      </c>
      <c r="E1432" s="68">
        <f>'4. Analysis'!D1433*'5. Control'!F1455</f>
        <v>0</v>
      </c>
      <c r="F1432" s="68">
        <f>'4. Analysis'!H1433*'5. Control'!F1456</f>
        <v>0</v>
      </c>
      <c r="G1432" s="68">
        <f t="shared" si="1"/>
        <v>0</v>
      </c>
      <c r="H1432" s="69">
        <f t="shared" si="2"/>
        <v>3</v>
      </c>
      <c r="I1432" s="69">
        <f>VLOOKUP(A1432,'1. Data'!A$1:M$1600,13,0)</f>
        <v>5</v>
      </c>
      <c r="J1432" s="69">
        <f t="shared" si="3"/>
        <v>2</v>
      </c>
      <c r="K1432" s="69">
        <f t="shared" si="4"/>
        <v>4</v>
      </c>
      <c r="L1432" s="69">
        <f t="shared" si="5"/>
        <v>0</v>
      </c>
      <c r="M1432" s="35"/>
      <c r="N1432" s="35"/>
      <c r="O1432" s="35"/>
      <c r="P1432" s="35"/>
      <c r="Q1432" s="35"/>
      <c r="R1432" s="35"/>
      <c r="S1432" s="35"/>
      <c r="T1432" s="35"/>
      <c r="U1432" s="35"/>
      <c r="V1432" s="35"/>
      <c r="W1432" s="35"/>
      <c r="X1432" s="35"/>
      <c r="Y1432" s="35"/>
      <c r="Z1432" s="35"/>
      <c r="AA1432" s="35"/>
    </row>
    <row r="1433" ht="15.75" customHeight="1">
      <c r="A1433" s="67">
        <v>1430.0</v>
      </c>
      <c r="B1433" s="68">
        <f>'4. Analysis'!L1442*'5. Control'!F1453</f>
        <v>0</v>
      </c>
      <c r="C1433" s="68">
        <f>'4. Analysis'!C1434*'5. Control'!F1454</f>
        <v>0</v>
      </c>
      <c r="D1433" s="68">
        <f>'4. Analysis'!K1434*'5. Control'!F1455</f>
        <v>0</v>
      </c>
      <c r="E1433" s="68">
        <f>'4. Analysis'!D1434*'5. Control'!F1456</f>
        <v>0</v>
      </c>
      <c r="F1433" s="68">
        <f>'4. Analysis'!H1434*'5. Control'!F1457</f>
        <v>0</v>
      </c>
      <c r="G1433" s="68">
        <f t="shared" si="1"/>
        <v>0</v>
      </c>
      <c r="H1433" s="69">
        <f t="shared" si="2"/>
        <v>3</v>
      </c>
      <c r="I1433" s="69">
        <f>VLOOKUP(A1433,'1. Data'!A$1:M$1600,13,0)</f>
        <v>5</v>
      </c>
      <c r="J1433" s="69">
        <f t="shared" si="3"/>
        <v>2</v>
      </c>
      <c r="K1433" s="69">
        <f t="shared" si="4"/>
        <v>4</v>
      </c>
      <c r="L1433" s="69">
        <f t="shared" si="5"/>
        <v>0</v>
      </c>
      <c r="M1433" s="35"/>
      <c r="N1433" s="35"/>
      <c r="O1433" s="35"/>
      <c r="P1433" s="35"/>
      <c r="Q1433" s="35"/>
      <c r="R1433" s="35"/>
      <c r="S1433" s="35"/>
      <c r="T1433" s="35"/>
      <c r="U1433" s="35"/>
      <c r="V1433" s="35"/>
      <c r="W1433" s="35"/>
      <c r="X1433" s="35"/>
      <c r="Y1433" s="35"/>
      <c r="Z1433" s="35"/>
      <c r="AA1433" s="35"/>
    </row>
    <row r="1434" ht="15.75" customHeight="1">
      <c r="A1434" s="67">
        <v>1431.0</v>
      </c>
      <c r="B1434" s="68">
        <f>'4. Analysis'!L1443*'5. Control'!F1454</f>
        <v>0</v>
      </c>
      <c r="C1434" s="68">
        <f>'4. Analysis'!C1435*'5. Control'!F1455</f>
        <v>0</v>
      </c>
      <c r="D1434" s="68">
        <f>'4. Analysis'!K1435*'5. Control'!F1456</f>
        <v>0</v>
      </c>
      <c r="E1434" s="68">
        <f>'4. Analysis'!D1435*'5. Control'!F1457</f>
        <v>0</v>
      </c>
      <c r="F1434" s="68">
        <f>'4. Analysis'!H1435*'5. Control'!F1458</f>
        <v>0</v>
      </c>
      <c r="G1434" s="68">
        <f t="shared" si="1"/>
        <v>0</v>
      </c>
      <c r="H1434" s="69">
        <f t="shared" si="2"/>
        <v>3</v>
      </c>
      <c r="I1434" s="69">
        <f>VLOOKUP(A1434,'1. Data'!A$1:M$1600,13,0)</f>
        <v>5</v>
      </c>
      <c r="J1434" s="69">
        <f t="shared" si="3"/>
        <v>2</v>
      </c>
      <c r="K1434" s="69">
        <f t="shared" si="4"/>
        <v>4</v>
      </c>
      <c r="L1434" s="69">
        <f t="shared" si="5"/>
        <v>0</v>
      </c>
      <c r="M1434" s="35"/>
      <c r="N1434" s="35"/>
      <c r="O1434" s="35"/>
      <c r="P1434" s="35"/>
      <c r="Q1434" s="35"/>
      <c r="R1434" s="35"/>
      <c r="S1434" s="35"/>
      <c r="T1434" s="35"/>
      <c r="U1434" s="35"/>
      <c r="V1434" s="35"/>
      <c r="W1434" s="35"/>
      <c r="X1434" s="35"/>
      <c r="Y1434" s="35"/>
      <c r="Z1434" s="35"/>
      <c r="AA1434" s="35"/>
    </row>
    <row r="1435" ht="15.75" customHeight="1">
      <c r="A1435" s="67">
        <v>1432.0</v>
      </c>
      <c r="B1435" s="68">
        <f>'4. Analysis'!L1444*'5. Control'!F1455</f>
        <v>0</v>
      </c>
      <c r="C1435" s="68">
        <f>'4. Analysis'!C1436*'5. Control'!F1456</f>
        <v>0</v>
      </c>
      <c r="D1435" s="68">
        <f>'4. Analysis'!K1436*'5. Control'!F1457</f>
        <v>0</v>
      </c>
      <c r="E1435" s="68">
        <f>'4. Analysis'!D1436*'5. Control'!F1458</f>
        <v>0</v>
      </c>
      <c r="F1435" s="68">
        <f>'4. Analysis'!H1436*'5. Control'!F1459</f>
        <v>0</v>
      </c>
      <c r="G1435" s="68">
        <f t="shared" si="1"/>
        <v>0</v>
      </c>
      <c r="H1435" s="69">
        <f t="shared" si="2"/>
        <v>3</v>
      </c>
      <c r="I1435" s="69">
        <f>VLOOKUP(A1435,'1. Data'!A$1:M$1600,13,0)</f>
        <v>6</v>
      </c>
      <c r="J1435" s="69">
        <f t="shared" si="3"/>
        <v>3</v>
      </c>
      <c r="K1435" s="69">
        <f t="shared" si="4"/>
        <v>9</v>
      </c>
      <c r="L1435" s="69">
        <f t="shared" si="5"/>
        <v>0</v>
      </c>
      <c r="M1435" s="35"/>
      <c r="N1435" s="35"/>
      <c r="O1435" s="35"/>
      <c r="P1435" s="35"/>
      <c r="Q1435" s="35"/>
      <c r="R1435" s="35"/>
      <c r="S1435" s="35"/>
      <c r="T1435" s="35"/>
      <c r="U1435" s="35"/>
      <c r="V1435" s="35"/>
      <c r="W1435" s="35"/>
      <c r="X1435" s="35"/>
      <c r="Y1435" s="35"/>
      <c r="Z1435" s="35"/>
      <c r="AA1435" s="35"/>
    </row>
    <row r="1436" ht="15.75" customHeight="1">
      <c r="A1436" s="67">
        <v>1433.0</v>
      </c>
      <c r="B1436" s="68">
        <f>'4. Analysis'!L1445*'5. Control'!F1456</f>
        <v>0</v>
      </c>
      <c r="C1436" s="68">
        <f>'4. Analysis'!C1437*'5. Control'!F1457</f>
        <v>0</v>
      </c>
      <c r="D1436" s="68">
        <f>'4. Analysis'!K1437*'5. Control'!F1458</f>
        <v>0</v>
      </c>
      <c r="E1436" s="68">
        <f>'4. Analysis'!D1437*'5. Control'!F1459</f>
        <v>0</v>
      </c>
      <c r="F1436" s="68">
        <f>'4. Analysis'!H1437*'5. Control'!F1460</f>
        <v>0</v>
      </c>
      <c r="G1436" s="68">
        <f t="shared" si="1"/>
        <v>0</v>
      </c>
      <c r="H1436" s="69">
        <f t="shared" si="2"/>
        <v>3</v>
      </c>
      <c r="I1436" s="69">
        <f>VLOOKUP(A1436,'1. Data'!A$1:M$1600,13,0)</f>
        <v>6</v>
      </c>
      <c r="J1436" s="69">
        <f t="shared" si="3"/>
        <v>3</v>
      </c>
      <c r="K1436" s="69">
        <f t="shared" si="4"/>
        <v>9</v>
      </c>
      <c r="L1436" s="69">
        <f t="shared" si="5"/>
        <v>0</v>
      </c>
      <c r="M1436" s="35"/>
      <c r="N1436" s="35"/>
      <c r="O1436" s="35"/>
      <c r="P1436" s="35"/>
      <c r="Q1436" s="35"/>
      <c r="R1436" s="35"/>
      <c r="S1436" s="35"/>
      <c r="T1436" s="35"/>
      <c r="U1436" s="35"/>
      <c r="V1436" s="35"/>
      <c r="W1436" s="35"/>
      <c r="X1436" s="35"/>
      <c r="Y1436" s="35"/>
      <c r="Z1436" s="35"/>
      <c r="AA1436" s="35"/>
    </row>
    <row r="1437" ht="15.75" customHeight="1">
      <c r="A1437" s="67">
        <v>1434.0</v>
      </c>
      <c r="B1437" s="68">
        <f>'4. Analysis'!L1446*'5. Control'!F1457</f>
        <v>0</v>
      </c>
      <c r="C1437" s="68">
        <f>'4. Analysis'!C1438*'5. Control'!F1458</f>
        <v>0</v>
      </c>
      <c r="D1437" s="68">
        <f>'4. Analysis'!K1438*'5. Control'!F1459</f>
        <v>0</v>
      </c>
      <c r="E1437" s="68">
        <f>'4. Analysis'!D1438*'5. Control'!F1460</f>
        <v>0</v>
      </c>
      <c r="F1437" s="68">
        <f>'4. Analysis'!H1438*'5. Control'!F1461</f>
        <v>0</v>
      </c>
      <c r="G1437" s="68">
        <f t="shared" si="1"/>
        <v>0</v>
      </c>
      <c r="H1437" s="69">
        <f t="shared" si="2"/>
        <v>3</v>
      </c>
      <c r="I1437" s="69">
        <f>VLOOKUP(A1437,'1. Data'!A$1:M$1600,13,0)</f>
        <v>7</v>
      </c>
      <c r="J1437" s="69">
        <f t="shared" si="3"/>
        <v>4</v>
      </c>
      <c r="K1437" s="69">
        <f t="shared" si="4"/>
        <v>16</v>
      </c>
      <c r="L1437" s="69">
        <f t="shared" si="5"/>
        <v>0</v>
      </c>
      <c r="M1437" s="35"/>
      <c r="N1437" s="35"/>
      <c r="O1437" s="35"/>
      <c r="P1437" s="35"/>
      <c r="Q1437" s="35"/>
      <c r="R1437" s="35"/>
      <c r="S1437" s="35"/>
      <c r="T1437" s="35"/>
      <c r="U1437" s="35"/>
      <c r="V1437" s="35"/>
      <c r="W1437" s="35"/>
      <c r="X1437" s="35"/>
      <c r="Y1437" s="35"/>
      <c r="Z1437" s="35"/>
      <c r="AA1437" s="35"/>
    </row>
    <row r="1438" ht="15.75" customHeight="1">
      <c r="A1438" s="67">
        <v>1435.0</v>
      </c>
      <c r="B1438" s="68">
        <f>'4. Analysis'!L1447*'5. Control'!F1458</f>
        <v>0</v>
      </c>
      <c r="C1438" s="68">
        <f>'4. Analysis'!C1439*'5. Control'!F1459</f>
        <v>0</v>
      </c>
      <c r="D1438" s="68">
        <f>'4. Analysis'!K1439*'5. Control'!F1460</f>
        <v>0</v>
      </c>
      <c r="E1438" s="68">
        <f>'4. Analysis'!D1439*'5. Control'!F1461</f>
        <v>0</v>
      </c>
      <c r="F1438" s="68">
        <f>'4. Analysis'!H1439*'5. Control'!F1462</f>
        <v>0</v>
      </c>
      <c r="G1438" s="68">
        <f t="shared" si="1"/>
        <v>0</v>
      </c>
      <c r="H1438" s="69">
        <f t="shared" si="2"/>
        <v>3</v>
      </c>
      <c r="I1438" s="69">
        <f>VLOOKUP(A1438,'1. Data'!A$1:M$1600,13,0)</f>
        <v>6</v>
      </c>
      <c r="J1438" s="69">
        <f t="shared" si="3"/>
        <v>3</v>
      </c>
      <c r="K1438" s="69">
        <f t="shared" si="4"/>
        <v>9</v>
      </c>
      <c r="L1438" s="69">
        <f t="shared" si="5"/>
        <v>0</v>
      </c>
      <c r="M1438" s="35"/>
      <c r="N1438" s="35"/>
      <c r="O1438" s="35"/>
      <c r="P1438" s="35"/>
      <c r="Q1438" s="35"/>
      <c r="R1438" s="35"/>
      <c r="S1438" s="35"/>
      <c r="T1438" s="35"/>
      <c r="U1438" s="35"/>
      <c r="V1438" s="35"/>
      <c r="W1438" s="35"/>
      <c r="X1438" s="35"/>
      <c r="Y1438" s="35"/>
      <c r="Z1438" s="35"/>
      <c r="AA1438" s="35"/>
    </row>
    <row r="1439" ht="15.75" customHeight="1">
      <c r="A1439" s="67">
        <v>1436.0</v>
      </c>
      <c r="B1439" s="68">
        <f>'4. Analysis'!L1448*'5. Control'!F1459</f>
        <v>0</v>
      </c>
      <c r="C1439" s="68">
        <f>'4. Analysis'!C1440*'5. Control'!F1460</f>
        <v>0</v>
      </c>
      <c r="D1439" s="68">
        <f>'4. Analysis'!K1440*'5. Control'!F1461</f>
        <v>0</v>
      </c>
      <c r="E1439" s="68">
        <f>'4. Analysis'!D1440*'5. Control'!F1462</f>
        <v>0</v>
      </c>
      <c r="F1439" s="68">
        <f>'4. Analysis'!H1440*'5. Control'!F1463</f>
        <v>0</v>
      </c>
      <c r="G1439" s="68">
        <f t="shared" si="1"/>
        <v>0</v>
      </c>
      <c r="H1439" s="69">
        <f t="shared" si="2"/>
        <v>3</v>
      </c>
      <c r="I1439" s="69">
        <f>VLOOKUP(A1439,'1. Data'!A$1:M$1600,13,0)</f>
        <v>6</v>
      </c>
      <c r="J1439" s="69">
        <f t="shared" si="3"/>
        <v>3</v>
      </c>
      <c r="K1439" s="69">
        <f t="shared" si="4"/>
        <v>9</v>
      </c>
      <c r="L1439" s="69">
        <f t="shared" si="5"/>
        <v>0</v>
      </c>
      <c r="M1439" s="35"/>
      <c r="N1439" s="35"/>
      <c r="O1439" s="35"/>
      <c r="P1439" s="35"/>
      <c r="Q1439" s="35"/>
      <c r="R1439" s="35"/>
      <c r="S1439" s="35"/>
      <c r="T1439" s="35"/>
      <c r="U1439" s="35"/>
      <c r="V1439" s="35"/>
      <c r="W1439" s="35"/>
      <c r="X1439" s="35"/>
      <c r="Y1439" s="35"/>
      <c r="Z1439" s="35"/>
      <c r="AA1439" s="35"/>
    </row>
    <row r="1440" ht="15.75" customHeight="1">
      <c r="A1440" s="67">
        <v>1437.0</v>
      </c>
      <c r="B1440" s="68">
        <f>'4. Analysis'!L1449*'5. Control'!F1460</f>
        <v>0</v>
      </c>
      <c r="C1440" s="68">
        <f>'4. Analysis'!C1441*'5. Control'!F1461</f>
        <v>0</v>
      </c>
      <c r="D1440" s="68">
        <f>'4. Analysis'!K1441*'5. Control'!F1462</f>
        <v>0</v>
      </c>
      <c r="E1440" s="68">
        <f>'4. Analysis'!D1441*'5. Control'!F1463</f>
        <v>0</v>
      </c>
      <c r="F1440" s="68">
        <f>'4. Analysis'!H1441*'5. Control'!F1464</f>
        <v>0</v>
      </c>
      <c r="G1440" s="68">
        <f t="shared" si="1"/>
        <v>0</v>
      </c>
      <c r="H1440" s="69">
        <f t="shared" si="2"/>
        <v>3</v>
      </c>
      <c r="I1440" s="69">
        <f>VLOOKUP(A1440,'1. Data'!A$1:M$1600,13,0)</f>
        <v>5</v>
      </c>
      <c r="J1440" s="69">
        <f t="shared" si="3"/>
        <v>2</v>
      </c>
      <c r="K1440" s="69">
        <f t="shared" si="4"/>
        <v>4</v>
      </c>
      <c r="L1440" s="69">
        <f t="shared" si="5"/>
        <v>0</v>
      </c>
      <c r="M1440" s="35"/>
      <c r="N1440" s="35"/>
      <c r="O1440" s="35"/>
      <c r="P1440" s="35"/>
      <c r="Q1440" s="35"/>
      <c r="R1440" s="35"/>
      <c r="S1440" s="35"/>
      <c r="T1440" s="35"/>
      <c r="U1440" s="35"/>
      <c r="V1440" s="35"/>
      <c r="W1440" s="35"/>
      <c r="X1440" s="35"/>
      <c r="Y1440" s="35"/>
      <c r="Z1440" s="35"/>
      <c r="AA1440" s="35"/>
    </row>
    <row r="1441" ht="15.75" customHeight="1">
      <c r="A1441" s="67">
        <v>1438.0</v>
      </c>
      <c r="B1441" s="68">
        <f>'4. Analysis'!L1450*'5. Control'!F1461</f>
        <v>0</v>
      </c>
      <c r="C1441" s="68">
        <f>'4. Analysis'!C1442*'5. Control'!F1462</f>
        <v>0</v>
      </c>
      <c r="D1441" s="68">
        <f>'4. Analysis'!K1442*'5. Control'!F1463</f>
        <v>0</v>
      </c>
      <c r="E1441" s="68">
        <f>'4. Analysis'!D1442*'5. Control'!F1464</f>
        <v>0</v>
      </c>
      <c r="F1441" s="68">
        <f>'4. Analysis'!H1442*'5. Control'!F1465</f>
        <v>0</v>
      </c>
      <c r="G1441" s="68">
        <f t="shared" si="1"/>
        <v>0</v>
      </c>
      <c r="H1441" s="69">
        <f t="shared" si="2"/>
        <v>3</v>
      </c>
      <c r="I1441" s="69">
        <f>VLOOKUP(A1441,'1. Data'!A$1:M$1600,13,0)</f>
        <v>5</v>
      </c>
      <c r="J1441" s="69">
        <f t="shared" si="3"/>
        <v>2</v>
      </c>
      <c r="K1441" s="69">
        <f t="shared" si="4"/>
        <v>4</v>
      </c>
      <c r="L1441" s="69">
        <f t="shared" si="5"/>
        <v>0</v>
      </c>
      <c r="M1441" s="35"/>
      <c r="N1441" s="35"/>
      <c r="O1441" s="35"/>
      <c r="P1441" s="35"/>
      <c r="Q1441" s="35"/>
      <c r="R1441" s="35"/>
      <c r="S1441" s="35"/>
      <c r="T1441" s="35"/>
      <c r="U1441" s="35"/>
      <c r="V1441" s="35"/>
      <c r="W1441" s="35"/>
      <c r="X1441" s="35"/>
      <c r="Y1441" s="35"/>
      <c r="Z1441" s="35"/>
      <c r="AA1441" s="35"/>
    </row>
    <row r="1442" ht="15.75" customHeight="1">
      <c r="A1442" s="67">
        <v>1439.0</v>
      </c>
      <c r="B1442" s="68">
        <f>'4. Analysis'!L1451*'5. Control'!F1462</f>
        <v>0</v>
      </c>
      <c r="C1442" s="68">
        <f>'4. Analysis'!C1443*'5. Control'!F1463</f>
        <v>0</v>
      </c>
      <c r="D1442" s="68">
        <f>'4. Analysis'!K1443*'5. Control'!F1464</f>
        <v>0</v>
      </c>
      <c r="E1442" s="68">
        <f>'4. Analysis'!D1443*'5. Control'!F1465</f>
        <v>0</v>
      </c>
      <c r="F1442" s="68">
        <f>'4. Analysis'!H1443*'5. Control'!F1466</f>
        <v>0</v>
      </c>
      <c r="G1442" s="68">
        <f t="shared" si="1"/>
        <v>0</v>
      </c>
      <c r="H1442" s="69">
        <f t="shared" si="2"/>
        <v>3</v>
      </c>
      <c r="I1442" s="69">
        <f>VLOOKUP(A1442,'1. Data'!A$1:M$1600,13,0)</f>
        <v>5</v>
      </c>
      <c r="J1442" s="69">
        <f t="shared" si="3"/>
        <v>2</v>
      </c>
      <c r="K1442" s="69">
        <f t="shared" si="4"/>
        <v>4</v>
      </c>
      <c r="L1442" s="69">
        <f t="shared" si="5"/>
        <v>0</v>
      </c>
      <c r="M1442" s="35"/>
      <c r="N1442" s="35"/>
      <c r="O1442" s="35"/>
      <c r="P1442" s="35"/>
      <c r="Q1442" s="35"/>
      <c r="R1442" s="35"/>
      <c r="S1442" s="35"/>
      <c r="T1442" s="35"/>
      <c r="U1442" s="35"/>
      <c r="V1442" s="35"/>
      <c r="W1442" s="35"/>
      <c r="X1442" s="35"/>
      <c r="Y1442" s="35"/>
      <c r="Z1442" s="35"/>
      <c r="AA1442" s="35"/>
    </row>
    <row r="1443" ht="15.75" customHeight="1">
      <c r="A1443" s="67">
        <v>1440.0</v>
      </c>
      <c r="B1443" s="68">
        <f>'4. Analysis'!L1452*'5. Control'!F1463</f>
        <v>0</v>
      </c>
      <c r="C1443" s="68">
        <f>'4. Analysis'!C1444*'5. Control'!F1464</f>
        <v>0</v>
      </c>
      <c r="D1443" s="68">
        <f>'4. Analysis'!K1444*'5. Control'!F1465</f>
        <v>0</v>
      </c>
      <c r="E1443" s="68">
        <f>'4. Analysis'!D1444*'5. Control'!F1466</f>
        <v>0</v>
      </c>
      <c r="F1443" s="68">
        <f>'4. Analysis'!H1444*'5. Control'!F1467</f>
        <v>0</v>
      </c>
      <c r="G1443" s="68">
        <f t="shared" si="1"/>
        <v>0</v>
      </c>
      <c r="H1443" s="69">
        <f t="shared" si="2"/>
        <v>3</v>
      </c>
      <c r="I1443" s="69">
        <f>VLOOKUP(A1443,'1. Data'!A$1:M$1600,13,0)</f>
        <v>6</v>
      </c>
      <c r="J1443" s="69">
        <f t="shared" si="3"/>
        <v>3</v>
      </c>
      <c r="K1443" s="69">
        <f t="shared" si="4"/>
        <v>9</v>
      </c>
      <c r="L1443" s="69">
        <f t="shared" si="5"/>
        <v>0</v>
      </c>
      <c r="M1443" s="35"/>
      <c r="N1443" s="35"/>
      <c r="O1443" s="35"/>
      <c r="P1443" s="35"/>
      <c r="Q1443" s="35"/>
      <c r="R1443" s="35"/>
      <c r="S1443" s="35"/>
      <c r="T1443" s="35"/>
      <c r="U1443" s="35"/>
      <c r="V1443" s="35"/>
      <c r="W1443" s="35"/>
      <c r="X1443" s="35"/>
      <c r="Y1443" s="35"/>
      <c r="Z1443" s="35"/>
      <c r="AA1443" s="35"/>
    </row>
    <row r="1444" ht="15.75" customHeight="1">
      <c r="A1444" s="67">
        <v>1441.0</v>
      </c>
      <c r="B1444" s="68">
        <f>'4. Analysis'!L1453*'5. Control'!F1464</f>
        <v>0</v>
      </c>
      <c r="C1444" s="68">
        <f>'4. Analysis'!C1445*'5. Control'!F1465</f>
        <v>0</v>
      </c>
      <c r="D1444" s="68">
        <f>'4. Analysis'!K1445*'5. Control'!F1466</f>
        <v>0</v>
      </c>
      <c r="E1444" s="68">
        <f>'4. Analysis'!D1445*'5. Control'!F1467</f>
        <v>0</v>
      </c>
      <c r="F1444" s="68">
        <f>'4. Analysis'!H1445*'5. Control'!F1468</f>
        <v>0</v>
      </c>
      <c r="G1444" s="68">
        <f t="shared" si="1"/>
        <v>0</v>
      </c>
      <c r="H1444" s="69">
        <f t="shared" si="2"/>
        <v>3</v>
      </c>
      <c r="I1444" s="69">
        <f>VLOOKUP(A1444,'1. Data'!A$1:M$1600,13,0)</f>
        <v>7</v>
      </c>
      <c r="J1444" s="69">
        <f t="shared" si="3"/>
        <v>4</v>
      </c>
      <c r="K1444" s="69">
        <f t="shared" si="4"/>
        <v>16</v>
      </c>
      <c r="L1444" s="69">
        <f t="shared" si="5"/>
        <v>0</v>
      </c>
      <c r="M1444" s="35"/>
      <c r="N1444" s="35"/>
      <c r="O1444" s="35"/>
      <c r="P1444" s="35"/>
      <c r="Q1444" s="35"/>
      <c r="R1444" s="35"/>
      <c r="S1444" s="35"/>
      <c r="T1444" s="35"/>
      <c r="U1444" s="35"/>
      <c r="V1444" s="35"/>
      <c r="W1444" s="35"/>
      <c r="X1444" s="35"/>
      <c r="Y1444" s="35"/>
      <c r="Z1444" s="35"/>
      <c r="AA1444" s="35"/>
    </row>
    <row r="1445" ht="15.75" customHeight="1">
      <c r="A1445" s="67">
        <v>1442.0</v>
      </c>
      <c r="B1445" s="68">
        <f>'4. Analysis'!L1454*'5. Control'!F1465</f>
        <v>0</v>
      </c>
      <c r="C1445" s="68">
        <f>'4. Analysis'!C1446*'5. Control'!F1466</f>
        <v>0</v>
      </c>
      <c r="D1445" s="68">
        <f>'4. Analysis'!K1446*'5. Control'!F1467</f>
        <v>0</v>
      </c>
      <c r="E1445" s="68">
        <f>'4. Analysis'!D1446*'5. Control'!F1468</f>
        <v>0</v>
      </c>
      <c r="F1445" s="68">
        <f>'4. Analysis'!H1446*'5. Control'!F1469</f>
        <v>0</v>
      </c>
      <c r="G1445" s="68">
        <f t="shared" si="1"/>
        <v>0</v>
      </c>
      <c r="H1445" s="69">
        <f t="shared" si="2"/>
        <v>3</v>
      </c>
      <c r="I1445" s="69">
        <f>VLOOKUP(A1445,'1. Data'!A$1:M$1600,13,0)</f>
        <v>6</v>
      </c>
      <c r="J1445" s="69">
        <f t="shared" si="3"/>
        <v>3</v>
      </c>
      <c r="K1445" s="69">
        <f t="shared" si="4"/>
        <v>9</v>
      </c>
      <c r="L1445" s="69">
        <f t="shared" si="5"/>
        <v>0</v>
      </c>
      <c r="M1445" s="35"/>
      <c r="N1445" s="35"/>
      <c r="O1445" s="35"/>
      <c r="P1445" s="35"/>
      <c r="Q1445" s="35"/>
      <c r="R1445" s="35"/>
      <c r="S1445" s="35"/>
      <c r="T1445" s="35"/>
      <c r="U1445" s="35"/>
      <c r="V1445" s="35"/>
      <c r="W1445" s="35"/>
      <c r="X1445" s="35"/>
      <c r="Y1445" s="35"/>
      <c r="Z1445" s="35"/>
      <c r="AA1445" s="35"/>
    </row>
    <row r="1446" ht="15.75" customHeight="1">
      <c r="A1446" s="67">
        <v>1443.0</v>
      </c>
      <c r="B1446" s="68">
        <f>'4. Analysis'!L1455*'5. Control'!F1466</f>
        <v>0</v>
      </c>
      <c r="C1446" s="68">
        <f>'4. Analysis'!C1447*'5. Control'!F1467</f>
        <v>0</v>
      </c>
      <c r="D1446" s="68">
        <f>'4. Analysis'!K1447*'5. Control'!F1468</f>
        <v>0</v>
      </c>
      <c r="E1446" s="68">
        <f>'4. Analysis'!D1447*'5. Control'!F1469</f>
        <v>0</v>
      </c>
      <c r="F1446" s="68">
        <f>'4. Analysis'!H1447*'5. Control'!F1470</f>
        <v>0</v>
      </c>
      <c r="G1446" s="68">
        <f t="shared" si="1"/>
        <v>0</v>
      </c>
      <c r="H1446" s="69">
        <f t="shared" si="2"/>
        <v>3</v>
      </c>
      <c r="I1446" s="69">
        <f>VLOOKUP(A1446,'1. Data'!A$1:M$1600,13,0)</f>
        <v>5</v>
      </c>
      <c r="J1446" s="69">
        <f t="shared" si="3"/>
        <v>2</v>
      </c>
      <c r="K1446" s="69">
        <f t="shared" si="4"/>
        <v>4</v>
      </c>
      <c r="L1446" s="69">
        <f t="shared" si="5"/>
        <v>0</v>
      </c>
      <c r="M1446" s="35"/>
      <c r="N1446" s="35"/>
      <c r="O1446" s="35"/>
      <c r="P1446" s="35"/>
      <c r="Q1446" s="35"/>
      <c r="R1446" s="35"/>
      <c r="S1446" s="35"/>
      <c r="T1446" s="35"/>
      <c r="U1446" s="35"/>
      <c r="V1446" s="35"/>
      <c r="W1446" s="35"/>
      <c r="X1446" s="35"/>
      <c r="Y1446" s="35"/>
      <c r="Z1446" s="35"/>
      <c r="AA1446" s="35"/>
    </row>
    <row r="1447" ht="15.75" customHeight="1">
      <c r="A1447" s="67">
        <v>1444.0</v>
      </c>
      <c r="B1447" s="68">
        <f>'4. Analysis'!L1456*'5. Control'!F1467</f>
        <v>0</v>
      </c>
      <c r="C1447" s="68">
        <f>'4. Analysis'!C1448*'5. Control'!F1468</f>
        <v>0</v>
      </c>
      <c r="D1447" s="68">
        <f>'4. Analysis'!K1448*'5. Control'!F1469</f>
        <v>0</v>
      </c>
      <c r="E1447" s="68">
        <f>'4. Analysis'!D1448*'5. Control'!F1470</f>
        <v>0</v>
      </c>
      <c r="F1447" s="68">
        <f>'4. Analysis'!H1448*'5. Control'!F1471</f>
        <v>0</v>
      </c>
      <c r="G1447" s="68">
        <f t="shared" si="1"/>
        <v>0</v>
      </c>
      <c r="H1447" s="69">
        <f t="shared" si="2"/>
        <v>3</v>
      </c>
      <c r="I1447" s="69">
        <f>VLOOKUP(A1447,'1. Data'!A$1:M$1600,13,0)</f>
        <v>5</v>
      </c>
      <c r="J1447" s="69">
        <f t="shared" si="3"/>
        <v>2</v>
      </c>
      <c r="K1447" s="69">
        <f t="shared" si="4"/>
        <v>4</v>
      </c>
      <c r="L1447" s="69">
        <f t="shared" si="5"/>
        <v>0</v>
      </c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5"/>
      <c r="X1447" s="35"/>
      <c r="Y1447" s="35"/>
      <c r="Z1447" s="35"/>
      <c r="AA1447" s="35"/>
    </row>
    <row r="1448" ht="15.75" customHeight="1">
      <c r="A1448" s="67">
        <v>1445.0</v>
      </c>
      <c r="B1448" s="68">
        <f>'4. Analysis'!L1457*'5. Control'!F1468</f>
        <v>0</v>
      </c>
      <c r="C1448" s="68">
        <f>'4. Analysis'!C1449*'5. Control'!F1469</f>
        <v>0</v>
      </c>
      <c r="D1448" s="68">
        <f>'4. Analysis'!K1449*'5. Control'!F1470</f>
        <v>0</v>
      </c>
      <c r="E1448" s="68">
        <f>'4. Analysis'!D1449*'5. Control'!F1471</f>
        <v>0</v>
      </c>
      <c r="F1448" s="68">
        <f>'4. Analysis'!H1449*'5. Control'!F1472</f>
        <v>0</v>
      </c>
      <c r="G1448" s="68">
        <f t="shared" si="1"/>
        <v>0</v>
      </c>
      <c r="H1448" s="69">
        <f t="shared" si="2"/>
        <v>3</v>
      </c>
      <c r="I1448" s="69">
        <f>VLOOKUP(A1448,'1. Data'!A$1:M$1600,13,0)</f>
        <v>6</v>
      </c>
      <c r="J1448" s="69">
        <f t="shared" si="3"/>
        <v>3</v>
      </c>
      <c r="K1448" s="69">
        <f t="shared" si="4"/>
        <v>9</v>
      </c>
      <c r="L1448" s="69">
        <f t="shared" si="5"/>
        <v>0</v>
      </c>
      <c r="M1448" s="35"/>
      <c r="N1448" s="35"/>
      <c r="O1448" s="35"/>
      <c r="P1448" s="35"/>
      <c r="Q1448" s="35"/>
      <c r="R1448" s="35"/>
      <c r="S1448" s="35"/>
      <c r="T1448" s="35"/>
      <c r="U1448" s="35"/>
      <c r="V1448" s="35"/>
      <c r="W1448" s="35"/>
      <c r="X1448" s="35"/>
      <c r="Y1448" s="35"/>
      <c r="Z1448" s="35"/>
      <c r="AA1448" s="35"/>
    </row>
    <row r="1449" ht="15.75" customHeight="1">
      <c r="A1449" s="67">
        <v>1446.0</v>
      </c>
      <c r="B1449" s="68">
        <f>'4. Analysis'!L1458*'5. Control'!F1469</f>
        <v>0</v>
      </c>
      <c r="C1449" s="68">
        <f>'4. Analysis'!C1450*'5. Control'!F1470</f>
        <v>0</v>
      </c>
      <c r="D1449" s="68">
        <f>'4. Analysis'!K1450*'5. Control'!F1471</f>
        <v>0</v>
      </c>
      <c r="E1449" s="68">
        <f>'4. Analysis'!D1450*'5. Control'!F1472</f>
        <v>0</v>
      </c>
      <c r="F1449" s="68">
        <f>'4. Analysis'!H1450*'5. Control'!F1473</f>
        <v>0</v>
      </c>
      <c r="G1449" s="68">
        <f t="shared" si="1"/>
        <v>0</v>
      </c>
      <c r="H1449" s="69">
        <f t="shared" si="2"/>
        <v>3</v>
      </c>
      <c r="I1449" s="69">
        <f>VLOOKUP(A1449,'1. Data'!A$1:M$1600,13,0)</f>
        <v>6</v>
      </c>
      <c r="J1449" s="69">
        <f t="shared" si="3"/>
        <v>3</v>
      </c>
      <c r="K1449" s="69">
        <f t="shared" si="4"/>
        <v>9</v>
      </c>
      <c r="L1449" s="69">
        <f t="shared" si="5"/>
        <v>0</v>
      </c>
      <c r="M1449" s="35"/>
      <c r="N1449" s="35"/>
      <c r="O1449" s="35"/>
      <c r="P1449" s="35"/>
      <c r="Q1449" s="35"/>
      <c r="R1449" s="35"/>
      <c r="S1449" s="35"/>
      <c r="T1449" s="35"/>
      <c r="U1449" s="35"/>
      <c r="V1449" s="35"/>
      <c r="W1449" s="35"/>
      <c r="X1449" s="35"/>
      <c r="Y1449" s="35"/>
      <c r="Z1449" s="35"/>
      <c r="AA1449" s="35"/>
    </row>
    <row r="1450" ht="15.75" customHeight="1">
      <c r="A1450" s="67">
        <v>1447.0</v>
      </c>
      <c r="B1450" s="68">
        <f>'4. Analysis'!L1459*'5. Control'!F1470</f>
        <v>0</v>
      </c>
      <c r="C1450" s="68">
        <f>'4. Analysis'!C1451*'5. Control'!F1471</f>
        <v>0</v>
      </c>
      <c r="D1450" s="68">
        <f>'4. Analysis'!K1451*'5. Control'!F1472</f>
        <v>0</v>
      </c>
      <c r="E1450" s="68">
        <f>'4. Analysis'!D1451*'5. Control'!F1473</f>
        <v>0</v>
      </c>
      <c r="F1450" s="68">
        <f>'4. Analysis'!H1451*'5. Control'!F1474</f>
        <v>0</v>
      </c>
      <c r="G1450" s="68">
        <f t="shared" si="1"/>
        <v>0</v>
      </c>
      <c r="H1450" s="69">
        <f t="shared" si="2"/>
        <v>3</v>
      </c>
      <c r="I1450" s="69">
        <f>VLOOKUP(A1450,'1. Data'!A$1:M$1600,13,0)</f>
        <v>5</v>
      </c>
      <c r="J1450" s="69">
        <f t="shared" si="3"/>
        <v>2</v>
      </c>
      <c r="K1450" s="69">
        <f t="shared" si="4"/>
        <v>4</v>
      </c>
      <c r="L1450" s="69">
        <f t="shared" si="5"/>
        <v>0</v>
      </c>
      <c r="M1450" s="35"/>
      <c r="N1450" s="35"/>
      <c r="O1450" s="35"/>
      <c r="P1450" s="35"/>
      <c r="Q1450" s="35"/>
      <c r="R1450" s="35"/>
      <c r="S1450" s="35"/>
      <c r="T1450" s="35"/>
      <c r="U1450" s="35"/>
      <c r="V1450" s="35"/>
      <c r="W1450" s="35"/>
      <c r="X1450" s="35"/>
      <c r="Y1450" s="35"/>
      <c r="Z1450" s="35"/>
      <c r="AA1450" s="35"/>
    </row>
    <row r="1451" ht="15.75" customHeight="1">
      <c r="A1451" s="67">
        <v>1448.0</v>
      </c>
      <c r="B1451" s="68">
        <f>'4. Analysis'!L1460*'5. Control'!F1471</f>
        <v>0</v>
      </c>
      <c r="C1451" s="68">
        <f>'4. Analysis'!C1452*'5. Control'!F1472</f>
        <v>0</v>
      </c>
      <c r="D1451" s="68">
        <f>'4. Analysis'!K1452*'5. Control'!F1473</f>
        <v>0</v>
      </c>
      <c r="E1451" s="68">
        <f>'4. Analysis'!D1452*'5. Control'!F1474</f>
        <v>0</v>
      </c>
      <c r="F1451" s="68">
        <f>'4. Analysis'!H1452*'5. Control'!F1475</f>
        <v>0</v>
      </c>
      <c r="G1451" s="68">
        <f t="shared" si="1"/>
        <v>0</v>
      </c>
      <c r="H1451" s="69">
        <f t="shared" si="2"/>
        <v>3</v>
      </c>
      <c r="I1451" s="69">
        <f>VLOOKUP(A1451,'1. Data'!A$1:M$1600,13,0)</f>
        <v>5</v>
      </c>
      <c r="J1451" s="69">
        <f t="shared" si="3"/>
        <v>2</v>
      </c>
      <c r="K1451" s="69">
        <f t="shared" si="4"/>
        <v>4</v>
      </c>
      <c r="L1451" s="69">
        <f t="shared" si="5"/>
        <v>0</v>
      </c>
      <c r="M1451" s="35"/>
      <c r="N1451" s="35"/>
      <c r="O1451" s="35"/>
      <c r="P1451" s="35"/>
      <c r="Q1451" s="35"/>
      <c r="R1451" s="35"/>
      <c r="S1451" s="35"/>
      <c r="T1451" s="35"/>
      <c r="U1451" s="35"/>
      <c r="V1451" s="35"/>
      <c r="W1451" s="35"/>
      <c r="X1451" s="35"/>
      <c r="Y1451" s="35"/>
      <c r="Z1451" s="35"/>
      <c r="AA1451" s="35"/>
    </row>
    <row r="1452" ht="15.75" customHeight="1">
      <c r="A1452" s="67">
        <v>1449.0</v>
      </c>
      <c r="B1452" s="68">
        <f>'4. Analysis'!L1461*'5. Control'!F1472</f>
        <v>0</v>
      </c>
      <c r="C1452" s="68">
        <f>'4. Analysis'!C1453*'5. Control'!F1473</f>
        <v>0</v>
      </c>
      <c r="D1452" s="68">
        <f>'4. Analysis'!K1453*'5. Control'!F1474</f>
        <v>0</v>
      </c>
      <c r="E1452" s="68">
        <f>'4. Analysis'!D1453*'5. Control'!F1475</f>
        <v>0</v>
      </c>
      <c r="F1452" s="68">
        <f>'4. Analysis'!H1453*'5. Control'!F1476</f>
        <v>0</v>
      </c>
      <c r="G1452" s="68">
        <f t="shared" si="1"/>
        <v>0</v>
      </c>
      <c r="H1452" s="69">
        <f t="shared" si="2"/>
        <v>3</v>
      </c>
      <c r="I1452" s="69">
        <f>VLOOKUP(A1452,'1. Data'!A$1:M$1600,13,0)</f>
        <v>5</v>
      </c>
      <c r="J1452" s="69">
        <f t="shared" si="3"/>
        <v>2</v>
      </c>
      <c r="K1452" s="69">
        <f t="shared" si="4"/>
        <v>4</v>
      </c>
      <c r="L1452" s="69">
        <f t="shared" si="5"/>
        <v>0</v>
      </c>
      <c r="M1452" s="35"/>
      <c r="N1452" s="35"/>
      <c r="O1452" s="35"/>
      <c r="P1452" s="35"/>
      <c r="Q1452" s="35"/>
      <c r="R1452" s="35"/>
      <c r="S1452" s="35"/>
      <c r="T1452" s="35"/>
      <c r="U1452" s="35"/>
      <c r="V1452" s="35"/>
      <c r="W1452" s="35"/>
      <c r="X1452" s="35"/>
      <c r="Y1452" s="35"/>
      <c r="Z1452" s="35"/>
      <c r="AA1452" s="35"/>
    </row>
    <row r="1453" ht="15.75" customHeight="1">
      <c r="A1453" s="67">
        <v>1450.0</v>
      </c>
      <c r="B1453" s="68">
        <f>'4. Analysis'!L1462*'5. Control'!F1473</f>
        <v>0</v>
      </c>
      <c r="C1453" s="68">
        <f>'4. Analysis'!C1454*'5. Control'!F1474</f>
        <v>0</v>
      </c>
      <c r="D1453" s="68">
        <f>'4. Analysis'!K1454*'5. Control'!F1475</f>
        <v>0</v>
      </c>
      <c r="E1453" s="68">
        <f>'4. Analysis'!D1454*'5. Control'!F1476</f>
        <v>0</v>
      </c>
      <c r="F1453" s="68">
        <f>'4. Analysis'!H1454*'5. Control'!F1477</f>
        <v>0</v>
      </c>
      <c r="G1453" s="68">
        <f t="shared" si="1"/>
        <v>0</v>
      </c>
      <c r="H1453" s="69">
        <f t="shared" si="2"/>
        <v>3</v>
      </c>
      <c r="I1453" s="69">
        <f>VLOOKUP(A1453,'1. Data'!A$1:M$1600,13,0)</f>
        <v>8</v>
      </c>
      <c r="J1453" s="69">
        <f t="shared" si="3"/>
        <v>5</v>
      </c>
      <c r="K1453" s="69">
        <f t="shared" si="4"/>
        <v>25</v>
      </c>
      <c r="L1453" s="69">
        <f t="shared" si="5"/>
        <v>0</v>
      </c>
      <c r="M1453" s="35"/>
      <c r="N1453" s="35"/>
      <c r="O1453" s="35"/>
      <c r="P1453" s="35"/>
      <c r="Q1453" s="35"/>
      <c r="R1453" s="35"/>
      <c r="S1453" s="35"/>
      <c r="T1453" s="35"/>
      <c r="U1453" s="35"/>
      <c r="V1453" s="35"/>
      <c r="W1453" s="35"/>
      <c r="X1453" s="35"/>
      <c r="Y1453" s="35"/>
      <c r="Z1453" s="35"/>
      <c r="AA1453" s="35"/>
    </row>
    <row r="1454" ht="15.75" customHeight="1">
      <c r="A1454" s="67">
        <v>1451.0</v>
      </c>
      <c r="B1454" s="68">
        <f>'4. Analysis'!L1463*'5. Control'!F1474</f>
        <v>0</v>
      </c>
      <c r="C1454" s="68">
        <f>'4. Analysis'!C1455*'5. Control'!F1475</f>
        <v>0</v>
      </c>
      <c r="D1454" s="68">
        <f>'4. Analysis'!K1455*'5. Control'!F1476</f>
        <v>0</v>
      </c>
      <c r="E1454" s="68">
        <f>'4. Analysis'!D1455*'5. Control'!F1477</f>
        <v>0</v>
      </c>
      <c r="F1454" s="68">
        <f>'4. Analysis'!H1455*'5. Control'!F1478</f>
        <v>0</v>
      </c>
      <c r="G1454" s="68">
        <f t="shared" si="1"/>
        <v>0</v>
      </c>
      <c r="H1454" s="69">
        <f t="shared" si="2"/>
        <v>3</v>
      </c>
      <c r="I1454" s="69">
        <f>VLOOKUP(A1454,'1. Data'!A$1:M$1600,13,0)</f>
        <v>7</v>
      </c>
      <c r="J1454" s="69">
        <f t="shared" si="3"/>
        <v>4</v>
      </c>
      <c r="K1454" s="69">
        <f t="shared" si="4"/>
        <v>16</v>
      </c>
      <c r="L1454" s="69">
        <f t="shared" si="5"/>
        <v>0</v>
      </c>
      <c r="M1454" s="35"/>
      <c r="N1454" s="35"/>
      <c r="O1454" s="35"/>
      <c r="P1454" s="35"/>
      <c r="Q1454" s="35"/>
      <c r="R1454" s="35"/>
      <c r="S1454" s="35"/>
      <c r="T1454" s="35"/>
      <c r="U1454" s="35"/>
      <c r="V1454" s="35"/>
      <c r="W1454" s="35"/>
      <c r="X1454" s="35"/>
      <c r="Y1454" s="35"/>
      <c r="Z1454" s="35"/>
      <c r="AA1454" s="35"/>
    </row>
    <row r="1455" ht="15.75" customHeight="1">
      <c r="A1455" s="67">
        <v>1452.0</v>
      </c>
      <c r="B1455" s="68">
        <f>'4. Analysis'!L1464*'5. Control'!F1475</f>
        <v>0</v>
      </c>
      <c r="C1455" s="68">
        <f>'4. Analysis'!C1456*'5. Control'!F1476</f>
        <v>0</v>
      </c>
      <c r="D1455" s="68">
        <f>'4. Analysis'!K1456*'5. Control'!F1477</f>
        <v>0</v>
      </c>
      <c r="E1455" s="68">
        <f>'4. Analysis'!D1456*'5. Control'!F1478</f>
        <v>0</v>
      </c>
      <c r="F1455" s="68">
        <f>'4. Analysis'!H1456*'5. Control'!F1479</f>
        <v>0</v>
      </c>
      <c r="G1455" s="68">
        <f t="shared" si="1"/>
        <v>0</v>
      </c>
      <c r="H1455" s="69">
        <f t="shared" si="2"/>
        <v>3</v>
      </c>
      <c r="I1455" s="69">
        <f>VLOOKUP(A1455,'1. Data'!A$1:M$1600,13,0)</f>
        <v>7</v>
      </c>
      <c r="J1455" s="69">
        <f t="shared" si="3"/>
        <v>4</v>
      </c>
      <c r="K1455" s="69">
        <f t="shared" si="4"/>
        <v>16</v>
      </c>
      <c r="L1455" s="69">
        <f t="shared" si="5"/>
        <v>0</v>
      </c>
      <c r="M1455" s="35"/>
      <c r="N1455" s="35"/>
      <c r="O1455" s="35"/>
      <c r="P1455" s="35"/>
      <c r="Q1455" s="35"/>
      <c r="R1455" s="35"/>
      <c r="S1455" s="35"/>
      <c r="T1455" s="35"/>
      <c r="U1455" s="35"/>
      <c r="V1455" s="35"/>
      <c r="W1455" s="35"/>
      <c r="X1455" s="35"/>
      <c r="Y1455" s="35"/>
      <c r="Z1455" s="35"/>
      <c r="AA1455" s="35"/>
    </row>
    <row r="1456" ht="15.75" customHeight="1">
      <c r="A1456" s="67">
        <v>1453.0</v>
      </c>
      <c r="B1456" s="68">
        <f>'4. Analysis'!L1465*'5. Control'!F1476</f>
        <v>0</v>
      </c>
      <c r="C1456" s="68">
        <f>'4. Analysis'!C1457*'5. Control'!F1477</f>
        <v>0</v>
      </c>
      <c r="D1456" s="68">
        <f>'4. Analysis'!K1457*'5. Control'!F1478</f>
        <v>0</v>
      </c>
      <c r="E1456" s="68">
        <f>'4. Analysis'!D1457*'5. Control'!F1479</f>
        <v>0</v>
      </c>
      <c r="F1456" s="68">
        <f>'4. Analysis'!H1457*'5. Control'!F1480</f>
        <v>0</v>
      </c>
      <c r="G1456" s="68">
        <f t="shared" si="1"/>
        <v>0</v>
      </c>
      <c r="H1456" s="69">
        <f t="shared" si="2"/>
        <v>3</v>
      </c>
      <c r="I1456" s="69">
        <f>VLOOKUP(A1456,'1. Data'!A$1:M$1600,13,0)</f>
        <v>7</v>
      </c>
      <c r="J1456" s="69">
        <f t="shared" si="3"/>
        <v>4</v>
      </c>
      <c r="K1456" s="69">
        <f t="shared" si="4"/>
        <v>16</v>
      </c>
      <c r="L1456" s="69">
        <f t="shared" si="5"/>
        <v>0</v>
      </c>
      <c r="M1456" s="35"/>
      <c r="N1456" s="35"/>
      <c r="O1456" s="35"/>
      <c r="P1456" s="35"/>
      <c r="Q1456" s="35"/>
      <c r="R1456" s="35"/>
      <c r="S1456" s="35"/>
      <c r="T1456" s="35"/>
      <c r="U1456" s="35"/>
      <c r="V1456" s="35"/>
      <c r="W1456" s="35"/>
      <c r="X1456" s="35"/>
      <c r="Y1456" s="35"/>
      <c r="Z1456" s="35"/>
      <c r="AA1456" s="35"/>
    </row>
    <row r="1457" ht="15.75" customHeight="1">
      <c r="A1457" s="67">
        <v>1454.0</v>
      </c>
      <c r="B1457" s="68">
        <f>'4. Analysis'!L1466*'5. Control'!F1477</f>
        <v>0</v>
      </c>
      <c r="C1457" s="68">
        <f>'4. Analysis'!C1458*'5. Control'!F1478</f>
        <v>0</v>
      </c>
      <c r="D1457" s="68">
        <f>'4. Analysis'!K1458*'5. Control'!F1479</f>
        <v>0</v>
      </c>
      <c r="E1457" s="68">
        <f>'4. Analysis'!D1458*'5. Control'!F1480</f>
        <v>0</v>
      </c>
      <c r="F1457" s="68">
        <f>'4. Analysis'!H1458*'5. Control'!F1481</f>
        <v>0</v>
      </c>
      <c r="G1457" s="68">
        <f t="shared" si="1"/>
        <v>0</v>
      </c>
      <c r="H1457" s="69">
        <f t="shared" si="2"/>
        <v>3</v>
      </c>
      <c r="I1457" s="69">
        <f>VLOOKUP(A1457,'1. Data'!A$1:M$1600,13,0)</f>
        <v>5</v>
      </c>
      <c r="J1457" s="69">
        <f t="shared" si="3"/>
        <v>2</v>
      </c>
      <c r="K1457" s="69">
        <f t="shared" si="4"/>
        <v>4</v>
      </c>
      <c r="L1457" s="69">
        <f t="shared" si="5"/>
        <v>0</v>
      </c>
      <c r="M1457" s="35"/>
      <c r="N1457" s="35"/>
      <c r="O1457" s="35"/>
      <c r="P1457" s="35"/>
      <c r="Q1457" s="35"/>
      <c r="R1457" s="35"/>
      <c r="S1457" s="35"/>
      <c r="T1457" s="35"/>
      <c r="U1457" s="35"/>
      <c r="V1457" s="35"/>
      <c r="W1457" s="35"/>
      <c r="X1457" s="35"/>
      <c r="Y1457" s="35"/>
      <c r="Z1457" s="35"/>
      <c r="AA1457" s="35"/>
    </row>
    <row r="1458" ht="15.75" customHeight="1">
      <c r="A1458" s="67">
        <v>1455.0</v>
      </c>
      <c r="B1458" s="68">
        <f>'4. Analysis'!L1467*'5. Control'!F1478</f>
        <v>0</v>
      </c>
      <c r="C1458" s="68">
        <f>'4. Analysis'!C1459*'5. Control'!F1479</f>
        <v>0</v>
      </c>
      <c r="D1458" s="68">
        <f>'4. Analysis'!K1459*'5. Control'!F1480</f>
        <v>0</v>
      </c>
      <c r="E1458" s="68">
        <f>'4. Analysis'!D1459*'5. Control'!F1481</f>
        <v>0</v>
      </c>
      <c r="F1458" s="68">
        <f>'4. Analysis'!H1459*'5. Control'!F1482</f>
        <v>0</v>
      </c>
      <c r="G1458" s="68">
        <f t="shared" si="1"/>
        <v>0</v>
      </c>
      <c r="H1458" s="69">
        <f t="shared" si="2"/>
        <v>3</v>
      </c>
      <c r="I1458" s="69">
        <f>VLOOKUP(A1458,'1. Data'!A$1:M$1600,13,0)</f>
        <v>6</v>
      </c>
      <c r="J1458" s="69">
        <f t="shared" si="3"/>
        <v>3</v>
      </c>
      <c r="K1458" s="69">
        <f t="shared" si="4"/>
        <v>9</v>
      </c>
      <c r="L1458" s="69">
        <f t="shared" si="5"/>
        <v>0</v>
      </c>
      <c r="M1458" s="35"/>
      <c r="N1458" s="35"/>
      <c r="O1458" s="35"/>
      <c r="P1458" s="35"/>
      <c r="Q1458" s="35"/>
      <c r="R1458" s="35"/>
      <c r="S1458" s="35"/>
      <c r="T1458" s="35"/>
      <c r="U1458" s="35"/>
      <c r="V1458" s="35"/>
      <c r="W1458" s="35"/>
      <c r="X1458" s="35"/>
      <c r="Y1458" s="35"/>
      <c r="Z1458" s="35"/>
      <c r="AA1458" s="35"/>
    </row>
    <row r="1459" ht="15.75" customHeight="1">
      <c r="A1459" s="67">
        <v>1456.0</v>
      </c>
      <c r="B1459" s="68">
        <f>'4. Analysis'!L1468*'5. Control'!F1479</f>
        <v>0</v>
      </c>
      <c r="C1459" s="68">
        <f>'4. Analysis'!C1460*'5. Control'!F1480</f>
        <v>0</v>
      </c>
      <c r="D1459" s="68">
        <f>'4. Analysis'!K1460*'5. Control'!F1481</f>
        <v>0</v>
      </c>
      <c r="E1459" s="68">
        <f>'4. Analysis'!D1460*'5. Control'!F1482</f>
        <v>0</v>
      </c>
      <c r="F1459" s="68">
        <f>'4. Analysis'!H1460*'5. Control'!F1483</f>
        <v>0</v>
      </c>
      <c r="G1459" s="68">
        <f t="shared" si="1"/>
        <v>0</v>
      </c>
      <c r="H1459" s="69">
        <f t="shared" si="2"/>
        <v>3</v>
      </c>
      <c r="I1459" s="69">
        <f>VLOOKUP(A1459,'1. Data'!A$1:M$1600,13,0)</f>
        <v>6</v>
      </c>
      <c r="J1459" s="69">
        <f t="shared" si="3"/>
        <v>3</v>
      </c>
      <c r="K1459" s="69">
        <f t="shared" si="4"/>
        <v>9</v>
      </c>
      <c r="L1459" s="69">
        <f t="shared" si="5"/>
        <v>0</v>
      </c>
      <c r="M1459" s="35"/>
      <c r="N1459" s="35"/>
      <c r="O1459" s="35"/>
      <c r="P1459" s="35"/>
      <c r="Q1459" s="35"/>
      <c r="R1459" s="35"/>
      <c r="S1459" s="35"/>
      <c r="T1459" s="35"/>
      <c r="U1459" s="35"/>
      <c r="V1459" s="35"/>
      <c r="W1459" s="35"/>
      <c r="X1459" s="35"/>
      <c r="Y1459" s="35"/>
      <c r="Z1459" s="35"/>
      <c r="AA1459" s="35"/>
    </row>
    <row r="1460" ht="15.75" customHeight="1">
      <c r="A1460" s="67">
        <v>1457.0</v>
      </c>
      <c r="B1460" s="68">
        <f>'4. Analysis'!L1469*'5. Control'!F1480</f>
        <v>0</v>
      </c>
      <c r="C1460" s="68">
        <f>'4. Analysis'!C1461*'5. Control'!F1481</f>
        <v>0</v>
      </c>
      <c r="D1460" s="68">
        <f>'4. Analysis'!K1461*'5. Control'!F1482</f>
        <v>0</v>
      </c>
      <c r="E1460" s="68">
        <f>'4. Analysis'!D1461*'5. Control'!F1483</f>
        <v>0</v>
      </c>
      <c r="F1460" s="68">
        <f>'4. Analysis'!H1461*'5. Control'!F1484</f>
        <v>0</v>
      </c>
      <c r="G1460" s="68">
        <f t="shared" si="1"/>
        <v>0</v>
      </c>
      <c r="H1460" s="69">
        <f t="shared" si="2"/>
        <v>3</v>
      </c>
      <c r="I1460" s="69">
        <f>VLOOKUP(A1460,'1. Data'!A$1:M$1600,13,0)</f>
        <v>6</v>
      </c>
      <c r="J1460" s="69">
        <f t="shared" si="3"/>
        <v>3</v>
      </c>
      <c r="K1460" s="69">
        <f t="shared" si="4"/>
        <v>9</v>
      </c>
      <c r="L1460" s="69">
        <f t="shared" si="5"/>
        <v>0</v>
      </c>
      <c r="M1460" s="35"/>
      <c r="N1460" s="35"/>
      <c r="O1460" s="35"/>
      <c r="P1460" s="35"/>
      <c r="Q1460" s="35"/>
      <c r="R1460" s="35"/>
      <c r="S1460" s="35"/>
      <c r="T1460" s="35"/>
      <c r="U1460" s="35"/>
      <c r="V1460" s="35"/>
      <c r="W1460" s="35"/>
      <c r="X1460" s="35"/>
      <c r="Y1460" s="35"/>
      <c r="Z1460" s="35"/>
      <c r="AA1460" s="35"/>
    </row>
    <row r="1461" ht="15.75" customHeight="1">
      <c r="A1461" s="67">
        <v>1458.0</v>
      </c>
      <c r="B1461" s="68">
        <f>'4. Analysis'!L1470*'5. Control'!F1481</f>
        <v>0</v>
      </c>
      <c r="C1461" s="68">
        <f>'4. Analysis'!C1462*'5. Control'!F1482</f>
        <v>0</v>
      </c>
      <c r="D1461" s="68">
        <f>'4. Analysis'!K1462*'5. Control'!F1483</f>
        <v>0</v>
      </c>
      <c r="E1461" s="68">
        <f>'4. Analysis'!D1462*'5. Control'!F1484</f>
        <v>0</v>
      </c>
      <c r="F1461" s="68">
        <f>'4. Analysis'!H1462*'5. Control'!F1485</f>
        <v>0</v>
      </c>
      <c r="G1461" s="68">
        <f t="shared" si="1"/>
        <v>0</v>
      </c>
      <c r="H1461" s="69">
        <f t="shared" si="2"/>
        <v>3</v>
      </c>
      <c r="I1461" s="69">
        <f>VLOOKUP(A1461,'1. Data'!A$1:M$1600,13,0)</f>
        <v>5</v>
      </c>
      <c r="J1461" s="69">
        <f t="shared" si="3"/>
        <v>2</v>
      </c>
      <c r="K1461" s="69">
        <f t="shared" si="4"/>
        <v>4</v>
      </c>
      <c r="L1461" s="69">
        <f t="shared" si="5"/>
        <v>0</v>
      </c>
      <c r="M1461" s="35"/>
      <c r="N1461" s="35"/>
      <c r="O1461" s="35"/>
      <c r="P1461" s="35"/>
      <c r="Q1461" s="35"/>
      <c r="R1461" s="35"/>
      <c r="S1461" s="35"/>
      <c r="T1461" s="35"/>
      <c r="U1461" s="35"/>
      <c r="V1461" s="35"/>
      <c r="W1461" s="35"/>
      <c r="X1461" s="35"/>
      <c r="Y1461" s="35"/>
      <c r="Z1461" s="35"/>
      <c r="AA1461" s="35"/>
    </row>
    <row r="1462" ht="15.75" customHeight="1">
      <c r="A1462" s="67">
        <v>1459.0</v>
      </c>
      <c r="B1462" s="68">
        <f>'4. Analysis'!L1471*'5. Control'!F1482</f>
        <v>0</v>
      </c>
      <c r="C1462" s="68">
        <f>'4. Analysis'!C1463*'5. Control'!F1483</f>
        <v>0</v>
      </c>
      <c r="D1462" s="68">
        <f>'4. Analysis'!K1463*'5. Control'!F1484</f>
        <v>0</v>
      </c>
      <c r="E1462" s="68">
        <f>'4. Analysis'!D1463*'5. Control'!F1485</f>
        <v>0</v>
      </c>
      <c r="F1462" s="68">
        <f>'4. Analysis'!H1463*'5. Control'!F1486</f>
        <v>0</v>
      </c>
      <c r="G1462" s="68">
        <f t="shared" si="1"/>
        <v>0</v>
      </c>
      <c r="H1462" s="69">
        <f t="shared" si="2"/>
        <v>3</v>
      </c>
      <c r="I1462" s="69">
        <f>VLOOKUP(A1462,'1. Data'!A$1:M$1600,13,0)</f>
        <v>5</v>
      </c>
      <c r="J1462" s="69">
        <f t="shared" si="3"/>
        <v>2</v>
      </c>
      <c r="K1462" s="69">
        <f t="shared" si="4"/>
        <v>4</v>
      </c>
      <c r="L1462" s="69">
        <f t="shared" si="5"/>
        <v>0</v>
      </c>
      <c r="M1462" s="35"/>
      <c r="N1462" s="35"/>
      <c r="O1462" s="35"/>
      <c r="P1462" s="35"/>
      <c r="Q1462" s="35"/>
      <c r="R1462" s="35"/>
      <c r="S1462" s="35"/>
      <c r="T1462" s="35"/>
      <c r="U1462" s="35"/>
      <c r="V1462" s="35"/>
      <c r="W1462" s="35"/>
      <c r="X1462" s="35"/>
      <c r="Y1462" s="35"/>
      <c r="Z1462" s="35"/>
      <c r="AA1462" s="35"/>
    </row>
    <row r="1463" ht="15.75" customHeight="1">
      <c r="A1463" s="67">
        <v>1460.0</v>
      </c>
      <c r="B1463" s="68">
        <f>'4. Analysis'!L1472*'5. Control'!F1483</f>
        <v>0</v>
      </c>
      <c r="C1463" s="68">
        <f>'4. Analysis'!C1464*'5. Control'!F1484</f>
        <v>0</v>
      </c>
      <c r="D1463" s="68">
        <f>'4. Analysis'!K1464*'5. Control'!F1485</f>
        <v>0</v>
      </c>
      <c r="E1463" s="68">
        <f>'4. Analysis'!D1464*'5. Control'!F1486</f>
        <v>0</v>
      </c>
      <c r="F1463" s="68">
        <f>'4. Analysis'!H1464*'5. Control'!F1487</f>
        <v>0</v>
      </c>
      <c r="G1463" s="68">
        <f t="shared" si="1"/>
        <v>0</v>
      </c>
      <c r="H1463" s="69">
        <f t="shared" si="2"/>
        <v>3</v>
      </c>
      <c r="I1463" s="69">
        <f>VLOOKUP(A1463,'1. Data'!A$1:M$1600,13,0)</f>
        <v>7</v>
      </c>
      <c r="J1463" s="69">
        <f t="shared" si="3"/>
        <v>4</v>
      </c>
      <c r="K1463" s="69">
        <f t="shared" si="4"/>
        <v>16</v>
      </c>
      <c r="L1463" s="69">
        <f t="shared" si="5"/>
        <v>0</v>
      </c>
      <c r="M1463" s="35"/>
      <c r="N1463" s="35"/>
      <c r="O1463" s="35"/>
      <c r="P1463" s="35"/>
      <c r="Q1463" s="35"/>
      <c r="R1463" s="35"/>
      <c r="S1463" s="35"/>
      <c r="T1463" s="35"/>
      <c r="U1463" s="35"/>
      <c r="V1463" s="35"/>
      <c r="W1463" s="35"/>
      <c r="X1463" s="35"/>
      <c r="Y1463" s="35"/>
      <c r="Z1463" s="35"/>
      <c r="AA1463" s="35"/>
    </row>
    <row r="1464" ht="15.75" customHeight="1">
      <c r="A1464" s="67">
        <v>1461.0</v>
      </c>
      <c r="B1464" s="68">
        <f>'4. Analysis'!L1473*'5. Control'!F1484</f>
        <v>0</v>
      </c>
      <c r="C1464" s="68">
        <f>'4. Analysis'!C1465*'5. Control'!F1485</f>
        <v>0</v>
      </c>
      <c r="D1464" s="68">
        <f>'4. Analysis'!K1465*'5. Control'!F1486</f>
        <v>0</v>
      </c>
      <c r="E1464" s="68">
        <f>'4. Analysis'!D1465*'5. Control'!F1487</f>
        <v>0</v>
      </c>
      <c r="F1464" s="68">
        <f>'4. Analysis'!H1465*'5. Control'!F1488</f>
        <v>0</v>
      </c>
      <c r="G1464" s="68">
        <f t="shared" si="1"/>
        <v>0</v>
      </c>
      <c r="H1464" s="69">
        <f t="shared" si="2"/>
        <v>3</v>
      </c>
      <c r="I1464" s="69">
        <f>VLOOKUP(A1464,'1. Data'!A$1:M$1600,13,0)</f>
        <v>6</v>
      </c>
      <c r="J1464" s="69">
        <f t="shared" si="3"/>
        <v>3</v>
      </c>
      <c r="K1464" s="69">
        <f t="shared" si="4"/>
        <v>9</v>
      </c>
      <c r="L1464" s="69">
        <f t="shared" si="5"/>
        <v>0</v>
      </c>
      <c r="M1464" s="35"/>
      <c r="N1464" s="35"/>
      <c r="O1464" s="35"/>
      <c r="P1464" s="35"/>
      <c r="Q1464" s="35"/>
      <c r="R1464" s="35"/>
      <c r="S1464" s="35"/>
      <c r="T1464" s="35"/>
      <c r="U1464" s="35"/>
      <c r="V1464" s="35"/>
      <c r="W1464" s="35"/>
      <c r="X1464" s="35"/>
      <c r="Y1464" s="35"/>
      <c r="Z1464" s="35"/>
      <c r="AA1464" s="35"/>
    </row>
    <row r="1465" ht="15.75" customHeight="1">
      <c r="A1465" s="67">
        <v>1462.0</v>
      </c>
      <c r="B1465" s="68">
        <f>'4. Analysis'!L1474*'5. Control'!F1485</f>
        <v>0</v>
      </c>
      <c r="C1465" s="68">
        <f>'4. Analysis'!C1466*'5. Control'!F1486</f>
        <v>0</v>
      </c>
      <c r="D1465" s="68">
        <f>'4. Analysis'!K1466*'5. Control'!F1487</f>
        <v>0</v>
      </c>
      <c r="E1465" s="68">
        <f>'4. Analysis'!D1466*'5. Control'!F1488</f>
        <v>0</v>
      </c>
      <c r="F1465" s="68">
        <f>'4. Analysis'!H1466*'5. Control'!F1489</f>
        <v>0</v>
      </c>
      <c r="G1465" s="68">
        <f t="shared" si="1"/>
        <v>0</v>
      </c>
      <c r="H1465" s="69">
        <f t="shared" si="2"/>
        <v>3</v>
      </c>
      <c r="I1465" s="69">
        <f>VLOOKUP(A1465,'1. Data'!A$1:M$1600,13,0)</f>
        <v>4</v>
      </c>
      <c r="J1465" s="69">
        <f t="shared" si="3"/>
        <v>1</v>
      </c>
      <c r="K1465" s="69">
        <f t="shared" si="4"/>
        <v>1</v>
      </c>
      <c r="L1465" s="69">
        <f t="shared" si="5"/>
        <v>0</v>
      </c>
      <c r="M1465" s="35"/>
      <c r="N1465" s="35"/>
      <c r="O1465" s="35"/>
      <c r="P1465" s="35"/>
      <c r="Q1465" s="35"/>
      <c r="R1465" s="35"/>
      <c r="S1465" s="35"/>
      <c r="T1465" s="35"/>
      <c r="U1465" s="35"/>
      <c r="V1465" s="35"/>
      <c r="W1465" s="35"/>
      <c r="X1465" s="35"/>
      <c r="Y1465" s="35"/>
      <c r="Z1465" s="35"/>
      <c r="AA1465" s="35"/>
    </row>
    <row r="1466" ht="15.75" customHeight="1">
      <c r="A1466" s="67">
        <v>1463.0</v>
      </c>
      <c r="B1466" s="68">
        <f>'4. Analysis'!L1475*'5. Control'!F1486</f>
        <v>0</v>
      </c>
      <c r="C1466" s="68">
        <f>'4. Analysis'!C1467*'5. Control'!F1487</f>
        <v>0</v>
      </c>
      <c r="D1466" s="68">
        <f>'4. Analysis'!K1467*'5. Control'!F1488</f>
        <v>0</v>
      </c>
      <c r="E1466" s="68">
        <f>'4. Analysis'!D1467*'5. Control'!F1489</f>
        <v>0</v>
      </c>
      <c r="F1466" s="68">
        <f>'4. Analysis'!H1467*'5. Control'!F1490</f>
        <v>0</v>
      </c>
      <c r="G1466" s="68">
        <f t="shared" si="1"/>
        <v>0</v>
      </c>
      <c r="H1466" s="69">
        <f t="shared" si="2"/>
        <v>3</v>
      </c>
      <c r="I1466" s="69">
        <f>VLOOKUP(A1466,'1. Data'!A$1:M$1600,13,0)</f>
        <v>6</v>
      </c>
      <c r="J1466" s="69">
        <f t="shared" si="3"/>
        <v>3</v>
      </c>
      <c r="K1466" s="69">
        <f t="shared" si="4"/>
        <v>9</v>
      </c>
      <c r="L1466" s="69">
        <f t="shared" si="5"/>
        <v>0</v>
      </c>
      <c r="M1466" s="35"/>
      <c r="N1466" s="35"/>
      <c r="O1466" s="35"/>
      <c r="P1466" s="35"/>
      <c r="Q1466" s="35"/>
      <c r="R1466" s="35"/>
      <c r="S1466" s="35"/>
      <c r="T1466" s="35"/>
      <c r="U1466" s="35"/>
      <c r="V1466" s="35"/>
      <c r="W1466" s="35"/>
      <c r="X1466" s="35"/>
      <c r="Y1466" s="35"/>
      <c r="Z1466" s="35"/>
      <c r="AA1466" s="35"/>
    </row>
    <row r="1467" ht="15.75" customHeight="1">
      <c r="A1467" s="67">
        <v>1464.0</v>
      </c>
      <c r="B1467" s="68">
        <f>'4. Analysis'!L1476*'5. Control'!F1487</f>
        <v>0</v>
      </c>
      <c r="C1467" s="68">
        <f>'4. Analysis'!C1468*'5. Control'!F1488</f>
        <v>0</v>
      </c>
      <c r="D1467" s="68">
        <f>'4. Analysis'!K1468*'5. Control'!F1489</f>
        <v>0</v>
      </c>
      <c r="E1467" s="68">
        <f>'4. Analysis'!D1468*'5. Control'!F1490</f>
        <v>0</v>
      </c>
      <c r="F1467" s="68">
        <f>'4. Analysis'!H1468*'5. Control'!F1491</f>
        <v>0</v>
      </c>
      <c r="G1467" s="68">
        <f t="shared" si="1"/>
        <v>0</v>
      </c>
      <c r="H1467" s="69">
        <f t="shared" si="2"/>
        <v>3</v>
      </c>
      <c r="I1467" s="69">
        <f>VLOOKUP(A1467,'1. Data'!A$1:M$1600,13,0)</f>
        <v>6</v>
      </c>
      <c r="J1467" s="69">
        <f t="shared" si="3"/>
        <v>3</v>
      </c>
      <c r="K1467" s="69">
        <f t="shared" si="4"/>
        <v>9</v>
      </c>
      <c r="L1467" s="69">
        <f t="shared" si="5"/>
        <v>0</v>
      </c>
      <c r="M1467" s="35"/>
      <c r="N1467" s="35"/>
      <c r="O1467" s="35"/>
      <c r="P1467" s="35"/>
      <c r="Q1467" s="35"/>
      <c r="R1467" s="35"/>
      <c r="S1467" s="35"/>
      <c r="T1467" s="35"/>
      <c r="U1467" s="35"/>
      <c r="V1467" s="35"/>
      <c r="W1467" s="35"/>
      <c r="X1467" s="35"/>
      <c r="Y1467" s="35"/>
      <c r="Z1467" s="35"/>
      <c r="AA1467" s="35"/>
    </row>
    <row r="1468" ht="15.75" customHeight="1">
      <c r="A1468" s="67">
        <v>1465.0</v>
      </c>
      <c r="B1468" s="68">
        <f>'4. Analysis'!L1477*'5. Control'!F1488</f>
        <v>0</v>
      </c>
      <c r="C1468" s="68">
        <f>'4. Analysis'!C1469*'5. Control'!F1489</f>
        <v>0</v>
      </c>
      <c r="D1468" s="68">
        <f>'4. Analysis'!K1469*'5. Control'!F1490</f>
        <v>0</v>
      </c>
      <c r="E1468" s="68">
        <f>'4. Analysis'!D1469*'5. Control'!F1491</f>
        <v>0</v>
      </c>
      <c r="F1468" s="68">
        <f>'4. Analysis'!H1469*'5. Control'!F1492</f>
        <v>0</v>
      </c>
      <c r="G1468" s="68">
        <f t="shared" si="1"/>
        <v>0</v>
      </c>
      <c r="H1468" s="69">
        <f t="shared" si="2"/>
        <v>3</v>
      </c>
      <c r="I1468" s="69">
        <f>VLOOKUP(A1468,'1. Data'!A$1:M$1600,13,0)</f>
        <v>5</v>
      </c>
      <c r="J1468" s="69">
        <f t="shared" si="3"/>
        <v>2</v>
      </c>
      <c r="K1468" s="69">
        <f t="shared" si="4"/>
        <v>4</v>
      </c>
      <c r="L1468" s="69">
        <f t="shared" si="5"/>
        <v>0</v>
      </c>
      <c r="M1468" s="35"/>
      <c r="N1468" s="35"/>
      <c r="O1468" s="35"/>
      <c r="P1468" s="35"/>
      <c r="Q1468" s="35"/>
      <c r="R1468" s="35"/>
      <c r="S1468" s="35"/>
      <c r="T1468" s="35"/>
      <c r="U1468" s="35"/>
      <c r="V1468" s="35"/>
      <c r="W1468" s="35"/>
      <c r="X1468" s="35"/>
      <c r="Y1468" s="35"/>
      <c r="Z1468" s="35"/>
      <c r="AA1468" s="35"/>
    </row>
    <row r="1469" ht="15.75" customHeight="1">
      <c r="A1469" s="67">
        <v>1466.0</v>
      </c>
      <c r="B1469" s="68">
        <f>'4. Analysis'!L1478*'5. Control'!F1489</f>
        <v>0</v>
      </c>
      <c r="C1469" s="68">
        <f>'4. Analysis'!C1470*'5. Control'!F1490</f>
        <v>0</v>
      </c>
      <c r="D1469" s="68">
        <f>'4. Analysis'!K1470*'5. Control'!F1491</f>
        <v>0</v>
      </c>
      <c r="E1469" s="68">
        <f>'4. Analysis'!D1470*'5. Control'!F1492</f>
        <v>0</v>
      </c>
      <c r="F1469" s="68">
        <f>'4. Analysis'!H1470*'5. Control'!F1493</f>
        <v>0</v>
      </c>
      <c r="G1469" s="68">
        <f t="shared" si="1"/>
        <v>0</v>
      </c>
      <c r="H1469" s="69">
        <f t="shared" si="2"/>
        <v>3</v>
      </c>
      <c r="I1469" s="69">
        <f>VLOOKUP(A1469,'1. Data'!A$1:M$1600,13,0)</f>
        <v>5</v>
      </c>
      <c r="J1469" s="69">
        <f t="shared" si="3"/>
        <v>2</v>
      </c>
      <c r="K1469" s="69">
        <f t="shared" si="4"/>
        <v>4</v>
      </c>
      <c r="L1469" s="69">
        <f t="shared" si="5"/>
        <v>0</v>
      </c>
      <c r="M1469" s="35"/>
      <c r="N1469" s="35"/>
      <c r="O1469" s="35"/>
      <c r="P1469" s="35"/>
      <c r="Q1469" s="35"/>
      <c r="R1469" s="35"/>
      <c r="S1469" s="35"/>
      <c r="T1469" s="35"/>
      <c r="U1469" s="35"/>
      <c r="V1469" s="35"/>
      <c r="W1469" s="35"/>
      <c r="X1469" s="35"/>
      <c r="Y1469" s="35"/>
      <c r="Z1469" s="35"/>
      <c r="AA1469" s="35"/>
    </row>
    <row r="1470" ht="15.75" customHeight="1">
      <c r="A1470" s="67">
        <v>1467.0</v>
      </c>
      <c r="B1470" s="68">
        <f>'4. Analysis'!L1479*'5. Control'!F1490</f>
        <v>0</v>
      </c>
      <c r="C1470" s="68">
        <f>'4. Analysis'!C1471*'5. Control'!F1491</f>
        <v>0</v>
      </c>
      <c r="D1470" s="68">
        <f>'4. Analysis'!K1471*'5. Control'!F1492</f>
        <v>0</v>
      </c>
      <c r="E1470" s="68">
        <f>'4. Analysis'!D1471*'5. Control'!F1493</f>
        <v>0</v>
      </c>
      <c r="F1470" s="68">
        <f>'4. Analysis'!H1471*'5. Control'!F1494</f>
        <v>0</v>
      </c>
      <c r="G1470" s="68">
        <f t="shared" si="1"/>
        <v>0</v>
      </c>
      <c r="H1470" s="69">
        <f t="shared" si="2"/>
        <v>3</v>
      </c>
      <c r="I1470" s="69">
        <f>VLOOKUP(A1470,'1. Data'!A$1:M$1600,13,0)</f>
        <v>7</v>
      </c>
      <c r="J1470" s="69">
        <f t="shared" si="3"/>
        <v>4</v>
      </c>
      <c r="K1470" s="69">
        <f t="shared" si="4"/>
        <v>16</v>
      </c>
      <c r="L1470" s="69">
        <f t="shared" si="5"/>
        <v>0</v>
      </c>
      <c r="M1470" s="35"/>
      <c r="N1470" s="35"/>
      <c r="O1470" s="35"/>
      <c r="P1470" s="35"/>
      <c r="Q1470" s="35"/>
      <c r="R1470" s="35"/>
      <c r="S1470" s="35"/>
      <c r="T1470" s="35"/>
      <c r="U1470" s="35"/>
      <c r="V1470" s="35"/>
      <c r="W1470" s="35"/>
      <c r="X1470" s="35"/>
      <c r="Y1470" s="35"/>
      <c r="Z1470" s="35"/>
      <c r="AA1470" s="35"/>
    </row>
    <row r="1471" ht="15.75" customHeight="1">
      <c r="A1471" s="67">
        <v>1468.0</v>
      </c>
      <c r="B1471" s="68">
        <f>'4. Analysis'!L1480*'5. Control'!F1491</f>
        <v>0</v>
      </c>
      <c r="C1471" s="68">
        <f>'4. Analysis'!C1472*'5. Control'!F1492</f>
        <v>0</v>
      </c>
      <c r="D1471" s="68">
        <f>'4. Analysis'!K1472*'5. Control'!F1493</f>
        <v>0</v>
      </c>
      <c r="E1471" s="68">
        <f>'4. Analysis'!D1472*'5. Control'!F1494</f>
        <v>0</v>
      </c>
      <c r="F1471" s="68">
        <f>'4. Analysis'!H1472*'5. Control'!F1495</f>
        <v>0</v>
      </c>
      <c r="G1471" s="68">
        <f t="shared" si="1"/>
        <v>0</v>
      </c>
      <c r="H1471" s="69">
        <f t="shared" si="2"/>
        <v>3</v>
      </c>
      <c r="I1471" s="69">
        <f>VLOOKUP(A1471,'1. Data'!A$1:M$1600,13,0)</f>
        <v>4</v>
      </c>
      <c r="J1471" s="69">
        <f t="shared" si="3"/>
        <v>1</v>
      </c>
      <c r="K1471" s="69">
        <f t="shared" si="4"/>
        <v>1</v>
      </c>
      <c r="L1471" s="69">
        <f t="shared" si="5"/>
        <v>0</v>
      </c>
      <c r="M1471" s="35"/>
      <c r="N1471" s="35"/>
      <c r="O1471" s="35"/>
      <c r="P1471" s="35"/>
      <c r="Q1471" s="35"/>
      <c r="R1471" s="35"/>
      <c r="S1471" s="35"/>
      <c r="T1471" s="35"/>
      <c r="U1471" s="35"/>
      <c r="V1471" s="35"/>
      <c r="W1471" s="35"/>
      <c r="X1471" s="35"/>
      <c r="Y1471" s="35"/>
      <c r="Z1471" s="35"/>
      <c r="AA1471" s="35"/>
    </row>
    <row r="1472" ht="15.75" customHeight="1">
      <c r="A1472" s="67">
        <v>1469.0</v>
      </c>
      <c r="B1472" s="68">
        <f>'4. Analysis'!L1481*'5. Control'!F1492</f>
        <v>0</v>
      </c>
      <c r="C1472" s="68">
        <f>'4. Analysis'!C1473*'5. Control'!F1493</f>
        <v>0</v>
      </c>
      <c r="D1472" s="68">
        <f>'4. Analysis'!K1473*'5. Control'!F1494</f>
        <v>0</v>
      </c>
      <c r="E1472" s="68">
        <f>'4. Analysis'!D1473*'5. Control'!F1495</f>
        <v>0</v>
      </c>
      <c r="F1472" s="68">
        <f>'4. Analysis'!H1473*'5. Control'!F1496</f>
        <v>0</v>
      </c>
      <c r="G1472" s="68">
        <f t="shared" si="1"/>
        <v>0</v>
      </c>
      <c r="H1472" s="69">
        <f t="shared" si="2"/>
        <v>3</v>
      </c>
      <c r="I1472" s="69">
        <f>VLOOKUP(A1472,'1. Data'!A$1:M$1600,13,0)</f>
        <v>7</v>
      </c>
      <c r="J1472" s="69">
        <f t="shared" si="3"/>
        <v>4</v>
      </c>
      <c r="K1472" s="69">
        <f t="shared" si="4"/>
        <v>16</v>
      </c>
      <c r="L1472" s="69">
        <f t="shared" si="5"/>
        <v>0</v>
      </c>
      <c r="M1472" s="35"/>
      <c r="N1472" s="35"/>
      <c r="O1472" s="35"/>
      <c r="P1472" s="35"/>
      <c r="Q1472" s="35"/>
      <c r="R1472" s="35"/>
      <c r="S1472" s="35"/>
      <c r="T1472" s="35"/>
      <c r="U1472" s="35"/>
      <c r="V1472" s="35"/>
      <c r="W1472" s="35"/>
      <c r="X1472" s="35"/>
      <c r="Y1472" s="35"/>
      <c r="Z1472" s="35"/>
      <c r="AA1472" s="35"/>
    </row>
    <row r="1473" ht="15.75" customHeight="1">
      <c r="A1473" s="67">
        <v>1470.0</v>
      </c>
      <c r="B1473" s="68">
        <f>'4. Analysis'!L1482*'5. Control'!F1493</f>
        <v>0</v>
      </c>
      <c r="C1473" s="68">
        <f>'4. Analysis'!C1474*'5. Control'!F1494</f>
        <v>0</v>
      </c>
      <c r="D1473" s="68">
        <f>'4. Analysis'!K1474*'5. Control'!F1495</f>
        <v>0</v>
      </c>
      <c r="E1473" s="68">
        <f>'4. Analysis'!D1474*'5. Control'!F1496</f>
        <v>0</v>
      </c>
      <c r="F1473" s="68">
        <f>'4. Analysis'!H1474*'5. Control'!F1497</f>
        <v>0</v>
      </c>
      <c r="G1473" s="68">
        <f t="shared" si="1"/>
        <v>0</v>
      </c>
      <c r="H1473" s="69">
        <f t="shared" si="2"/>
        <v>3</v>
      </c>
      <c r="I1473" s="69">
        <f>VLOOKUP(A1473,'1. Data'!A$1:M$1600,13,0)</f>
        <v>3</v>
      </c>
      <c r="J1473" s="69">
        <f t="shared" si="3"/>
        <v>0</v>
      </c>
      <c r="K1473" s="69">
        <f t="shared" si="4"/>
        <v>0</v>
      </c>
      <c r="L1473" s="69">
        <f t="shared" si="5"/>
        <v>1</v>
      </c>
      <c r="M1473" s="35"/>
      <c r="N1473" s="35"/>
      <c r="O1473" s="35"/>
      <c r="P1473" s="35"/>
      <c r="Q1473" s="35"/>
      <c r="R1473" s="35"/>
      <c r="S1473" s="35"/>
      <c r="T1473" s="35"/>
      <c r="U1473" s="35"/>
      <c r="V1473" s="35"/>
      <c r="W1473" s="35"/>
      <c r="X1473" s="35"/>
      <c r="Y1473" s="35"/>
      <c r="Z1473" s="35"/>
      <c r="AA1473" s="35"/>
    </row>
    <row r="1474" ht="15.75" customHeight="1">
      <c r="A1474" s="67">
        <v>1471.0</v>
      </c>
      <c r="B1474" s="68">
        <f>'4. Analysis'!L1483*'5. Control'!F1494</f>
        <v>0</v>
      </c>
      <c r="C1474" s="68">
        <f>'4. Analysis'!C1475*'5. Control'!F1495</f>
        <v>0</v>
      </c>
      <c r="D1474" s="68">
        <f>'4. Analysis'!K1475*'5. Control'!F1496</f>
        <v>0</v>
      </c>
      <c r="E1474" s="68">
        <f>'4. Analysis'!D1475*'5. Control'!F1497</f>
        <v>0</v>
      </c>
      <c r="F1474" s="68">
        <f>'4. Analysis'!H1475*'5. Control'!F1498</f>
        <v>0</v>
      </c>
      <c r="G1474" s="68">
        <f t="shared" si="1"/>
        <v>0</v>
      </c>
      <c r="H1474" s="69">
        <f t="shared" si="2"/>
        <v>3</v>
      </c>
      <c r="I1474" s="69">
        <f>VLOOKUP(A1474,'1. Data'!A$1:M$1600,13,0)</f>
        <v>5</v>
      </c>
      <c r="J1474" s="69">
        <f t="shared" si="3"/>
        <v>2</v>
      </c>
      <c r="K1474" s="69">
        <f t="shared" si="4"/>
        <v>4</v>
      </c>
      <c r="L1474" s="69">
        <f t="shared" si="5"/>
        <v>0</v>
      </c>
      <c r="M1474" s="35"/>
      <c r="N1474" s="35"/>
      <c r="O1474" s="35"/>
      <c r="P1474" s="35"/>
      <c r="Q1474" s="35"/>
      <c r="R1474" s="35"/>
      <c r="S1474" s="35"/>
      <c r="T1474" s="35"/>
      <c r="U1474" s="35"/>
      <c r="V1474" s="35"/>
      <c r="W1474" s="35"/>
      <c r="X1474" s="35"/>
      <c r="Y1474" s="35"/>
      <c r="Z1474" s="35"/>
      <c r="AA1474" s="35"/>
    </row>
    <row r="1475" ht="15.75" customHeight="1">
      <c r="A1475" s="67">
        <v>1472.0</v>
      </c>
      <c r="B1475" s="68">
        <f>'4. Analysis'!L1484*'5. Control'!F1495</f>
        <v>0</v>
      </c>
      <c r="C1475" s="68">
        <f>'4. Analysis'!C1476*'5. Control'!F1496</f>
        <v>0</v>
      </c>
      <c r="D1475" s="68">
        <f>'4. Analysis'!K1476*'5. Control'!F1497</f>
        <v>0</v>
      </c>
      <c r="E1475" s="68">
        <f>'4. Analysis'!D1476*'5. Control'!F1498</f>
        <v>0</v>
      </c>
      <c r="F1475" s="68">
        <f>'4. Analysis'!H1476*'5. Control'!F1499</f>
        <v>0</v>
      </c>
      <c r="G1475" s="68">
        <f t="shared" si="1"/>
        <v>0</v>
      </c>
      <c r="H1475" s="69">
        <f t="shared" si="2"/>
        <v>3</v>
      </c>
      <c r="I1475" s="69">
        <f>VLOOKUP(A1475,'1. Data'!A$1:M$1600,13,0)</f>
        <v>5</v>
      </c>
      <c r="J1475" s="69">
        <f t="shared" si="3"/>
        <v>2</v>
      </c>
      <c r="K1475" s="69">
        <f t="shared" si="4"/>
        <v>4</v>
      </c>
      <c r="L1475" s="69">
        <f t="shared" si="5"/>
        <v>0</v>
      </c>
      <c r="M1475" s="35"/>
      <c r="N1475" s="35"/>
      <c r="O1475" s="35"/>
      <c r="P1475" s="35"/>
      <c r="Q1475" s="35"/>
      <c r="R1475" s="35"/>
      <c r="S1475" s="35"/>
      <c r="T1475" s="35"/>
      <c r="U1475" s="35"/>
      <c r="V1475" s="35"/>
      <c r="W1475" s="35"/>
      <c r="X1475" s="35"/>
      <c r="Y1475" s="35"/>
      <c r="Z1475" s="35"/>
      <c r="AA1475" s="35"/>
    </row>
    <row r="1476" ht="15.75" customHeight="1">
      <c r="A1476" s="67">
        <v>1473.0</v>
      </c>
      <c r="B1476" s="68">
        <f>'4. Analysis'!L1485*'5. Control'!F1496</f>
        <v>0</v>
      </c>
      <c r="C1476" s="68">
        <f>'4. Analysis'!C1477*'5. Control'!F1497</f>
        <v>0</v>
      </c>
      <c r="D1476" s="68">
        <f>'4. Analysis'!K1477*'5. Control'!F1498</f>
        <v>0</v>
      </c>
      <c r="E1476" s="68">
        <f>'4. Analysis'!D1477*'5. Control'!F1499</f>
        <v>0</v>
      </c>
      <c r="F1476" s="68">
        <f>'4. Analysis'!H1477*'5. Control'!F1500</f>
        <v>0</v>
      </c>
      <c r="G1476" s="68">
        <f t="shared" si="1"/>
        <v>0</v>
      </c>
      <c r="H1476" s="69">
        <f t="shared" si="2"/>
        <v>3</v>
      </c>
      <c r="I1476" s="69">
        <f>VLOOKUP(A1476,'1. Data'!A$1:M$1600,13,0)</f>
        <v>6</v>
      </c>
      <c r="J1476" s="69">
        <f t="shared" si="3"/>
        <v>3</v>
      </c>
      <c r="K1476" s="69">
        <f t="shared" si="4"/>
        <v>9</v>
      </c>
      <c r="L1476" s="69">
        <f t="shared" si="5"/>
        <v>0</v>
      </c>
      <c r="M1476" s="35"/>
      <c r="N1476" s="35"/>
      <c r="O1476" s="35"/>
      <c r="P1476" s="35"/>
      <c r="Q1476" s="35"/>
      <c r="R1476" s="35"/>
      <c r="S1476" s="35"/>
      <c r="T1476" s="35"/>
      <c r="U1476" s="35"/>
      <c r="V1476" s="35"/>
      <c r="W1476" s="35"/>
      <c r="X1476" s="35"/>
      <c r="Y1476" s="35"/>
      <c r="Z1476" s="35"/>
      <c r="AA1476" s="35"/>
    </row>
    <row r="1477" ht="15.75" customHeight="1">
      <c r="A1477" s="67">
        <v>1474.0</v>
      </c>
      <c r="B1477" s="68">
        <f>'4. Analysis'!L1486*'5. Control'!F1497</f>
        <v>0</v>
      </c>
      <c r="C1477" s="68">
        <f>'4. Analysis'!C1478*'5. Control'!F1498</f>
        <v>0</v>
      </c>
      <c r="D1477" s="68">
        <f>'4. Analysis'!K1478*'5. Control'!F1499</f>
        <v>0</v>
      </c>
      <c r="E1477" s="68">
        <f>'4. Analysis'!D1478*'5. Control'!F1500</f>
        <v>0</v>
      </c>
      <c r="F1477" s="68">
        <f>'4. Analysis'!H1478*'5. Control'!F1501</f>
        <v>0</v>
      </c>
      <c r="G1477" s="68">
        <f t="shared" si="1"/>
        <v>0</v>
      </c>
      <c r="H1477" s="69">
        <f t="shared" si="2"/>
        <v>3</v>
      </c>
      <c r="I1477" s="69">
        <f>VLOOKUP(A1477,'1. Data'!A$1:M$1600,13,0)</f>
        <v>5</v>
      </c>
      <c r="J1477" s="69">
        <f t="shared" si="3"/>
        <v>2</v>
      </c>
      <c r="K1477" s="69">
        <f t="shared" si="4"/>
        <v>4</v>
      </c>
      <c r="L1477" s="69">
        <f t="shared" si="5"/>
        <v>0</v>
      </c>
      <c r="M1477" s="35"/>
      <c r="N1477" s="35"/>
      <c r="O1477" s="35"/>
      <c r="P1477" s="35"/>
      <c r="Q1477" s="35"/>
      <c r="R1477" s="35"/>
      <c r="S1477" s="35"/>
      <c r="T1477" s="35"/>
      <c r="U1477" s="35"/>
      <c r="V1477" s="35"/>
      <c r="W1477" s="35"/>
      <c r="X1477" s="35"/>
      <c r="Y1477" s="35"/>
      <c r="Z1477" s="35"/>
      <c r="AA1477" s="35"/>
    </row>
    <row r="1478" ht="15.75" customHeight="1">
      <c r="A1478" s="67">
        <v>1475.0</v>
      </c>
      <c r="B1478" s="68">
        <f>'4. Analysis'!L1487*'5. Control'!F1498</f>
        <v>0</v>
      </c>
      <c r="C1478" s="68">
        <f>'4. Analysis'!C1479*'5. Control'!F1499</f>
        <v>0</v>
      </c>
      <c r="D1478" s="68">
        <f>'4. Analysis'!K1479*'5. Control'!F1500</f>
        <v>0</v>
      </c>
      <c r="E1478" s="68">
        <f>'4. Analysis'!D1479*'5. Control'!F1501</f>
        <v>0</v>
      </c>
      <c r="F1478" s="68">
        <f>'4. Analysis'!H1479*'5. Control'!F1502</f>
        <v>0</v>
      </c>
      <c r="G1478" s="68">
        <f t="shared" si="1"/>
        <v>0</v>
      </c>
      <c r="H1478" s="69">
        <f t="shared" si="2"/>
        <v>3</v>
      </c>
      <c r="I1478" s="69">
        <f>VLOOKUP(A1478,'1. Data'!A$1:M$1600,13,0)</f>
        <v>5</v>
      </c>
      <c r="J1478" s="69">
        <f t="shared" si="3"/>
        <v>2</v>
      </c>
      <c r="K1478" s="69">
        <f t="shared" si="4"/>
        <v>4</v>
      </c>
      <c r="L1478" s="69">
        <f t="shared" si="5"/>
        <v>0</v>
      </c>
      <c r="M1478" s="35"/>
      <c r="N1478" s="35"/>
      <c r="O1478" s="35"/>
      <c r="P1478" s="35"/>
      <c r="Q1478" s="35"/>
      <c r="R1478" s="35"/>
      <c r="S1478" s="35"/>
      <c r="T1478" s="35"/>
      <c r="U1478" s="35"/>
      <c r="V1478" s="35"/>
      <c r="W1478" s="35"/>
      <c r="X1478" s="35"/>
      <c r="Y1478" s="35"/>
      <c r="Z1478" s="35"/>
      <c r="AA1478" s="35"/>
    </row>
    <row r="1479" ht="15.75" customHeight="1">
      <c r="A1479" s="67">
        <v>1476.0</v>
      </c>
      <c r="B1479" s="68">
        <f>'4. Analysis'!L1488*'5. Control'!F1499</f>
        <v>0</v>
      </c>
      <c r="C1479" s="68">
        <f>'4. Analysis'!C1480*'5. Control'!F1500</f>
        <v>0</v>
      </c>
      <c r="D1479" s="68">
        <f>'4. Analysis'!K1480*'5. Control'!F1501</f>
        <v>0</v>
      </c>
      <c r="E1479" s="68">
        <f>'4. Analysis'!D1480*'5. Control'!F1502</f>
        <v>0</v>
      </c>
      <c r="F1479" s="68">
        <f>'4. Analysis'!H1480*'5. Control'!F1503</f>
        <v>0</v>
      </c>
      <c r="G1479" s="68">
        <f t="shared" si="1"/>
        <v>0</v>
      </c>
      <c r="H1479" s="69">
        <f t="shared" si="2"/>
        <v>3</v>
      </c>
      <c r="I1479" s="69">
        <f>VLOOKUP(A1479,'1. Data'!A$1:M$1600,13,0)</f>
        <v>7</v>
      </c>
      <c r="J1479" s="69">
        <f t="shared" si="3"/>
        <v>4</v>
      </c>
      <c r="K1479" s="69">
        <f t="shared" si="4"/>
        <v>16</v>
      </c>
      <c r="L1479" s="69">
        <f t="shared" si="5"/>
        <v>0</v>
      </c>
      <c r="M1479" s="35"/>
      <c r="N1479" s="35"/>
      <c r="O1479" s="35"/>
      <c r="P1479" s="35"/>
      <c r="Q1479" s="35"/>
      <c r="R1479" s="35"/>
      <c r="S1479" s="35"/>
      <c r="T1479" s="35"/>
      <c r="U1479" s="35"/>
      <c r="V1479" s="35"/>
      <c r="W1479" s="35"/>
      <c r="X1479" s="35"/>
      <c r="Y1479" s="35"/>
      <c r="Z1479" s="35"/>
      <c r="AA1479" s="35"/>
    </row>
    <row r="1480" ht="15.75" customHeight="1">
      <c r="A1480" s="67">
        <v>1477.0</v>
      </c>
      <c r="B1480" s="68">
        <f>'4. Analysis'!L1489*'5. Control'!F1500</f>
        <v>0</v>
      </c>
      <c r="C1480" s="68">
        <f>'4. Analysis'!C1481*'5. Control'!F1501</f>
        <v>0</v>
      </c>
      <c r="D1480" s="68">
        <f>'4. Analysis'!K1481*'5. Control'!F1502</f>
        <v>0</v>
      </c>
      <c r="E1480" s="68">
        <f>'4. Analysis'!D1481*'5. Control'!F1503</f>
        <v>0</v>
      </c>
      <c r="F1480" s="68">
        <f>'4. Analysis'!H1481*'5. Control'!F1504</f>
        <v>0</v>
      </c>
      <c r="G1480" s="68">
        <f t="shared" si="1"/>
        <v>0</v>
      </c>
      <c r="H1480" s="69">
        <f t="shared" si="2"/>
        <v>3</v>
      </c>
      <c r="I1480" s="69">
        <f>VLOOKUP(A1480,'1. Data'!A$1:M$1600,13,0)</f>
        <v>5</v>
      </c>
      <c r="J1480" s="69">
        <f t="shared" si="3"/>
        <v>2</v>
      </c>
      <c r="K1480" s="69">
        <f t="shared" si="4"/>
        <v>4</v>
      </c>
      <c r="L1480" s="69">
        <f t="shared" si="5"/>
        <v>0</v>
      </c>
      <c r="M1480" s="35"/>
      <c r="N1480" s="35"/>
      <c r="O1480" s="35"/>
      <c r="P1480" s="35"/>
      <c r="Q1480" s="35"/>
      <c r="R1480" s="35"/>
      <c r="S1480" s="35"/>
      <c r="T1480" s="35"/>
      <c r="U1480" s="35"/>
      <c r="V1480" s="35"/>
      <c r="W1480" s="35"/>
      <c r="X1480" s="35"/>
      <c r="Y1480" s="35"/>
      <c r="Z1480" s="35"/>
      <c r="AA1480" s="35"/>
    </row>
    <row r="1481" ht="15.75" customHeight="1">
      <c r="A1481" s="67">
        <v>1478.0</v>
      </c>
      <c r="B1481" s="68">
        <f>'4. Analysis'!L1490*'5. Control'!F1501</f>
        <v>0</v>
      </c>
      <c r="C1481" s="68">
        <f>'4. Analysis'!C1482*'5. Control'!F1502</f>
        <v>0</v>
      </c>
      <c r="D1481" s="68">
        <f>'4. Analysis'!K1482*'5. Control'!F1503</f>
        <v>0</v>
      </c>
      <c r="E1481" s="68">
        <f>'4. Analysis'!D1482*'5. Control'!F1504</f>
        <v>0</v>
      </c>
      <c r="F1481" s="68">
        <f>'4. Analysis'!H1482*'5. Control'!F1505</f>
        <v>0</v>
      </c>
      <c r="G1481" s="68">
        <f t="shared" si="1"/>
        <v>0</v>
      </c>
      <c r="H1481" s="69">
        <f t="shared" si="2"/>
        <v>3</v>
      </c>
      <c r="I1481" s="69">
        <f>VLOOKUP(A1481,'1. Data'!A$1:M$1600,13,0)</f>
        <v>7</v>
      </c>
      <c r="J1481" s="69">
        <f t="shared" si="3"/>
        <v>4</v>
      </c>
      <c r="K1481" s="69">
        <f t="shared" si="4"/>
        <v>16</v>
      </c>
      <c r="L1481" s="69">
        <f t="shared" si="5"/>
        <v>0</v>
      </c>
      <c r="M1481" s="35"/>
      <c r="N1481" s="35"/>
      <c r="O1481" s="35"/>
      <c r="P1481" s="35"/>
      <c r="Q1481" s="35"/>
      <c r="R1481" s="35"/>
      <c r="S1481" s="35"/>
      <c r="T1481" s="35"/>
      <c r="U1481" s="35"/>
      <c r="V1481" s="35"/>
      <c r="W1481" s="35"/>
      <c r="X1481" s="35"/>
      <c r="Y1481" s="35"/>
      <c r="Z1481" s="35"/>
      <c r="AA1481" s="35"/>
    </row>
    <row r="1482" ht="15.75" customHeight="1">
      <c r="A1482" s="67">
        <v>1479.0</v>
      </c>
      <c r="B1482" s="68">
        <f>'4. Analysis'!L1491*'5. Control'!F1502</f>
        <v>0</v>
      </c>
      <c r="C1482" s="68">
        <f>'4. Analysis'!C1483*'5. Control'!F1503</f>
        <v>0</v>
      </c>
      <c r="D1482" s="68">
        <f>'4. Analysis'!K1483*'5. Control'!F1504</f>
        <v>0</v>
      </c>
      <c r="E1482" s="68">
        <f>'4. Analysis'!D1483*'5. Control'!F1505</f>
        <v>0</v>
      </c>
      <c r="F1482" s="68">
        <f>'4. Analysis'!H1483*'5. Control'!F1506</f>
        <v>0</v>
      </c>
      <c r="G1482" s="68">
        <f t="shared" si="1"/>
        <v>0</v>
      </c>
      <c r="H1482" s="69">
        <f t="shared" si="2"/>
        <v>3</v>
      </c>
      <c r="I1482" s="69">
        <f>VLOOKUP(A1482,'1. Data'!A$1:M$1600,13,0)</f>
        <v>3</v>
      </c>
      <c r="J1482" s="69">
        <f t="shared" si="3"/>
        <v>0</v>
      </c>
      <c r="K1482" s="69">
        <f t="shared" si="4"/>
        <v>0</v>
      </c>
      <c r="L1482" s="69">
        <f t="shared" si="5"/>
        <v>1</v>
      </c>
      <c r="M1482" s="35"/>
      <c r="N1482" s="35"/>
      <c r="O1482" s="35"/>
      <c r="P1482" s="35"/>
      <c r="Q1482" s="35"/>
      <c r="R1482" s="35"/>
      <c r="S1482" s="35"/>
      <c r="T1482" s="35"/>
      <c r="U1482" s="35"/>
      <c r="V1482" s="35"/>
      <c r="W1482" s="35"/>
      <c r="X1482" s="35"/>
      <c r="Y1482" s="35"/>
      <c r="Z1482" s="35"/>
      <c r="AA1482" s="35"/>
    </row>
    <row r="1483" ht="15.75" customHeight="1">
      <c r="A1483" s="67">
        <v>1480.0</v>
      </c>
      <c r="B1483" s="68">
        <f>'4. Analysis'!L1492*'5. Control'!F1503</f>
        <v>0</v>
      </c>
      <c r="C1483" s="68">
        <f>'4. Analysis'!C1484*'5. Control'!F1504</f>
        <v>0</v>
      </c>
      <c r="D1483" s="68">
        <f>'4. Analysis'!K1484*'5. Control'!F1505</f>
        <v>0</v>
      </c>
      <c r="E1483" s="68">
        <f>'4. Analysis'!D1484*'5. Control'!F1506</f>
        <v>0</v>
      </c>
      <c r="F1483" s="68">
        <f>'4. Analysis'!H1484*'5. Control'!F1507</f>
        <v>0</v>
      </c>
      <c r="G1483" s="68">
        <f t="shared" si="1"/>
        <v>0</v>
      </c>
      <c r="H1483" s="69">
        <f t="shared" si="2"/>
        <v>3</v>
      </c>
      <c r="I1483" s="69">
        <f>VLOOKUP(A1483,'1. Data'!A$1:M$1600,13,0)</f>
        <v>5</v>
      </c>
      <c r="J1483" s="69">
        <f t="shared" si="3"/>
        <v>2</v>
      </c>
      <c r="K1483" s="69">
        <f t="shared" si="4"/>
        <v>4</v>
      </c>
      <c r="L1483" s="69">
        <f t="shared" si="5"/>
        <v>0</v>
      </c>
      <c r="M1483" s="35"/>
      <c r="N1483" s="35"/>
      <c r="O1483" s="35"/>
      <c r="P1483" s="35"/>
      <c r="Q1483" s="35"/>
      <c r="R1483" s="35"/>
      <c r="S1483" s="35"/>
      <c r="T1483" s="35"/>
      <c r="U1483" s="35"/>
      <c r="V1483" s="35"/>
      <c r="W1483" s="35"/>
      <c r="X1483" s="35"/>
      <c r="Y1483" s="35"/>
      <c r="Z1483" s="35"/>
      <c r="AA1483" s="35"/>
    </row>
    <row r="1484" ht="15.75" customHeight="1">
      <c r="A1484" s="67">
        <v>1481.0</v>
      </c>
      <c r="B1484" s="68">
        <f>'4. Analysis'!L1493*'5. Control'!F1504</f>
        <v>0</v>
      </c>
      <c r="C1484" s="68">
        <f>'4. Analysis'!C1485*'5. Control'!F1505</f>
        <v>0</v>
      </c>
      <c r="D1484" s="68">
        <f>'4. Analysis'!K1485*'5. Control'!F1506</f>
        <v>0</v>
      </c>
      <c r="E1484" s="68">
        <f>'4. Analysis'!D1485*'5. Control'!F1507</f>
        <v>0</v>
      </c>
      <c r="F1484" s="68">
        <f>'4. Analysis'!H1485*'5. Control'!F1508</f>
        <v>0</v>
      </c>
      <c r="G1484" s="68">
        <f t="shared" si="1"/>
        <v>0</v>
      </c>
      <c r="H1484" s="69">
        <f t="shared" si="2"/>
        <v>3</v>
      </c>
      <c r="I1484" s="69">
        <f>VLOOKUP(A1484,'1. Data'!A$1:M$1600,13,0)</f>
        <v>4</v>
      </c>
      <c r="J1484" s="69">
        <f t="shared" si="3"/>
        <v>1</v>
      </c>
      <c r="K1484" s="69">
        <f t="shared" si="4"/>
        <v>1</v>
      </c>
      <c r="L1484" s="69">
        <f t="shared" si="5"/>
        <v>0</v>
      </c>
      <c r="M1484" s="35"/>
      <c r="N1484" s="35"/>
      <c r="O1484" s="35"/>
      <c r="P1484" s="35"/>
      <c r="Q1484" s="35"/>
      <c r="R1484" s="35"/>
      <c r="S1484" s="35"/>
      <c r="T1484" s="35"/>
      <c r="U1484" s="35"/>
      <c r="V1484" s="35"/>
      <c r="W1484" s="35"/>
      <c r="X1484" s="35"/>
      <c r="Y1484" s="35"/>
      <c r="Z1484" s="35"/>
      <c r="AA1484" s="35"/>
    </row>
    <row r="1485" ht="15.75" customHeight="1">
      <c r="A1485" s="67">
        <v>1482.0</v>
      </c>
      <c r="B1485" s="68">
        <f>'4. Analysis'!L1494*'5. Control'!F1505</f>
        <v>0</v>
      </c>
      <c r="C1485" s="68">
        <f>'4. Analysis'!C1486*'5. Control'!F1506</f>
        <v>0</v>
      </c>
      <c r="D1485" s="68">
        <f>'4. Analysis'!K1486*'5. Control'!F1507</f>
        <v>0</v>
      </c>
      <c r="E1485" s="68">
        <f>'4. Analysis'!D1486*'5. Control'!F1508</f>
        <v>0</v>
      </c>
      <c r="F1485" s="68">
        <f>'4. Analysis'!H1486*'5. Control'!F1509</f>
        <v>0</v>
      </c>
      <c r="G1485" s="68">
        <f t="shared" si="1"/>
        <v>0</v>
      </c>
      <c r="H1485" s="69">
        <f t="shared" si="2"/>
        <v>3</v>
      </c>
      <c r="I1485" s="69">
        <f>VLOOKUP(A1485,'1. Data'!A$1:M$1600,13,0)</f>
        <v>5</v>
      </c>
      <c r="J1485" s="69">
        <f t="shared" si="3"/>
        <v>2</v>
      </c>
      <c r="K1485" s="69">
        <f t="shared" si="4"/>
        <v>4</v>
      </c>
      <c r="L1485" s="69">
        <f t="shared" si="5"/>
        <v>0</v>
      </c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  <c r="Z1485" s="35"/>
      <c r="AA1485" s="35"/>
    </row>
    <row r="1486" ht="15.75" customHeight="1">
      <c r="A1486" s="67">
        <v>1483.0</v>
      </c>
      <c r="B1486" s="68">
        <f>'4. Analysis'!L1495*'5. Control'!F1506</f>
        <v>0</v>
      </c>
      <c r="C1486" s="68">
        <f>'4. Analysis'!C1487*'5. Control'!F1507</f>
        <v>0</v>
      </c>
      <c r="D1486" s="68">
        <f>'4. Analysis'!K1487*'5. Control'!F1508</f>
        <v>0</v>
      </c>
      <c r="E1486" s="68">
        <f>'4. Analysis'!D1487*'5. Control'!F1509</f>
        <v>0</v>
      </c>
      <c r="F1486" s="68">
        <f>'4. Analysis'!H1487*'5. Control'!F1510</f>
        <v>0</v>
      </c>
      <c r="G1486" s="68">
        <f t="shared" si="1"/>
        <v>0</v>
      </c>
      <c r="H1486" s="69">
        <f t="shared" si="2"/>
        <v>3</v>
      </c>
      <c r="I1486" s="69">
        <f>VLOOKUP(A1486,'1. Data'!A$1:M$1600,13,0)</f>
        <v>4</v>
      </c>
      <c r="J1486" s="69">
        <f t="shared" si="3"/>
        <v>1</v>
      </c>
      <c r="K1486" s="69">
        <f t="shared" si="4"/>
        <v>1</v>
      </c>
      <c r="L1486" s="69">
        <f t="shared" si="5"/>
        <v>0</v>
      </c>
      <c r="M1486" s="35"/>
      <c r="N1486" s="35"/>
      <c r="O1486" s="35"/>
      <c r="P1486" s="35"/>
      <c r="Q1486" s="35"/>
      <c r="R1486" s="35"/>
      <c r="S1486" s="35"/>
      <c r="T1486" s="35"/>
      <c r="U1486" s="35"/>
      <c r="V1486" s="35"/>
      <c r="W1486" s="35"/>
      <c r="X1486" s="35"/>
      <c r="Y1486" s="35"/>
      <c r="Z1486" s="35"/>
      <c r="AA1486" s="35"/>
    </row>
    <row r="1487" ht="15.75" customHeight="1">
      <c r="A1487" s="67">
        <v>1484.0</v>
      </c>
      <c r="B1487" s="68">
        <f>'4. Analysis'!L1496*'5. Control'!F1507</f>
        <v>0</v>
      </c>
      <c r="C1487" s="68">
        <f>'4. Analysis'!C1488*'5. Control'!F1508</f>
        <v>0</v>
      </c>
      <c r="D1487" s="68">
        <f>'4. Analysis'!K1488*'5. Control'!F1509</f>
        <v>0</v>
      </c>
      <c r="E1487" s="68">
        <f>'4. Analysis'!D1488*'5. Control'!F1510</f>
        <v>0</v>
      </c>
      <c r="F1487" s="68">
        <f>'4. Analysis'!H1488*'5. Control'!F1511</f>
        <v>0</v>
      </c>
      <c r="G1487" s="68">
        <f t="shared" si="1"/>
        <v>0</v>
      </c>
      <c r="H1487" s="69">
        <f t="shared" si="2"/>
        <v>3</v>
      </c>
      <c r="I1487" s="69">
        <f>VLOOKUP(A1487,'1. Data'!A$1:M$1600,13,0)</f>
        <v>5</v>
      </c>
      <c r="J1487" s="69">
        <f t="shared" si="3"/>
        <v>2</v>
      </c>
      <c r="K1487" s="69">
        <f t="shared" si="4"/>
        <v>4</v>
      </c>
      <c r="L1487" s="69">
        <f t="shared" si="5"/>
        <v>0</v>
      </c>
      <c r="M1487" s="35"/>
      <c r="N1487" s="35"/>
      <c r="O1487" s="35"/>
      <c r="P1487" s="35"/>
      <c r="Q1487" s="35"/>
      <c r="R1487" s="35"/>
      <c r="S1487" s="35"/>
      <c r="T1487" s="35"/>
      <c r="U1487" s="35"/>
      <c r="V1487" s="35"/>
      <c r="W1487" s="35"/>
      <c r="X1487" s="35"/>
      <c r="Y1487" s="35"/>
      <c r="Z1487" s="35"/>
      <c r="AA1487" s="35"/>
    </row>
    <row r="1488" ht="15.75" customHeight="1">
      <c r="A1488" s="67">
        <v>1485.0</v>
      </c>
      <c r="B1488" s="68">
        <f>'4. Analysis'!L1497*'5. Control'!F1508</f>
        <v>0</v>
      </c>
      <c r="C1488" s="68">
        <f>'4. Analysis'!C1489*'5. Control'!F1509</f>
        <v>0</v>
      </c>
      <c r="D1488" s="68">
        <f>'4. Analysis'!K1489*'5. Control'!F1510</f>
        <v>0</v>
      </c>
      <c r="E1488" s="68">
        <f>'4. Analysis'!D1489*'5. Control'!F1511</f>
        <v>0</v>
      </c>
      <c r="F1488" s="68">
        <f>'4. Analysis'!H1489*'5. Control'!F1512</f>
        <v>0</v>
      </c>
      <c r="G1488" s="68">
        <f t="shared" si="1"/>
        <v>0</v>
      </c>
      <c r="H1488" s="69">
        <f t="shared" si="2"/>
        <v>3</v>
      </c>
      <c r="I1488" s="69">
        <f>VLOOKUP(A1488,'1. Data'!A$1:M$1600,13,0)</f>
        <v>4</v>
      </c>
      <c r="J1488" s="69">
        <f t="shared" si="3"/>
        <v>1</v>
      </c>
      <c r="K1488" s="69">
        <f t="shared" si="4"/>
        <v>1</v>
      </c>
      <c r="L1488" s="69">
        <f t="shared" si="5"/>
        <v>0</v>
      </c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  <c r="Z1488" s="35"/>
      <c r="AA1488" s="35"/>
    </row>
    <row r="1489" ht="15.75" customHeight="1">
      <c r="A1489" s="67">
        <v>1486.0</v>
      </c>
      <c r="B1489" s="68">
        <f>'4. Analysis'!L1498*'5. Control'!F1509</f>
        <v>0</v>
      </c>
      <c r="C1489" s="68">
        <f>'4. Analysis'!C1490*'5. Control'!F1510</f>
        <v>0</v>
      </c>
      <c r="D1489" s="68">
        <f>'4. Analysis'!K1490*'5. Control'!F1511</f>
        <v>0</v>
      </c>
      <c r="E1489" s="68">
        <f>'4. Analysis'!D1490*'5. Control'!F1512</f>
        <v>0</v>
      </c>
      <c r="F1489" s="68">
        <f>'4. Analysis'!H1490*'5. Control'!F1513</f>
        <v>0</v>
      </c>
      <c r="G1489" s="68">
        <f t="shared" si="1"/>
        <v>0</v>
      </c>
      <c r="H1489" s="69">
        <f t="shared" si="2"/>
        <v>3</v>
      </c>
      <c r="I1489" s="69">
        <f>VLOOKUP(A1489,'1. Data'!A$1:M$1600,13,0)</f>
        <v>5</v>
      </c>
      <c r="J1489" s="69">
        <f t="shared" si="3"/>
        <v>2</v>
      </c>
      <c r="K1489" s="69">
        <f t="shared" si="4"/>
        <v>4</v>
      </c>
      <c r="L1489" s="69">
        <f t="shared" si="5"/>
        <v>0</v>
      </c>
      <c r="M1489" s="35"/>
      <c r="N1489" s="35"/>
      <c r="O1489" s="35"/>
      <c r="P1489" s="35"/>
      <c r="Q1489" s="35"/>
      <c r="R1489" s="35"/>
      <c r="S1489" s="35"/>
      <c r="T1489" s="35"/>
      <c r="U1489" s="35"/>
      <c r="V1489" s="35"/>
      <c r="W1489" s="35"/>
      <c r="X1489" s="35"/>
      <c r="Y1489" s="35"/>
      <c r="Z1489" s="35"/>
      <c r="AA1489" s="35"/>
    </row>
    <row r="1490" ht="15.75" customHeight="1">
      <c r="A1490" s="67">
        <v>1487.0</v>
      </c>
      <c r="B1490" s="68">
        <f>'4. Analysis'!L1499*'5. Control'!F1510</f>
        <v>0</v>
      </c>
      <c r="C1490" s="68">
        <f>'4. Analysis'!C1491*'5. Control'!F1511</f>
        <v>0</v>
      </c>
      <c r="D1490" s="68">
        <f>'4. Analysis'!K1491*'5. Control'!F1512</f>
        <v>0</v>
      </c>
      <c r="E1490" s="68">
        <f>'4. Analysis'!D1491*'5. Control'!F1513</f>
        <v>0</v>
      </c>
      <c r="F1490" s="68">
        <f>'4. Analysis'!H1491*'5. Control'!F1514</f>
        <v>0</v>
      </c>
      <c r="G1490" s="68">
        <f t="shared" si="1"/>
        <v>0</v>
      </c>
      <c r="H1490" s="69">
        <f t="shared" si="2"/>
        <v>3</v>
      </c>
      <c r="I1490" s="69">
        <f>VLOOKUP(A1490,'1. Data'!A$1:M$1600,13,0)</f>
        <v>5</v>
      </c>
      <c r="J1490" s="69">
        <f t="shared" si="3"/>
        <v>2</v>
      </c>
      <c r="K1490" s="69">
        <f t="shared" si="4"/>
        <v>4</v>
      </c>
      <c r="L1490" s="69">
        <f t="shared" si="5"/>
        <v>0</v>
      </c>
      <c r="M1490" s="35"/>
      <c r="N1490" s="35"/>
      <c r="O1490" s="35"/>
      <c r="P1490" s="35"/>
      <c r="Q1490" s="35"/>
      <c r="R1490" s="35"/>
      <c r="S1490" s="35"/>
      <c r="T1490" s="35"/>
      <c r="U1490" s="35"/>
      <c r="V1490" s="35"/>
      <c r="W1490" s="35"/>
      <c r="X1490" s="35"/>
      <c r="Y1490" s="35"/>
      <c r="Z1490" s="35"/>
      <c r="AA1490" s="35"/>
    </row>
    <row r="1491" ht="15.75" customHeight="1">
      <c r="A1491" s="67">
        <v>1488.0</v>
      </c>
      <c r="B1491" s="68">
        <f>'4. Analysis'!L1500*'5. Control'!F1511</f>
        <v>0</v>
      </c>
      <c r="C1491" s="68">
        <f>'4. Analysis'!C1492*'5. Control'!F1512</f>
        <v>0</v>
      </c>
      <c r="D1491" s="68">
        <f>'4. Analysis'!K1492*'5. Control'!F1513</f>
        <v>0</v>
      </c>
      <c r="E1491" s="68">
        <f>'4. Analysis'!D1492*'5. Control'!F1514</f>
        <v>0</v>
      </c>
      <c r="F1491" s="68">
        <f>'4. Analysis'!H1492*'5. Control'!F1515</f>
        <v>0</v>
      </c>
      <c r="G1491" s="68">
        <f t="shared" si="1"/>
        <v>0</v>
      </c>
      <c r="H1491" s="69">
        <f t="shared" si="2"/>
        <v>3</v>
      </c>
      <c r="I1491" s="69">
        <f>VLOOKUP(A1491,'1. Data'!A$1:M$1600,13,0)</f>
        <v>5</v>
      </c>
      <c r="J1491" s="69">
        <f t="shared" si="3"/>
        <v>2</v>
      </c>
      <c r="K1491" s="69">
        <f t="shared" si="4"/>
        <v>4</v>
      </c>
      <c r="L1491" s="69">
        <f t="shared" si="5"/>
        <v>0</v>
      </c>
      <c r="M1491" s="35"/>
      <c r="N1491" s="35"/>
      <c r="O1491" s="35"/>
      <c r="P1491" s="35"/>
      <c r="Q1491" s="35"/>
      <c r="R1491" s="35"/>
      <c r="S1491" s="35"/>
      <c r="T1491" s="35"/>
      <c r="U1491" s="35"/>
      <c r="V1491" s="35"/>
      <c r="W1491" s="35"/>
      <c r="X1491" s="35"/>
      <c r="Y1491" s="35"/>
      <c r="Z1491" s="35"/>
      <c r="AA1491" s="35"/>
    </row>
    <row r="1492" ht="15.75" customHeight="1">
      <c r="A1492" s="67">
        <v>1489.0</v>
      </c>
      <c r="B1492" s="68">
        <f>'4. Analysis'!L1501*'5. Control'!F1512</f>
        <v>0</v>
      </c>
      <c r="C1492" s="68">
        <f>'4. Analysis'!C1493*'5. Control'!F1513</f>
        <v>0</v>
      </c>
      <c r="D1492" s="68">
        <f>'4. Analysis'!K1493*'5. Control'!F1514</f>
        <v>0</v>
      </c>
      <c r="E1492" s="68">
        <f>'4. Analysis'!D1493*'5. Control'!F1515</f>
        <v>0</v>
      </c>
      <c r="F1492" s="68">
        <f>'4. Analysis'!H1493*'5. Control'!F1516</f>
        <v>0</v>
      </c>
      <c r="G1492" s="68">
        <f t="shared" si="1"/>
        <v>0</v>
      </c>
      <c r="H1492" s="69">
        <f t="shared" si="2"/>
        <v>3</v>
      </c>
      <c r="I1492" s="69">
        <f>VLOOKUP(A1492,'1. Data'!A$1:M$1600,13,0)</f>
        <v>5</v>
      </c>
      <c r="J1492" s="69">
        <f t="shared" si="3"/>
        <v>2</v>
      </c>
      <c r="K1492" s="69">
        <f t="shared" si="4"/>
        <v>4</v>
      </c>
      <c r="L1492" s="69">
        <f t="shared" si="5"/>
        <v>0</v>
      </c>
      <c r="M1492" s="35"/>
      <c r="N1492" s="35"/>
      <c r="O1492" s="35"/>
      <c r="P1492" s="35"/>
      <c r="Q1492" s="35"/>
      <c r="R1492" s="35"/>
      <c r="S1492" s="35"/>
      <c r="T1492" s="35"/>
      <c r="U1492" s="35"/>
      <c r="V1492" s="35"/>
      <c r="W1492" s="35"/>
      <c r="X1492" s="35"/>
      <c r="Y1492" s="35"/>
      <c r="Z1492" s="35"/>
      <c r="AA1492" s="35"/>
    </row>
    <row r="1493" ht="15.75" customHeight="1">
      <c r="A1493" s="67">
        <v>1490.0</v>
      </c>
      <c r="B1493" s="68">
        <f>'4. Analysis'!L1502*'5. Control'!F1513</f>
        <v>0</v>
      </c>
      <c r="C1493" s="68">
        <f>'4. Analysis'!C1494*'5. Control'!F1514</f>
        <v>0</v>
      </c>
      <c r="D1493" s="68">
        <f>'4. Analysis'!K1494*'5. Control'!F1515</f>
        <v>0</v>
      </c>
      <c r="E1493" s="68">
        <f>'4. Analysis'!D1494*'5. Control'!F1516</f>
        <v>0</v>
      </c>
      <c r="F1493" s="68">
        <f>'4. Analysis'!H1494*'5. Control'!F1517</f>
        <v>0</v>
      </c>
      <c r="G1493" s="68">
        <f t="shared" si="1"/>
        <v>0</v>
      </c>
      <c r="H1493" s="69">
        <f t="shared" si="2"/>
        <v>3</v>
      </c>
      <c r="I1493" s="69">
        <f>VLOOKUP(A1493,'1. Data'!A$1:M$1600,13,0)</f>
        <v>6</v>
      </c>
      <c r="J1493" s="69">
        <f t="shared" si="3"/>
        <v>3</v>
      </c>
      <c r="K1493" s="69">
        <f t="shared" si="4"/>
        <v>9</v>
      </c>
      <c r="L1493" s="69">
        <f t="shared" si="5"/>
        <v>0</v>
      </c>
      <c r="M1493" s="35"/>
      <c r="N1493" s="35"/>
      <c r="O1493" s="35"/>
      <c r="P1493" s="35"/>
      <c r="Q1493" s="35"/>
      <c r="R1493" s="35"/>
      <c r="S1493" s="35"/>
      <c r="T1493" s="35"/>
      <c r="U1493" s="35"/>
      <c r="V1493" s="35"/>
      <c r="W1493" s="35"/>
      <c r="X1493" s="35"/>
      <c r="Y1493" s="35"/>
      <c r="Z1493" s="35"/>
      <c r="AA1493" s="35"/>
    </row>
    <row r="1494" ht="15.75" customHeight="1">
      <c r="A1494" s="67">
        <v>1491.0</v>
      </c>
      <c r="B1494" s="68">
        <f>'4. Analysis'!L1503*'5. Control'!F1514</f>
        <v>0</v>
      </c>
      <c r="C1494" s="68">
        <f>'4. Analysis'!C1495*'5. Control'!F1515</f>
        <v>0</v>
      </c>
      <c r="D1494" s="68">
        <f>'4. Analysis'!K1495*'5. Control'!F1516</f>
        <v>0</v>
      </c>
      <c r="E1494" s="68">
        <f>'4. Analysis'!D1495*'5. Control'!F1517</f>
        <v>0</v>
      </c>
      <c r="F1494" s="68">
        <f>'4. Analysis'!H1495*'5. Control'!F1518</f>
        <v>0</v>
      </c>
      <c r="G1494" s="68">
        <f t="shared" si="1"/>
        <v>0</v>
      </c>
      <c r="H1494" s="69">
        <f t="shared" si="2"/>
        <v>3</v>
      </c>
      <c r="I1494" s="69">
        <f>VLOOKUP(A1494,'1. Data'!A$1:M$1600,13,0)</f>
        <v>6</v>
      </c>
      <c r="J1494" s="69">
        <f t="shared" si="3"/>
        <v>3</v>
      </c>
      <c r="K1494" s="69">
        <f t="shared" si="4"/>
        <v>9</v>
      </c>
      <c r="L1494" s="69">
        <f t="shared" si="5"/>
        <v>0</v>
      </c>
      <c r="M1494" s="35"/>
      <c r="N1494" s="35"/>
      <c r="O1494" s="35"/>
      <c r="P1494" s="35"/>
      <c r="Q1494" s="35"/>
      <c r="R1494" s="35"/>
      <c r="S1494" s="35"/>
      <c r="T1494" s="35"/>
      <c r="U1494" s="35"/>
      <c r="V1494" s="35"/>
      <c r="W1494" s="35"/>
      <c r="X1494" s="35"/>
      <c r="Y1494" s="35"/>
      <c r="Z1494" s="35"/>
      <c r="AA1494" s="35"/>
    </row>
    <row r="1495" ht="15.75" customHeight="1">
      <c r="A1495" s="67">
        <v>1492.0</v>
      </c>
      <c r="B1495" s="68">
        <f>'4. Analysis'!L1504*'5. Control'!F1515</f>
        <v>0</v>
      </c>
      <c r="C1495" s="68">
        <f>'4. Analysis'!C1496*'5. Control'!F1516</f>
        <v>0</v>
      </c>
      <c r="D1495" s="68">
        <f>'4. Analysis'!K1496*'5. Control'!F1517</f>
        <v>0</v>
      </c>
      <c r="E1495" s="68">
        <f>'4. Analysis'!D1496*'5. Control'!F1518</f>
        <v>0</v>
      </c>
      <c r="F1495" s="68">
        <f>'4. Analysis'!H1496*'5. Control'!F1519</f>
        <v>0</v>
      </c>
      <c r="G1495" s="68">
        <f t="shared" si="1"/>
        <v>0</v>
      </c>
      <c r="H1495" s="69">
        <f t="shared" si="2"/>
        <v>3</v>
      </c>
      <c r="I1495" s="69">
        <f>VLOOKUP(A1495,'1. Data'!A$1:M$1600,13,0)</f>
        <v>5</v>
      </c>
      <c r="J1495" s="69">
        <f t="shared" si="3"/>
        <v>2</v>
      </c>
      <c r="K1495" s="69">
        <f t="shared" si="4"/>
        <v>4</v>
      </c>
      <c r="L1495" s="69">
        <f t="shared" si="5"/>
        <v>0</v>
      </c>
      <c r="M1495" s="35"/>
      <c r="N1495" s="35"/>
      <c r="O1495" s="35"/>
      <c r="P1495" s="35"/>
      <c r="Q1495" s="35"/>
      <c r="R1495" s="35"/>
      <c r="S1495" s="35"/>
      <c r="T1495" s="35"/>
      <c r="U1495" s="35"/>
      <c r="V1495" s="35"/>
      <c r="W1495" s="35"/>
      <c r="X1495" s="35"/>
      <c r="Y1495" s="35"/>
      <c r="Z1495" s="35"/>
      <c r="AA1495" s="35"/>
    </row>
    <row r="1496" ht="15.75" customHeight="1">
      <c r="A1496" s="67">
        <v>1493.0</v>
      </c>
      <c r="B1496" s="68">
        <f>'4. Analysis'!L1505*'5. Control'!F1516</f>
        <v>0</v>
      </c>
      <c r="C1496" s="68">
        <f>'4. Analysis'!C1497*'5. Control'!F1517</f>
        <v>0</v>
      </c>
      <c r="D1496" s="68">
        <f>'4. Analysis'!K1497*'5. Control'!F1518</f>
        <v>0</v>
      </c>
      <c r="E1496" s="68">
        <f>'4. Analysis'!D1497*'5. Control'!F1519</f>
        <v>0</v>
      </c>
      <c r="F1496" s="68">
        <f>'4. Analysis'!H1497*'5. Control'!F1520</f>
        <v>0</v>
      </c>
      <c r="G1496" s="68">
        <f t="shared" si="1"/>
        <v>0</v>
      </c>
      <c r="H1496" s="69">
        <f t="shared" si="2"/>
        <v>3</v>
      </c>
      <c r="I1496" s="69">
        <f>VLOOKUP(A1496,'1. Data'!A$1:M$1600,13,0)</f>
        <v>5</v>
      </c>
      <c r="J1496" s="69">
        <f t="shared" si="3"/>
        <v>2</v>
      </c>
      <c r="K1496" s="69">
        <f t="shared" si="4"/>
        <v>4</v>
      </c>
      <c r="L1496" s="69">
        <f t="shared" si="5"/>
        <v>0</v>
      </c>
      <c r="M1496" s="35"/>
      <c r="N1496" s="35"/>
      <c r="O1496" s="35"/>
      <c r="P1496" s="35"/>
      <c r="Q1496" s="35"/>
      <c r="R1496" s="35"/>
      <c r="S1496" s="35"/>
      <c r="T1496" s="35"/>
      <c r="U1496" s="35"/>
      <c r="V1496" s="35"/>
      <c r="W1496" s="35"/>
      <c r="X1496" s="35"/>
      <c r="Y1496" s="35"/>
      <c r="Z1496" s="35"/>
      <c r="AA1496" s="35"/>
    </row>
    <row r="1497" ht="15.75" customHeight="1">
      <c r="A1497" s="67">
        <v>1494.0</v>
      </c>
      <c r="B1497" s="68">
        <f>'4. Analysis'!L1506*'5. Control'!F1517</f>
        <v>0</v>
      </c>
      <c r="C1497" s="68">
        <f>'4. Analysis'!C1498*'5. Control'!F1518</f>
        <v>0</v>
      </c>
      <c r="D1497" s="68">
        <f>'4. Analysis'!K1498*'5. Control'!F1519</f>
        <v>0</v>
      </c>
      <c r="E1497" s="68">
        <f>'4. Analysis'!D1498*'5. Control'!F1520</f>
        <v>0</v>
      </c>
      <c r="F1497" s="68">
        <f>'4. Analysis'!H1498*'5. Control'!F1521</f>
        <v>0</v>
      </c>
      <c r="G1497" s="68">
        <f t="shared" si="1"/>
        <v>0</v>
      </c>
      <c r="H1497" s="69">
        <f t="shared" si="2"/>
        <v>3</v>
      </c>
      <c r="I1497" s="69">
        <f>VLOOKUP(A1497,'1. Data'!A$1:M$1600,13,0)</f>
        <v>5</v>
      </c>
      <c r="J1497" s="69">
        <f t="shared" si="3"/>
        <v>2</v>
      </c>
      <c r="K1497" s="69">
        <f t="shared" si="4"/>
        <v>4</v>
      </c>
      <c r="L1497" s="69">
        <f t="shared" si="5"/>
        <v>0</v>
      </c>
      <c r="M1497" s="35"/>
      <c r="N1497" s="35"/>
      <c r="O1497" s="35"/>
      <c r="P1497" s="35"/>
      <c r="Q1497" s="35"/>
      <c r="R1497" s="35"/>
      <c r="S1497" s="35"/>
      <c r="T1497" s="35"/>
      <c r="U1497" s="35"/>
      <c r="V1497" s="35"/>
      <c r="W1497" s="35"/>
      <c r="X1497" s="35"/>
      <c r="Y1497" s="35"/>
      <c r="Z1497" s="35"/>
      <c r="AA1497" s="35"/>
    </row>
    <row r="1498" ht="15.75" customHeight="1">
      <c r="A1498" s="67">
        <v>1495.0</v>
      </c>
      <c r="B1498" s="68">
        <f>'4. Analysis'!L1507*'5. Control'!F1518</f>
        <v>0</v>
      </c>
      <c r="C1498" s="68">
        <f>'4. Analysis'!C1499*'5. Control'!F1519</f>
        <v>0</v>
      </c>
      <c r="D1498" s="68">
        <f>'4. Analysis'!K1499*'5. Control'!F1520</f>
        <v>0</v>
      </c>
      <c r="E1498" s="68">
        <f>'4. Analysis'!D1499*'5. Control'!F1521</f>
        <v>0</v>
      </c>
      <c r="F1498" s="68">
        <f>'4. Analysis'!H1499*'5. Control'!F1522</f>
        <v>0</v>
      </c>
      <c r="G1498" s="68">
        <f t="shared" si="1"/>
        <v>0</v>
      </c>
      <c r="H1498" s="69">
        <f t="shared" si="2"/>
        <v>3</v>
      </c>
      <c r="I1498" s="69">
        <f>VLOOKUP(A1498,'1. Data'!A$1:M$1600,13,0)</f>
        <v>7</v>
      </c>
      <c r="J1498" s="69">
        <f t="shared" si="3"/>
        <v>4</v>
      </c>
      <c r="K1498" s="69">
        <f t="shared" si="4"/>
        <v>16</v>
      </c>
      <c r="L1498" s="69">
        <f t="shared" si="5"/>
        <v>0</v>
      </c>
      <c r="M1498" s="35"/>
      <c r="N1498" s="35"/>
      <c r="O1498" s="35"/>
      <c r="P1498" s="35"/>
      <c r="Q1498" s="35"/>
      <c r="R1498" s="35"/>
      <c r="S1498" s="35"/>
      <c r="T1498" s="35"/>
      <c r="U1498" s="35"/>
      <c r="V1498" s="35"/>
      <c r="W1498" s="35"/>
      <c r="X1498" s="35"/>
      <c r="Y1498" s="35"/>
      <c r="Z1498" s="35"/>
      <c r="AA1498" s="35"/>
    </row>
    <row r="1499" ht="15.75" customHeight="1">
      <c r="A1499" s="67">
        <v>1496.0</v>
      </c>
      <c r="B1499" s="68">
        <f>'4. Analysis'!L1508*'5. Control'!F1519</f>
        <v>0</v>
      </c>
      <c r="C1499" s="68">
        <f>'4. Analysis'!C1500*'5. Control'!F1520</f>
        <v>0</v>
      </c>
      <c r="D1499" s="68">
        <f>'4. Analysis'!K1500*'5. Control'!F1521</f>
        <v>0</v>
      </c>
      <c r="E1499" s="68">
        <f>'4. Analysis'!D1500*'5. Control'!F1522</f>
        <v>0</v>
      </c>
      <c r="F1499" s="68">
        <f>'4. Analysis'!H1500*'5. Control'!F1523</f>
        <v>0</v>
      </c>
      <c r="G1499" s="68">
        <f t="shared" si="1"/>
        <v>0</v>
      </c>
      <c r="H1499" s="69">
        <f t="shared" si="2"/>
        <v>3</v>
      </c>
      <c r="I1499" s="69">
        <f>VLOOKUP(A1499,'1. Data'!A$1:M$1600,13,0)</f>
        <v>6</v>
      </c>
      <c r="J1499" s="69">
        <f t="shared" si="3"/>
        <v>3</v>
      </c>
      <c r="K1499" s="69">
        <f t="shared" si="4"/>
        <v>9</v>
      </c>
      <c r="L1499" s="69">
        <f t="shared" si="5"/>
        <v>0</v>
      </c>
      <c r="M1499" s="35"/>
      <c r="N1499" s="35"/>
      <c r="O1499" s="35"/>
      <c r="P1499" s="35"/>
      <c r="Q1499" s="35"/>
      <c r="R1499" s="35"/>
      <c r="S1499" s="35"/>
      <c r="T1499" s="35"/>
      <c r="U1499" s="35"/>
      <c r="V1499" s="35"/>
      <c r="W1499" s="35"/>
      <c r="X1499" s="35"/>
      <c r="Y1499" s="35"/>
      <c r="Z1499" s="35"/>
      <c r="AA1499" s="35"/>
    </row>
    <row r="1500" ht="15.75" customHeight="1">
      <c r="A1500" s="67">
        <v>1497.0</v>
      </c>
      <c r="B1500" s="68">
        <f>'4. Analysis'!L1509*'5. Control'!F1520</f>
        <v>0</v>
      </c>
      <c r="C1500" s="68">
        <f>'4. Analysis'!C1501*'5. Control'!F1521</f>
        <v>0</v>
      </c>
      <c r="D1500" s="68">
        <f>'4. Analysis'!K1501*'5. Control'!F1522</f>
        <v>0</v>
      </c>
      <c r="E1500" s="68">
        <f>'4. Analysis'!D1501*'5. Control'!F1523</f>
        <v>0</v>
      </c>
      <c r="F1500" s="68">
        <f>'4. Analysis'!H1501*'5. Control'!F1524</f>
        <v>0</v>
      </c>
      <c r="G1500" s="68">
        <f t="shared" si="1"/>
        <v>0</v>
      </c>
      <c r="H1500" s="69">
        <f t="shared" si="2"/>
        <v>3</v>
      </c>
      <c r="I1500" s="69">
        <f>VLOOKUP(A1500,'1. Data'!A$1:M$1600,13,0)</f>
        <v>5</v>
      </c>
      <c r="J1500" s="69">
        <f t="shared" si="3"/>
        <v>2</v>
      </c>
      <c r="K1500" s="69">
        <f t="shared" si="4"/>
        <v>4</v>
      </c>
      <c r="L1500" s="69">
        <f t="shared" si="5"/>
        <v>0</v>
      </c>
      <c r="M1500" s="35"/>
      <c r="N1500" s="35"/>
      <c r="O1500" s="35"/>
      <c r="P1500" s="35"/>
      <c r="Q1500" s="35"/>
      <c r="R1500" s="35"/>
      <c r="S1500" s="35"/>
      <c r="T1500" s="35"/>
      <c r="U1500" s="35"/>
      <c r="V1500" s="35"/>
      <c r="W1500" s="35"/>
      <c r="X1500" s="35"/>
      <c r="Y1500" s="35"/>
      <c r="Z1500" s="35"/>
      <c r="AA1500" s="35"/>
    </row>
    <row r="1501" ht="15.75" customHeight="1">
      <c r="A1501" s="67">
        <v>1498.0</v>
      </c>
      <c r="B1501" s="68">
        <f>'4. Analysis'!L1510*'5. Control'!F1521</f>
        <v>0</v>
      </c>
      <c r="C1501" s="68">
        <f>'4. Analysis'!C1502*'5. Control'!F1522</f>
        <v>0</v>
      </c>
      <c r="D1501" s="68">
        <f>'4. Analysis'!K1502*'5. Control'!F1523</f>
        <v>0</v>
      </c>
      <c r="E1501" s="68">
        <f>'4. Analysis'!D1502*'5. Control'!F1524</f>
        <v>0</v>
      </c>
      <c r="F1501" s="68">
        <f>'4. Analysis'!H1502*'5. Control'!F1525</f>
        <v>0</v>
      </c>
      <c r="G1501" s="68">
        <f t="shared" si="1"/>
        <v>0</v>
      </c>
      <c r="H1501" s="69">
        <f t="shared" si="2"/>
        <v>3</v>
      </c>
      <c r="I1501" s="69">
        <f>VLOOKUP(A1501,'1. Data'!A$1:M$1600,13,0)</f>
        <v>6</v>
      </c>
      <c r="J1501" s="69">
        <f t="shared" si="3"/>
        <v>3</v>
      </c>
      <c r="K1501" s="69">
        <f t="shared" si="4"/>
        <v>9</v>
      </c>
      <c r="L1501" s="69">
        <f t="shared" si="5"/>
        <v>0</v>
      </c>
      <c r="M1501" s="35"/>
      <c r="N1501" s="35"/>
      <c r="O1501" s="35"/>
      <c r="P1501" s="35"/>
      <c r="Q1501" s="35"/>
      <c r="R1501" s="35"/>
      <c r="S1501" s="35"/>
      <c r="T1501" s="35"/>
      <c r="U1501" s="35"/>
      <c r="V1501" s="35"/>
      <c r="W1501" s="35"/>
      <c r="X1501" s="35"/>
      <c r="Y1501" s="35"/>
      <c r="Z1501" s="35"/>
      <c r="AA1501" s="35"/>
    </row>
    <row r="1502" ht="15.75" customHeight="1">
      <c r="A1502" s="67">
        <v>1499.0</v>
      </c>
      <c r="B1502" s="68">
        <f>'4. Analysis'!L1511*'5. Control'!F1522</f>
        <v>0</v>
      </c>
      <c r="C1502" s="68">
        <f>'4. Analysis'!C1503*'5. Control'!F1523</f>
        <v>0</v>
      </c>
      <c r="D1502" s="68">
        <f>'4. Analysis'!K1503*'5. Control'!F1524</f>
        <v>0</v>
      </c>
      <c r="E1502" s="68">
        <f>'4. Analysis'!D1503*'5. Control'!F1525</f>
        <v>0</v>
      </c>
      <c r="F1502" s="68">
        <f>'4. Analysis'!H1503*'5. Control'!F1526</f>
        <v>0</v>
      </c>
      <c r="G1502" s="68">
        <f t="shared" si="1"/>
        <v>0</v>
      </c>
      <c r="H1502" s="69">
        <f t="shared" si="2"/>
        <v>3</v>
      </c>
      <c r="I1502" s="69">
        <f>VLOOKUP(A1502,'1. Data'!A$1:M$1600,13,0)</f>
        <v>6</v>
      </c>
      <c r="J1502" s="69">
        <f t="shared" si="3"/>
        <v>3</v>
      </c>
      <c r="K1502" s="69">
        <f t="shared" si="4"/>
        <v>9</v>
      </c>
      <c r="L1502" s="69">
        <f t="shared" si="5"/>
        <v>0</v>
      </c>
      <c r="M1502" s="35"/>
      <c r="N1502" s="35"/>
      <c r="O1502" s="35"/>
      <c r="P1502" s="35"/>
      <c r="Q1502" s="35"/>
      <c r="R1502" s="35"/>
      <c r="S1502" s="35"/>
      <c r="T1502" s="35"/>
      <c r="U1502" s="35"/>
      <c r="V1502" s="35"/>
      <c r="W1502" s="35"/>
      <c r="X1502" s="35"/>
      <c r="Y1502" s="35"/>
      <c r="Z1502" s="35"/>
      <c r="AA1502" s="35"/>
    </row>
    <row r="1503" ht="15.75" customHeight="1">
      <c r="A1503" s="67">
        <v>1500.0</v>
      </c>
      <c r="B1503" s="68">
        <f>'4. Analysis'!L1512*'5. Control'!F1523</f>
        <v>0</v>
      </c>
      <c r="C1503" s="68">
        <f>'4. Analysis'!C1504*'5. Control'!F1524</f>
        <v>0</v>
      </c>
      <c r="D1503" s="68">
        <f>'4. Analysis'!K1504*'5. Control'!F1525</f>
        <v>0</v>
      </c>
      <c r="E1503" s="68">
        <f>'4. Analysis'!D1504*'5. Control'!F1526</f>
        <v>0</v>
      </c>
      <c r="F1503" s="68">
        <f>'4. Analysis'!H1504*'5. Control'!F1527</f>
        <v>0</v>
      </c>
      <c r="G1503" s="68">
        <f t="shared" si="1"/>
        <v>0</v>
      </c>
      <c r="H1503" s="69">
        <f t="shared" si="2"/>
        <v>3</v>
      </c>
      <c r="I1503" s="69">
        <f>VLOOKUP(A1503,'1. Data'!A$1:M$1600,13,0)</f>
        <v>6</v>
      </c>
      <c r="J1503" s="69">
        <f t="shared" si="3"/>
        <v>3</v>
      </c>
      <c r="K1503" s="69">
        <f t="shared" si="4"/>
        <v>9</v>
      </c>
      <c r="L1503" s="69">
        <f t="shared" si="5"/>
        <v>0</v>
      </c>
      <c r="M1503" s="35"/>
      <c r="N1503" s="35"/>
      <c r="O1503" s="35"/>
      <c r="P1503" s="35"/>
      <c r="Q1503" s="35"/>
      <c r="R1503" s="35"/>
      <c r="S1503" s="35"/>
      <c r="T1503" s="35"/>
      <c r="U1503" s="35"/>
      <c r="V1503" s="35"/>
      <c r="W1503" s="35"/>
      <c r="X1503" s="35"/>
      <c r="Y1503" s="35"/>
      <c r="Z1503" s="35"/>
      <c r="AA1503" s="35"/>
    </row>
    <row r="1504" ht="15.75" customHeight="1">
      <c r="A1504" s="67">
        <v>1501.0</v>
      </c>
      <c r="B1504" s="68">
        <f>'4. Analysis'!L1513*'5. Control'!F1524</f>
        <v>0</v>
      </c>
      <c r="C1504" s="68">
        <f>'4. Analysis'!C1505*'5. Control'!F1525</f>
        <v>0</v>
      </c>
      <c r="D1504" s="68">
        <f>'4. Analysis'!K1505*'5. Control'!F1526</f>
        <v>0</v>
      </c>
      <c r="E1504" s="68">
        <f>'4. Analysis'!D1505*'5. Control'!F1527</f>
        <v>0</v>
      </c>
      <c r="F1504" s="68">
        <f>'4. Analysis'!H1505*'5. Control'!F1528</f>
        <v>0</v>
      </c>
      <c r="G1504" s="68">
        <f t="shared" si="1"/>
        <v>0</v>
      </c>
      <c r="H1504" s="69">
        <f t="shared" si="2"/>
        <v>3</v>
      </c>
      <c r="I1504" s="69">
        <f>VLOOKUP(A1504,'1. Data'!A$1:M$1600,13,0)</f>
        <v>5</v>
      </c>
      <c r="J1504" s="69">
        <f t="shared" si="3"/>
        <v>2</v>
      </c>
      <c r="K1504" s="69">
        <f t="shared" si="4"/>
        <v>4</v>
      </c>
      <c r="L1504" s="69">
        <f t="shared" si="5"/>
        <v>0</v>
      </c>
      <c r="M1504" s="35"/>
      <c r="N1504" s="35"/>
      <c r="O1504" s="35"/>
      <c r="P1504" s="35"/>
      <c r="Q1504" s="35"/>
      <c r="R1504" s="35"/>
      <c r="S1504" s="35"/>
      <c r="T1504" s="35"/>
      <c r="U1504" s="35"/>
      <c r="V1504" s="35"/>
      <c r="W1504" s="35"/>
      <c r="X1504" s="35"/>
      <c r="Y1504" s="35"/>
      <c r="Z1504" s="35"/>
      <c r="AA1504" s="35"/>
    </row>
    <row r="1505" ht="15.75" customHeight="1">
      <c r="A1505" s="67">
        <v>1502.0</v>
      </c>
      <c r="B1505" s="68">
        <f>'4. Analysis'!L1514*'5. Control'!F1525</f>
        <v>0</v>
      </c>
      <c r="C1505" s="68">
        <f>'4. Analysis'!C1506*'5. Control'!F1526</f>
        <v>0</v>
      </c>
      <c r="D1505" s="68">
        <f>'4. Analysis'!K1506*'5. Control'!F1527</f>
        <v>0</v>
      </c>
      <c r="E1505" s="68">
        <f>'4. Analysis'!D1506*'5. Control'!F1528</f>
        <v>0</v>
      </c>
      <c r="F1505" s="68">
        <f>'4. Analysis'!H1506*'5. Control'!F1529</f>
        <v>0</v>
      </c>
      <c r="G1505" s="68">
        <f t="shared" si="1"/>
        <v>0</v>
      </c>
      <c r="H1505" s="69">
        <f t="shared" si="2"/>
        <v>3</v>
      </c>
      <c r="I1505" s="69">
        <f>VLOOKUP(A1505,'1. Data'!A$1:M$1600,13,0)</f>
        <v>5</v>
      </c>
      <c r="J1505" s="69">
        <f t="shared" si="3"/>
        <v>2</v>
      </c>
      <c r="K1505" s="69">
        <f t="shared" si="4"/>
        <v>4</v>
      </c>
      <c r="L1505" s="69">
        <f t="shared" si="5"/>
        <v>0</v>
      </c>
      <c r="M1505" s="35"/>
      <c r="N1505" s="35"/>
      <c r="O1505" s="35"/>
      <c r="P1505" s="35"/>
      <c r="Q1505" s="35"/>
      <c r="R1505" s="35"/>
      <c r="S1505" s="35"/>
      <c r="T1505" s="35"/>
      <c r="U1505" s="35"/>
      <c r="V1505" s="35"/>
      <c r="W1505" s="35"/>
      <c r="X1505" s="35"/>
      <c r="Y1505" s="35"/>
      <c r="Z1505" s="35"/>
      <c r="AA1505" s="35"/>
    </row>
    <row r="1506" ht="15.75" customHeight="1">
      <c r="A1506" s="67">
        <v>1503.0</v>
      </c>
      <c r="B1506" s="68">
        <f>'4. Analysis'!L1515*'5. Control'!F1526</f>
        <v>0</v>
      </c>
      <c r="C1506" s="68">
        <f>'4. Analysis'!C1507*'5. Control'!F1527</f>
        <v>0</v>
      </c>
      <c r="D1506" s="68">
        <f>'4. Analysis'!K1507*'5. Control'!F1528</f>
        <v>0</v>
      </c>
      <c r="E1506" s="68">
        <f>'4. Analysis'!D1507*'5. Control'!F1529</f>
        <v>0</v>
      </c>
      <c r="F1506" s="68">
        <f>'4. Analysis'!H1507*'5. Control'!F1530</f>
        <v>0</v>
      </c>
      <c r="G1506" s="68">
        <f t="shared" si="1"/>
        <v>0</v>
      </c>
      <c r="H1506" s="69">
        <f t="shared" si="2"/>
        <v>3</v>
      </c>
      <c r="I1506" s="69">
        <f>VLOOKUP(A1506,'1. Data'!A$1:M$1600,13,0)</f>
        <v>5</v>
      </c>
      <c r="J1506" s="69">
        <f t="shared" si="3"/>
        <v>2</v>
      </c>
      <c r="K1506" s="69">
        <f t="shared" si="4"/>
        <v>4</v>
      </c>
      <c r="L1506" s="69">
        <f t="shared" si="5"/>
        <v>0</v>
      </c>
      <c r="M1506" s="35"/>
      <c r="N1506" s="35"/>
      <c r="O1506" s="35"/>
      <c r="P1506" s="35"/>
      <c r="Q1506" s="35"/>
      <c r="R1506" s="35"/>
      <c r="S1506" s="35"/>
      <c r="T1506" s="35"/>
      <c r="U1506" s="35"/>
      <c r="V1506" s="35"/>
      <c r="W1506" s="35"/>
      <c r="X1506" s="35"/>
      <c r="Y1506" s="35"/>
      <c r="Z1506" s="35"/>
      <c r="AA1506" s="35"/>
    </row>
    <row r="1507" ht="15.75" customHeight="1">
      <c r="A1507" s="67">
        <v>1504.0</v>
      </c>
      <c r="B1507" s="68">
        <f>'4. Analysis'!L1516*'5. Control'!F1527</f>
        <v>0</v>
      </c>
      <c r="C1507" s="68">
        <f>'4. Analysis'!C1508*'5. Control'!F1528</f>
        <v>0</v>
      </c>
      <c r="D1507" s="68">
        <f>'4. Analysis'!K1508*'5. Control'!F1529</f>
        <v>0</v>
      </c>
      <c r="E1507" s="68">
        <f>'4. Analysis'!D1508*'5. Control'!F1530</f>
        <v>0</v>
      </c>
      <c r="F1507" s="68">
        <f>'4. Analysis'!H1508*'5. Control'!F1531</f>
        <v>0</v>
      </c>
      <c r="G1507" s="68">
        <f t="shared" si="1"/>
        <v>0</v>
      </c>
      <c r="H1507" s="69">
        <f t="shared" si="2"/>
        <v>3</v>
      </c>
      <c r="I1507" s="69">
        <f>VLOOKUP(A1507,'1. Data'!A$1:M$1600,13,0)</f>
        <v>6</v>
      </c>
      <c r="J1507" s="69">
        <f t="shared" si="3"/>
        <v>3</v>
      </c>
      <c r="K1507" s="69">
        <f t="shared" si="4"/>
        <v>9</v>
      </c>
      <c r="L1507" s="69">
        <f t="shared" si="5"/>
        <v>0</v>
      </c>
      <c r="M1507" s="35"/>
      <c r="N1507" s="35"/>
      <c r="O1507" s="35"/>
      <c r="P1507" s="35"/>
      <c r="Q1507" s="35"/>
      <c r="R1507" s="35"/>
      <c r="S1507" s="35"/>
      <c r="T1507" s="35"/>
      <c r="U1507" s="35"/>
      <c r="V1507" s="35"/>
      <c r="W1507" s="35"/>
      <c r="X1507" s="35"/>
      <c r="Y1507" s="35"/>
      <c r="Z1507" s="35"/>
      <c r="AA1507" s="35"/>
    </row>
    <row r="1508" ht="15.75" customHeight="1">
      <c r="A1508" s="67">
        <v>1505.0</v>
      </c>
      <c r="B1508" s="68">
        <f>'4. Analysis'!L1517*'5. Control'!F1528</f>
        <v>0</v>
      </c>
      <c r="C1508" s="68">
        <f>'4. Analysis'!C1509*'5. Control'!F1529</f>
        <v>0</v>
      </c>
      <c r="D1508" s="68">
        <f>'4. Analysis'!K1509*'5. Control'!F1530</f>
        <v>0</v>
      </c>
      <c r="E1508" s="68">
        <f>'4. Analysis'!D1509*'5. Control'!F1531</f>
        <v>0</v>
      </c>
      <c r="F1508" s="68">
        <f>'4. Analysis'!H1509*'5. Control'!F1532</f>
        <v>0</v>
      </c>
      <c r="G1508" s="68">
        <f t="shared" si="1"/>
        <v>0</v>
      </c>
      <c r="H1508" s="69">
        <f t="shared" si="2"/>
        <v>3</v>
      </c>
      <c r="I1508" s="69">
        <f>VLOOKUP(A1508,'1. Data'!A$1:M$1600,13,0)</f>
        <v>6</v>
      </c>
      <c r="J1508" s="69">
        <f t="shared" si="3"/>
        <v>3</v>
      </c>
      <c r="K1508" s="69">
        <f t="shared" si="4"/>
        <v>9</v>
      </c>
      <c r="L1508" s="69">
        <f t="shared" si="5"/>
        <v>0</v>
      </c>
      <c r="M1508" s="35"/>
      <c r="N1508" s="35"/>
      <c r="O1508" s="35"/>
      <c r="P1508" s="35"/>
      <c r="Q1508" s="35"/>
      <c r="R1508" s="35"/>
      <c r="S1508" s="35"/>
      <c r="T1508" s="35"/>
      <c r="U1508" s="35"/>
      <c r="V1508" s="35"/>
      <c r="W1508" s="35"/>
      <c r="X1508" s="35"/>
      <c r="Y1508" s="35"/>
      <c r="Z1508" s="35"/>
      <c r="AA1508" s="35"/>
    </row>
    <row r="1509" ht="15.75" customHeight="1">
      <c r="A1509" s="67">
        <v>1506.0</v>
      </c>
      <c r="B1509" s="68">
        <f>'4. Analysis'!L1518*'5. Control'!F1529</f>
        <v>0</v>
      </c>
      <c r="C1509" s="68">
        <f>'4. Analysis'!C1510*'5. Control'!F1530</f>
        <v>0</v>
      </c>
      <c r="D1509" s="68">
        <f>'4. Analysis'!K1510*'5. Control'!F1531</f>
        <v>0</v>
      </c>
      <c r="E1509" s="68">
        <f>'4. Analysis'!D1510*'5. Control'!F1532</f>
        <v>0</v>
      </c>
      <c r="F1509" s="68">
        <f>'4. Analysis'!H1510*'5. Control'!F1533</f>
        <v>0</v>
      </c>
      <c r="G1509" s="68">
        <f t="shared" si="1"/>
        <v>0</v>
      </c>
      <c r="H1509" s="69">
        <f t="shared" si="2"/>
        <v>3</v>
      </c>
      <c r="I1509" s="69">
        <f>VLOOKUP(A1509,'1. Data'!A$1:M$1600,13,0)</f>
        <v>3</v>
      </c>
      <c r="J1509" s="69">
        <f t="shared" si="3"/>
        <v>0</v>
      </c>
      <c r="K1509" s="69">
        <f t="shared" si="4"/>
        <v>0</v>
      </c>
      <c r="L1509" s="69">
        <f t="shared" si="5"/>
        <v>1</v>
      </c>
      <c r="M1509" s="35"/>
      <c r="N1509" s="35"/>
      <c r="O1509" s="35"/>
      <c r="P1509" s="35"/>
      <c r="Q1509" s="35"/>
      <c r="R1509" s="35"/>
      <c r="S1509" s="35"/>
      <c r="T1509" s="35"/>
      <c r="U1509" s="35"/>
      <c r="V1509" s="35"/>
      <c r="W1509" s="35"/>
      <c r="X1509" s="35"/>
      <c r="Y1509" s="35"/>
      <c r="Z1509" s="35"/>
      <c r="AA1509" s="35"/>
    </row>
    <row r="1510" ht="15.75" customHeight="1">
      <c r="A1510" s="67">
        <v>1507.0</v>
      </c>
      <c r="B1510" s="68">
        <f>'4. Analysis'!L1519*'5. Control'!F1530</f>
        <v>0</v>
      </c>
      <c r="C1510" s="68">
        <f>'4. Analysis'!C1511*'5. Control'!F1531</f>
        <v>0</v>
      </c>
      <c r="D1510" s="68">
        <f>'4. Analysis'!K1511*'5. Control'!F1532</f>
        <v>0</v>
      </c>
      <c r="E1510" s="68">
        <f>'4. Analysis'!D1511*'5. Control'!F1533</f>
        <v>0</v>
      </c>
      <c r="F1510" s="68">
        <f>'4. Analysis'!H1511*'5. Control'!F1534</f>
        <v>0</v>
      </c>
      <c r="G1510" s="68">
        <f t="shared" si="1"/>
        <v>0</v>
      </c>
      <c r="H1510" s="69">
        <f t="shared" si="2"/>
        <v>3</v>
      </c>
      <c r="I1510" s="69">
        <f>VLOOKUP(A1510,'1. Data'!A$1:M$1600,13,0)</f>
        <v>6</v>
      </c>
      <c r="J1510" s="69">
        <f t="shared" si="3"/>
        <v>3</v>
      </c>
      <c r="K1510" s="69">
        <f t="shared" si="4"/>
        <v>9</v>
      </c>
      <c r="L1510" s="69">
        <f t="shared" si="5"/>
        <v>0</v>
      </c>
      <c r="M1510" s="35"/>
      <c r="N1510" s="35"/>
      <c r="O1510" s="35"/>
      <c r="P1510" s="35"/>
      <c r="Q1510" s="35"/>
      <c r="R1510" s="35"/>
      <c r="S1510" s="35"/>
      <c r="T1510" s="35"/>
      <c r="U1510" s="35"/>
      <c r="V1510" s="35"/>
      <c r="W1510" s="35"/>
      <c r="X1510" s="35"/>
      <c r="Y1510" s="35"/>
      <c r="Z1510" s="35"/>
      <c r="AA1510" s="35"/>
    </row>
    <row r="1511" ht="15.75" customHeight="1">
      <c r="A1511" s="67">
        <v>1508.0</v>
      </c>
      <c r="B1511" s="68">
        <f>'4. Analysis'!L1520*'5. Control'!F1531</f>
        <v>0</v>
      </c>
      <c r="C1511" s="68">
        <f>'4. Analysis'!C1512*'5. Control'!F1532</f>
        <v>0</v>
      </c>
      <c r="D1511" s="68">
        <f>'4. Analysis'!K1512*'5. Control'!F1533</f>
        <v>0</v>
      </c>
      <c r="E1511" s="68">
        <f>'4. Analysis'!D1512*'5. Control'!F1534</f>
        <v>0</v>
      </c>
      <c r="F1511" s="68">
        <f>'4. Analysis'!H1512*'5. Control'!F1535</f>
        <v>0</v>
      </c>
      <c r="G1511" s="68">
        <f t="shared" si="1"/>
        <v>0</v>
      </c>
      <c r="H1511" s="69">
        <f t="shared" si="2"/>
        <v>3</v>
      </c>
      <c r="I1511" s="69">
        <f>VLOOKUP(A1511,'1. Data'!A$1:M$1600,13,0)</f>
        <v>6</v>
      </c>
      <c r="J1511" s="69">
        <f t="shared" si="3"/>
        <v>3</v>
      </c>
      <c r="K1511" s="69">
        <f t="shared" si="4"/>
        <v>9</v>
      </c>
      <c r="L1511" s="69">
        <f t="shared" si="5"/>
        <v>0</v>
      </c>
      <c r="M1511" s="35"/>
      <c r="N1511" s="35"/>
      <c r="O1511" s="35"/>
      <c r="P1511" s="35"/>
      <c r="Q1511" s="35"/>
      <c r="R1511" s="35"/>
      <c r="S1511" s="35"/>
      <c r="T1511" s="35"/>
      <c r="U1511" s="35"/>
      <c r="V1511" s="35"/>
      <c r="W1511" s="35"/>
      <c r="X1511" s="35"/>
      <c r="Y1511" s="35"/>
      <c r="Z1511" s="35"/>
      <c r="AA1511" s="35"/>
    </row>
    <row r="1512" ht="15.75" customHeight="1">
      <c r="A1512" s="67">
        <v>1509.0</v>
      </c>
      <c r="B1512" s="68">
        <f>'4. Analysis'!L1521*'5. Control'!F1532</f>
        <v>0</v>
      </c>
      <c r="C1512" s="68">
        <f>'4. Analysis'!C1513*'5. Control'!F1533</f>
        <v>0</v>
      </c>
      <c r="D1512" s="68">
        <f>'4. Analysis'!K1513*'5. Control'!F1534</f>
        <v>0</v>
      </c>
      <c r="E1512" s="68">
        <f>'4. Analysis'!D1513*'5. Control'!F1535</f>
        <v>0</v>
      </c>
      <c r="F1512" s="68">
        <f>'4. Analysis'!H1513*'5. Control'!F1536</f>
        <v>0</v>
      </c>
      <c r="G1512" s="68">
        <f t="shared" si="1"/>
        <v>0</v>
      </c>
      <c r="H1512" s="69">
        <f t="shared" si="2"/>
        <v>3</v>
      </c>
      <c r="I1512" s="69">
        <f>VLOOKUP(A1512,'1. Data'!A$1:M$1600,13,0)</f>
        <v>6</v>
      </c>
      <c r="J1512" s="69">
        <f t="shared" si="3"/>
        <v>3</v>
      </c>
      <c r="K1512" s="69">
        <f t="shared" si="4"/>
        <v>9</v>
      </c>
      <c r="L1512" s="69">
        <f t="shared" si="5"/>
        <v>0</v>
      </c>
      <c r="M1512" s="35"/>
      <c r="N1512" s="35"/>
      <c r="O1512" s="35"/>
      <c r="P1512" s="35"/>
      <c r="Q1512" s="35"/>
      <c r="R1512" s="35"/>
      <c r="S1512" s="35"/>
      <c r="T1512" s="35"/>
      <c r="U1512" s="35"/>
      <c r="V1512" s="35"/>
      <c r="W1512" s="35"/>
      <c r="X1512" s="35"/>
      <c r="Y1512" s="35"/>
      <c r="Z1512" s="35"/>
      <c r="AA1512" s="35"/>
    </row>
    <row r="1513" ht="15.75" customHeight="1">
      <c r="A1513" s="67">
        <v>1510.0</v>
      </c>
      <c r="B1513" s="68">
        <f>'4. Analysis'!L1522*'5. Control'!F1533</f>
        <v>0</v>
      </c>
      <c r="C1513" s="68">
        <f>'4. Analysis'!C1514*'5. Control'!F1534</f>
        <v>0</v>
      </c>
      <c r="D1513" s="68">
        <f>'4. Analysis'!K1514*'5. Control'!F1535</f>
        <v>0</v>
      </c>
      <c r="E1513" s="68">
        <f>'4. Analysis'!D1514*'5. Control'!F1536</f>
        <v>0</v>
      </c>
      <c r="F1513" s="68">
        <f>'4. Analysis'!H1514*'5. Control'!F1537</f>
        <v>0</v>
      </c>
      <c r="G1513" s="68">
        <f t="shared" si="1"/>
        <v>0</v>
      </c>
      <c r="H1513" s="69">
        <f t="shared" si="2"/>
        <v>3</v>
      </c>
      <c r="I1513" s="69">
        <f>VLOOKUP(A1513,'1. Data'!A$1:M$1600,13,0)</f>
        <v>5</v>
      </c>
      <c r="J1513" s="69">
        <f t="shared" si="3"/>
        <v>2</v>
      </c>
      <c r="K1513" s="69">
        <f t="shared" si="4"/>
        <v>4</v>
      </c>
      <c r="L1513" s="69">
        <f t="shared" si="5"/>
        <v>0</v>
      </c>
      <c r="M1513" s="35"/>
      <c r="N1513" s="35"/>
      <c r="O1513" s="35"/>
      <c r="P1513" s="35"/>
      <c r="Q1513" s="35"/>
      <c r="R1513" s="35"/>
      <c r="S1513" s="35"/>
      <c r="T1513" s="35"/>
      <c r="U1513" s="35"/>
      <c r="V1513" s="35"/>
      <c r="W1513" s="35"/>
      <c r="X1513" s="35"/>
      <c r="Y1513" s="35"/>
      <c r="Z1513" s="35"/>
      <c r="AA1513" s="35"/>
    </row>
    <row r="1514" ht="15.75" customHeight="1">
      <c r="A1514" s="67">
        <v>1511.0</v>
      </c>
      <c r="B1514" s="68">
        <f>'4. Analysis'!L1523*'5. Control'!F1534</f>
        <v>0</v>
      </c>
      <c r="C1514" s="68">
        <f>'4. Analysis'!C1515*'5. Control'!F1535</f>
        <v>0</v>
      </c>
      <c r="D1514" s="68">
        <f>'4. Analysis'!K1515*'5. Control'!F1536</f>
        <v>0</v>
      </c>
      <c r="E1514" s="68">
        <f>'4. Analysis'!D1515*'5. Control'!F1537</f>
        <v>0</v>
      </c>
      <c r="F1514" s="68">
        <f>'4. Analysis'!H1515*'5. Control'!F1538</f>
        <v>0</v>
      </c>
      <c r="G1514" s="68">
        <f t="shared" si="1"/>
        <v>0</v>
      </c>
      <c r="H1514" s="69">
        <f t="shared" si="2"/>
        <v>3</v>
      </c>
      <c r="I1514" s="69">
        <f>VLOOKUP(A1514,'1. Data'!A$1:M$1600,13,0)</f>
        <v>6</v>
      </c>
      <c r="J1514" s="69">
        <f t="shared" si="3"/>
        <v>3</v>
      </c>
      <c r="K1514" s="69">
        <f t="shared" si="4"/>
        <v>9</v>
      </c>
      <c r="L1514" s="69">
        <f t="shared" si="5"/>
        <v>0</v>
      </c>
      <c r="M1514" s="35"/>
      <c r="N1514" s="35"/>
      <c r="O1514" s="35"/>
      <c r="P1514" s="35"/>
      <c r="Q1514" s="35"/>
      <c r="R1514" s="35"/>
      <c r="S1514" s="35"/>
      <c r="T1514" s="35"/>
      <c r="U1514" s="35"/>
      <c r="V1514" s="35"/>
      <c r="W1514" s="35"/>
      <c r="X1514" s="35"/>
      <c r="Y1514" s="35"/>
      <c r="Z1514" s="35"/>
      <c r="AA1514" s="35"/>
    </row>
    <row r="1515" ht="15.75" customHeight="1">
      <c r="A1515" s="67">
        <v>1512.0</v>
      </c>
      <c r="B1515" s="68">
        <f>'4. Analysis'!L1524*'5. Control'!F1535</f>
        <v>0</v>
      </c>
      <c r="C1515" s="68">
        <f>'4. Analysis'!C1516*'5. Control'!F1536</f>
        <v>0</v>
      </c>
      <c r="D1515" s="68">
        <f>'4. Analysis'!K1516*'5. Control'!F1537</f>
        <v>0</v>
      </c>
      <c r="E1515" s="68">
        <f>'4. Analysis'!D1516*'5. Control'!F1538</f>
        <v>0</v>
      </c>
      <c r="F1515" s="68">
        <f>'4. Analysis'!H1516*'5. Control'!F1539</f>
        <v>0</v>
      </c>
      <c r="G1515" s="68">
        <f t="shared" si="1"/>
        <v>0</v>
      </c>
      <c r="H1515" s="69">
        <f t="shared" si="2"/>
        <v>3</v>
      </c>
      <c r="I1515" s="69">
        <f>VLOOKUP(A1515,'1. Data'!A$1:M$1600,13,0)</f>
        <v>5</v>
      </c>
      <c r="J1515" s="69">
        <f t="shared" si="3"/>
        <v>2</v>
      </c>
      <c r="K1515" s="69">
        <f t="shared" si="4"/>
        <v>4</v>
      </c>
      <c r="L1515" s="69">
        <f t="shared" si="5"/>
        <v>0</v>
      </c>
      <c r="M1515" s="35"/>
      <c r="N1515" s="35"/>
      <c r="O1515" s="35"/>
      <c r="P1515" s="35"/>
      <c r="Q1515" s="35"/>
      <c r="R1515" s="35"/>
      <c r="S1515" s="35"/>
      <c r="T1515" s="35"/>
      <c r="U1515" s="35"/>
      <c r="V1515" s="35"/>
      <c r="W1515" s="35"/>
      <c r="X1515" s="35"/>
      <c r="Y1515" s="35"/>
      <c r="Z1515" s="35"/>
      <c r="AA1515" s="35"/>
    </row>
    <row r="1516" ht="15.75" customHeight="1">
      <c r="A1516" s="67">
        <v>1513.0</v>
      </c>
      <c r="B1516" s="68">
        <f>'4. Analysis'!L1525*'5. Control'!F1536</f>
        <v>0</v>
      </c>
      <c r="C1516" s="68">
        <f>'4. Analysis'!C1517*'5. Control'!F1537</f>
        <v>0</v>
      </c>
      <c r="D1516" s="68">
        <f>'4. Analysis'!K1517*'5. Control'!F1538</f>
        <v>0</v>
      </c>
      <c r="E1516" s="68">
        <f>'4. Analysis'!D1517*'5. Control'!F1539</f>
        <v>0</v>
      </c>
      <c r="F1516" s="68">
        <f>'4. Analysis'!H1517*'5. Control'!F1540</f>
        <v>0</v>
      </c>
      <c r="G1516" s="68">
        <f t="shared" si="1"/>
        <v>0</v>
      </c>
      <c r="H1516" s="69">
        <f t="shared" si="2"/>
        <v>3</v>
      </c>
      <c r="I1516" s="69">
        <f>VLOOKUP(A1516,'1. Data'!A$1:M$1600,13,0)</f>
        <v>6</v>
      </c>
      <c r="J1516" s="69">
        <f t="shared" si="3"/>
        <v>3</v>
      </c>
      <c r="K1516" s="69">
        <f t="shared" si="4"/>
        <v>9</v>
      </c>
      <c r="L1516" s="69">
        <f t="shared" si="5"/>
        <v>0</v>
      </c>
      <c r="M1516" s="35"/>
      <c r="N1516" s="35"/>
      <c r="O1516" s="35"/>
      <c r="P1516" s="35"/>
      <c r="Q1516" s="35"/>
      <c r="R1516" s="35"/>
      <c r="S1516" s="35"/>
      <c r="T1516" s="35"/>
      <c r="U1516" s="35"/>
      <c r="V1516" s="35"/>
      <c r="W1516" s="35"/>
      <c r="X1516" s="35"/>
      <c r="Y1516" s="35"/>
      <c r="Z1516" s="35"/>
      <c r="AA1516" s="35"/>
    </row>
    <row r="1517" ht="15.75" customHeight="1">
      <c r="A1517" s="67">
        <v>1514.0</v>
      </c>
      <c r="B1517" s="68">
        <f>'4. Analysis'!L1526*'5. Control'!F1537</f>
        <v>0</v>
      </c>
      <c r="C1517" s="68">
        <f>'4. Analysis'!C1518*'5. Control'!F1538</f>
        <v>0</v>
      </c>
      <c r="D1517" s="68">
        <f>'4. Analysis'!K1518*'5. Control'!F1539</f>
        <v>0</v>
      </c>
      <c r="E1517" s="68">
        <f>'4. Analysis'!D1518*'5. Control'!F1540</f>
        <v>0</v>
      </c>
      <c r="F1517" s="68">
        <f>'4. Analysis'!H1518*'5. Control'!F1541</f>
        <v>0</v>
      </c>
      <c r="G1517" s="68">
        <f t="shared" si="1"/>
        <v>0</v>
      </c>
      <c r="H1517" s="69">
        <f t="shared" si="2"/>
        <v>3</v>
      </c>
      <c r="I1517" s="69">
        <f>VLOOKUP(A1517,'1. Data'!A$1:M$1600,13,0)</f>
        <v>6</v>
      </c>
      <c r="J1517" s="69">
        <f t="shared" si="3"/>
        <v>3</v>
      </c>
      <c r="K1517" s="69">
        <f t="shared" si="4"/>
        <v>9</v>
      </c>
      <c r="L1517" s="69">
        <f t="shared" si="5"/>
        <v>0</v>
      </c>
      <c r="M1517" s="35"/>
      <c r="N1517" s="35"/>
      <c r="O1517" s="35"/>
      <c r="P1517" s="35"/>
      <c r="Q1517" s="35"/>
      <c r="R1517" s="35"/>
      <c r="S1517" s="35"/>
      <c r="T1517" s="35"/>
      <c r="U1517" s="35"/>
      <c r="V1517" s="35"/>
      <c r="W1517" s="35"/>
      <c r="X1517" s="35"/>
      <c r="Y1517" s="35"/>
      <c r="Z1517" s="35"/>
      <c r="AA1517" s="35"/>
    </row>
    <row r="1518" ht="15.75" customHeight="1">
      <c r="A1518" s="67">
        <v>1515.0</v>
      </c>
      <c r="B1518" s="68">
        <f>'4. Analysis'!L1527*'5. Control'!F1538</f>
        <v>0</v>
      </c>
      <c r="C1518" s="68">
        <f>'4. Analysis'!C1519*'5. Control'!F1539</f>
        <v>0</v>
      </c>
      <c r="D1518" s="68">
        <f>'4. Analysis'!K1519*'5. Control'!F1540</f>
        <v>0</v>
      </c>
      <c r="E1518" s="68">
        <f>'4. Analysis'!D1519*'5. Control'!F1541</f>
        <v>0</v>
      </c>
      <c r="F1518" s="68">
        <f>'4. Analysis'!H1519*'5. Control'!F1542</f>
        <v>0</v>
      </c>
      <c r="G1518" s="68">
        <f t="shared" si="1"/>
        <v>0</v>
      </c>
      <c r="H1518" s="69">
        <f t="shared" si="2"/>
        <v>3</v>
      </c>
      <c r="I1518" s="69">
        <f>VLOOKUP(A1518,'1. Data'!A$1:M$1600,13,0)</f>
        <v>6</v>
      </c>
      <c r="J1518" s="69">
        <f t="shared" si="3"/>
        <v>3</v>
      </c>
      <c r="K1518" s="69">
        <f t="shared" si="4"/>
        <v>9</v>
      </c>
      <c r="L1518" s="69">
        <f t="shared" si="5"/>
        <v>0</v>
      </c>
      <c r="M1518" s="35"/>
      <c r="N1518" s="35"/>
      <c r="O1518" s="35"/>
      <c r="P1518" s="35"/>
      <c r="Q1518" s="35"/>
      <c r="R1518" s="35"/>
      <c r="S1518" s="35"/>
      <c r="T1518" s="35"/>
      <c r="U1518" s="35"/>
      <c r="V1518" s="35"/>
      <c r="W1518" s="35"/>
      <c r="X1518" s="35"/>
      <c r="Y1518" s="35"/>
      <c r="Z1518" s="35"/>
      <c r="AA1518" s="35"/>
    </row>
    <row r="1519" ht="15.75" customHeight="1">
      <c r="A1519" s="67">
        <v>1516.0</v>
      </c>
      <c r="B1519" s="68">
        <f>'4. Analysis'!L1528*'5. Control'!F1539</f>
        <v>0</v>
      </c>
      <c r="C1519" s="68">
        <f>'4. Analysis'!C1520*'5. Control'!F1540</f>
        <v>0</v>
      </c>
      <c r="D1519" s="68">
        <f>'4. Analysis'!K1520*'5. Control'!F1541</f>
        <v>0</v>
      </c>
      <c r="E1519" s="68">
        <f>'4. Analysis'!D1520*'5. Control'!F1542</f>
        <v>0</v>
      </c>
      <c r="F1519" s="68">
        <f>'4. Analysis'!H1520*'5. Control'!F1543</f>
        <v>0</v>
      </c>
      <c r="G1519" s="68">
        <f t="shared" si="1"/>
        <v>0</v>
      </c>
      <c r="H1519" s="69">
        <f t="shared" si="2"/>
        <v>3</v>
      </c>
      <c r="I1519" s="69">
        <f>VLOOKUP(A1519,'1. Data'!A$1:M$1600,13,0)</f>
        <v>6</v>
      </c>
      <c r="J1519" s="69">
        <f t="shared" si="3"/>
        <v>3</v>
      </c>
      <c r="K1519" s="69">
        <f t="shared" si="4"/>
        <v>9</v>
      </c>
      <c r="L1519" s="69">
        <f t="shared" si="5"/>
        <v>0</v>
      </c>
      <c r="M1519" s="35"/>
      <c r="N1519" s="35"/>
      <c r="O1519" s="35"/>
      <c r="P1519" s="35"/>
      <c r="Q1519" s="35"/>
      <c r="R1519" s="35"/>
      <c r="S1519" s="35"/>
      <c r="T1519" s="35"/>
      <c r="U1519" s="35"/>
      <c r="V1519" s="35"/>
      <c r="W1519" s="35"/>
      <c r="X1519" s="35"/>
      <c r="Y1519" s="35"/>
      <c r="Z1519" s="35"/>
      <c r="AA1519" s="35"/>
    </row>
    <row r="1520" ht="15.75" customHeight="1">
      <c r="A1520" s="67">
        <v>1517.0</v>
      </c>
      <c r="B1520" s="68">
        <f>'4. Analysis'!L1529*'5. Control'!F1540</f>
        <v>0</v>
      </c>
      <c r="C1520" s="68">
        <f>'4. Analysis'!C1521*'5. Control'!F1541</f>
        <v>0</v>
      </c>
      <c r="D1520" s="68">
        <f>'4. Analysis'!K1521*'5. Control'!F1542</f>
        <v>0</v>
      </c>
      <c r="E1520" s="68">
        <f>'4. Analysis'!D1521*'5. Control'!F1543</f>
        <v>0</v>
      </c>
      <c r="F1520" s="68">
        <f>'4. Analysis'!H1521*'5. Control'!F1544</f>
        <v>0</v>
      </c>
      <c r="G1520" s="68">
        <f t="shared" si="1"/>
        <v>0</v>
      </c>
      <c r="H1520" s="69">
        <f t="shared" si="2"/>
        <v>3</v>
      </c>
      <c r="I1520" s="69">
        <f>VLOOKUP(A1520,'1. Data'!A$1:M$1600,13,0)</f>
        <v>5</v>
      </c>
      <c r="J1520" s="69">
        <f t="shared" si="3"/>
        <v>2</v>
      </c>
      <c r="K1520" s="69">
        <f t="shared" si="4"/>
        <v>4</v>
      </c>
      <c r="L1520" s="69">
        <f t="shared" si="5"/>
        <v>0</v>
      </c>
      <c r="M1520" s="35"/>
      <c r="N1520" s="35"/>
      <c r="O1520" s="35"/>
      <c r="P1520" s="35"/>
      <c r="Q1520" s="35"/>
      <c r="R1520" s="35"/>
      <c r="S1520" s="35"/>
      <c r="T1520" s="35"/>
      <c r="U1520" s="35"/>
      <c r="V1520" s="35"/>
      <c r="W1520" s="35"/>
      <c r="X1520" s="35"/>
      <c r="Y1520" s="35"/>
      <c r="Z1520" s="35"/>
      <c r="AA1520" s="35"/>
    </row>
    <row r="1521" ht="15.75" customHeight="1">
      <c r="A1521" s="67">
        <v>1518.0</v>
      </c>
      <c r="B1521" s="68">
        <f>'4. Analysis'!L1530*'5. Control'!F1541</f>
        <v>0</v>
      </c>
      <c r="C1521" s="68">
        <f>'4. Analysis'!C1522*'5. Control'!F1542</f>
        <v>0</v>
      </c>
      <c r="D1521" s="68">
        <f>'4. Analysis'!K1522*'5. Control'!F1543</f>
        <v>0</v>
      </c>
      <c r="E1521" s="68">
        <f>'4. Analysis'!D1522*'5. Control'!F1544</f>
        <v>0</v>
      </c>
      <c r="F1521" s="68">
        <f>'4. Analysis'!H1522*'5. Control'!F1545</f>
        <v>0</v>
      </c>
      <c r="G1521" s="68">
        <f t="shared" si="1"/>
        <v>0</v>
      </c>
      <c r="H1521" s="69">
        <f t="shared" si="2"/>
        <v>3</v>
      </c>
      <c r="I1521" s="69">
        <f>VLOOKUP(A1521,'1. Data'!A$1:M$1600,13,0)</f>
        <v>6</v>
      </c>
      <c r="J1521" s="69">
        <f t="shared" si="3"/>
        <v>3</v>
      </c>
      <c r="K1521" s="69">
        <f t="shared" si="4"/>
        <v>9</v>
      </c>
      <c r="L1521" s="69">
        <f t="shared" si="5"/>
        <v>0</v>
      </c>
      <c r="M1521" s="35"/>
      <c r="N1521" s="35"/>
      <c r="O1521" s="35"/>
      <c r="P1521" s="35"/>
      <c r="Q1521" s="35"/>
      <c r="R1521" s="35"/>
      <c r="S1521" s="35"/>
      <c r="T1521" s="35"/>
      <c r="U1521" s="35"/>
      <c r="V1521" s="35"/>
      <c r="W1521" s="35"/>
      <c r="X1521" s="35"/>
      <c r="Y1521" s="35"/>
      <c r="Z1521" s="35"/>
      <c r="AA1521" s="35"/>
    </row>
    <row r="1522" ht="15.75" customHeight="1">
      <c r="A1522" s="67">
        <v>1519.0</v>
      </c>
      <c r="B1522" s="68">
        <f>'4. Analysis'!L1531*'5. Control'!F1542</f>
        <v>0</v>
      </c>
      <c r="C1522" s="68">
        <f>'4. Analysis'!C1523*'5. Control'!F1543</f>
        <v>0</v>
      </c>
      <c r="D1522" s="68">
        <f>'4. Analysis'!K1523*'5. Control'!F1544</f>
        <v>0</v>
      </c>
      <c r="E1522" s="68">
        <f>'4. Analysis'!D1523*'5. Control'!F1545</f>
        <v>0</v>
      </c>
      <c r="F1522" s="68">
        <f>'4. Analysis'!H1523*'5. Control'!F1546</f>
        <v>0</v>
      </c>
      <c r="G1522" s="68">
        <f t="shared" si="1"/>
        <v>0</v>
      </c>
      <c r="H1522" s="69">
        <f t="shared" si="2"/>
        <v>3</v>
      </c>
      <c r="I1522" s="69">
        <f>VLOOKUP(A1522,'1. Data'!A$1:M$1600,13,0)</f>
        <v>5</v>
      </c>
      <c r="J1522" s="69">
        <f t="shared" si="3"/>
        <v>2</v>
      </c>
      <c r="K1522" s="69">
        <f t="shared" si="4"/>
        <v>4</v>
      </c>
      <c r="L1522" s="69">
        <f t="shared" si="5"/>
        <v>0</v>
      </c>
      <c r="M1522" s="35"/>
      <c r="N1522" s="35"/>
      <c r="O1522" s="35"/>
      <c r="P1522" s="35"/>
      <c r="Q1522" s="35"/>
      <c r="R1522" s="35"/>
      <c r="S1522" s="35"/>
      <c r="T1522" s="35"/>
      <c r="U1522" s="35"/>
      <c r="V1522" s="35"/>
      <c r="W1522" s="35"/>
      <c r="X1522" s="35"/>
      <c r="Y1522" s="35"/>
      <c r="Z1522" s="35"/>
      <c r="AA1522" s="35"/>
    </row>
    <row r="1523" ht="15.75" customHeight="1">
      <c r="A1523" s="67">
        <v>1520.0</v>
      </c>
      <c r="B1523" s="68">
        <f>'4. Analysis'!L1532*'5. Control'!F1543</f>
        <v>0</v>
      </c>
      <c r="C1523" s="68">
        <f>'4. Analysis'!C1524*'5. Control'!F1544</f>
        <v>0</v>
      </c>
      <c r="D1523" s="68">
        <f>'4. Analysis'!K1524*'5. Control'!F1545</f>
        <v>0</v>
      </c>
      <c r="E1523" s="68">
        <f>'4. Analysis'!D1524*'5. Control'!F1546</f>
        <v>0</v>
      </c>
      <c r="F1523" s="68">
        <f>'4. Analysis'!H1524*'5. Control'!F1547</f>
        <v>0</v>
      </c>
      <c r="G1523" s="68">
        <f t="shared" si="1"/>
        <v>0</v>
      </c>
      <c r="H1523" s="69">
        <f t="shared" si="2"/>
        <v>3</v>
      </c>
      <c r="I1523" s="69">
        <f>VLOOKUP(A1523,'1. Data'!A$1:M$1600,13,0)</f>
        <v>5</v>
      </c>
      <c r="J1523" s="69">
        <f t="shared" si="3"/>
        <v>2</v>
      </c>
      <c r="K1523" s="69">
        <f t="shared" si="4"/>
        <v>4</v>
      </c>
      <c r="L1523" s="69">
        <f t="shared" si="5"/>
        <v>0</v>
      </c>
      <c r="M1523" s="35"/>
      <c r="N1523" s="35"/>
      <c r="O1523" s="35"/>
      <c r="P1523" s="35"/>
      <c r="Q1523" s="35"/>
      <c r="R1523" s="35"/>
      <c r="S1523" s="35"/>
      <c r="T1523" s="35"/>
      <c r="U1523" s="35"/>
      <c r="V1523" s="35"/>
      <c r="W1523" s="35"/>
      <c r="X1523" s="35"/>
      <c r="Y1523" s="35"/>
      <c r="Z1523" s="35"/>
      <c r="AA1523" s="35"/>
    </row>
    <row r="1524" ht="15.75" customHeight="1">
      <c r="A1524" s="67">
        <v>1521.0</v>
      </c>
      <c r="B1524" s="68">
        <f>'4. Analysis'!L1533*'5. Control'!F1544</f>
        <v>0</v>
      </c>
      <c r="C1524" s="68">
        <f>'4. Analysis'!C1525*'5. Control'!F1545</f>
        <v>0</v>
      </c>
      <c r="D1524" s="68">
        <f>'4. Analysis'!K1525*'5. Control'!F1546</f>
        <v>0</v>
      </c>
      <c r="E1524" s="68">
        <f>'4. Analysis'!D1525*'5. Control'!F1547</f>
        <v>0</v>
      </c>
      <c r="F1524" s="68">
        <f>'4. Analysis'!H1525*'5. Control'!F1548</f>
        <v>0</v>
      </c>
      <c r="G1524" s="68">
        <f t="shared" si="1"/>
        <v>0</v>
      </c>
      <c r="H1524" s="69">
        <f t="shared" si="2"/>
        <v>3</v>
      </c>
      <c r="I1524" s="69">
        <f>VLOOKUP(A1524,'1. Data'!A$1:M$1600,13,0)</f>
        <v>6</v>
      </c>
      <c r="J1524" s="69">
        <f t="shared" si="3"/>
        <v>3</v>
      </c>
      <c r="K1524" s="69">
        <f t="shared" si="4"/>
        <v>9</v>
      </c>
      <c r="L1524" s="69">
        <f t="shared" si="5"/>
        <v>0</v>
      </c>
      <c r="M1524" s="35"/>
      <c r="N1524" s="35"/>
      <c r="O1524" s="35"/>
      <c r="P1524" s="35"/>
      <c r="Q1524" s="35"/>
      <c r="R1524" s="35"/>
      <c r="S1524" s="35"/>
      <c r="T1524" s="35"/>
      <c r="U1524" s="35"/>
      <c r="V1524" s="35"/>
      <c r="W1524" s="35"/>
      <c r="X1524" s="35"/>
      <c r="Y1524" s="35"/>
      <c r="Z1524" s="35"/>
      <c r="AA1524" s="35"/>
    </row>
    <row r="1525" ht="15.75" customHeight="1">
      <c r="A1525" s="67">
        <v>1522.0</v>
      </c>
      <c r="B1525" s="68">
        <f>'4. Analysis'!L1534*'5. Control'!F1545</f>
        <v>0</v>
      </c>
      <c r="C1525" s="68">
        <f>'4. Analysis'!C1526*'5. Control'!F1546</f>
        <v>0</v>
      </c>
      <c r="D1525" s="68">
        <f>'4. Analysis'!K1526*'5. Control'!F1547</f>
        <v>0</v>
      </c>
      <c r="E1525" s="68">
        <f>'4. Analysis'!D1526*'5. Control'!F1548</f>
        <v>0</v>
      </c>
      <c r="F1525" s="68">
        <f>'4. Analysis'!H1526*'5. Control'!F1549</f>
        <v>0</v>
      </c>
      <c r="G1525" s="68">
        <f t="shared" si="1"/>
        <v>0</v>
      </c>
      <c r="H1525" s="69">
        <f t="shared" si="2"/>
        <v>3</v>
      </c>
      <c r="I1525" s="69">
        <f>VLOOKUP(A1525,'1. Data'!A$1:M$1600,13,0)</f>
        <v>4</v>
      </c>
      <c r="J1525" s="69">
        <f t="shared" si="3"/>
        <v>1</v>
      </c>
      <c r="K1525" s="69">
        <f t="shared" si="4"/>
        <v>1</v>
      </c>
      <c r="L1525" s="69">
        <f t="shared" si="5"/>
        <v>0</v>
      </c>
      <c r="M1525" s="35"/>
      <c r="N1525" s="35"/>
      <c r="O1525" s="35"/>
      <c r="P1525" s="35"/>
      <c r="Q1525" s="35"/>
      <c r="R1525" s="35"/>
      <c r="S1525" s="35"/>
      <c r="T1525" s="35"/>
      <c r="U1525" s="35"/>
      <c r="V1525" s="35"/>
      <c r="W1525" s="35"/>
      <c r="X1525" s="35"/>
      <c r="Y1525" s="35"/>
      <c r="Z1525" s="35"/>
      <c r="AA1525" s="35"/>
    </row>
    <row r="1526" ht="15.75" customHeight="1">
      <c r="A1526" s="67">
        <v>1523.0</v>
      </c>
      <c r="B1526" s="68">
        <f>'4. Analysis'!L1535*'5. Control'!F1546</f>
        <v>0</v>
      </c>
      <c r="C1526" s="68">
        <f>'4. Analysis'!C1527*'5. Control'!F1547</f>
        <v>0</v>
      </c>
      <c r="D1526" s="68">
        <f>'4. Analysis'!K1527*'5. Control'!F1548</f>
        <v>0</v>
      </c>
      <c r="E1526" s="68">
        <f>'4. Analysis'!D1527*'5. Control'!F1549</f>
        <v>0</v>
      </c>
      <c r="F1526" s="68">
        <f>'4. Analysis'!H1527*'5. Control'!F1550</f>
        <v>0</v>
      </c>
      <c r="G1526" s="68">
        <f t="shared" si="1"/>
        <v>0</v>
      </c>
      <c r="H1526" s="69">
        <f t="shared" si="2"/>
        <v>3</v>
      </c>
      <c r="I1526" s="69">
        <f>VLOOKUP(A1526,'1. Data'!A$1:M$1600,13,0)</f>
        <v>5</v>
      </c>
      <c r="J1526" s="69">
        <f t="shared" si="3"/>
        <v>2</v>
      </c>
      <c r="K1526" s="69">
        <f t="shared" si="4"/>
        <v>4</v>
      </c>
      <c r="L1526" s="69">
        <f t="shared" si="5"/>
        <v>0</v>
      </c>
      <c r="M1526" s="35"/>
      <c r="N1526" s="35"/>
      <c r="O1526" s="35"/>
      <c r="P1526" s="35"/>
      <c r="Q1526" s="35"/>
      <c r="R1526" s="35"/>
      <c r="S1526" s="35"/>
      <c r="T1526" s="35"/>
      <c r="U1526" s="35"/>
      <c r="V1526" s="35"/>
      <c r="W1526" s="35"/>
      <c r="X1526" s="35"/>
      <c r="Y1526" s="35"/>
      <c r="Z1526" s="35"/>
      <c r="AA1526" s="35"/>
    </row>
    <row r="1527" ht="15.75" customHeight="1">
      <c r="A1527" s="67">
        <v>1524.0</v>
      </c>
      <c r="B1527" s="68">
        <f>'4. Analysis'!L1536*'5. Control'!F1547</f>
        <v>0</v>
      </c>
      <c r="C1527" s="68">
        <f>'4. Analysis'!C1528*'5. Control'!F1548</f>
        <v>0</v>
      </c>
      <c r="D1527" s="68">
        <f>'4. Analysis'!K1528*'5. Control'!F1549</f>
        <v>0</v>
      </c>
      <c r="E1527" s="68">
        <f>'4. Analysis'!D1528*'5. Control'!F1550</f>
        <v>0</v>
      </c>
      <c r="F1527" s="68">
        <f>'4. Analysis'!H1528*'5. Control'!F1551</f>
        <v>0</v>
      </c>
      <c r="G1527" s="68">
        <f t="shared" si="1"/>
        <v>0</v>
      </c>
      <c r="H1527" s="69">
        <f t="shared" si="2"/>
        <v>3</v>
      </c>
      <c r="I1527" s="69">
        <f>VLOOKUP(A1527,'1. Data'!A$1:M$1600,13,0)</f>
        <v>5</v>
      </c>
      <c r="J1527" s="69">
        <f t="shared" si="3"/>
        <v>2</v>
      </c>
      <c r="K1527" s="69">
        <f t="shared" si="4"/>
        <v>4</v>
      </c>
      <c r="L1527" s="69">
        <f t="shared" si="5"/>
        <v>0</v>
      </c>
      <c r="M1527" s="35"/>
      <c r="N1527" s="35"/>
      <c r="O1527" s="35"/>
      <c r="P1527" s="35"/>
      <c r="Q1527" s="35"/>
      <c r="R1527" s="35"/>
      <c r="S1527" s="35"/>
      <c r="T1527" s="35"/>
      <c r="U1527" s="35"/>
      <c r="V1527" s="35"/>
      <c r="W1527" s="35"/>
      <c r="X1527" s="35"/>
      <c r="Y1527" s="35"/>
      <c r="Z1527" s="35"/>
      <c r="AA1527" s="35"/>
    </row>
    <row r="1528" ht="15.75" customHeight="1">
      <c r="A1528" s="67">
        <v>1525.0</v>
      </c>
      <c r="B1528" s="68">
        <f>'4. Analysis'!L1537*'5. Control'!F1548</f>
        <v>0</v>
      </c>
      <c r="C1528" s="68">
        <f>'4. Analysis'!C1529*'5. Control'!F1549</f>
        <v>0</v>
      </c>
      <c r="D1528" s="68">
        <f>'4. Analysis'!K1529*'5. Control'!F1550</f>
        <v>0</v>
      </c>
      <c r="E1528" s="68">
        <f>'4. Analysis'!D1529*'5. Control'!F1551</f>
        <v>0</v>
      </c>
      <c r="F1528" s="68">
        <f>'4. Analysis'!H1529*'5. Control'!F1552</f>
        <v>0</v>
      </c>
      <c r="G1528" s="68">
        <f t="shared" si="1"/>
        <v>0</v>
      </c>
      <c r="H1528" s="69">
        <f t="shared" si="2"/>
        <v>3</v>
      </c>
      <c r="I1528" s="69">
        <f>VLOOKUP(A1528,'1. Data'!A$1:M$1600,13,0)</f>
        <v>6</v>
      </c>
      <c r="J1528" s="69">
        <f t="shared" si="3"/>
        <v>3</v>
      </c>
      <c r="K1528" s="69">
        <f t="shared" si="4"/>
        <v>9</v>
      </c>
      <c r="L1528" s="69">
        <f t="shared" si="5"/>
        <v>0</v>
      </c>
      <c r="M1528" s="35"/>
      <c r="N1528" s="35"/>
      <c r="O1528" s="35"/>
      <c r="P1528" s="35"/>
      <c r="Q1528" s="35"/>
      <c r="R1528" s="35"/>
      <c r="S1528" s="35"/>
      <c r="T1528" s="35"/>
      <c r="U1528" s="35"/>
      <c r="V1528" s="35"/>
      <c r="W1528" s="35"/>
      <c r="X1528" s="35"/>
      <c r="Y1528" s="35"/>
      <c r="Z1528" s="35"/>
      <c r="AA1528" s="35"/>
    </row>
    <row r="1529" ht="15.75" customHeight="1">
      <c r="A1529" s="67">
        <v>1526.0</v>
      </c>
      <c r="B1529" s="68">
        <f>'4. Analysis'!L1538*'5. Control'!F1549</f>
        <v>0</v>
      </c>
      <c r="C1529" s="68">
        <f>'4. Analysis'!C1530*'5. Control'!F1550</f>
        <v>0</v>
      </c>
      <c r="D1529" s="68">
        <f>'4. Analysis'!K1530*'5. Control'!F1551</f>
        <v>0</v>
      </c>
      <c r="E1529" s="68">
        <f>'4. Analysis'!D1530*'5. Control'!F1552</f>
        <v>0</v>
      </c>
      <c r="F1529" s="68">
        <f>'4. Analysis'!H1530*'5. Control'!F1553</f>
        <v>0</v>
      </c>
      <c r="G1529" s="68">
        <f t="shared" si="1"/>
        <v>0</v>
      </c>
      <c r="H1529" s="69">
        <f t="shared" si="2"/>
        <v>3</v>
      </c>
      <c r="I1529" s="69">
        <f>VLOOKUP(A1529,'1. Data'!A$1:M$1600,13,0)</f>
        <v>5</v>
      </c>
      <c r="J1529" s="69">
        <f t="shared" si="3"/>
        <v>2</v>
      </c>
      <c r="K1529" s="69">
        <f t="shared" si="4"/>
        <v>4</v>
      </c>
      <c r="L1529" s="69">
        <f t="shared" si="5"/>
        <v>0</v>
      </c>
      <c r="M1529" s="35"/>
      <c r="N1529" s="35"/>
      <c r="O1529" s="35"/>
      <c r="P1529" s="35"/>
      <c r="Q1529" s="35"/>
      <c r="R1529" s="35"/>
      <c r="S1529" s="35"/>
      <c r="T1529" s="35"/>
      <c r="U1529" s="35"/>
      <c r="V1529" s="35"/>
      <c r="W1529" s="35"/>
      <c r="X1529" s="35"/>
      <c r="Y1529" s="35"/>
      <c r="Z1529" s="35"/>
      <c r="AA1529" s="35"/>
    </row>
    <row r="1530" ht="15.75" customHeight="1">
      <c r="A1530" s="67">
        <v>1527.0</v>
      </c>
      <c r="B1530" s="68">
        <f>'4. Analysis'!L1539*'5. Control'!F1550</f>
        <v>0</v>
      </c>
      <c r="C1530" s="68">
        <f>'4. Analysis'!C1531*'5. Control'!F1551</f>
        <v>0</v>
      </c>
      <c r="D1530" s="68">
        <f>'4. Analysis'!K1531*'5. Control'!F1552</f>
        <v>0</v>
      </c>
      <c r="E1530" s="68">
        <f>'4. Analysis'!D1531*'5. Control'!F1553</f>
        <v>0</v>
      </c>
      <c r="F1530" s="68">
        <f>'4. Analysis'!H1531*'5. Control'!F1554</f>
        <v>0</v>
      </c>
      <c r="G1530" s="68">
        <f t="shared" si="1"/>
        <v>0</v>
      </c>
      <c r="H1530" s="69">
        <f t="shared" si="2"/>
        <v>3</v>
      </c>
      <c r="I1530" s="69">
        <f>VLOOKUP(A1530,'1. Data'!A$1:M$1600,13,0)</f>
        <v>6</v>
      </c>
      <c r="J1530" s="69">
        <f t="shared" si="3"/>
        <v>3</v>
      </c>
      <c r="K1530" s="69">
        <f t="shared" si="4"/>
        <v>9</v>
      </c>
      <c r="L1530" s="69">
        <f t="shared" si="5"/>
        <v>0</v>
      </c>
      <c r="M1530" s="35"/>
      <c r="N1530" s="35"/>
      <c r="O1530" s="35"/>
      <c r="P1530" s="35"/>
      <c r="Q1530" s="35"/>
      <c r="R1530" s="35"/>
      <c r="S1530" s="35"/>
      <c r="T1530" s="35"/>
      <c r="U1530" s="35"/>
      <c r="V1530" s="35"/>
      <c r="W1530" s="35"/>
      <c r="X1530" s="35"/>
      <c r="Y1530" s="35"/>
      <c r="Z1530" s="35"/>
      <c r="AA1530" s="35"/>
    </row>
    <row r="1531" ht="15.75" customHeight="1">
      <c r="A1531" s="67">
        <v>1528.0</v>
      </c>
      <c r="B1531" s="68">
        <f>'4. Analysis'!L1540*'5. Control'!F1551</f>
        <v>0</v>
      </c>
      <c r="C1531" s="68">
        <f>'4. Analysis'!C1532*'5. Control'!F1552</f>
        <v>0</v>
      </c>
      <c r="D1531" s="68">
        <f>'4. Analysis'!K1532*'5. Control'!F1553</f>
        <v>0</v>
      </c>
      <c r="E1531" s="68">
        <f>'4. Analysis'!D1532*'5. Control'!F1554</f>
        <v>0</v>
      </c>
      <c r="F1531" s="68">
        <f>'4. Analysis'!H1532*'5. Control'!F1555</f>
        <v>0</v>
      </c>
      <c r="G1531" s="68">
        <f t="shared" si="1"/>
        <v>0</v>
      </c>
      <c r="H1531" s="69">
        <f t="shared" si="2"/>
        <v>3</v>
      </c>
      <c r="I1531" s="69">
        <f>VLOOKUP(A1531,'1. Data'!A$1:M$1600,13,0)</f>
        <v>6</v>
      </c>
      <c r="J1531" s="69">
        <f t="shared" si="3"/>
        <v>3</v>
      </c>
      <c r="K1531" s="69">
        <f t="shared" si="4"/>
        <v>9</v>
      </c>
      <c r="L1531" s="69">
        <f t="shared" si="5"/>
        <v>0</v>
      </c>
      <c r="M1531" s="35"/>
      <c r="N1531" s="35"/>
      <c r="O1531" s="35"/>
      <c r="P1531" s="35"/>
      <c r="Q1531" s="35"/>
      <c r="R1531" s="35"/>
      <c r="S1531" s="35"/>
      <c r="T1531" s="35"/>
      <c r="U1531" s="35"/>
      <c r="V1531" s="35"/>
      <c r="W1531" s="35"/>
      <c r="X1531" s="35"/>
      <c r="Y1531" s="35"/>
      <c r="Z1531" s="35"/>
      <c r="AA1531" s="35"/>
    </row>
    <row r="1532" ht="15.75" customHeight="1">
      <c r="A1532" s="67">
        <v>1529.0</v>
      </c>
      <c r="B1532" s="68">
        <f>'4. Analysis'!L1541*'5. Control'!F1552</f>
        <v>0</v>
      </c>
      <c r="C1532" s="68">
        <f>'4. Analysis'!C1533*'5. Control'!F1553</f>
        <v>0</v>
      </c>
      <c r="D1532" s="68">
        <f>'4. Analysis'!K1533*'5. Control'!F1554</f>
        <v>0</v>
      </c>
      <c r="E1532" s="68">
        <f>'4. Analysis'!D1533*'5. Control'!F1555</f>
        <v>0</v>
      </c>
      <c r="F1532" s="68">
        <f>'4. Analysis'!H1533*'5. Control'!F1556</f>
        <v>0</v>
      </c>
      <c r="G1532" s="68">
        <f t="shared" si="1"/>
        <v>0</v>
      </c>
      <c r="H1532" s="69">
        <f t="shared" si="2"/>
        <v>3</v>
      </c>
      <c r="I1532" s="69">
        <f>VLOOKUP(A1532,'1. Data'!A$1:M$1600,13,0)</f>
        <v>6</v>
      </c>
      <c r="J1532" s="69">
        <f t="shared" si="3"/>
        <v>3</v>
      </c>
      <c r="K1532" s="69">
        <f t="shared" si="4"/>
        <v>9</v>
      </c>
      <c r="L1532" s="69">
        <f t="shared" si="5"/>
        <v>0</v>
      </c>
      <c r="M1532" s="35"/>
      <c r="N1532" s="35"/>
      <c r="O1532" s="35"/>
      <c r="P1532" s="35"/>
      <c r="Q1532" s="35"/>
      <c r="R1532" s="35"/>
      <c r="S1532" s="35"/>
      <c r="T1532" s="35"/>
      <c r="U1532" s="35"/>
      <c r="V1532" s="35"/>
      <c r="W1532" s="35"/>
      <c r="X1532" s="35"/>
      <c r="Y1532" s="35"/>
      <c r="Z1532" s="35"/>
      <c r="AA1532" s="35"/>
    </row>
    <row r="1533" ht="15.75" customHeight="1">
      <c r="A1533" s="67">
        <v>1530.0</v>
      </c>
      <c r="B1533" s="68">
        <f>'4. Analysis'!L1542*'5. Control'!F1553</f>
        <v>0</v>
      </c>
      <c r="C1533" s="68">
        <f>'4. Analysis'!C1534*'5. Control'!F1554</f>
        <v>0</v>
      </c>
      <c r="D1533" s="68">
        <f>'4. Analysis'!K1534*'5. Control'!F1555</f>
        <v>0</v>
      </c>
      <c r="E1533" s="68">
        <f>'4. Analysis'!D1534*'5. Control'!F1556</f>
        <v>0</v>
      </c>
      <c r="F1533" s="68">
        <f>'4. Analysis'!H1534*'5. Control'!F1557</f>
        <v>0</v>
      </c>
      <c r="G1533" s="68">
        <f t="shared" si="1"/>
        <v>0</v>
      </c>
      <c r="H1533" s="69">
        <f t="shared" si="2"/>
        <v>3</v>
      </c>
      <c r="I1533" s="69">
        <f>VLOOKUP(A1533,'1. Data'!A$1:M$1600,13,0)</f>
        <v>6</v>
      </c>
      <c r="J1533" s="69">
        <f t="shared" si="3"/>
        <v>3</v>
      </c>
      <c r="K1533" s="69">
        <f t="shared" si="4"/>
        <v>9</v>
      </c>
      <c r="L1533" s="69">
        <f t="shared" si="5"/>
        <v>0</v>
      </c>
      <c r="M1533" s="35"/>
      <c r="N1533" s="35"/>
      <c r="O1533" s="35"/>
      <c r="P1533" s="35"/>
      <c r="Q1533" s="35"/>
      <c r="R1533" s="35"/>
      <c r="S1533" s="35"/>
      <c r="T1533" s="35"/>
      <c r="U1533" s="35"/>
      <c r="V1533" s="35"/>
      <c r="W1533" s="35"/>
      <c r="X1533" s="35"/>
      <c r="Y1533" s="35"/>
      <c r="Z1533" s="35"/>
      <c r="AA1533" s="35"/>
    </row>
    <row r="1534" ht="15.75" customHeight="1">
      <c r="A1534" s="67">
        <v>1531.0</v>
      </c>
      <c r="B1534" s="68">
        <f>'4. Analysis'!L1543*'5. Control'!F1554</f>
        <v>0</v>
      </c>
      <c r="C1534" s="68">
        <f>'4. Analysis'!C1535*'5. Control'!F1555</f>
        <v>0</v>
      </c>
      <c r="D1534" s="68">
        <f>'4. Analysis'!K1535*'5. Control'!F1556</f>
        <v>0</v>
      </c>
      <c r="E1534" s="68">
        <f>'4. Analysis'!D1535*'5. Control'!F1557</f>
        <v>0</v>
      </c>
      <c r="F1534" s="68">
        <f>'4. Analysis'!H1535*'5. Control'!F1558</f>
        <v>0</v>
      </c>
      <c r="G1534" s="68">
        <f t="shared" si="1"/>
        <v>0</v>
      </c>
      <c r="H1534" s="69">
        <f t="shared" si="2"/>
        <v>3</v>
      </c>
      <c r="I1534" s="69">
        <f>VLOOKUP(A1534,'1. Data'!A$1:M$1600,13,0)</f>
        <v>6</v>
      </c>
      <c r="J1534" s="69">
        <f t="shared" si="3"/>
        <v>3</v>
      </c>
      <c r="K1534" s="69">
        <f t="shared" si="4"/>
        <v>9</v>
      </c>
      <c r="L1534" s="69">
        <f t="shared" si="5"/>
        <v>0</v>
      </c>
      <c r="M1534" s="35"/>
      <c r="N1534" s="35"/>
      <c r="O1534" s="35"/>
      <c r="P1534" s="35"/>
      <c r="Q1534" s="35"/>
      <c r="R1534" s="35"/>
      <c r="S1534" s="35"/>
      <c r="T1534" s="35"/>
      <c r="U1534" s="35"/>
      <c r="V1534" s="35"/>
      <c r="W1534" s="35"/>
      <c r="X1534" s="35"/>
      <c r="Y1534" s="35"/>
      <c r="Z1534" s="35"/>
      <c r="AA1534" s="35"/>
    </row>
    <row r="1535" ht="15.75" customHeight="1">
      <c r="A1535" s="67">
        <v>1532.0</v>
      </c>
      <c r="B1535" s="68">
        <f>'4. Analysis'!L1544*'5. Control'!F1555</f>
        <v>0</v>
      </c>
      <c r="C1535" s="68">
        <f>'4. Analysis'!C1536*'5. Control'!F1556</f>
        <v>0</v>
      </c>
      <c r="D1535" s="68">
        <f>'4. Analysis'!K1536*'5. Control'!F1557</f>
        <v>0</v>
      </c>
      <c r="E1535" s="68">
        <f>'4. Analysis'!D1536*'5. Control'!F1558</f>
        <v>0</v>
      </c>
      <c r="F1535" s="68">
        <f>'4. Analysis'!H1536*'5. Control'!F1559</f>
        <v>0</v>
      </c>
      <c r="G1535" s="68">
        <f t="shared" si="1"/>
        <v>0</v>
      </c>
      <c r="H1535" s="69">
        <f t="shared" si="2"/>
        <v>3</v>
      </c>
      <c r="I1535" s="69">
        <f>VLOOKUP(A1535,'1. Data'!A$1:M$1600,13,0)</f>
        <v>5</v>
      </c>
      <c r="J1535" s="69">
        <f t="shared" si="3"/>
        <v>2</v>
      </c>
      <c r="K1535" s="69">
        <f t="shared" si="4"/>
        <v>4</v>
      </c>
      <c r="L1535" s="69">
        <f t="shared" si="5"/>
        <v>0</v>
      </c>
      <c r="M1535" s="35"/>
      <c r="N1535" s="35"/>
      <c r="O1535" s="35"/>
      <c r="P1535" s="35"/>
      <c r="Q1535" s="35"/>
      <c r="R1535" s="35"/>
      <c r="S1535" s="35"/>
      <c r="T1535" s="35"/>
      <c r="U1535" s="35"/>
      <c r="V1535" s="35"/>
      <c r="W1535" s="35"/>
      <c r="X1535" s="35"/>
      <c r="Y1535" s="35"/>
      <c r="Z1535" s="35"/>
      <c r="AA1535" s="35"/>
    </row>
    <row r="1536" ht="15.75" customHeight="1">
      <c r="A1536" s="67">
        <v>1533.0</v>
      </c>
      <c r="B1536" s="68">
        <f>'4. Analysis'!L1545*'5. Control'!F1556</f>
        <v>0</v>
      </c>
      <c r="C1536" s="68">
        <f>'4. Analysis'!C1537*'5. Control'!F1557</f>
        <v>0</v>
      </c>
      <c r="D1536" s="68">
        <f>'4. Analysis'!K1537*'5. Control'!F1558</f>
        <v>0</v>
      </c>
      <c r="E1536" s="68">
        <f>'4. Analysis'!D1537*'5. Control'!F1559</f>
        <v>0</v>
      </c>
      <c r="F1536" s="68">
        <f>'4. Analysis'!H1537*'5. Control'!F1560</f>
        <v>0</v>
      </c>
      <c r="G1536" s="68">
        <f t="shared" si="1"/>
        <v>0</v>
      </c>
      <c r="H1536" s="69">
        <f t="shared" si="2"/>
        <v>3</v>
      </c>
      <c r="I1536" s="69">
        <f>VLOOKUP(A1536,'1. Data'!A$1:M$1600,13,0)</f>
        <v>6</v>
      </c>
      <c r="J1536" s="69">
        <f t="shared" si="3"/>
        <v>3</v>
      </c>
      <c r="K1536" s="69">
        <f t="shared" si="4"/>
        <v>9</v>
      </c>
      <c r="L1536" s="69">
        <f t="shared" si="5"/>
        <v>0</v>
      </c>
      <c r="M1536" s="35"/>
      <c r="N1536" s="35"/>
      <c r="O1536" s="35"/>
      <c r="P1536" s="35"/>
      <c r="Q1536" s="35"/>
      <c r="R1536" s="35"/>
      <c r="S1536" s="35"/>
      <c r="T1536" s="35"/>
      <c r="U1536" s="35"/>
      <c r="V1536" s="35"/>
      <c r="W1536" s="35"/>
      <c r="X1536" s="35"/>
      <c r="Y1536" s="35"/>
      <c r="Z1536" s="35"/>
      <c r="AA1536" s="35"/>
    </row>
    <row r="1537" ht="15.75" customHeight="1">
      <c r="A1537" s="67">
        <v>1534.0</v>
      </c>
      <c r="B1537" s="68">
        <f>'4. Analysis'!L1546*'5. Control'!F1557</f>
        <v>0</v>
      </c>
      <c r="C1537" s="68">
        <f>'4. Analysis'!C1538*'5. Control'!F1558</f>
        <v>0</v>
      </c>
      <c r="D1537" s="68">
        <f>'4. Analysis'!K1538*'5. Control'!F1559</f>
        <v>0</v>
      </c>
      <c r="E1537" s="68">
        <f>'4. Analysis'!D1538*'5. Control'!F1560</f>
        <v>0</v>
      </c>
      <c r="F1537" s="68">
        <f>'4. Analysis'!H1538*'5. Control'!F1561</f>
        <v>0</v>
      </c>
      <c r="G1537" s="68">
        <f t="shared" si="1"/>
        <v>0</v>
      </c>
      <c r="H1537" s="69">
        <f t="shared" si="2"/>
        <v>3</v>
      </c>
      <c r="I1537" s="69">
        <f>VLOOKUP(A1537,'1. Data'!A$1:M$1600,13,0)</f>
        <v>5</v>
      </c>
      <c r="J1537" s="69">
        <f t="shared" si="3"/>
        <v>2</v>
      </c>
      <c r="K1537" s="69">
        <f t="shared" si="4"/>
        <v>4</v>
      </c>
      <c r="L1537" s="69">
        <f t="shared" si="5"/>
        <v>0</v>
      </c>
      <c r="M1537" s="35"/>
      <c r="N1537" s="35"/>
      <c r="O1537" s="35"/>
      <c r="P1537" s="35"/>
      <c r="Q1537" s="35"/>
      <c r="R1537" s="35"/>
      <c r="S1537" s="35"/>
      <c r="T1537" s="35"/>
      <c r="U1537" s="35"/>
      <c r="V1537" s="35"/>
      <c r="W1537" s="35"/>
      <c r="X1537" s="35"/>
      <c r="Y1537" s="35"/>
      <c r="Z1537" s="35"/>
      <c r="AA1537" s="35"/>
    </row>
    <row r="1538" ht="15.75" customHeight="1">
      <c r="A1538" s="67">
        <v>1535.0</v>
      </c>
      <c r="B1538" s="68">
        <f>'4. Analysis'!L1547*'5. Control'!F1558</f>
        <v>0</v>
      </c>
      <c r="C1538" s="68">
        <f>'4. Analysis'!C1539*'5. Control'!F1559</f>
        <v>0</v>
      </c>
      <c r="D1538" s="68">
        <f>'4. Analysis'!K1539*'5. Control'!F1560</f>
        <v>0</v>
      </c>
      <c r="E1538" s="68">
        <f>'4. Analysis'!D1539*'5. Control'!F1561</f>
        <v>0</v>
      </c>
      <c r="F1538" s="68">
        <f>'4. Analysis'!H1539*'5. Control'!F1562</f>
        <v>0</v>
      </c>
      <c r="G1538" s="68">
        <f t="shared" si="1"/>
        <v>0</v>
      </c>
      <c r="H1538" s="69">
        <f t="shared" si="2"/>
        <v>3</v>
      </c>
      <c r="I1538" s="69">
        <f>VLOOKUP(A1538,'1. Data'!A$1:M$1600,13,0)</f>
        <v>7</v>
      </c>
      <c r="J1538" s="69">
        <f t="shared" si="3"/>
        <v>4</v>
      </c>
      <c r="K1538" s="69">
        <f t="shared" si="4"/>
        <v>16</v>
      </c>
      <c r="L1538" s="69">
        <f t="shared" si="5"/>
        <v>0</v>
      </c>
      <c r="M1538" s="35"/>
      <c r="N1538" s="35"/>
      <c r="O1538" s="35"/>
      <c r="P1538" s="35"/>
      <c r="Q1538" s="35"/>
      <c r="R1538" s="35"/>
      <c r="S1538" s="35"/>
      <c r="T1538" s="35"/>
      <c r="U1538" s="35"/>
      <c r="V1538" s="35"/>
      <c r="W1538" s="35"/>
      <c r="X1538" s="35"/>
      <c r="Y1538" s="35"/>
      <c r="Z1538" s="35"/>
      <c r="AA1538" s="35"/>
    </row>
    <row r="1539" ht="15.75" customHeight="1">
      <c r="A1539" s="67">
        <v>1536.0</v>
      </c>
      <c r="B1539" s="68">
        <f>'4. Analysis'!L1548*'5. Control'!F1559</f>
        <v>0</v>
      </c>
      <c r="C1539" s="68">
        <f>'4. Analysis'!C1540*'5. Control'!F1560</f>
        <v>0</v>
      </c>
      <c r="D1539" s="68">
        <f>'4. Analysis'!K1540*'5. Control'!F1561</f>
        <v>0</v>
      </c>
      <c r="E1539" s="68">
        <f>'4. Analysis'!D1540*'5. Control'!F1562</f>
        <v>0</v>
      </c>
      <c r="F1539" s="68">
        <f>'4. Analysis'!H1540*'5. Control'!F1563</f>
        <v>0</v>
      </c>
      <c r="G1539" s="68">
        <f t="shared" si="1"/>
        <v>0</v>
      </c>
      <c r="H1539" s="69">
        <f t="shared" si="2"/>
        <v>3</v>
      </c>
      <c r="I1539" s="69">
        <f>VLOOKUP(A1539,'1. Data'!A$1:M$1600,13,0)</f>
        <v>6</v>
      </c>
      <c r="J1539" s="69">
        <f t="shared" si="3"/>
        <v>3</v>
      </c>
      <c r="K1539" s="69">
        <f t="shared" si="4"/>
        <v>9</v>
      </c>
      <c r="L1539" s="69">
        <f t="shared" si="5"/>
        <v>0</v>
      </c>
      <c r="M1539" s="35"/>
      <c r="N1539" s="35"/>
      <c r="O1539" s="35"/>
      <c r="P1539" s="35"/>
      <c r="Q1539" s="35"/>
      <c r="R1539" s="35"/>
      <c r="S1539" s="35"/>
      <c r="T1539" s="35"/>
      <c r="U1539" s="35"/>
      <c r="V1539" s="35"/>
      <c r="W1539" s="35"/>
      <c r="X1539" s="35"/>
      <c r="Y1539" s="35"/>
      <c r="Z1539" s="35"/>
      <c r="AA1539" s="35"/>
    </row>
    <row r="1540" ht="15.75" customHeight="1">
      <c r="A1540" s="67">
        <v>1537.0</v>
      </c>
      <c r="B1540" s="68">
        <f>'4. Analysis'!L1549*'5. Control'!F1560</f>
        <v>0</v>
      </c>
      <c r="C1540" s="68">
        <f>'4. Analysis'!C1541*'5. Control'!F1561</f>
        <v>0</v>
      </c>
      <c r="D1540" s="68">
        <f>'4. Analysis'!K1541*'5. Control'!F1562</f>
        <v>0</v>
      </c>
      <c r="E1540" s="68">
        <f>'4. Analysis'!D1541*'5. Control'!F1563</f>
        <v>0</v>
      </c>
      <c r="F1540" s="68">
        <f>'4. Analysis'!H1541*'5. Control'!F1564</f>
        <v>0</v>
      </c>
      <c r="G1540" s="68">
        <f t="shared" si="1"/>
        <v>0</v>
      </c>
      <c r="H1540" s="69">
        <f t="shared" si="2"/>
        <v>3</v>
      </c>
      <c r="I1540" s="69">
        <f>VLOOKUP(A1540,'1. Data'!A$1:M$1600,13,0)</f>
        <v>6</v>
      </c>
      <c r="J1540" s="69">
        <f t="shared" si="3"/>
        <v>3</v>
      </c>
      <c r="K1540" s="69">
        <f t="shared" si="4"/>
        <v>9</v>
      </c>
      <c r="L1540" s="69">
        <f t="shared" si="5"/>
        <v>0</v>
      </c>
      <c r="M1540" s="35"/>
      <c r="N1540" s="35"/>
      <c r="O1540" s="35"/>
      <c r="P1540" s="35"/>
      <c r="Q1540" s="35"/>
      <c r="R1540" s="35"/>
      <c r="S1540" s="35"/>
      <c r="T1540" s="35"/>
      <c r="U1540" s="35"/>
      <c r="V1540" s="35"/>
      <c r="W1540" s="35"/>
      <c r="X1540" s="35"/>
      <c r="Y1540" s="35"/>
      <c r="Z1540" s="35"/>
      <c r="AA1540" s="35"/>
    </row>
    <row r="1541" ht="15.75" customHeight="1">
      <c r="A1541" s="67">
        <v>1538.0</v>
      </c>
      <c r="B1541" s="68">
        <f>'4. Analysis'!L1550*'5. Control'!F1561</f>
        <v>0</v>
      </c>
      <c r="C1541" s="68">
        <f>'4. Analysis'!C1542*'5. Control'!F1562</f>
        <v>0</v>
      </c>
      <c r="D1541" s="68">
        <f>'4. Analysis'!K1542*'5. Control'!F1563</f>
        <v>0</v>
      </c>
      <c r="E1541" s="68">
        <f>'4. Analysis'!D1542*'5. Control'!F1564</f>
        <v>0</v>
      </c>
      <c r="F1541" s="68">
        <f>'4. Analysis'!H1542*'5. Control'!F1565</f>
        <v>0</v>
      </c>
      <c r="G1541" s="68">
        <f t="shared" si="1"/>
        <v>0</v>
      </c>
      <c r="H1541" s="69">
        <f t="shared" si="2"/>
        <v>3</v>
      </c>
      <c r="I1541" s="69">
        <f>VLOOKUP(A1541,'1. Data'!A$1:M$1600,13,0)</f>
        <v>6</v>
      </c>
      <c r="J1541" s="69">
        <f t="shared" si="3"/>
        <v>3</v>
      </c>
      <c r="K1541" s="69">
        <f t="shared" si="4"/>
        <v>9</v>
      </c>
      <c r="L1541" s="69">
        <f t="shared" si="5"/>
        <v>0</v>
      </c>
      <c r="M1541" s="35"/>
      <c r="N1541" s="35"/>
      <c r="O1541" s="35"/>
      <c r="P1541" s="35"/>
      <c r="Q1541" s="35"/>
      <c r="R1541" s="35"/>
      <c r="S1541" s="35"/>
      <c r="T1541" s="35"/>
      <c r="U1541" s="35"/>
      <c r="V1541" s="35"/>
      <c r="W1541" s="35"/>
      <c r="X1541" s="35"/>
      <c r="Y1541" s="35"/>
      <c r="Z1541" s="35"/>
      <c r="AA1541" s="35"/>
    </row>
    <row r="1542" ht="15.75" customHeight="1">
      <c r="A1542" s="67">
        <v>1539.0</v>
      </c>
      <c r="B1542" s="68">
        <f>'4. Analysis'!L1551*'5. Control'!F1562</f>
        <v>0</v>
      </c>
      <c r="C1542" s="68">
        <f>'4. Analysis'!C1543*'5. Control'!F1563</f>
        <v>0</v>
      </c>
      <c r="D1542" s="68">
        <f>'4. Analysis'!K1543*'5. Control'!F1564</f>
        <v>0</v>
      </c>
      <c r="E1542" s="68">
        <f>'4. Analysis'!D1543*'5. Control'!F1565</f>
        <v>0</v>
      </c>
      <c r="F1542" s="68">
        <f>'4. Analysis'!H1543*'5. Control'!F1566</f>
        <v>0</v>
      </c>
      <c r="G1542" s="68">
        <f t="shared" si="1"/>
        <v>0</v>
      </c>
      <c r="H1542" s="69">
        <f t="shared" si="2"/>
        <v>3</v>
      </c>
      <c r="I1542" s="69">
        <f>VLOOKUP(A1542,'1. Data'!A$1:M$1600,13,0)</f>
        <v>5</v>
      </c>
      <c r="J1542" s="69">
        <f t="shared" si="3"/>
        <v>2</v>
      </c>
      <c r="K1542" s="69">
        <f t="shared" si="4"/>
        <v>4</v>
      </c>
      <c r="L1542" s="69">
        <f t="shared" si="5"/>
        <v>0</v>
      </c>
      <c r="M1542" s="35"/>
      <c r="N1542" s="35"/>
      <c r="O1542" s="35"/>
      <c r="P1542" s="35"/>
      <c r="Q1542" s="35"/>
      <c r="R1542" s="35"/>
      <c r="S1542" s="35"/>
      <c r="T1542" s="35"/>
      <c r="U1542" s="35"/>
      <c r="V1542" s="35"/>
      <c r="W1542" s="35"/>
      <c r="X1542" s="35"/>
      <c r="Y1542" s="35"/>
      <c r="Z1542" s="35"/>
      <c r="AA1542" s="35"/>
    </row>
    <row r="1543" ht="15.75" customHeight="1">
      <c r="A1543" s="67">
        <v>1540.0</v>
      </c>
      <c r="B1543" s="68">
        <f>'4. Analysis'!L1552*'5. Control'!F1563</f>
        <v>0</v>
      </c>
      <c r="C1543" s="68">
        <f>'4. Analysis'!C1544*'5. Control'!F1564</f>
        <v>0</v>
      </c>
      <c r="D1543" s="68">
        <f>'4. Analysis'!K1544*'5. Control'!F1565</f>
        <v>0</v>
      </c>
      <c r="E1543" s="68">
        <f>'4. Analysis'!D1544*'5. Control'!F1566</f>
        <v>0</v>
      </c>
      <c r="F1543" s="68">
        <f>'4. Analysis'!H1544*'5. Control'!F1567</f>
        <v>0</v>
      </c>
      <c r="G1543" s="68">
        <f t="shared" si="1"/>
        <v>0</v>
      </c>
      <c r="H1543" s="69">
        <f t="shared" si="2"/>
        <v>3</v>
      </c>
      <c r="I1543" s="69">
        <f>VLOOKUP(A1543,'1. Data'!A$1:M$1600,13,0)</f>
        <v>5</v>
      </c>
      <c r="J1543" s="69">
        <f t="shared" si="3"/>
        <v>2</v>
      </c>
      <c r="K1543" s="69">
        <f t="shared" si="4"/>
        <v>4</v>
      </c>
      <c r="L1543" s="69">
        <f t="shared" si="5"/>
        <v>0</v>
      </c>
      <c r="M1543" s="35"/>
      <c r="N1543" s="35"/>
      <c r="O1543" s="35"/>
      <c r="P1543" s="35"/>
      <c r="Q1543" s="35"/>
      <c r="R1543" s="35"/>
      <c r="S1543" s="35"/>
      <c r="T1543" s="35"/>
      <c r="U1543" s="35"/>
      <c r="V1543" s="35"/>
      <c r="W1543" s="35"/>
      <c r="X1543" s="35"/>
      <c r="Y1543" s="35"/>
      <c r="Z1543" s="35"/>
      <c r="AA1543" s="35"/>
    </row>
    <row r="1544" ht="15.75" customHeight="1">
      <c r="A1544" s="67">
        <v>1541.0</v>
      </c>
      <c r="B1544" s="68">
        <f>'4. Analysis'!L1553*'5. Control'!F1564</f>
        <v>0</v>
      </c>
      <c r="C1544" s="68">
        <f>'4. Analysis'!C1545*'5. Control'!F1565</f>
        <v>0</v>
      </c>
      <c r="D1544" s="68">
        <f>'4. Analysis'!K1545*'5. Control'!F1566</f>
        <v>0</v>
      </c>
      <c r="E1544" s="68">
        <f>'4. Analysis'!D1545*'5. Control'!F1567</f>
        <v>0</v>
      </c>
      <c r="F1544" s="68">
        <f>'4. Analysis'!H1545*'5. Control'!F1568</f>
        <v>0</v>
      </c>
      <c r="G1544" s="68">
        <f t="shared" si="1"/>
        <v>0</v>
      </c>
      <c r="H1544" s="69">
        <f t="shared" si="2"/>
        <v>3</v>
      </c>
      <c r="I1544" s="69">
        <f>VLOOKUP(A1544,'1. Data'!A$1:M$1600,13,0)</f>
        <v>6</v>
      </c>
      <c r="J1544" s="69">
        <f t="shared" si="3"/>
        <v>3</v>
      </c>
      <c r="K1544" s="69">
        <f t="shared" si="4"/>
        <v>9</v>
      </c>
      <c r="L1544" s="69">
        <f t="shared" si="5"/>
        <v>0</v>
      </c>
      <c r="M1544" s="35"/>
      <c r="N1544" s="35"/>
      <c r="O1544" s="35"/>
      <c r="P1544" s="35"/>
      <c r="Q1544" s="35"/>
      <c r="R1544" s="35"/>
      <c r="S1544" s="35"/>
      <c r="T1544" s="35"/>
      <c r="U1544" s="35"/>
      <c r="V1544" s="35"/>
      <c r="W1544" s="35"/>
      <c r="X1544" s="35"/>
      <c r="Y1544" s="35"/>
      <c r="Z1544" s="35"/>
      <c r="AA1544" s="35"/>
    </row>
    <row r="1545" ht="15.75" customHeight="1">
      <c r="A1545" s="67">
        <v>1542.0</v>
      </c>
      <c r="B1545" s="68">
        <f>'4. Analysis'!L1554*'5. Control'!F1565</f>
        <v>0</v>
      </c>
      <c r="C1545" s="68">
        <f>'4. Analysis'!C1546*'5. Control'!F1566</f>
        <v>0</v>
      </c>
      <c r="D1545" s="68">
        <f>'4. Analysis'!K1546*'5. Control'!F1567</f>
        <v>0</v>
      </c>
      <c r="E1545" s="68">
        <f>'4. Analysis'!D1546*'5. Control'!F1568</f>
        <v>0</v>
      </c>
      <c r="F1545" s="68">
        <f>'4. Analysis'!H1546*'5. Control'!F1569</f>
        <v>0</v>
      </c>
      <c r="G1545" s="68">
        <f t="shared" si="1"/>
        <v>0</v>
      </c>
      <c r="H1545" s="69">
        <f t="shared" si="2"/>
        <v>3</v>
      </c>
      <c r="I1545" s="69">
        <f>VLOOKUP(A1545,'1. Data'!A$1:M$1600,13,0)</f>
        <v>7</v>
      </c>
      <c r="J1545" s="69">
        <f t="shared" si="3"/>
        <v>4</v>
      </c>
      <c r="K1545" s="69">
        <f t="shared" si="4"/>
        <v>16</v>
      </c>
      <c r="L1545" s="69">
        <f t="shared" si="5"/>
        <v>0</v>
      </c>
      <c r="M1545" s="35"/>
      <c r="N1545" s="35"/>
      <c r="O1545" s="35"/>
      <c r="P1545" s="35"/>
      <c r="Q1545" s="35"/>
      <c r="R1545" s="35"/>
      <c r="S1545" s="35"/>
      <c r="T1545" s="35"/>
      <c r="U1545" s="35"/>
      <c r="V1545" s="35"/>
      <c r="W1545" s="35"/>
      <c r="X1545" s="35"/>
      <c r="Y1545" s="35"/>
      <c r="Z1545" s="35"/>
      <c r="AA1545" s="35"/>
    </row>
    <row r="1546" ht="15.75" customHeight="1">
      <c r="A1546" s="67">
        <v>1543.0</v>
      </c>
      <c r="B1546" s="68">
        <f>'4. Analysis'!L1555*'5. Control'!F1566</f>
        <v>0</v>
      </c>
      <c r="C1546" s="68">
        <f>'4. Analysis'!C1547*'5. Control'!F1567</f>
        <v>0</v>
      </c>
      <c r="D1546" s="68">
        <f>'4. Analysis'!K1547*'5. Control'!F1568</f>
        <v>0</v>
      </c>
      <c r="E1546" s="68">
        <f>'4. Analysis'!D1547*'5. Control'!F1569</f>
        <v>0</v>
      </c>
      <c r="F1546" s="68">
        <f>'4. Analysis'!H1547*'5. Control'!F1570</f>
        <v>0</v>
      </c>
      <c r="G1546" s="68">
        <f t="shared" si="1"/>
        <v>0</v>
      </c>
      <c r="H1546" s="69">
        <f t="shared" si="2"/>
        <v>3</v>
      </c>
      <c r="I1546" s="69">
        <f>VLOOKUP(A1546,'1. Data'!A$1:M$1600,13,0)</f>
        <v>6</v>
      </c>
      <c r="J1546" s="69">
        <f t="shared" si="3"/>
        <v>3</v>
      </c>
      <c r="K1546" s="69">
        <f t="shared" si="4"/>
        <v>9</v>
      </c>
      <c r="L1546" s="69">
        <f t="shared" si="5"/>
        <v>0</v>
      </c>
      <c r="M1546" s="35"/>
      <c r="N1546" s="35"/>
      <c r="O1546" s="35"/>
      <c r="P1546" s="35"/>
      <c r="Q1546" s="35"/>
      <c r="R1546" s="35"/>
      <c r="S1546" s="35"/>
      <c r="T1546" s="35"/>
      <c r="U1546" s="35"/>
      <c r="V1546" s="35"/>
      <c r="W1546" s="35"/>
      <c r="X1546" s="35"/>
      <c r="Y1546" s="35"/>
      <c r="Z1546" s="35"/>
      <c r="AA1546" s="35"/>
    </row>
    <row r="1547" ht="15.75" customHeight="1">
      <c r="A1547" s="67">
        <v>1544.0</v>
      </c>
      <c r="B1547" s="68">
        <f>'4. Analysis'!L1556*'5. Control'!F1567</f>
        <v>0</v>
      </c>
      <c r="C1547" s="68">
        <f>'4. Analysis'!C1548*'5. Control'!F1568</f>
        <v>0</v>
      </c>
      <c r="D1547" s="68">
        <f>'4. Analysis'!K1548*'5. Control'!F1569</f>
        <v>0</v>
      </c>
      <c r="E1547" s="68">
        <f>'4. Analysis'!D1548*'5. Control'!F1570</f>
        <v>0</v>
      </c>
      <c r="F1547" s="68">
        <f>'4. Analysis'!H1548*'5. Control'!F1571</f>
        <v>0</v>
      </c>
      <c r="G1547" s="68">
        <f t="shared" si="1"/>
        <v>0</v>
      </c>
      <c r="H1547" s="69">
        <f t="shared" si="2"/>
        <v>3</v>
      </c>
      <c r="I1547" s="69">
        <f>VLOOKUP(A1547,'1. Data'!A$1:M$1600,13,0)</f>
        <v>6</v>
      </c>
      <c r="J1547" s="69">
        <f t="shared" si="3"/>
        <v>3</v>
      </c>
      <c r="K1547" s="69">
        <f t="shared" si="4"/>
        <v>9</v>
      </c>
      <c r="L1547" s="69">
        <f t="shared" si="5"/>
        <v>0</v>
      </c>
      <c r="M1547" s="35"/>
      <c r="N1547" s="35"/>
      <c r="O1547" s="35"/>
      <c r="P1547" s="35"/>
      <c r="Q1547" s="35"/>
      <c r="R1547" s="35"/>
      <c r="S1547" s="35"/>
      <c r="T1547" s="35"/>
      <c r="U1547" s="35"/>
      <c r="V1547" s="35"/>
      <c r="W1547" s="35"/>
      <c r="X1547" s="35"/>
      <c r="Y1547" s="35"/>
      <c r="Z1547" s="35"/>
      <c r="AA1547" s="35"/>
    </row>
    <row r="1548" ht="15.75" customHeight="1">
      <c r="A1548" s="67">
        <v>1545.0</v>
      </c>
      <c r="B1548" s="68">
        <f>'4. Analysis'!L1557*'5. Control'!F1568</f>
        <v>0</v>
      </c>
      <c r="C1548" s="68">
        <f>'4. Analysis'!C1549*'5. Control'!F1569</f>
        <v>0</v>
      </c>
      <c r="D1548" s="68">
        <f>'4. Analysis'!K1549*'5. Control'!F1570</f>
        <v>0</v>
      </c>
      <c r="E1548" s="68">
        <f>'4. Analysis'!D1549*'5. Control'!F1571</f>
        <v>0</v>
      </c>
      <c r="F1548" s="68">
        <f>'4. Analysis'!H1549*'5. Control'!F1572</f>
        <v>0</v>
      </c>
      <c r="G1548" s="68">
        <f t="shared" si="1"/>
        <v>0</v>
      </c>
      <c r="H1548" s="69">
        <f t="shared" si="2"/>
        <v>3</v>
      </c>
      <c r="I1548" s="69">
        <f>VLOOKUP(A1548,'1. Data'!A$1:M$1600,13,0)</f>
        <v>7</v>
      </c>
      <c r="J1548" s="69">
        <f t="shared" si="3"/>
        <v>4</v>
      </c>
      <c r="K1548" s="69">
        <f t="shared" si="4"/>
        <v>16</v>
      </c>
      <c r="L1548" s="69">
        <f t="shared" si="5"/>
        <v>0</v>
      </c>
      <c r="M1548" s="35"/>
      <c r="N1548" s="35"/>
      <c r="O1548" s="35"/>
      <c r="P1548" s="35"/>
      <c r="Q1548" s="35"/>
      <c r="R1548" s="35"/>
      <c r="S1548" s="35"/>
      <c r="T1548" s="35"/>
      <c r="U1548" s="35"/>
      <c r="V1548" s="35"/>
      <c r="W1548" s="35"/>
      <c r="X1548" s="35"/>
      <c r="Y1548" s="35"/>
      <c r="Z1548" s="35"/>
      <c r="AA1548" s="35"/>
    </row>
    <row r="1549" ht="15.75" customHeight="1">
      <c r="A1549" s="67">
        <v>1546.0</v>
      </c>
      <c r="B1549" s="68">
        <f>'4. Analysis'!L1558*'5. Control'!F1569</f>
        <v>0</v>
      </c>
      <c r="C1549" s="68">
        <f>'4. Analysis'!C1550*'5. Control'!F1570</f>
        <v>0</v>
      </c>
      <c r="D1549" s="68">
        <f>'4. Analysis'!K1550*'5. Control'!F1571</f>
        <v>0</v>
      </c>
      <c r="E1549" s="68">
        <f>'4. Analysis'!D1550*'5. Control'!F1572</f>
        <v>0</v>
      </c>
      <c r="F1549" s="68">
        <f>'4. Analysis'!H1550*'5. Control'!F1573</f>
        <v>0</v>
      </c>
      <c r="G1549" s="68">
        <f t="shared" si="1"/>
        <v>0</v>
      </c>
      <c r="H1549" s="69">
        <f t="shared" si="2"/>
        <v>3</v>
      </c>
      <c r="I1549" s="69">
        <f>VLOOKUP(A1549,'1. Data'!A$1:M$1600,13,0)</f>
        <v>6</v>
      </c>
      <c r="J1549" s="69">
        <f t="shared" si="3"/>
        <v>3</v>
      </c>
      <c r="K1549" s="69">
        <f t="shared" si="4"/>
        <v>9</v>
      </c>
      <c r="L1549" s="69">
        <f t="shared" si="5"/>
        <v>0</v>
      </c>
      <c r="M1549" s="35"/>
      <c r="N1549" s="35"/>
      <c r="O1549" s="35"/>
      <c r="P1549" s="35"/>
      <c r="Q1549" s="35"/>
      <c r="R1549" s="35"/>
      <c r="S1549" s="35"/>
      <c r="T1549" s="35"/>
      <c r="U1549" s="35"/>
      <c r="V1549" s="35"/>
      <c r="W1549" s="35"/>
      <c r="X1549" s="35"/>
      <c r="Y1549" s="35"/>
      <c r="Z1549" s="35"/>
      <c r="AA1549" s="35"/>
    </row>
    <row r="1550" ht="15.75" customHeight="1">
      <c r="A1550" s="67">
        <v>1547.0</v>
      </c>
      <c r="B1550" s="68">
        <f>'4. Analysis'!L1559*'5. Control'!F1570</f>
        <v>0</v>
      </c>
      <c r="C1550" s="68">
        <f>'4. Analysis'!C1551*'5. Control'!F1571</f>
        <v>0</v>
      </c>
      <c r="D1550" s="68">
        <f>'4. Analysis'!K1551*'5. Control'!F1572</f>
        <v>0</v>
      </c>
      <c r="E1550" s="68">
        <f>'4. Analysis'!D1551*'5. Control'!F1573</f>
        <v>0</v>
      </c>
      <c r="F1550" s="68">
        <f>'4. Analysis'!H1551*'5. Control'!F1574</f>
        <v>0</v>
      </c>
      <c r="G1550" s="68">
        <f t="shared" si="1"/>
        <v>0</v>
      </c>
      <c r="H1550" s="69">
        <f t="shared" si="2"/>
        <v>3</v>
      </c>
      <c r="I1550" s="69">
        <f>VLOOKUP(A1550,'1. Data'!A$1:M$1600,13,0)</f>
        <v>5</v>
      </c>
      <c r="J1550" s="69">
        <f t="shared" si="3"/>
        <v>2</v>
      </c>
      <c r="K1550" s="69">
        <f t="shared" si="4"/>
        <v>4</v>
      </c>
      <c r="L1550" s="69">
        <f t="shared" si="5"/>
        <v>0</v>
      </c>
      <c r="M1550" s="35"/>
      <c r="N1550" s="35"/>
      <c r="O1550" s="35"/>
      <c r="P1550" s="35"/>
      <c r="Q1550" s="35"/>
      <c r="R1550" s="35"/>
      <c r="S1550" s="35"/>
      <c r="T1550" s="35"/>
      <c r="U1550" s="35"/>
      <c r="V1550" s="35"/>
      <c r="W1550" s="35"/>
      <c r="X1550" s="35"/>
      <c r="Y1550" s="35"/>
      <c r="Z1550" s="35"/>
      <c r="AA1550" s="35"/>
    </row>
    <row r="1551" ht="15.75" customHeight="1">
      <c r="A1551" s="67">
        <v>1548.0</v>
      </c>
      <c r="B1551" s="68">
        <f>'4. Analysis'!L1560*'5. Control'!F1571</f>
        <v>0</v>
      </c>
      <c r="C1551" s="68">
        <f>'4. Analysis'!C1552*'5. Control'!F1572</f>
        <v>0</v>
      </c>
      <c r="D1551" s="68">
        <f>'4. Analysis'!K1552*'5. Control'!F1573</f>
        <v>0</v>
      </c>
      <c r="E1551" s="68">
        <f>'4. Analysis'!D1552*'5. Control'!F1574</f>
        <v>0</v>
      </c>
      <c r="F1551" s="68">
        <f>'4. Analysis'!H1552*'5. Control'!F1575</f>
        <v>0</v>
      </c>
      <c r="G1551" s="68">
        <f t="shared" si="1"/>
        <v>0</v>
      </c>
      <c r="H1551" s="69">
        <f t="shared" si="2"/>
        <v>3</v>
      </c>
      <c r="I1551" s="69">
        <f>VLOOKUP(A1551,'1. Data'!A$1:M$1600,13,0)</f>
        <v>5</v>
      </c>
      <c r="J1551" s="69">
        <f t="shared" si="3"/>
        <v>2</v>
      </c>
      <c r="K1551" s="69">
        <f t="shared" si="4"/>
        <v>4</v>
      </c>
      <c r="L1551" s="69">
        <f t="shared" si="5"/>
        <v>0</v>
      </c>
      <c r="M1551" s="35"/>
      <c r="N1551" s="35"/>
      <c r="O1551" s="35"/>
      <c r="P1551" s="35"/>
      <c r="Q1551" s="35"/>
      <c r="R1551" s="35"/>
      <c r="S1551" s="35"/>
      <c r="T1551" s="35"/>
      <c r="U1551" s="35"/>
      <c r="V1551" s="35"/>
      <c r="W1551" s="35"/>
      <c r="X1551" s="35"/>
      <c r="Y1551" s="35"/>
      <c r="Z1551" s="35"/>
      <c r="AA1551" s="35"/>
    </row>
    <row r="1552" ht="15.75" customHeight="1">
      <c r="A1552" s="67">
        <v>1549.0</v>
      </c>
      <c r="B1552" s="68">
        <f>'4. Analysis'!L1561*'5. Control'!F1572</f>
        <v>0</v>
      </c>
      <c r="C1552" s="68">
        <f>'4. Analysis'!C1553*'5. Control'!F1573</f>
        <v>0</v>
      </c>
      <c r="D1552" s="68">
        <f>'4. Analysis'!K1553*'5. Control'!F1574</f>
        <v>0</v>
      </c>
      <c r="E1552" s="68">
        <f>'4. Analysis'!D1553*'5. Control'!F1575</f>
        <v>0</v>
      </c>
      <c r="F1552" s="68">
        <f>'4. Analysis'!H1553*'5. Control'!F1576</f>
        <v>0</v>
      </c>
      <c r="G1552" s="68">
        <f t="shared" si="1"/>
        <v>0</v>
      </c>
      <c r="H1552" s="69">
        <f t="shared" si="2"/>
        <v>3</v>
      </c>
      <c r="I1552" s="69">
        <f>VLOOKUP(A1552,'1. Data'!A$1:M$1600,13,0)</f>
        <v>5</v>
      </c>
      <c r="J1552" s="69">
        <f t="shared" si="3"/>
        <v>2</v>
      </c>
      <c r="K1552" s="69">
        <f t="shared" si="4"/>
        <v>4</v>
      </c>
      <c r="L1552" s="69">
        <f t="shared" si="5"/>
        <v>0</v>
      </c>
      <c r="M1552" s="35"/>
      <c r="N1552" s="35"/>
      <c r="O1552" s="35"/>
      <c r="P1552" s="35"/>
      <c r="Q1552" s="35"/>
      <c r="R1552" s="35"/>
      <c r="S1552" s="35"/>
      <c r="T1552" s="35"/>
      <c r="U1552" s="35"/>
      <c r="V1552" s="35"/>
      <c r="W1552" s="35"/>
      <c r="X1552" s="35"/>
      <c r="Y1552" s="35"/>
      <c r="Z1552" s="35"/>
      <c r="AA1552" s="35"/>
    </row>
    <row r="1553" ht="15.75" customHeight="1">
      <c r="A1553" s="67">
        <v>1550.0</v>
      </c>
      <c r="B1553" s="68">
        <f>'4. Analysis'!L1562*'5. Control'!F1573</f>
        <v>0</v>
      </c>
      <c r="C1553" s="68">
        <f>'4. Analysis'!C1554*'5. Control'!F1574</f>
        <v>0</v>
      </c>
      <c r="D1553" s="68">
        <f>'4. Analysis'!K1554*'5. Control'!F1575</f>
        <v>0</v>
      </c>
      <c r="E1553" s="68">
        <f>'4. Analysis'!D1554*'5. Control'!F1576</f>
        <v>0</v>
      </c>
      <c r="F1553" s="68">
        <f>'4. Analysis'!H1554*'5. Control'!F1577</f>
        <v>0</v>
      </c>
      <c r="G1553" s="68">
        <f t="shared" si="1"/>
        <v>0</v>
      </c>
      <c r="H1553" s="69">
        <f t="shared" si="2"/>
        <v>3</v>
      </c>
      <c r="I1553" s="69">
        <f>VLOOKUP(A1553,'1. Data'!A$1:M$1600,13,0)</f>
        <v>8</v>
      </c>
      <c r="J1553" s="69">
        <f t="shared" si="3"/>
        <v>5</v>
      </c>
      <c r="K1553" s="69">
        <f t="shared" si="4"/>
        <v>25</v>
      </c>
      <c r="L1553" s="69">
        <f t="shared" si="5"/>
        <v>0</v>
      </c>
      <c r="M1553" s="35"/>
      <c r="N1553" s="35"/>
      <c r="O1553" s="35"/>
      <c r="P1553" s="35"/>
      <c r="Q1553" s="35"/>
      <c r="R1553" s="35"/>
      <c r="S1553" s="35"/>
      <c r="T1553" s="35"/>
      <c r="U1553" s="35"/>
      <c r="V1553" s="35"/>
      <c r="W1553" s="35"/>
      <c r="X1553" s="35"/>
      <c r="Y1553" s="35"/>
      <c r="Z1553" s="35"/>
      <c r="AA1553" s="35"/>
    </row>
    <row r="1554" ht="15.75" customHeight="1">
      <c r="A1554" s="67">
        <v>1551.0</v>
      </c>
      <c r="B1554" s="68">
        <f>'4. Analysis'!L1563*'5. Control'!F1574</f>
        <v>0</v>
      </c>
      <c r="C1554" s="68">
        <f>'4. Analysis'!C1555*'5. Control'!F1575</f>
        <v>0</v>
      </c>
      <c r="D1554" s="68">
        <f>'4. Analysis'!K1555*'5. Control'!F1576</f>
        <v>0</v>
      </c>
      <c r="E1554" s="68">
        <f>'4. Analysis'!D1555*'5. Control'!F1577</f>
        <v>0</v>
      </c>
      <c r="F1554" s="68">
        <f>'4. Analysis'!H1555*'5. Control'!F1578</f>
        <v>0</v>
      </c>
      <c r="G1554" s="68">
        <f t="shared" si="1"/>
        <v>0</v>
      </c>
      <c r="H1554" s="69">
        <f t="shared" si="2"/>
        <v>3</v>
      </c>
      <c r="I1554" s="69">
        <f>VLOOKUP(A1554,'1. Data'!A$1:M$1600,13,0)</f>
        <v>5</v>
      </c>
      <c r="J1554" s="69">
        <f t="shared" si="3"/>
        <v>2</v>
      </c>
      <c r="K1554" s="69">
        <f t="shared" si="4"/>
        <v>4</v>
      </c>
      <c r="L1554" s="69">
        <f t="shared" si="5"/>
        <v>0</v>
      </c>
      <c r="M1554" s="35"/>
      <c r="N1554" s="35"/>
      <c r="O1554" s="35"/>
      <c r="P1554" s="35"/>
      <c r="Q1554" s="35"/>
      <c r="R1554" s="35"/>
      <c r="S1554" s="35"/>
      <c r="T1554" s="35"/>
      <c r="U1554" s="35"/>
      <c r="V1554" s="35"/>
      <c r="W1554" s="35"/>
      <c r="X1554" s="35"/>
      <c r="Y1554" s="35"/>
      <c r="Z1554" s="35"/>
      <c r="AA1554" s="35"/>
    </row>
    <row r="1555" ht="15.75" customHeight="1">
      <c r="A1555" s="67">
        <v>1552.0</v>
      </c>
      <c r="B1555" s="68">
        <f>'4. Analysis'!L1564*'5. Control'!F1575</f>
        <v>0</v>
      </c>
      <c r="C1555" s="68">
        <f>'4. Analysis'!C1556*'5. Control'!F1576</f>
        <v>0</v>
      </c>
      <c r="D1555" s="68">
        <f>'4. Analysis'!K1556*'5. Control'!F1577</f>
        <v>0</v>
      </c>
      <c r="E1555" s="68">
        <f>'4. Analysis'!D1556*'5. Control'!F1578</f>
        <v>0</v>
      </c>
      <c r="F1555" s="68">
        <f>'4. Analysis'!H1556*'5. Control'!F1579</f>
        <v>0</v>
      </c>
      <c r="G1555" s="68">
        <f t="shared" si="1"/>
        <v>0</v>
      </c>
      <c r="H1555" s="69">
        <f t="shared" si="2"/>
        <v>3</v>
      </c>
      <c r="I1555" s="69">
        <f>VLOOKUP(A1555,'1. Data'!A$1:M$1600,13,0)</f>
        <v>5</v>
      </c>
      <c r="J1555" s="69">
        <f t="shared" si="3"/>
        <v>2</v>
      </c>
      <c r="K1555" s="69">
        <f t="shared" si="4"/>
        <v>4</v>
      </c>
      <c r="L1555" s="69">
        <f t="shared" si="5"/>
        <v>0</v>
      </c>
      <c r="M1555" s="35"/>
      <c r="N1555" s="35"/>
      <c r="O1555" s="35"/>
      <c r="P1555" s="35"/>
      <c r="Q1555" s="35"/>
      <c r="R1555" s="35"/>
      <c r="S1555" s="35"/>
      <c r="T1555" s="35"/>
      <c r="U1555" s="35"/>
      <c r="V1555" s="35"/>
      <c r="W1555" s="35"/>
      <c r="X1555" s="35"/>
      <c r="Y1555" s="35"/>
      <c r="Z1555" s="35"/>
      <c r="AA1555" s="35"/>
    </row>
    <row r="1556" ht="15.75" customHeight="1">
      <c r="A1556" s="67">
        <v>1553.0</v>
      </c>
      <c r="B1556" s="68">
        <f>'4. Analysis'!L1565*'5. Control'!F1576</f>
        <v>0</v>
      </c>
      <c r="C1556" s="68">
        <f>'4. Analysis'!C1557*'5. Control'!F1577</f>
        <v>0</v>
      </c>
      <c r="D1556" s="68">
        <f>'4. Analysis'!K1557*'5. Control'!F1578</f>
        <v>0</v>
      </c>
      <c r="E1556" s="68">
        <f>'4. Analysis'!D1557*'5. Control'!F1579</f>
        <v>0</v>
      </c>
      <c r="F1556" s="68">
        <f>'4. Analysis'!H1557*'5. Control'!F1580</f>
        <v>0</v>
      </c>
      <c r="G1556" s="68">
        <f t="shared" si="1"/>
        <v>0</v>
      </c>
      <c r="H1556" s="69">
        <f t="shared" si="2"/>
        <v>3</v>
      </c>
      <c r="I1556" s="69">
        <f>VLOOKUP(A1556,'1. Data'!A$1:M$1600,13,0)</f>
        <v>6</v>
      </c>
      <c r="J1556" s="69">
        <f t="shared" si="3"/>
        <v>3</v>
      </c>
      <c r="K1556" s="69">
        <f t="shared" si="4"/>
        <v>9</v>
      </c>
      <c r="L1556" s="69">
        <f t="shared" si="5"/>
        <v>0</v>
      </c>
      <c r="M1556" s="35"/>
      <c r="N1556" s="35"/>
      <c r="O1556" s="35"/>
      <c r="P1556" s="35"/>
      <c r="Q1556" s="35"/>
      <c r="R1556" s="35"/>
      <c r="S1556" s="35"/>
      <c r="T1556" s="35"/>
      <c r="U1556" s="35"/>
      <c r="V1556" s="35"/>
      <c r="W1556" s="35"/>
      <c r="X1556" s="35"/>
      <c r="Y1556" s="35"/>
      <c r="Z1556" s="35"/>
      <c r="AA1556" s="35"/>
    </row>
    <row r="1557" ht="15.75" customHeight="1">
      <c r="A1557" s="67">
        <v>1554.0</v>
      </c>
      <c r="B1557" s="68">
        <f>'4. Analysis'!L1566*'5. Control'!F1577</f>
        <v>0</v>
      </c>
      <c r="C1557" s="68">
        <f>'4. Analysis'!C1558*'5. Control'!F1578</f>
        <v>0</v>
      </c>
      <c r="D1557" s="68">
        <f>'4. Analysis'!K1558*'5. Control'!F1579</f>
        <v>0</v>
      </c>
      <c r="E1557" s="68">
        <f>'4. Analysis'!D1558*'5. Control'!F1580</f>
        <v>0</v>
      </c>
      <c r="F1557" s="68">
        <f>'4. Analysis'!H1558*'5. Control'!F1581</f>
        <v>0</v>
      </c>
      <c r="G1557" s="68">
        <f t="shared" si="1"/>
        <v>0</v>
      </c>
      <c r="H1557" s="69">
        <f t="shared" si="2"/>
        <v>3</v>
      </c>
      <c r="I1557" s="69">
        <f>VLOOKUP(A1557,'1. Data'!A$1:M$1600,13,0)</f>
        <v>5</v>
      </c>
      <c r="J1557" s="69">
        <f t="shared" si="3"/>
        <v>2</v>
      </c>
      <c r="K1557" s="69">
        <f t="shared" si="4"/>
        <v>4</v>
      </c>
      <c r="L1557" s="69">
        <f t="shared" si="5"/>
        <v>0</v>
      </c>
      <c r="M1557" s="35"/>
      <c r="N1557" s="35"/>
      <c r="O1557" s="35"/>
      <c r="P1557" s="35"/>
      <c r="Q1557" s="35"/>
      <c r="R1557" s="35"/>
      <c r="S1557" s="35"/>
      <c r="T1557" s="35"/>
      <c r="U1557" s="35"/>
      <c r="V1557" s="35"/>
      <c r="W1557" s="35"/>
      <c r="X1557" s="35"/>
      <c r="Y1557" s="35"/>
      <c r="Z1557" s="35"/>
      <c r="AA1557" s="35"/>
    </row>
    <row r="1558" ht="15.75" customHeight="1">
      <c r="A1558" s="67">
        <v>1555.0</v>
      </c>
      <c r="B1558" s="68">
        <f>'4. Analysis'!L1567*'5. Control'!F1578</f>
        <v>0</v>
      </c>
      <c r="C1558" s="68">
        <f>'4. Analysis'!C1559*'5. Control'!F1579</f>
        <v>0</v>
      </c>
      <c r="D1558" s="68">
        <f>'4. Analysis'!K1559*'5. Control'!F1580</f>
        <v>0</v>
      </c>
      <c r="E1558" s="68">
        <f>'4. Analysis'!D1559*'5. Control'!F1581</f>
        <v>0</v>
      </c>
      <c r="F1558" s="68">
        <f>'4. Analysis'!H1559*'5. Control'!F1582</f>
        <v>0</v>
      </c>
      <c r="G1558" s="68">
        <f t="shared" si="1"/>
        <v>0</v>
      </c>
      <c r="H1558" s="69">
        <f t="shared" si="2"/>
        <v>3</v>
      </c>
      <c r="I1558" s="69">
        <f>VLOOKUP(A1558,'1. Data'!A$1:M$1600,13,0)</f>
        <v>6</v>
      </c>
      <c r="J1558" s="69">
        <f t="shared" si="3"/>
        <v>3</v>
      </c>
      <c r="K1558" s="69">
        <f t="shared" si="4"/>
        <v>9</v>
      </c>
      <c r="L1558" s="69">
        <f t="shared" si="5"/>
        <v>0</v>
      </c>
      <c r="M1558" s="35"/>
      <c r="N1558" s="35"/>
      <c r="O1558" s="35"/>
      <c r="P1558" s="35"/>
      <c r="Q1558" s="35"/>
      <c r="R1558" s="35"/>
      <c r="S1558" s="35"/>
      <c r="T1558" s="35"/>
      <c r="U1558" s="35"/>
      <c r="V1558" s="35"/>
      <c r="W1558" s="35"/>
      <c r="X1558" s="35"/>
      <c r="Y1558" s="35"/>
      <c r="Z1558" s="35"/>
      <c r="AA1558" s="35"/>
    </row>
    <row r="1559" ht="15.75" customHeight="1">
      <c r="A1559" s="67">
        <v>1556.0</v>
      </c>
      <c r="B1559" s="68">
        <f>'4. Analysis'!L1568*'5. Control'!F1579</f>
        <v>0</v>
      </c>
      <c r="C1559" s="68">
        <f>'4. Analysis'!C1560*'5. Control'!F1580</f>
        <v>0</v>
      </c>
      <c r="D1559" s="68">
        <f>'4. Analysis'!K1560*'5. Control'!F1581</f>
        <v>0</v>
      </c>
      <c r="E1559" s="68">
        <f>'4. Analysis'!D1560*'5. Control'!F1582</f>
        <v>0</v>
      </c>
      <c r="F1559" s="68">
        <f>'4. Analysis'!H1560*'5. Control'!F1583</f>
        <v>0</v>
      </c>
      <c r="G1559" s="68">
        <f t="shared" si="1"/>
        <v>0</v>
      </c>
      <c r="H1559" s="69">
        <f t="shared" si="2"/>
        <v>3</v>
      </c>
      <c r="I1559" s="69">
        <f>VLOOKUP(A1559,'1. Data'!A$1:M$1600,13,0)</f>
        <v>7</v>
      </c>
      <c r="J1559" s="69">
        <f t="shared" si="3"/>
        <v>4</v>
      </c>
      <c r="K1559" s="69">
        <f t="shared" si="4"/>
        <v>16</v>
      </c>
      <c r="L1559" s="69">
        <f t="shared" si="5"/>
        <v>0</v>
      </c>
      <c r="M1559" s="35"/>
      <c r="N1559" s="35"/>
      <c r="O1559" s="35"/>
      <c r="P1559" s="35"/>
      <c r="Q1559" s="35"/>
      <c r="R1559" s="35"/>
      <c r="S1559" s="35"/>
      <c r="T1559" s="35"/>
      <c r="U1559" s="35"/>
      <c r="V1559" s="35"/>
      <c r="W1559" s="35"/>
      <c r="X1559" s="35"/>
      <c r="Y1559" s="35"/>
      <c r="Z1559" s="35"/>
      <c r="AA1559" s="35"/>
    </row>
    <row r="1560" ht="15.75" customHeight="1">
      <c r="A1560" s="67">
        <v>1557.0</v>
      </c>
      <c r="B1560" s="68">
        <f>'4. Analysis'!L1569*'5. Control'!F1580</f>
        <v>0</v>
      </c>
      <c r="C1560" s="68">
        <f>'4. Analysis'!C1561*'5. Control'!F1581</f>
        <v>0</v>
      </c>
      <c r="D1560" s="68">
        <f>'4. Analysis'!K1561*'5. Control'!F1582</f>
        <v>0</v>
      </c>
      <c r="E1560" s="68">
        <f>'4. Analysis'!D1561*'5. Control'!F1583</f>
        <v>0</v>
      </c>
      <c r="F1560" s="68">
        <f>'4. Analysis'!H1561*'5. Control'!F1584</f>
        <v>0</v>
      </c>
      <c r="G1560" s="68">
        <f t="shared" si="1"/>
        <v>0</v>
      </c>
      <c r="H1560" s="69">
        <f t="shared" si="2"/>
        <v>3</v>
      </c>
      <c r="I1560" s="69">
        <f>VLOOKUP(A1560,'1. Data'!A$1:M$1600,13,0)</f>
        <v>5</v>
      </c>
      <c r="J1560" s="69">
        <f t="shared" si="3"/>
        <v>2</v>
      </c>
      <c r="K1560" s="69">
        <f t="shared" si="4"/>
        <v>4</v>
      </c>
      <c r="L1560" s="69">
        <f t="shared" si="5"/>
        <v>0</v>
      </c>
      <c r="M1560" s="35"/>
      <c r="N1560" s="35"/>
      <c r="O1560" s="35"/>
      <c r="P1560" s="35"/>
      <c r="Q1560" s="35"/>
      <c r="R1560" s="35"/>
      <c r="S1560" s="35"/>
      <c r="T1560" s="35"/>
      <c r="U1560" s="35"/>
      <c r="V1560" s="35"/>
      <c r="W1560" s="35"/>
      <c r="X1560" s="35"/>
      <c r="Y1560" s="35"/>
      <c r="Z1560" s="35"/>
      <c r="AA1560" s="35"/>
    </row>
    <row r="1561" ht="15.75" customHeight="1">
      <c r="A1561" s="67">
        <v>1558.0</v>
      </c>
      <c r="B1561" s="68">
        <f>'4. Analysis'!L1570*'5. Control'!F1581</f>
        <v>0</v>
      </c>
      <c r="C1561" s="68">
        <f>'4. Analysis'!C1562*'5. Control'!F1582</f>
        <v>0</v>
      </c>
      <c r="D1561" s="68">
        <f>'4. Analysis'!K1562*'5. Control'!F1583</f>
        <v>0</v>
      </c>
      <c r="E1561" s="68">
        <f>'4. Analysis'!D1562*'5. Control'!F1584</f>
        <v>0</v>
      </c>
      <c r="F1561" s="68">
        <f>'4. Analysis'!H1562*'5. Control'!F1585</f>
        <v>0</v>
      </c>
      <c r="G1561" s="68">
        <f t="shared" si="1"/>
        <v>0</v>
      </c>
      <c r="H1561" s="69">
        <f t="shared" si="2"/>
        <v>3</v>
      </c>
      <c r="I1561" s="69">
        <f>VLOOKUP(A1561,'1. Data'!A$1:M$1600,13,0)</f>
        <v>6</v>
      </c>
      <c r="J1561" s="69">
        <f t="shared" si="3"/>
        <v>3</v>
      </c>
      <c r="K1561" s="69">
        <f t="shared" si="4"/>
        <v>9</v>
      </c>
      <c r="L1561" s="69">
        <f t="shared" si="5"/>
        <v>0</v>
      </c>
      <c r="M1561" s="35"/>
      <c r="N1561" s="35"/>
      <c r="O1561" s="35"/>
      <c r="P1561" s="35"/>
      <c r="Q1561" s="35"/>
      <c r="R1561" s="35"/>
      <c r="S1561" s="35"/>
      <c r="T1561" s="35"/>
      <c r="U1561" s="35"/>
      <c r="V1561" s="35"/>
      <c r="W1561" s="35"/>
      <c r="X1561" s="35"/>
      <c r="Y1561" s="35"/>
      <c r="Z1561" s="35"/>
      <c r="AA1561" s="35"/>
    </row>
    <row r="1562" ht="15.75" customHeight="1">
      <c r="A1562" s="67">
        <v>1559.0</v>
      </c>
      <c r="B1562" s="68">
        <f>'4. Analysis'!L1571*'5. Control'!F1582</f>
        <v>0</v>
      </c>
      <c r="C1562" s="68">
        <f>'4. Analysis'!C1563*'5. Control'!F1583</f>
        <v>0</v>
      </c>
      <c r="D1562" s="68">
        <f>'4. Analysis'!K1563*'5. Control'!F1584</f>
        <v>0</v>
      </c>
      <c r="E1562" s="68">
        <f>'4. Analysis'!D1563*'5. Control'!F1585</f>
        <v>0</v>
      </c>
      <c r="F1562" s="68">
        <f>'4. Analysis'!H1563*'5. Control'!F1586</f>
        <v>0</v>
      </c>
      <c r="G1562" s="68">
        <f t="shared" si="1"/>
        <v>0</v>
      </c>
      <c r="H1562" s="69">
        <f t="shared" si="2"/>
        <v>3</v>
      </c>
      <c r="I1562" s="69">
        <f>VLOOKUP(A1562,'1. Data'!A$1:M$1600,13,0)</f>
        <v>5</v>
      </c>
      <c r="J1562" s="69">
        <f t="shared" si="3"/>
        <v>2</v>
      </c>
      <c r="K1562" s="69">
        <f t="shared" si="4"/>
        <v>4</v>
      </c>
      <c r="L1562" s="69">
        <f t="shared" si="5"/>
        <v>0</v>
      </c>
      <c r="M1562" s="35"/>
      <c r="N1562" s="35"/>
      <c r="O1562" s="35"/>
      <c r="P1562" s="35"/>
      <c r="Q1562" s="35"/>
      <c r="R1562" s="35"/>
      <c r="S1562" s="35"/>
      <c r="T1562" s="35"/>
      <c r="U1562" s="35"/>
      <c r="V1562" s="35"/>
      <c r="W1562" s="35"/>
      <c r="X1562" s="35"/>
      <c r="Y1562" s="35"/>
      <c r="Z1562" s="35"/>
      <c r="AA1562" s="35"/>
    </row>
    <row r="1563" ht="15.75" customHeight="1">
      <c r="A1563" s="67">
        <v>1560.0</v>
      </c>
      <c r="B1563" s="68">
        <f>'4. Analysis'!L1572*'5. Control'!F1583</f>
        <v>0</v>
      </c>
      <c r="C1563" s="68">
        <f>'4. Analysis'!C1564*'5. Control'!F1584</f>
        <v>0</v>
      </c>
      <c r="D1563" s="68">
        <f>'4. Analysis'!K1564*'5. Control'!F1585</f>
        <v>0</v>
      </c>
      <c r="E1563" s="68">
        <f>'4. Analysis'!D1564*'5. Control'!F1586</f>
        <v>0</v>
      </c>
      <c r="F1563" s="68">
        <f>'4. Analysis'!H1564*'5. Control'!F1587</f>
        <v>0</v>
      </c>
      <c r="G1563" s="68">
        <f t="shared" si="1"/>
        <v>0</v>
      </c>
      <c r="H1563" s="69">
        <f t="shared" si="2"/>
        <v>3</v>
      </c>
      <c r="I1563" s="69">
        <f>VLOOKUP(A1563,'1. Data'!A$1:M$1600,13,0)</f>
        <v>5</v>
      </c>
      <c r="J1563" s="69">
        <f t="shared" si="3"/>
        <v>2</v>
      </c>
      <c r="K1563" s="69">
        <f t="shared" si="4"/>
        <v>4</v>
      </c>
      <c r="L1563" s="69">
        <f t="shared" si="5"/>
        <v>0</v>
      </c>
      <c r="M1563" s="35"/>
      <c r="N1563" s="35"/>
      <c r="O1563" s="35"/>
      <c r="P1563" s="35"/>
      <c r="Q1563" s="35"/>
      <c r="R1563" s="35"/>
      <c r="S1563" s="35"/>
      <c r="T1563" s="35"/>
      <c r="U1563" s="35"/>
      <c r="V1563" s="35"/>
      <c r="W1563" s="35"/>
      <c r="X1563" s="35"/>
      <c r="Y1563" s="35"/>
      <c r="Z1563" s="35"/>
      <c r="AA1563" s="35"/>
    </row>
    <row r="1564" ht="15.75" customHeight="1">
      <c r="A1564" s="67">
        <v>1561.0</v>
      </c>
      <c r="B1564" s="68">
        <f>'4. Analysis'!L1573*'5. Control'!F1584</f>
        <v>0</v>
      </c>
      <c r="C1564" s="68">
        <f>'4. Analysis'!C1565*'5. Control'!F1585</f>
        <v>0</v>
      </c>
      <c r="D1564" s="68">
        <f>'4. Analysis'!K1565*'5. Control'!F1586</f>
        <v>0</v>
      </c>
      <c r="E1564" s="68">
        <f>'4. Analysis'!D1565*'5. Control'!F1587</f>
        <v>0</v>
      </c>
      <c r="F1564" s="68">
        <f>'4. Analysis'!H1565*'5. Control'!F1588</f>
        <v>0</v>
      </c>
      <c r="G1564" s="68">
        <f t="shared" si="1"/>
        <v>0</v>
      </c>
      <c r="H1564" s="69">
        <f t="shared" si="2"/>
        <v>3</v>
      </c>
      <c r="I1564" s="69">
        <f>VLOOKUP(A1564,'1. Data'!A$1:M$1600,13,0)</f>
        <v>5</v>
      </c>
      <c r="J1564" s="69">
        <f t="shared" si="3"/>
        <v>2</v>
      </c>
      <c r="K1564" s="69">
        <f t="shared" si="4"/>
        <v>4</v>
      </c>
      <c r="L1564" s="69">
        <f t="shared" si="5"/>
        <v>0</v>
      </c>
      <c r="M1564" s="35"/>
      <c r="N1564" s="35"/>
      <c r="O1564" s="35"/>
      <c r="P1564" s="35"/>
      <c r="Q1564" s="35"/>
      <c r="R1564" s="35"/>
      <c r="S1564" s="35"/>
      <c r="T1564" s="35"/>
      <c r="U1564" s="35"/>
      <c r="V1564" s="35"/>
      <c r="W1564" s="35"/>
      <c r="X1564" s="35"/>
      <c r="Y1564" s="35"/>
      <c r="Z1564" s="35"/>
      <c r="AA1564" s="35"/>
    </row>
    <row r="1565" ht="15.75" customHeight="1">
      <c r="A1565" s="67">
        <v>1562.0</v>
      </c>
      <c r="B1565" s="68">
        <f>'4. Analysis'!L1574*'5. Control'!F1585</f>
        <v>0</v>
      </c>
      <c r="C1565" s="68">
        <f>'4. Analysis'!C1566*'5. Control'!F1586</f>
        <v>0</v>
      </c>
      <c r="D1565" s="68">
        <f>'4. Analysis'!K1566*'5. Control'!F1587</f>
        <v>0</v>
      </c>
      <c r="E1565" s="68">
        <f>'4. Analysis'!D1566*'5. Control'!F1588</f>
        <v>0</v>
      </c>
      <c r="F1565" s="68">
        <f>'4. Analysis'!H1566*'5. Control'!F1589</f>
        <v>0</v>
      </c>
      <c r="G1565" s="68">
        <f t="shared" si="1"/>
        <v>0</v>
      </c>
      <c r="H1565" s="69">
        <f t="shared" si="2"/>
        <v>3</v>
      </c>
      <c r="I1565" s="69">
        <f>VLOOKUP(A1565,'1. Data'!A$1:M$1600,13,0)</f>
        <v>5</v>
      </c>
      <c r="J1565" s="69">
        <f t="shared" si="3"/>
        <v>2</v>
      </c>
      <c r="K1565" s="69">
        <f t="shared" si="4"/>
        <v>4</v>
      </c>
      <c r="L1565" s="69">
        <f t="shared" si="5"/>
        <v>0</v>
      </c>
      <c r="M1565" s="35"/>
      <c r="N1565" s="35"/>
      <c r="O1565" s="35"/>
      <c r="P1565" s="35"/>
      <c r="Q1565" s="35"/>
      <c r="R1565" s="35"/>
      <c r="S1565" s="35"/>
      <c r="T1565" s="35"/>
      <c r="U1565" s="35"/>
      <c r="V1565" s="35"/>
      <c r="W1565" s="35"/>
      <c r="X1565" s="35"/>
      <c r="Y1565" s="35"/>
      <c r="Z1565" s="35"/>
      <c r="AA1565" s="35"/>
    </row>
    <row r="1566" ht="15.75" customHeight="1">
      <c r="A1566" s="67">
        <v>1563.0</v>
      </c>
      <c r="B1566" s="68">
        <f>'4. Analysis'!L1575*'5. Control'!F1586</f>
        <v>0</v>
      </c>
      <c r="C1566" s="68">
        <f>'4. Analysis'!C1567*'5. Control'!F1587</f>
        <v>0</v>
      </c>
      <c r="D1566" s="68">
        <f>'4. Analysis'!K1567*'5. Control'!F1588</f>
        <v>0</v>
      </c>
      <c r="E1566" s="68">
        <f>'4. Analysis'!D1567*'5. Control'!F1589</f>
        <v>0</v>
      </c>
      <c r="F1566" s="68">
        <f>'4. Analysis'!H1567*'5. Control'!F1590</f>
        <v>0</v>
      </c>
      <c r="G1566" s="68">
        <f t="shared" si="1"/>
        <v>0</v>
      </c>
      <c r="H1566" s="69">
        <f t="shared" si="2"/>
        <v>3</v>
      </c>
      <c r="I1566" s="69">
        <f>VLOOKUP(A1566,'1. Data'!A$1:M$1600,13,0)</f>
        <v>5</v>
      </c>
      <c r="J1566" s="69">
        <f t="shared" si="3"/>
        <v>2</v>
      </c>
      <c r="K1566" s="69">
        <f t="shared" si="4"/>
        <v>4</v>
      </c>
      <c r="L1566" s="69">
        <f t="shared" si="5"/>
        <v>0</v>
      </c>
      <c r="M1566" s="35"/>
      <c r="N1566" s="35"/>
      <c r="O1566" s="35"/>
      <c r="P1566" s="35"/>
      <c r="Q1566" s="35"/>
      <c r="R1566" s="35"/>
      <c r="S1566" s="35"/>
      <c r="T1566" s="35"/>
      <c r="U1566" s="35"/>
      <c r="V1566" s="35"/>
      <c r="W1566" s="35"/>
      <c r="X1566" s="35"/>
      <c r="Y1566" s="35"/>
      <c r="Z1566" s="35"/>
      <c r="AA1566" s="35"/>
    </row>
    <row r="1567" ht="15.75" customHeight="1">
      <c r="A1567" s="67">
        <v>1564.0</v>
      </c>
      <c r="B1567" s="68">
        <f>'4. Analysis'!L1576*'5. Control'!F1587</f>
        <v>0</v>
      </c>
      <c r="C1567" s="68">
        <f>'4. Analysis'!C1568*'5. Control'!F1588</f>
        <v>0</v>
      </c>
      <c r="D1567" s="68">
        <f>'4. Analysis'!K1568*'5. Control'!F1589</f>
        <v>0</v>
      </c>
      <c r="E1567" s="68">
        <f>'4. Analysis'!D1568*'5. Control'!F1590</f>
        <v>0</v>
      </c>
      <c r="F1567" s="68">
        <f>'4. Analysis'!H1568*'5. Control'!F1591</f>
        <v>0</v>
      </c>
      <c r="G1567" s="68">
        <f t="shared" si="1"/>
        <v>0</v>
      </c>
      <c r="H1567" s="69">
        <f t="shared" si="2"/>
        <v>3</v>
      </c>
      <c r="I1567" s="69">
        <f>VLOOKUP(A1567,'1. Data'!A$1:M$1600,13,0)</f>
        <v>5</v>
      </c>
      <c r="J1567" s="69">
        <f t="shared" si="3"/>
        <v>2</v>
      </c>
      <c r="K1567" s="69">
        <f t="shared" si="4"/>
        <v>4</v>
      </c>
      <c r="L1567" s="69">
        <f t="shared" si="5"/>
        <v>0</v>
      </c>
      <c r="M1567" s="35"/>
      <c r="N1567" s="35"/>
      <c r="O1567" s="35"/>
      <c r="P1567" s="35"/>
      <c r="Q1567" s="35"/>
      <c r="R1567" s="35"/>
      <c r="S1567" s="35"/>
      <c r="T1567" s="35"/>
      <c r="U1567" s="35"/>
      <c r="V1567" s="35"/>
      <c r="W1567" s="35"/>
      <c r="X1567" s="35"/>
      <c r="Y1567" s="35"/>
      <c r="Z1567" s="35"/>
      <c r="AA1567" s="35"/>
    </row>
    <row r="1568" ht="15.75" customHeight="1">
      <c r="A1568" s="67">
        <v>1565.0</v>
      </c>
      <c r="B1568" s="68">
        <f>'4. Analysis'!L1577*'5. Control'!F1588</f>
        <v>0</v>
      </c>
      <c r="C1568" s="68">
        <f>'4. Analysis'!C1569*'5. Control'!F1589</f>
        <v>0</v>
      </c>
      <c r="D1568" s="68">
        <f>'4. Analysis'!K1569*'5. Control'!F1590</f>
        <v>0</v>
      </c>
      <c r="E1568" s="68">
        <f>'4. Analysis'!D1569*'5. Control'!F1591</f>
        <v>0</v>
      </c>
      <c r="F1568" s="68">
        <f>'4. Analysis'!H1569*'5. Control'!F1592</f>
        <v>0</v>
      </c>
      <c r="G1568" s="68">
        <f t="shared" si="1"/>
        <v>0</v>
      </c>
      <c r="H1568" s="69">
        <f t="shared" si="2"/>
        <v>3</v>
      </c>
      <c r="I1568" s="69">
        <f>VLOOKUP(A1568,'1. Data'!A$1:M$1600,13,0)</f>
        <v>5</v>
      </c>
      <c r="J1568" s="69">
        <f t="shared" si="3"/>
        <v>2</v>
      </c>
      <c r="K1568" s="69">
        <f t="shared" si="4"/>
        <v>4</v>
      </c>
      <c r="L1568" s="69">
        <f t="shared" si="5"/>
        <v>0</v>
      </c>
      <c r="M1568" s="35"/>
      <c r="N1568" s="35"/>
      <c r="O1568" s="35"/>
      <c r="P1568" s="35"/>
      <c r="Q1568" s="35"/>
      <c r="R1568" s="35"/>
      <c r="S1568" s="35"/>
      <c r="T1568" s="35"/>
      <c r="U1568" s="35"/>
      <c r="V1568" s="35"/>
      <c r="W1568" s="35"/>
      <c r="X1568" s="35"/>
      <c r="Y1568" s="35"/>
      <c r="Z1568" s="35"/>
      <c r="AA1568" s="35"/>
    </row>
    <row r="1569" ht="15.75" customHeight="1">
      <c r="A1569" s="67">
        <v>1566.0</v>
      </c>
      <c r="B1569" s="68">
        <f>'4. Analysis'!L1578*'5. Control'!F1589</f>
        <v>0</v>
      </c>
      <c r="C1569" s="68">
        <f>'4. Analysis'!C1570*'5. Control'!F1590</f>
        <v>0</v>
      </c>
      <c r="D1569" s="68">
        <f>'4. Analysis'!K1570*'5. Control'!F1591</f>
        <v>0</v>
      </c>
      <c r="E1569" s="68">
        <f>'4. Analysis'!D1570*'5. Control'!F1592</f>
        <v>0</v>
      </c>
      <c r="F1569" s="68">
        <f>'4. Analysis'!H1570*'5. Control'!F1593</f>
        <v>0</v>
      </c>
      <c r="G1569" s="68">
        <f t="shared" si="1"/>
        <v>0</v>
      </c>
      <c r="H1569" s="69">
        <f t="shared" si="2"/>
        <v>3</v>
      </c>
      <c r="I1569" s="69">
        <f>VLOOKUP(A1569,'1. Data'!A$1:M$1600,13,0)</f>
        <v>6</v>
      </c>
      <c r="J1569" s="69">
        <f t="shared" si="3"/>
        <v>3</v>
      </c>
      <c r="K1569" s="69">
        <f t="shared" si="4"/>
        <v>9</v>
      </c>
      <c r="L1569" s="69">
        <f t="shared" si="5"/>
        <v>0</v>
      </c>
      <c r="M1569" s="35"/>
      <c r="N1569" s="35"/>
      <c r="O1569" s="35"/>
      <c r="P1569" s="35"/>
      <c r="Q1569" s="35"/>
      <c r="R1569" s="35"/>
      <c r="S1569" s="35"/>
      <c r="T1569" s="35"/>
      <c r="U1569" s="35"/>
      <c r="V1569" s="35"/>
      <c r="W1569" s="35"/>
      <c r="X1569" s="35"/>
      <c r="Y1569" s="35"/>
      <c r="Z1569" s="35"/>
      <c r="AA1569" s="35"/>
    </row>
    <row r="1570" ht="15.75" customHeight="1">
      <c r="A1570" s="67">
        <v>1567.0</v>
      </c>
      <c r="B1570" s="68">
        <f>'4. Analysis'!L1579*'5. Control'!F1590</f>
        <v>0</v>
      </c>
      <c r="C1570" s="68">
        <f>'4. Analysis'!C1571*'5. Control'!F1591</f>
        <v>0</v>
      </c>
      <c r="D1570" s="68">
        <f>'4. Analysis'!K1571*'5. Control'!F1592</f>
        <v>0</v>
      </c>
      <c r="E1570" s="68">
        <f>'4. Analysis'!D1571*'5. Control'!F1593</f>
        <v>0</v>
      </c>
      <c r="F1570" s="68">
        <f>'4. Analysis'!H1571*'5. Control'!F1594</f>
        <v>0</v>
      </c>
      <c r="G1570" s="68">
        <f t="shared" si="1"/>
        <v>0</v>
      </c>
      <c r="H1570" s="69">
        <f t="shared" si="2"/>
        <v>3</v>
      </c>
      <c r="I1570" s="69">
        <f>VLOOKUP(A1570,'1. Data'!A$1:M$1600,13,0)</f>
        <v>6</v>
      </c>
      <c r="J1570" s="69">
        <f t="shared" si="3"/>
        <v>3</v>
      </c>
      <c r="K1570" s="69">
        <f t="shared" si="4"/>
        <v>9</v>
      </c>
      <c r="L1570" s="69">
        <f t="shared" si="5"/>
        <v>0</v>
      </c>
      <c r="M1570" s="35"/>
      <c r="N1570" s="35"/>
      <c r="O1570" s="35"/>
      <c r="P1570" s="35"/>
      <c r="Q1570" s="35"/>
      <c r="R1570" s="35"/>
      <c r="S1570" s="35"/>
      <c r="T1570" s="35"/>
      <c r="U1570" s="35"/>
      <c r="V1570" s="35"/>
      <c r="W1570" s="35"/>
      <c r="X1570" s="35"/>
      <c r="Y1570" s="35"/>
      <c r="Z1570" s="35"/>
      <c r="AA1570" s="35"/>
    </row>
    <row r="1571" ht="15.75" customHeight="1">
      <c r="A1571" s="67">
        <v>1568.0</v>
      </c>
      <c r="B1571" s="68">
        <f>'4. Analysis'!L1580*'5. Control'!F1591</f>
        <v>0</v>
      </c>
      <c r="C1571" s="68">
        <f>'4. Analysis'!C1572*'5. Control'!F1592</f>
        <v>0</v>
      </c>
      <c r="D1571" s="68">
        <f>'4. Analysis'!K1572*'5. Control'!F1593</f>
        <v>0</v>
      </c>
      <c r="E1571" s="68">
        <f>'4. Analysis'!D1572*'5. Control'!F1594</f>
        <v>0</v>
      </c>
      <c r="F1571" s="68">
        <f>'4. Analysis'!H1572*'5. Control'!F1595</f>
        <v>0</v>
      </c>
      <c r="G1571" s="68">
        <f t="shared" si="1"/>
        <v>0</v>
      </c>
      <c r="H1571" s="69">
        <f t="shared" si="2"/>
        <v>3</v>
      </c>
      <c r="I1571" s="69">
        <f>VLOOKUP(A1571,'1. Data'!A$1:M$1600,13,0)</f>
        <v>5</v>
      </c>
      <c r="J1571" s="69">
        <f t="shared" si="3"/>
        <v>2</v>
      </c>
      <c r="K1571" s="69">
        <f t="shared" si="4"/>
        <v>4</v>
      </c>
      <c r="L1571" s="69">
        <f t="shared" si="5"/>
        <v>0</v>
      </c>
      <c r="M1571" s="35"/>
      <c r="N1571" s="35"/>
      <c r="O1571" s="35"/>
      <c r="P1571" s="35"/>
      <c r="Q1571" s="35"/>
      <c r="R1571" s="35"/>
      <c r="S1571" s="35"/>
      <c r="T1571" s="35"/>
      <c r="U1571" s="35"/>
      <c r="V1571" s="35"/>
      <c r="W1571" s="35"/>
      <c r="X1571" s="35"/>
      <c r="Y1571" s="35"/>
      <c r="Z1571" s="35"/>
      <c r="AA1571" s="35"/>
    </row>
    <row r="1572" ht="15.75" customHeight="1">
      <c r="A1572" s="67">
        <v>1569.0</v>
      </c>
      <c r="B1572" s="68">
        <f>'4. Analysis'!L1581*'5. Control'!F1592</f>
        <v>0</v>
      </c>
      <c r="C1572" s="68">
        <f>'4. Analysis'!C1573*'5. Control'!F1593</f>
        <v>0</v>
      </c>
      <c r="D1572" s="68">
        <f>'4. Analysis'!K1573*'5. Control'!F1594</f>
        <v>0</v>
      </c>
      <c r="E1572" s="68">
        <f>'4. Analysis'!D1573*'5. Control'!F1595</f>
        <v>0</v>
      </c>
      <c r="F1572" s="68">
        <f>'4. Analysis'!H1573*'5. Control'!F1596</f>
        <v>0</v>
      </c>
      <c r="G1572" s="68">
        <f t="shared" si="1"/>
        <v>0</v>
      </c>
      <c r="H1572" s="69">
        <f t="shared" si="2"/>
        <v>3</v>
      </c>
      <c r="I1572" s="69">
        <f>VLOOKUP(A1572,'1. Data'!A$1:M$1600,13,0)</f>
        <v>5</v>
      </c>
      <c r="J1572" s="69">
        <f t="shared" si="3"/>
        <v>2</v>
      </c>
      <c r="K1572" s="69">
        <f t="shared" si="4"/>
        <v>4</v>
      </c>
      <c r="L1572" s="69">
        <f t="shared" si="5"/>
        <v>0</v>
      </c>
      <c r="M1572" s="35"/>
      <c r="N1572" s="35"/>
      <c r="O1572" s="35"/>
      <c r="P1572" s="35"/>
      <c r="Q1572" s="35"/>
      <c r="R1572" s="35"/>
      <c r="S1572" s="35"/>
      <c r="T1572" s="35"/>
      <c r="U1572" s="35"/>
      <c r="V1572" s="35"/>
      <c r="W1572" s="35"/>
      <c r="X1572" s="35"/>
      <c r="Y1572" s="35"/>
      <c r="Z1572" s="35"/>
      <c r="AA1572" s="35"/>
    </row>
    <row r="1573" ht="15.75" customHeight="1">
      <c r="A1573" s="67">
        <v>1570.0</v>
      </c>
      <c r="B1573" s="68">
        <f>'4. Analysis'!L1582*'5. Control'!F1593</f>
        <v>0</v>
      </c>
      <c r="C1573" s="68">
        <f>'4. Analysis'!C1574*'5. Control'!F1594</f>
        <v>0</v>
      </c>
      <c r="D1573" s="68">
        <f>'4. Analysis'!K1574*'5. Control'!F1595</f>
        <v>0</v>
      </c>
      <c r="E1573" s="68">
        <f>'4. Analysis'!D1574*'5. Control'!F1596</f>
        <v>0</v>
      </c>
      <c r="F1573" s="68">
        <f>'4. Analysis'!H1574*'5. Control'!F1597</f>
        <v>0</v>
      </c>
      <c r="G1573" s="68">
        <f t="shared" si="1"/>
        <v>0</v>
      </c>
      <c r="H1573" s="69">
        <f t="shared" si="2"/>
        <v>3</v>
      </c>
      <c r="I1573" s="69">
        <f>VLOOKUP(A1573,'1. Data'!A$1:M$1600,13,0)</f>
        <v>6</v>
      </c>
      <c r="J1573" s="69">
        <f t="shared" si="3"/>
        <v>3</v>
      </c>
      <c r="K1573" s="69">
        <f t="shared" si="4"/>
        <v>9</v>
      </c>
      <c r="L1573" s="69">
        <f t="shared" si="5"/>
        <v>0</v>
      </c>
      <c r="M1573" s="35"/>
      <c r="N1573" s="35"/>
      <c r="O1573" s="35"/>
      <c r="P1573" s="35"/>
      <c r="Q1573" s="35"/>
      <c r="R1573" s="35"/>
      <c r="S1573" s="35"/>
      <c r="T1573" s="35"/>
      <c r="U1573" s="35"/>
      <c r="V1573" s="35"/>
      <c r="W1573" s="35"/>
      <c r="X1573" s="35"/>
      <c r="Y1573" s="35"/>
      <c r="Z1573" s="35"/>
      <c r="AA1573" s="35"/>
    </row>
    <row r="1574" ht="15.75" customHeight="1">
      <c r="A1574" s="67">
        <v>1571.0</v>
      </c>
      <c r="B1574" s="68">
        <f>'4. Analysis'!L1583*'5. Control'!F1594</f>
        <v>0</v>
      </c>
      <c r="C1574" s="68">
        <f>'4. Analysis'!C1575*'5. Control'!F1595</f>
        <v>0</v>
      </c>
      <c r="D1574" s="68">
        <f>'4. Analysis'!K1575*'5. Control'!F1596</f>
        <v>0</v>
      </c>
      <c r="E1574" s="68">
        <f>'4. Analysis'!D1575*'5. Control'!F1597</f>
        <v>0</v>
      </c>
      <c r="F1574" s="68">
        <f>'4. Analysis'!H1575*'5. Control'!F1598</f>
        <v>0</v>
      </c>
      <c r="G1574" s="68">
        <f t="shared" si="1"/>
        <v>0</v>
      </c>
      <c r="H1574" s="69">
        <f t="shared" si="2"/>
        <v>3</v>
      </c>
      <c r="I1574" s="69">
        <f>VLOOKUP(A1574,'1. Data'!A$1:M$1600,13,0)</f>
        <v>6</v>
      </c>
      <c r="J1574" s="69">
        <f t="shared" si="3"/>
        <v>3</v>
      </c>
      <c r="K1574" s="69">
        <f t="shared" si="4"/>
        <v>9</v>
      </c>
      <c r="L1574" s="69">
        <f t="shared" si="5"/>
        <v>0</v>
      </c>
      <c r="M1574" s="35"/>
      <c r="N1574" s="35"/>
      <c r="O1574" s="35"/>
      <c r="P1574" s="35"/>
      <c r="Q1574" s="35"/>
      <c r="R1574" s="35"/>
      <c r="S1574" s="35"/>
      <c r="T1574" s="35"/>
      <c r="U1574" s="35"/>
      <c r="V1574" s="35"/>
      <c r="W1574" s="35"/>
      <c r="X1574" s="35"/>
      <c r="Y1574" s="35"/>
      <c r="Z1574" s="35"/>
      <c r="AA1574" s="35"/>
    </row>
    <row r="1575" ht="15.75" customHeight="1">
      <c r="A1575" s="67">
        <v>1572.0</v>
      </c>
      <c r="B1575" s="68">
        <f>'4. Analysis'!L1584*'5. Control'!F1595</f>
        <v>0</v>
      </c>
      <c r="C1575" s="68">
        <f>'4. Analysis'!C1576*'5. Control'!F1596</f>
        <v>0</v>
      </c>
      <c r="D1575" s="68">
        <f>'4. Analysis'!K1576*'5. Control'!F1597</f>
        <v>0</v>
      </c>
      <c r="E1575" s="68">
        <f>'4. Analysis'!D1576*'5. Control'!F1598</f>
        <v>0</v>
      </c>
      <c r="F1575" s="68">
        <f>'4. Analysis'!H1576*'5. Control'!F1599</f>
        <v>0</v>
      </c>
      <c r="G1575" s="68">
        <f t="shared" si="1"/>
        <v>0</v>
      </c>
      <c r="H1575" s="69">
        <f t="shared" si="2"/>
        <v>3</v>
      </c>
      <c r="I1575" s="69">
        <f>VLOOKUP(A1575,'1. Data'!A$1:M$1600,13,0)</f>
        <v>6</v>
      </c>
      <c r="J1575" s="69">
        <f t="shared" si="3"/>
        <v>3</v>
      </c>
      <c r="K1575" s="69">
        <f t="shared" si="4"/>
        <v>9</v>
      </c>
      <c r="L1575" s="69">
        <f t="shared" si="5"/>
        <v>0</v>
      </c>
      <c r="M1575" s="35"/>
      <c r="N1575" s="35"/>
      <c r="O1575" s="35"/>
      <c r="P1575" s="35"/>
      <c r="Q1575" s="35"/>
      <c r="R1575" s="35"/>
      <c r="S1575" s="35"/>
      <c r="T1575" s="35"/>
      <c r="U1575" s="35"/>
      <c r="V1575" s="35"/>
      <c r="W1575" s="35"/>
      <c r="X1575" s="35"/>
      <c r="Y1575" s="35"/>
      <c r="Z1575" s="35"/>
      <c r="AA1575" s="35"/>
    </row>
    <row r="1576" ht="15.75" customHeight="1">
      <c r="A1576" s="67">
        <v>1573.0</v>
      </c>
      <c r="B1576" s="68">
        <f>'4. Analysis'!L1585*'5. Control'!F1596</f>
        <v>0</v>
      </c>
      <c r="C1576" s="68">
        <f>'4. Analysis'!C1577*'5. Control'!F1597</f>
        <v>0</v>
      </c>
      <c r="D1576" s="68">
        <f>'4. Analysis'!K1577*'5. Control'!F1598</f>
        <v>0</v>
      </c>
      <c r="E1576" s="68">
        <f>'4. Analysis'!D1577*'5. Control'!F1599</f>
        <v>0</v>
      </c>
      <c r="F1576" s="68">
        <f>'4. Analysis'!H1577*'5. Control'!F1600</f>
        <v>0</v>
      </c>
      <c r="G1576" s="68">
        <f t="shared" si="1"/>
        <v>0</v>
      </c>
      <c r="H1576" s="69">
        <f t="shared" si="2"/>
        <v>3</v>
      </c>
      <c r="I1576" s="69">
        <f>VLOOKUP(A1576,'1. Data'!A$1:M$1600,13,0)</f>
        <v>5</v>
      </c>
      <c r="J1576" s="69">
        <f t="shared" si="3"/>
        <v>2</v>
      </c>
      <c r="K1576" s="69">
        <f t="shared" si="4"/>
        <v>4</v>
      </c>
      <c r="L1576" s="69">
        <f t="shared" si="5"/>
        <v>0</v>
      </c>
      <c r="M1576" s="35"/>
      <c r="N1576" s="35"/>
      <c r="O1576" s="35"/>
      <c r="P1576" s="35"/>
      <c r="Q1576" s="35"/>
      <c r="R1576" s="35"/>
      <c r="S1576" s="35"/>
      <c r="T1576" s="35"/>
      <c r="U1576" s="35"/>
      <c r="V1576" s="35"/>
      <c r="W1576" s="35"/>
      <c r="X1576" s="35"/>
      <c r="Y1576" s="35"/>
      <c r="Z1576" s="35"/>
      <c r="AA1576" s="35"/>
    </row>
    <row r="1577" ht="15.75" customHeight="1">
      <c r="A1577" s="67">
        <v>1574.0</v>
      </c>
      <c r="B1577" s="68">
        <f>'4. Analysis'!L1586*'5. Control'!F1597</f>
        <v>0</v>
      </c>
      <c r="C1577" s="68">
        <f>'4. Analysis'!C1578*'5. Control'!F1598</f>
        <v>0</v>
      </c>
      <c r="D1577" s="68">
        <f>'4. Analysis'!K1578*'5. Control'!F1599</f>
        <v>0</v>
      </c>
      <c r="E1577" s="68">
        <f>'4. Analysis'!D1578*'5. Control'!F1600</f>
        <v>0</v>
      </c>
      <c r="F1577" s="68">
        <f>'4. Analysis'!H1578*'5. Control'!F1601</f>
        <v>0</v>
      </c>
      <c r="G1577" s="68">
        <f t="shared" si="1"/>
        <v>0</v>
      </c>
      <c r="H1577" s="69">
        <f t="shared" si="2"/>
        <v>3</v>
      </c>
      <c r="I1577" s="69">
        <f>VLOOKUP(A1577,'1. Data'!A$1:M$1600,13,0)</f>
        <v>6</v>
      </c>
      <c r="J1577" s="69">
        <f t="shared" si="3"/>
        <v>3</v>
      </c>
      <c r="K1577" s="69">
        <f t="shared" si="4"/>
        <v>9</v>
      </c>
      <c r="L1577" s="69">
        <f t="shared" si="5"/>
        <v>0</v>
      </c>
      <c r="M1577" s="35"/>
      <c r="N1577" s="35"/>
      <c r="O1577" s="35"/>
      <c r="P1577" s="35"/>
      <c r="Q1577" s="35"/>
      <c r="R1577" s="35"/>
      <c r="S1577" s="35"/>
      <c r="T1577" s="35"/>
      <c r="U1577" s="35"/>
      <c r="V1577" s="35"/>
      <c r="W1577" s="35"/>
      <c r="X1577" s="35"/>
      <c r="Y1577" s="35"/>
      <c r="Z1577" s="35"/>
      <c r="AA1577" s="35"/>
    </row>
    <row r="1578" ht="15.75" customHeight="1">
      <c r="A1578" s="67">
        <v>1575.0</v>
      </c>
      <c r="B1578" s="68">
        <f>'4. Analysis'!L1587*'5. Control'!F1598</f>
        <v>0</v>
      </c>
      <c r="C1578" s="68">
        <f>'4. Analysis'!C1579*'5. Control'!F1599</f>
        <v>0</v>
      </c>
      <c r="D1578" s="68">
        <f>'4. Analysis'!K1579*'5. Control'!F1600</f>
        <v>0</v>
      </c>
      <c r="E1578" s="68">
        <f>'4. Analysis'!D1579*'5. Control'!F1601</f>
        <v>0</v>
      </c>
      <c r="F1578" s="68">
        <f>'4. Analysis'!H1579*'5. Control'!F1602</f>
        <v>0</v>
      </c>
      <c r="G1578" s="68">
        <f t="shared" si="1"/>
        <v>0</v>
      </c>
      <c r="H1578" s="69">
        <f t="shared" si="2"/>
        <v>3</v>
      </c>
      <c r="I1578" s="69">
        <f>VLOOKUP(A1578,'1. Data'!A$1:M$1600,13,0)</f>
        <v>6</v>
      </c>
      <c r="J1578" s="69">
        <f t="shared" si="3"/>
        <v>3</v>
      </c>
      <c r="K1578" s="69">
        <f t="shared" si="4"/>
        <v>9</v>
      </c>
      <c r="L1578" s="69">
        <f t="shared" si="5"/>
        <v>0</v>
      </c>
      <c r="M1578" s="35"/>
      <c r="N1578" s="35"/>
      <c r="O1578" s="35"/>
      <c r="P1578" s="35"/>
      <c r="Q1578" s="35"/>
      <c r="R1578" s="35"/>
      <c r="S1578" s="35"/>
      <c r="T1578" s="35"/>
      <c r="U1578" s="35"/>
      <c r="V1578" s="35"/>
      <c r="W1578" s="35"/>
      <c r="X1578" s="35"/>
      <c r="Y1578" s="35"/>
      <c r="Z1578" s="35"/>
      <c r="AA1578" s="35"/>
    </row>
    <row r="1579" ht="15.75" customHeight="1">
      <c r="A1579" s="67">
        <v>1576.0</v>
      </c>
      <c r="B1579" s="68">
        <f>'4. Analysis'!L1588*'5. Control'!F1599</f>
        <v>0</v>
      </c>
      <c r="C1579" s="68">
        <f>'4. Analysis'!C1580*'5. Control'!F1600</f>
        <v>0</v>
      </c>
      <c r="D1579" s="68">
        <f>'4. Analysis'!K1580*'5. Control'!F1601</f>
        <v>0</v>
      </c>
      <c r="E1579" s="68">
        <f>'4. Analysis'!D1580*'5. Control'!F1602</f>
        <v>0</v>
      </c>
      <c r="F1579" s="68">
        <f>'4. Analysis'!H1580*'5. Control'!F1603</f>
        <v>0</v>
      </c>
      <c r="G1579" s="68">
        <f t="shared" si="1"/>
        <v>0</v>
      </c>
      <c r="H1579" s="69">
        <f t="shared" si="2"/>
        <v>3</v>
      </c>
      <c r="I1579" s="69">
        <f>VLOOKUP(A1579,'1. Data'!A$1:M$1600,13,0)</f>
        <v>6</v>
      </c>
      <c r="J1579" s="69">
        <f t="shared" si="3"/>
        <v>3</v>
      </c>
      <c r="K1579" s="69">
        <f t="shared" si="4"/>
        <v>9</v>
      </c>
      <c r="L1579" s="69">
        <f t="shared" si="5"/>
        <v>0</v>
      </c>
      <c r="M1579" s="35"/>
      <c r="N1579" s="35"/>
      <c r="O1579" s="35"/>
      <c r="P1579" s="35"/>
      <c r="Q1579" s="35"/>
      <c r="R1579" s="35"/>
      <c r="S1579" s="35"/>
      <c r="T1579" s="35"/>
      <c r="U1579" s="35"/>
      <c r="V1579" s="35"/>
      <c r="W1579" s="35"/>
      <c r="X1579" s="35"/>
      <c r="Y1579" s="35"/>
      <c r="Z1579" s="35"/>
      <c r="AA1579" s="35"/>
    </row>
    <row r="1580" ht="15.75" customHeight="1">
      <c r="A1580" s="67">
        <v>1577.0</v>
      </c>
      <c r="B1580" s="68">
        <f>'4. Analysis'!L1589*'5. Control'!F1600</f>
        <v>0</v>
      </c>
      <c r="C1580" s="68">
        <f>'4. Analysis'!C1581*'5. Control'!F1601</f>
        <v>0</v>
      </c>
      <c r="D1580" s="68">
        <f>'4. Analysis'!K1581*'5. Control'!F1602</f>
        <v>0</v>
      </c>
      <c r="E1580" s="68">
        <f>'4. Analysis'!D1581*'5. Control'!F1603</f>
        <v>0</v>
      </c>
      <c r="F1580" s="68">
        <f>'4. Analysis'!H1581*'5. Control'!F1604</f>
        <v>0</v>
      </c>
      <c r="G1580" s="68">
        <f t="shared" si="1"/>
        <v>0</v>
      </c>
      <c r="H1580" s="69">
        <f t="shared" si="2"/>
        <v>3</v>
      </c>
      <c r="I1580" s="69">
        <f>VLOOKUP(A1580,'1. Data'!A$1:M$1600,13,0)</f>
        <v>6</v>
      </c>
      <c r="J1580" s="69">
        <f t="shared" si="3"/>
        <v>3</v>
      </c>
      <c r="K1580" s="69">
        <f t="shared" si="4"/>
        <v>9</v>
      </c>
      <c r="L1580" s="69">
        <f t="shared" si="5"/>
        <v>0</v>
      </c>
      <c r="M1580" s="35"/>
      <c r="N1580" s="35"/>
      <c r="O1580" s="35"/>
      <c r="P1580" s="35"/>
      <c r="Q1580" s="35"/>
      <c r="R1580" s="35"/>
      <c r="S1580" s="35"/>
      <c r="T1580" s="35"/>
      <c r="U1580" s="35"/>
      <c r="V1580" s="35"/>
      <c r="W1580" s="35"/>
      <c r="X1580" s="35"/>
      <c r="Y1580" s="35"/>
      <c r="Z1580" s="35"/>
      <c r="AA1580" s="35"/>
    </row>
    <row r="1581" ht="15.75" customHeight="1">
      <c r="A1581" s="67">
        <v>1578.0</v>
      </c>
      <c r="B1581" s="68">
        <f>'4. Analysis'!L1590*'5. Control'!F1601</f>
        <v>0</v>
      </c>
      <c r="C1581" s="68">
        <f>'4. Analysis'!C1582*'5. Control'!F1602</f>
        <v>0</v>
      </c>
      <c r="D1581" s="68">
        <f>'4. Analysis'!K1582*'5. Control'!F1603</f>
        <v>0</v>
      </c>
      <c r="E1581" s="68">
        <f>'4. Analysis'!D1582*'5. Control'!F1604</f>
        <v>0</v>
      </c>
      <c r="F1581" s="68">
        <f>'4. Analysis'!H1582*'5. Control'!F1605</f>
        <v>0</v>
      </c>
      <c r="G1581" s="68">
        <f t="shared" si="1"/>
        <v>0</v>
      </c>
      <c r="H1581" s="69">
        <f t="shared" si="2"/>
        <v>3</v>
      </c>
      <c r="I1581" s="69">
        <f>VLOOKUP(A1581,'1. Data'!A$1:M$1600,13,0)</f>
        <v>6</v>
      </c>
      <c r="J1581" s="69">
        <f t="shared" si="3"/>
        <v>3</v>
      </c>
      <c r="K1581" s="69">
        <f t="shared" si="4"/>
        <v>9</v>
      </c>
      <c r="L1581" s="69">
        <f t="shared" si="5"/>
        <v>0</v>
      </c>
      <c r="M1581" s="35"/>
      <c r="N1581" s="35"/>
      <c r="O1581" s="35"/>
      <c r="P1581" s="35"/>
      <c r="Q1581" s="35"/>
      <c r="R1581" s="35"/>
      <c r="S1581" s="35"/>
      <c r="T1581" s="35"/>
      <c r="U1581" s="35"/>
      <c r="V1581" s="35"/>
      <c r="W1581" s="35"/>
      <c r="X1581" s="35"/>
      <c r="Y1581" s="35"/>
      <c r="Z1581" s="35"/>
      <c r="AA1581" s="35"/>
    </row>
    <row r="1582" ht="15.75" customHeight="1">
      <c r="A1582" s="67">
        <v>1579.0</v>
      </c>
      <c r="B1582" s="68">
        <f>'4. Analysis'!L1591*'5. Control'!F1602</f>
        <v>0</v>
      </c>
      <c r="C1582" s="68">
        <f>'4. Analysis'!C1583*'5. Control'!F1603</f>
        <v>0</v>
      </c>
      <c r="D1582" s="68">
        <f>'4. Analysis'!K1583*'5. Control'!F1604</f>
        <v>0</v>
      </c>
      <c r="E1582" s="68">
        <f>'4. Analysis'!D1583*'5. Control'!F1605</f>
        <v>0</v>
      </c>
      <c r="F1582" s="68">
        <f>'4. Analysis'!H1583*'5. Control'!F1606</f>
        <v>0</v>
      </c>
      <c r="G1582" s="68">
        <f t="shared" si="1"/>
        <v>0</v>
      </c>
      <c r="H1582" s="69">
        <f t="shared" si="2"/>
        <v>3</v>
      </c>
      <c r="I1582" s="69">
        <f>VLOOKUP(A1582,'1. Data'!A$1:M$1600,13,0)</f>
        <v>6</v>
      </c>
      <c r="J1582" s="69">
        <f t="shared" si="3"/>
        <v>3</v>
      </c>
      <c r="K1582" s="69">
        <f t="shared" si="4"/>
        <v>9</v>
      </c>
      <c r="L1582" s="69">
        <f t="shared" si="5"/>
        <v>0</v>
      </c>
      <c r="M1582" s="35"/>
      <c r="N1582" s="35"/>
      <c r="O1582" s="35"/>
      <c r="P1582" s="35"/>
      <c r="Q1582" s="35"/>
      <c r="R1582" s="35"/>
      <c r="S1582" s="35"/>
      <c r="T1582" s="35"/>
      <c r="U1582" s="35"/>
      <c r="V1582" s="35"/>
      <c r="W1582" s="35"/>
      <c r="X1582" s="35"/>
      <c r="Y1582" s="35"/>
      <c r="Z1582" s="35"/>
      <c r="AA1582" s="35"/>
    </row>
    <row r="1583" ht="15.75" customHeight="1">
      <c r="A1583" s="67">
        <v>1580.0</v>
      </c>
      <c r="B1583" s="68">
        <f>'4. Analysis'!L1592*'5. Control'!F1603</f>
        <v>0</v>
      </c>
      <c r="C1583" s="68">
        <f>'4. Analysis'!C1584*'5. Control'!F1604</f>
        <v>0</v>
      </c>
      <c r="D1583" s="68">
        <f>'4. Analysis'!K1584*'5. Control'!F1605</f>
        <v>0</v>
      </c>
      <c r="E1583" s="68">
        <f>'4. Analysis'!D1584*'5. Control'!F1606</f>
        <v>0</v>
      </c>
      <c r="F1583" s="68">
        <f>'4. Analysis'!H1584*'5. Control'!F1607</f>
        <v>0</v>
      </c>
      <c r="G1583" s="68">
        <f t="shared" si="1"/>
        <v>0</v>
      </c>
      <c r="H1583" s="69">
        <f t="shared" si="2"/>
        <v>3</v>
      </c>
      <c r="I1583" s="69">
        <f>VLOOKUP(A1583,'1. Data'!A$1:M$1600,13,0)</f>
        <v>5</v>
      </c>
      <c r="J1583" s="69">
        <f t="shared" si="3"/>
        <v>2</v>
      </c>
      <c r="K1583" s="69">
        <f t="shared" si="4"/>
        <v>4</v>
      </c>
      <c r="L1583" s="69">
        <f t="shared" si="5"/>
        <v>0</v>
      </c>
      <c r="M1583" s="35"/>
      <c r="N1583" s="35"/>
      <c r="O1583" s="35"/>
      <c r="P1583" s="35"/>
      <c r="Q1583" s="35"/>
      <c r="R1583" s="35"/>
      <c r="S1583" s="35"/>
      <c r="T1583" s="35"/>
      <c r="U1583" s="35"/>
      <c r="V1583" s="35"/>
      <c r="W1583" s="35"/>
      <c r="X1583" s="35"/>
      <c r="Y1583" s="35"/>
      <c r="Z1583" s="35"/>
      <c r="AA1583" s="35"/>
    </row>
    <row r="1584" ht="15.75" customHeight="1">
      <c r="A1584" s="67">
        <v>1581.0</v>
      </c>
      <c r="B1584" s="68">
        <f>'4. Analysis'!L1593*'5. Control'!F1604</f>
        <v>0</v>
      </c>
      <c r="C1584" s="68">
        <f>'4. Analysis'!C1585*'5. Control'!F1605</f>
        <v>0</v>
      </c>
      <c r="D1584" s="68">
        <f>'4. Analysis'!K1585*'5. Control'!F1606</f>
        <v>0</v>
      </c>
      <c r="E1584" s="68">
        <f>'4. Analysis'!D1585*'5. Control'!F1607</f>
        <v>0</v>
      </c>
      <c r="F1584" s="68">
        <f>'4. Analysis'!H1585*'5. Control'!F1608</f>
        <v>0</v>
      </c>
      <c r="G1584" s="68">
        <f t="shared" si="1"/>
        <v>0</v>
      </c>
      <c r="H1584" s="69">
        <f t="shared" si="2"/>
        <v>3</v>
      </c>
      <c r="I1584" s="69">
        <f>VLOOKUP(A1584,'1. Data'!A$1:M$1600,13,0)</f>
        <v>6</v>
      </c>
      <c r="J1584" s="69">
        <f t="shared" si="3"/>
        <v>3</v>
      </c>
      <c r="K1584" s="69">
        <f t="shared" si="4"/>
        <v>9</v>
      </c>
      <c r="L1584" s="69">
        <f t="shared" si="5"/>
        <v>0</v>
      </c>
      <c r="M1584" s="35"/>
      <c r="N1584" s="35"/>
      <c r="O1584" s="35"/>
      <c r="P1584" s="35"/>
      <c r="Q1584" s="35"/>
      <c r="R1584" s="35"/>
      <c r="S1584" s="35"/>
      <c r="T1584" s="35"/>
      <c r="U1584" s="35"/>
      <c r="V1584" s="35"/>
      <c r="W1584" s="35"/>
      <c r="X1584" s="35"/>
      <c r="Y1584" s="35"/>
      <c r="Z1584" s="35"/>
      <c r="AA1584" s="35"/>
    </row>
    <row r="1585" ht="15.75" customHeight="1">
      <c r="A1585" s="67">
        <v>1582.0</v>
      </c>
      <c r="B1585" s="68">
        <f>'4. Analysis'!L1594*'5. Control'!F1605</f>
        <v>0</v>
      </c>
      <c r="C1585" s="68">
        <f>'4. Analysis'!C1586*'5. Control'!F1606</f>
        <v>0</v>
      </c>
      <c r="D1585" s="68">
        <f>'4. Analysis'!K1586*'5. Control'!F1607</f>
        <v>0</v>
      </c>
      <c r="E1585" s="68">
        <f>'4. Analysis'!D1586*'5. Control'!F1608</f>
        <v>0</v>
      </c>
      <c r="F1585" s="68">
        <f>'4. Analysis'!H1586*'5. Control'!F1609</f>
        <v>0</v>
      </c>
      <c r="G1585" s="68">
        <f t="shared" si="1"/>
        <v>0</v>
      </c>
      <c r="H1585" s="69">
        <f t="shared" si="2"/>
        <v>3</v>
      </c>
      <c r="I1585" s="69">
        <f>VLOOKUP(A1585,'1. Data'!A$1:M$1600,13,0)</f>
        <v>5</v>
      </c>
      <c r="J1585" s="69">
        <f t="shared" si="3"/>
        <v>2</v>
      </c>
      <c r="K1585" s="69">
        <f t="shared" si="4"/>
        <v>4</v>
      </c>
      <c r="L1585" s="69">
        <f t="shared" si="5"/>
        <v>0</v>
      </c>
      <c r="M1585" s="35"/>
      <c r="N1585" s="35"/>
      <c r="O1585" s="35"/>
      <c r="P1585" s="35"/>
      <c r="Q1585" s="35"/>
      <c r="R1585" s="35"/>
      <c r="S1585" s="35"/>
      <c r="T1585" s="35"/>
      <c r="U1585" s="35"/>
      <c r="V1585" s="35"/>
      <c r="W1585" s="35"/>
      <c r="X1585" s="35"/>
      <c r="Y1585" s="35"/>
      <c r="Z1585" s="35"/>
      <c r="AA1585" s="35"/>
    </row>
    <row r="1586" ht="15.75" customHeight="1">
      <c r="A1586" s="67">
        <v>1583.0</v>
      </c>
      <c r="B1586" s="68">
        <f>'4. Analysis'!L1595*'5. Control'!F1606</f>
        <v>0</v>
      </c>
      <c r="C1586" s="68">
        <f>'4. Analysis'!C1587*'5. Control'!F1607</f>
        <v>0</v>
      </c>
      <c r="D1586" s="68">
        <f>'4. Analysis'!K1587*'5. Control'!F1608</f>
        <v>0</v>
      </c>
      <c r="E1586" s="68">
        <f>'4. Analysis'!D1587*'5. Control'!F1609</f>
        <v>0</v>
      </c>
      <c r="F1586" s="68">
        <f>'4. Analysis'!H1587*'5. Control'!F1610</f>
        <v>0</v>
      </c>
      <c r="G1586" s="68">
        <f t="shared" si="1"/>
        <v>0</v>
      </c>
      <c r="H1586" s="69">
        <f t="shared" si="2"/>
        <v>3</v>
      </c>
      <c r="I1586" s="69">
        <f>VLOOKUP(A1586,'1. Data'!A$1:M$1600,13,0)</f>
        <v>5</v>
      </c>
      <c r="J1586" s="69">
        <f t="shared" si="3"/>
        <v>2</v>
      </c>
      <c r="K1586" s="69">
        <f t="shared" si="4"/>
        <v>4</v>
      </c>
      <c r="L1586" s="69">
        <f t="shared" si="5"/>
        <v>0</v>
      </c>
      <c r="M1586" s="35"/>
      <c r="N1586" s="35"/>
      <c r="O1586" s="35"/>
      <c r="P1586" s="35"/>
      <c r="Q1586" s="35"/>
      <c r="R1586" s="35"/>
      <c r="S1586" s="35"/>
      <c r="T1586" s="35"/>
      <c r="U1586" s="35"/>
      <c r="V1586" s="35"/>
      <c r="W1586" s="35"/>
      <c r="X1586" s="35"/>
      <c r="Y1586" s="35"/>
      <c r="Z1586" s="35"/>
      <c r="AA1586" s="35"/>
    </row>
    <row r="1587" ht="15.75" customHeight="1">
      <c r="A1587" s="67">
        <v>1584.0</v>
      </c>
      <c r="B1587" s="68">
        <f>'4. Analysis'!L1596*'5. Control'!F1607</f>
        <v>0</v>
      </c>
      <c r="C1587" s="68">
        <f>'4. Analysis'!C1588*'5. Control'!F1608</f>
        <v>0</v>
      </c>
      <c r="D1587" s="68">
        <f>'4. Analysis'!K1588*'5. Control'!F1609</f>
        <v>0</v>
      </c>
      <c r="E1587" s="68">
        <f>'4. Analysis'!D1588*'5. Control'!F1610</f>
        <v>0</v>
      </c>
      <c r="F1587" s="68">
        <f>'4. Analysis'!H1588*'5. Control'!F1611</f>
        <v>0</v>
      </c>
      <c r="G1587" s="68">
        <f t="shared" si="1"/>
        <v>0</v>
      </c>
      <c r="H1587" s="69">
        <f t="shared" si="2"/>
        <v>3</v>
      </c>
      <c r="I1587" s="69">
        <f>VLOOKUP(A1587,'1. Data'!A$1:M$1600,13,0)</f>
        <v>5</v>
      </c>
      <c r="J1587" s="69">
        <f t="shared" si="3"/>
        <v>2</v>
      </c>
      <c r="K1587" s="69">
        <f t="shared" si="4"/>
        <v>4</v>
      </c>
      <c r="L1587" s="69">
        <f t="shared" si="5"/>
        <v>0</v>
      </c>
      <c r="M1587" s="35"/>
      <c r="N1587" s="35"/>
      <c r="O1587" s="35"/>
      <c r="P1587" s="35"/>
      <c r="Q1587" s="35"/>
      <c r="R1587" s="35"/>
      <c r="S1587" s="35"/>
      <c r="T1587" s="35"/>
      <c r="U1587" s="35"/>
      <c r="V1587" s="35"/>
      <c r="W1587" s="35"/>
      <c r="X1587" s="35"/>
      <c r="Y1587" s="35"/>
      <c r="Z1587" s="35"/>
      <c r="AA1587" s="35"/>
    </row>
    <row r="1588" ht="15.75" customHeight="1">
      <c r="A1588" s="67">
        <v>1585.0</v>
      </c>
      <c r="B1588" s="68">
        <f>'4. Analysis'!L1597*'5. Control'!F1608</f>
        <v>0</v>
      </c>
      <c r="C1588" s="68">
        <f>'4. Analysis'!C1589*'5. Control'!F1609</f>
        <v>0</v>
      </c>
      <c r="D1588" s="68">
        <f>'4. Analysis'!K1589*'5. Control'!F1610</f>
        <v>0</v>
      </c>
      <c r="E1588" s="68">
        <f>'4. Analysis'!D1589*'5. Control'!F1611</f>
        <v>0</v>
      </c>
      <c r="F1588" s="68">
        <f>'4. Analysis'!H1589*'5. Control'!F1612</f>
        <v>0</v>
      </c>
      <c r="G1588" s="68">
        <f t="shared" si="1"/>
        <v>0</v>
      </c>
      <c r="H1588" s="69">
        <f t="shared" si="2"/>
        <v>3</v>
      </c>
      <c r="I1588" s="69">
        <f>VLOOKUP(A1588,'1. Data'!A$1:M$1600,13,0)</f>
        <v>7</v>
      </c>
      <c r="J1588" s="69">
        <f t="shared" si="3"/>
        <v>4</v>
      </c>
      <c r="K1588" s="69">
        <f t="shared" si="4"/>
        <v>16</v>
      </c>
      <c r="L1588" s="69">
        <f t="shared" si="5"/>
        <v>0</v>
      </c>
      <c r="M1588" s="35"/>
      <c r="N1588" s="35"/>
      <c r="O1588" s="35"/>
      <c r="P1588" s="35"/>
      <c r="Q1588" s="35"/>
      <c r="R1588" s="35"/>
      <c r="S1588" s="35"/>
      <c r="T1588" s="35"/>
      <c r="U1588" s="35"/>
      <c r="V1588" s="35"/>
      <c r="W1588" s="35"/>
      <c r="X1588" s="35"/>
      <c r="Y1588" s="35"/>
      <c r="Z1588" s="35"/>
      <c r="AA1588" s="35"/>
    </row>
    <row r="1589" ht="15.75" customHeight="1">
      <c r="A1589" s="67">
        <v>1586.0</v>
      </c>
      <c r="B1589" s="68">
        <f>'4. Analysis'!L1598*'5. Control'!F1609</f>
        <v>0</v>
      </c>
      <c r="C1589" s="68">
        <f>'4. Analysis'!C1590*'5. Control'!F1610</f>
        <v>0</v>
      </c>
      <c r="D1589" s="68">
        <f>'4. Analysis'!K1590*'5. Control'!F1611</f>
        <v>0</v>
      </c>
      <c r="E1589" s="68">
        <f>'4. Analysis'!D1590*'5. Control'!F1612</f>
        <v>0</v>
      </c>
      <c r="F1589" s="68">
        <f>'4. Analysis'!H1590*'5. Control'!F1613</f>
        <v>0</v>
      </c>
      <c r="G1589" s="68">
        <f t="shared" si="1"/>
        <v>0</v>
      </c>
      <c r="H1589" s="69">
        <f t="shared" si="2"/>
        <v>3</v>
      </c>
      <c r="I1589" s="69">
        <f>VLOOKUP(A1589,'1. Data'!A$1:M$1600,13,0)</f>
        <v>6</v>
      </c>
      <c r="J1589" s="69">
        <f t="shared" si="3"/>
        <v>3</v>
      </c>
      <c r="K1589" s="69">
        <f t="shared" si="4"/>
        <v>9</v>
      </c>
      <c r="L1589" s="69">
        <f t="shared" si="5"/>
        <v>0</v>
      </c>
      <c r="M1589" s="35"/>
      <c r="N1589" s="35"/>
      <c r="O1589" s="35"/>
      <c r="P1589" s="35"/>
      <c r="Q1589" s="35"/>
      <c r="R1589" s="35"/>
      <c r="S1589" s="35"/>
      <c r="T1589" s="35"/>
      <c r="U1589" s="35"/>
      <c r="V1589" s="35"/>
      <c r="W1589" s="35"/>
      <c r="X1589" s="35"/>
      <c r="Y1589" s="35"/>
      <c r="Z1589" s="35"/>
      <c r="AA1589" s="35"/>
    </row>
    <row r="1590" ht="15.75" customHeight="1">
      <c r="A1590" s="67">
        <v>1587.0</v>
      </c>
      <c r="B1590" s="68">
        <f>'4. Analysis'!L1599*'5. Control'!F1610</f>
        <v>0</v>
      </c>
      <c r="C1590" s="68">
        <f>'4. Analysis'!C1591*'5. Control'!F1611</f>
        <v>0</v>
      </c>
      <c r="D1590" s="68">
        <f>'4. Analysis'!K1591*'5. Control'!F1612</f>
        <v>0</v>
      </c>
      <c r="E1590" s="68">
        <f>'4. Analysis'!D1591*'5. Control'!F1613</f>
        <v>0</v>
      </c>
      <c r="F1590" s="68">
        <f>'4. Analysis'!H1591*'5. Control'!F1614</f>
        <v>0</v>
      </c>
      <c r="G1590" s="68">
        <f t="shared" si="1"/>
        <v>0</v>
      </c>
      <c r="H1590" s="69">
        <f t="shared" si="2"/>
        <v>3</v>
      </c>
      <c r="I1590" s="69">
        <f>VLOOKUP(A1590,'1. Data'!A$1:M$1600,13,0)</f>
        <v>6</v>
      </c>
      <c r="J1590" s="69">
        <f t="shared" si="3"/>
        <v>3</v>
      </c>
      <c r="K1590" s="69">
        <f t="shared" si="4"/>
        <v>9</v>
      </c>
      <c r="L1590" s="69">
        <f t="shared" si="5"/>
        <v>0</v>
      </c>
      <c r="M1590" s="35"/>
      <c r="N1590" s="35"/>
      <c r="O1590" s="35"/>
      <c r="P1590" s="35"/>
      <c r="Q1590" s="35"/>
      <c r="R1590" s="35"/>
      <c r="S1590" s="35"/>
      <c r="T1590" s="35"/>
      <c r="U1590" s="35"/>
      <c r="V1590" s="35"/>
      <c r="W1590" s="35"/>
      <c r="X1590" s="35"/>
      <c r="Y1590" s="35"/>
      <c r="Z1590" s="35"/>
      <c r="AA1590" s="35"/>
    </row>
    <row r="1591" ht="15.75" customHeight="1">
      <c r="A1591" s="67">
        <v>1588.0</v>
      </c>
      <c r="B1591" s="68">
        <f>'4. Analysis'!L1600*'5. Control'!F1611</f>
        <v>0</v>
      </c>
      <c r="C1591" s="68">
        <f>'4. Analysis'!C1592*'5. Control'!F1612</f>
        <v>0</v>
      </c>
      <c r="D1591" s="68">
        <f>'4. Analysis'!K1592*'5. Control'!F1613</f>
        <v>0</v>
      </c>
      <c r="E1591" s="68">
        <f>'4. Analysis'!D1592*'5. Control'!F1614</f>
        <v>0</v>
      </c>
      <c r="F1591" s="68">
        <f>'4. Analysis'!H1592*'5. Control'!F1615</f>
        <v>0</v>
      </c>
      <c r="G1591" s="68">
        <f t="shared" si="1"/>
        <v>0</v>
      </c>
      <c r="H1591" s="69">
        <f t="shared" si="2"/>
        <v>3</v>
      </c>
      <c r="I1591" s="69">
        <f>VLOOKUP(A1591,'1. Data'!A$1:M$1600,13,0)</f>
        <v>6</v>
      </c>
      <c r="J1591" s="69">
        <f t="shared" si="3"/>
        <v>3</v>
      </c>
      <c r="K1591" s="69">
        <f t="shared" si="4"/>
        <v>9</v>
      </c>
      <c r="L1591" s="69">
        <f t="shared" si="5"/>
        <v>0</v>
      </c>
      <c r="M1591" s="35"/>
      <c r="N1591" s="35"/>
      <c r="O1591" s="35"/>
      <c r="P1591" s="35"/>
      <c r="Q1591" s="35"/>
      <c r="R1591" s="35"/>
      <c r="S1591" s="35"/>
      <c r="T1591" s="35"/>
      <c r="U1591" s="35"/>
      <c r="V1591" s="35"/>
      <c r="W1591" s="35"/>
      <c r="X1591" s="35"/>
      <c r="Y1591" s="35"/>
      <c r="Z1591" s="35"/>
      <c r="AA1591" s="35"/>
    </row>
    <row r="1592" ht="15.75" customHeight="1">
      <c r="A1592" s="67">
        <v>1589.0</v>
      </c>
      <c r="B1592" s="68">
        <f>'4. Analysis'!L1601*'5. Control'!F1612</f>
        <v>0</v>
      </c>
      <c r="C1592" s="68">
        <f>'4. Analysis'!C1593*'5. Control'!F1613</f>
        <v>0</v>
      </c>
      <c r="D1592" s="68">
        <f>'4. Analysis'!K1593*'5. Control'!F1614</f>
        <v>0</v>
      </c>
      <c r="E1592" s="68">
        <f>'4. Analysis'!D1593*'5. Control'!F1615</f>
        <v>0</v>
      </c>
      <c r="F1592" s="68">
        <f>'4. Analysis'!H1593*'5. Control'!F1616</f>
        <v>0</v>
      </c>
      <c r="G1592" s="68">
        <f t="shared" si="1"/>
        <v>0</v>
      </c>
      <c r="H1592" s="69">
        <f t="shared" si="2"/>
        <v>3</v>
      </c>
      <c r="I1592" s="69">
        <f>VLOOKUP(A1592,'1. Data'!A$1:M$1600,13,0)</f>
        <v>6</v>
      </c>
      <c r="J1592" s="69">
        <f t="shared" si="3"/>
        <v>3</v>
      </c>
      <c r="K1592" s="69">
        <f t="shared" si="4"/>
        <v>9</v>
      </c>
      <c r="L1592" s="69">
        <f t="shared" si="5"/>
        <v>0</v>
      </c>
      <c r="M1592" s="35"/>
      <c r="N1592" s="35"/>
      <c r="O1592" s="35"/>
      <c r="P1592" s="35"/>
      <c r="Q1592" s="35"/>
      <c r="R1592" s="35"/>
      <c r="S1592" s="35"/>
      <c r="T1592" s="35"/>
      <c r="U1592" s="35"/>
      <c r="V1592" s="35"/>
      <c r="W1592" s="35"/>
      <c r="X1592" s="35"/>
      <c r="Y1592" s="35"/>
      <c r="Z1592" s="35"/>
      <c r="AA1592" s="35"/>
    </row>
    <row r="1593" ht="15.75" customHeight="1">
      <c r="A1593" s="67">
        <v>1590.0</v>
      </c>
      <c r="B1593" s="68">
        <f>'4. Analysis'!L1602*'5. Control'!F1613</f>
        <v>0</v>
      </c>
      <c r="C1593" s="68">
        <f>'4. Analysis'!C1594*'5. Control'!F1614</f>
        <v>0</v>
      </c>
      <c r="D1593" s="68">
        <f>'4. Analysis'!K1594*'5. Control'!F1615</f>
        <v>0</v>
      </c>
      <c r="E1593" s="68">
        <f>'4. Analysis'!D1594*'5. Control'!F1616</f>
        <v>0</v>
      </c>
      <c r="F1593" s="68">
        <f>'4. Analysis'!H1594*'5. Control'!F1617</f>
        <v>0</v>
      </c>
      <c r="G1593" s="68">
        <f t="shared" si="1"/>
        <v>0</v>
      </c>
      <c r="H1593" s="69">
        <f t="shared" si="2"/>
        <v>3</v>
      </c>
      <c r="I1593" s="69">
        <f>VLOOKUP(A1593,'1. Data'!A$1:M$1600,13,0)</f>
        <v>5</v>
      </c>
      <c r="J1593" s="69">
        <f t="shared" si="3"/>
        <v>2</v>
      </c>
      <c r="K1593" s="69">
        <f t="shared" si="4"/>
        <v>4</v>
      </c>
      <c r="L1593" s="69">
        <f t="shared" si="5"/>
        <v>0</v>
      </c>
      <c r="M1593" s="35"/>
      <c r="N1593" s="35"/>
      <c r="O1593" s="35"/>
      <c r="P1593" s="35"/>
      <c r="Q1593" s="35"/>
      <c r="R1593" s="35"/>
      <c r="S1593" s="35"/>
      <c r="T1593" s="35"/>
      <c r="U1593" s="35"/>
      <c r="V1593" s="35"/>
      <c r="W1593" s="35"/>
      <c r="X1593" s="35"/>
      <c r="Y1593" s="35"/>
      <c r="Z1593" s="35"/>
      <c r="AA1593" s="35"/>
    </row>
    <row r="1594" ht="15.75" customHeight="1">
      <c r="A1594" s="67">
        <v>1591.0</v>
      </c>
      <c r="B1594" s="68">
        <f>'4. Analysis'!L1603*'5. Control'!F1614</f>
        <v>0</v>
      </c>
      <c r="C1594" s="68">
        <f>'4. Analysis'!C1595*'5. Control'!F1615</f>
        <v>0</v>
      </c>
      <c r="D1594" s="68">
        <f>'4. Analysis'!K1595*'5. Control'!F1616</f>
        <v>0</v>
      </c>
      <c r="E1594" s="68">
        <f>'4. Analysis'!D1595*'5. Control'!F1617</f>
        <v>0</v>
      </c>
      <c r="F1594" s="68">
        <f>'4. Analysis'!H1595*'5. Control'!F1618</f>
        <v>0</v>
      </c>
      <c r="G1594" s="68">
        <f t="shared" si="1"/>
        <v>0</v>
      </c>
      <c r="H1594" s="69">
        <f t="shared" si="2"/>
        <v>3</v>
      </c>
      <c r="I1594" s="69">
        <f>VLOOKUP(A1594,'1. Data'!A$1:M$1600,13,0)</f>
        <v>6</v>
      </c>
      <c r="J1594" s="69">
        <f t="shared" si="3"/>
        <v>3</v>
      </c>
      <c r="K1594" s="69">
        <f t="shared" si="4"/>
        <v>9</v>
      </c>
      <c r="L1594" s="69">
        <f t="shared" si="5"/>
        <v>0</v>
      </c>
      <c r="M1594" s="35"/>
      <c r="N1594" s="35"/>
      <c r="O1594" s="35"/>
      <c r="P1594" s="35"/>
      <c r="Q1594" s="35"/>
      <c r="R1594" s="35"/>
      <c r="S1594" s="35"/>
      <c r="T1594" s="35"/>
      <c r="U1594" s="35"/>
      <c r="V1594" s="35"/>
      <c r="W1594" s="35"/>
      <c r="X1594" s="35"/>
      <c r="Y1594" s="35"/>
      <c r="Z1594" s="35"/>
      <c r="AA1594" s="35"/>
    </row>
    <row r="1595" ht="15.75" customHeight="1">
      <c r="A1595" s="67">
        <v>1592.0</v>
      </c>
      <c r="B1595" s="68">
        <f>'4. Analysis'!L1604*'5. Control'!F1615</f>
        <v>0</v>
      </c>
      <c r="C1595" s="68">
        <f>'4. Analysis'!C1596*'5. Control'!F1616</f>
        <v>0</v>
      </c>
      <c r="D1595" s="68">
        <f>'4. Analysis'!K1596*'5. Control'!F1617</f>
        <v>0</v>
      </c>
      <c r="E1595" s="68">
        <f>'4. Analysis'!D1596*'5. Control'!F1618</f>
        <v>0</v>
      </c>
      <c r="F1595" s="68">
        <f>'4. Analysis'!H1596*'5. Control'!F1619</f>
        <v>0</v>
      </c>
      <c r="G1595" s="68">
        <f t="shared" si="1"/>
        <v>0</v>
      </c>
      <c r="H1595" s="69">
        <f t="shared" si="2"/>
        <v>3</v>
      </c>
      <c r="I1595" s="69">
        <f>VLOOKUP(A1595,'1. Data'!A$1:M$1600,13,0)</f>
        <v>6</v>
      </c>
      <c r="J1595" s="69">
        <f t="shared" si="3"/>
        <v>3</v>
      </c>
      <c r="K1595" s="69">
        <f t="shared" si="4"/>
        <v>9</v>
      </c>
      <c r="L1595" s="69">
        <f t="shared" si="5"/>
        <v>0</v>
      </c>
      <c r="M1595" s="35"/>
      <c r="N1595" s="35"/>
      <c r="O1595" s="35"/>
      <c r="P1595" s="35"/>
      <c r="Q1595" s="35"/>
      <c r="R1595" s="35"/>
      <c r="S1595" s="35"/>
      <c r="T1595" s="35"/>
      <c r="U1595" s="35"/>
      <c r="V1595" s="35"/>
      <c r="W1595" s="35"/>
      <c r="X1595" s="35"/>
      <c r="Y1595" s="35"/>
      <c r="Z1595" s="35"/>
      <c r="AA1595" s="35"/>
    </row>
    <row r="1596" ht="15.75" customHeight="1">
      <c r="A1596" s="67">
        <v>1593.0</v>
      </c>
      <c r="B1596" s="68">
        <f>'4. Analysis'!L1605*'5. Control'!F1616</f>
        <v>0</v>
      </c>
      <c r="C1596" s="68">
        <f>'4. Analysis'!C1597*'5. Control'!F1617</f>
        <v>0</v>
      </c>
      <c r="D1596" s="68">
        <f>'4. Analysis'!K1597*'5. Control'!F1618</f>
        <v>0</v>
      </c>
      <c r="E1596" s="68">
        <f>'4. Analysis'!D1597*'5. Control'!F1619</f>
        <v>0</v>
      </c>
      <c r="F1596" s="68">
        <f>'4. Analysis'!H1597*'5. Control'!F1620</f>
        <v>0</v>
      </c>
      <c r="G1596" s="68">
        <f t="shared" si="1"/>
        <v>0</v>
      </c>
      <c r="H1596" s="69">
        <f t="shared" si="2"/>
        <v>3</v>
      </c>
      <c r="I1596" s="69">
        <f>VLOOKUP(A1596,'1. Data'!A$1:M$1600,13,0)</f>
        <v>6</v>
      </c>
      <c r="J1596" s="69">
        <f t="shared" si="3"/>
        <v>3</v>
      </c>
      <c r="K1596" s="69">
        <f t="shared" si="4"/>
        <v>9</v>
      </c>
      <c r="L1596" s="69">
        <f t="shared" si="5"/>
        <v>0</v>
      </c>
      <c r="M1596" s="35"/>
      <c r="N1596" s="35"/>
      <c r="O1596" s="35"/>
      <c r="P1596" s="35"/>
      <c r="Q1596" s="35"/>
      <c r="R1596" s="35"/>
      <c r="S1596" s="35"/>
      <c r="T1596" s="35"/>
      <c r="U1596" s="35"/>
      <c r="V1596" s="35"/>
      <c r="W1596" s="35"/>
      <c r="X1596" s="35"/>
      <c r="Y1596" s="35"/>
      <c r="Z1596" s="35"/>
      <c r="AA1596" s="35"/>
    </row>
    <row r="1597" ht="15.75" customHeight="1">
      <c r="A1597" s="67">
        <v>1594.0</v>
      </c>
      <c r="B1597" s="68">
        <f>'4. Analysis'!L1606*'5. Control'!F1617</f>
        <v>0</v>
      </c>
      <c r="C1597" s="68">
        <f>'4. Analysis'!C1598*'5. Control'!F1618</f>
        <v>0</v>
      </c>
      <c r="D1597" s="68">
        <f>'4. Analysis'!K1598*'5. Control'!F1619</f>
        <v>0</v>
      </c>
      <c r="E1597" s="68">
        <f>'4. Analysis'!D1598*'5. Control'!F1620</f>
        <v>0</v>
      </c>
      <c r="F1597" s="68">
        <f>'4. Analysis'!H1598*'5. Control'!F1621</f>
        <v>0</v>
      </c>
      <c r="G1597" s="68">
        <f t="shared" si="1"/>
        <v>0</v>
      </c>
      <c r="H1597" s="69">
        <f t="shared" si="2"/>
        <v>3</v>
      </c>
      <c r="I1597" s="69">
        <f>VLOOKUP(A1597,'1. Data'!A$1:M$1600,13,0)</f>
        <v>6</v>
      </c>
      <c r="J1597" s="69">
        <f t="shared" si="3"/>
        <v>3</v>
      </c>
      <c r="K1597" s="69">
        <f t="shared" si="4"/>
        <v>9</v>
      </c>
      <c r="L1597" s="69">
        <f t="shared" si="5"/>
        <v>0</v>
      </c>
      <c r="M1597" s="35"/>
      <c r="N1597" s="35"/>
      <c r="O1597" s="35"/>
      <c r="P1597" s="35"/>
      <c r="Q1597" s="35"/>
      <c r="R1597" s="35"/>
      <c r="S1597" s="35"/>
      <c r="T1597" s="35"/>
      <c r="U1597" s="35"/>
      <c r="V1597" s="35"/>
      <c r="W1597" s="35"/>
      <c r="X1597" s="35"/>
      <c r="Y1597" s="35"/>
      <c r="Z1597" s="35"/>
      <c r="AA1597" s="35"/>
    </row>
    <row r="1598" ht="15.75" customHeight="1">
      <c r="A1598" s="67">
        <v>1595.0</v>
      </c>
      <c r="B1598" s="68">
        <f>'4. Analysis'!L1607*'5. Control'!F1618</f>
        <v>0</v>
      </c>
      <c r="C1598" s="68">
        <f>'4. Analysis'!C1599*'5. Control'!F1619</f>
        <v>0</v>
      </c>
      <c r="D1598" s="68">
        <f>'4. Analysis'!K1599*'5. Control'!F1620</f>
        <v>0</v>
      </c>
      <c r="E1598" s="68">
        <f>'4. Analysis'!D1599*'5. Control'!F1621</f>
        <v>0</v>
      </c>
      <c r="F1598" s="68">
        <f>'4. Analysis'!H1599*'5. Control'!F1622</f>
        <v>0</v>
      </c>
      <c r="G1598" s="68">
        <f t="shared" si="1"/>
        <v>0</v>
      </c>
      <c r="H1598" s="69">
        <f t="shared" si="2"/>
        <v>3</v>
      </c>
      <c r="I1598" s="69">
        <f>VLOOKUP(A1598,'1. Data'!A$1:M$1600,13,0)</f>
        <v>5</v>
      </c>
      <c r="J1598" s="69">
        <f t="shared" si="3"/>
        <v>2</v>
      </c>
      <c r="K1598" s="69">
        <f t="shared" si="4"/>
        <v>4</v>
      </c>
      <c r="L1598" s="69">
        <f t="shared" si="5"/>
        <v>0</v>
      </c>
      <c r="M1598" s="35"/>
      <c r="N1598" s="35"/>
      <c r="O1598" s="35"/>
      <c r="P1598" s="35"/>
      <c r="Q1598" s="35"/>
      <c r="R1598" s="35"/>
      <c r="S1598" s="35"/>
      <c r="T1598" s="35"/>
      <c r="U1598" s="35"/>
      <c r="V1598" s="35"/>
      <c r="W1598" s="35"/>
      <c r="X1598" s="35"/>
      <c r="Y1598" s="35"/>
      <c r="Z1598" s="35"/>
      <c r="AA1598" s="35"/>
    </row>
    <row r="1599" ht="15.75" customHeight="1">
      <c r="A1599" s="67">
        <v>1596.0</v>
      </c>
      <c r="B1599" s="68">
        <f>'4. Analysis'!L1608*'5. Control'!F1619</f>
        <v>0</v>
      </c>
      <c r="C1599" s="68">
        <f>'4. Analysis'!C1600*'5. Control'!F1620</f>
        <v>0</v>
      </c>
      <c r="D1599" s="68">
        <f>'4. Analysis'!K1600*'5. Control'!F1621</f>
        <v>0</v>
      </c>
      <c r="E1599" s="68">
        <f>'4. Analysis'!D1600*'5. Control'!F1622</f>
        <v>0</v>
      </c>
      <c r="F1599" s="68">
        <f>'4. Analysis'!H1600*'5. Control'!F1623</f>
        <v>0</v>
      </c>
      <c r="G1599" s="68">
        <f t="shared" si="1"/>
        <v>0</v>
      </c>
      <c r="H1599" s="69">
        <f t="shared" si="2"/>
        <v>3</v>
      </c>
      <c r="I1599" s="69">
        <f>VLOOKUP(A1599,'1. Data'!A$1:M$1600,13,0)</f>
        <v>6</v>
      </c>
      <c r="J1599" s="69">
        <f t="shared" si="3"/>
        <v>3</v>
      </c>
      <c r="K1599" s="69">
        <f t="shared" si="4"/>
        <v>9</v>
      </c>
      <c r="L1599" s="69">
        <f t="shared" si="5"/>
        <v>0</v>
      </c>
      <c r="M1599" s="35"/>
      <c r="N1599" s="35"/>
      <c r="O1599" s="35"/>
      <c r="P1599" s="35"/>
      <c r="Q1599" s="35"/>
      <c r="R1599" s="35"/>
      <c r="S1599" s="35"/>
      <c r="T1599" s="35"/>
      <c r="U1599" s="35"/>
      <c r="V1599" s="35"/>
      <c r="W1599" s="35"/>
      <c r="X1599" s="35"/>
      <c r="Y1599" s="35"/>
      <c r="Z1599" s="35"/>
      <c r="AA1599" s="35"/>
    </row>
    <row r="1600" ht="15.75" customHeight="1">
      <c r="A1600" s="67">
        <v>1597.0</v>
      </c>
      <c r="B1600" s="68">
        <f>'4. Analysis'!L1609*'5. Control'!F1620</f>
        <v>0</v>
      </c>
      <c r="C1600" s="68">
        <f>'4. Analysis'!C1601*'5. Control'!F1621</f>
        <v>0</v>
      </c>
      <c r="D1600" s="68">
        <f>'4. Analysis'!K1601*'5. Control'!F1622</f>
        <v>0</v>
      </c>
      <c r="E1600" s="68">
        <f>'4. Analysis'!D1601*'5. Control'!F1623</f>
        <v>0</v>
      </c>
      <c r="F1600" s="68">
        <f>'4. Analysis'!H1601*'5. Control'!F1624</f>
        <v>0</v>
      </c>
      <c r="G1600" s="68">
        <f t="shared" si="1"/>
        <v>0</v>
      </c>
      <c r="H1600" s="69">
        <f t="shared" si="2"/>
        <v>3</v>
      </c>
      <c r="I1600" s="69">
        <f>VLOOKUP(A1600,'1. Data'!A$1:M$1600,13,0)</f>
        <v>6</v>
      </c>
      <c r="J1600" s="69">
        <f t="shared" si="3"/>
        <v>3</v>
      </c>
      <c r="K1600" s="69">
        <f t="shared" si="4"/>
        <v>9</v>
      </c>
      <c r="L1600" s="69">
        <f t="shared" si="5"/>
        <v>0</v>
      </c>
      <c r="M1600" s="35"/>
      <c r="N1600" s="35"/>
      <c r="O1600" s="35"/>
      <c r="P1600" s="35"/>
      <c r="Q1600" s="35"/>
      <c r="R1600" s="35"/>
      <c r="S1600" s="35"/>
      <c r="T1600" s="35"/>
      <c r="U1600" s="35"/>
      <c r="V1600" s="35"/>
      <c r="W1600" s="35"/>
      <c r="X1600" s="35"/>
      <c r="Y1600" s="35"/>
      <c r="Z1600" s="35"/>
      <c r="AA1600" s="35"/>
    </row>
    <row r="1601" ht="15.75" customHeight="1">
      <c r="A1601" s="67">
        <v>1598.0</v>
      </c>
      <c r="B1601" s="68">
        <f>'4. Analysis'!L1610*'5. Control'!F1621</f>
        <v>0</v>
      </c>
      <c r="C1601" s="68">
        <f>'4. Analysis'!C1602*'5. Control'!F1622</f>
        <v>0</v>
      </c>
      <c r="D1601" s="68">
        <f>'4. Analysis'!K1602*'5. Control'!F1623</f>
        <v>0</v>
      </c>
      <c r="E1601" s="68">
        <f>'4. Analysis'!D1602*'5. Control'!F1624</f>
        <v>0</v>
      </c>
      <c r="F1601" s="68">
        <f>'4. Analysis'!H1602*'5. Control'!F1625</f>
        <v>0</v>
      </c>
      <c r="G1601" s="68">
        <f t="shared" si="1"/>
        <v>0</v>
      </c>
      <c r="H1601" s="69">
        <f t="shared" si="2"/>
        <v>3</v>
      </c>
      <c r="I1601" s="69">
        <f>VLOOKUP(A1601,'1. Data'!A$1:M$1600,13,0)</f>
        <v>5</v>
      </c>
      <c r="J1601" s="69">
        <f t="shared" si="3"/>
        <v>2</v>
      </c>
      <c r="K1601" s="69">
        <f t="shared" si="4"/>
        <v>4</v>
      </c>
      <c r="L1601" s="69">
        <f t="shared" si="5"/>
        <v>0</v>
      </c>
      <c r="M1601" s="35"/>
      <c r="N1601" s="35"/>
      <c r="O1601" s="35"/>
      <c r="P1601" s="35"/>
      <c r="Q1601" s="35"/>
      <c r="R1601" s="35"/>
      <c r="S1601" s="35"/>
      <c r="T1601" s="35"/>
      <c r="U1601" s="35"/>
      <c r="V1601" s="35"/>
      <c r="W1601" s="35"/>
      <c r="X1601" s="35"/>
      <c r="Y1601" s="35"/>
      <c r="Z1601" s="35"/>
      <c r="AA1601" s="35"/>
    </row>
    <row r="1602" ht="15.75" customHeight="1">
      <c r="A1602" s="67">
        <v>1599.0</v>
      </c>
      <c r="B1602" s="68">
        <f>'4. Analysis'!L1611*'5. Control'!F1622</f>
        <v>0</v>
      </c>
      <c r="C1602" s="68">
        <f>'4. Analysis'!C1603*'5. Control'!F1623</f>
        <v>0</v>
      </c>
      <c r="D1602" s="68">
        <f>'4. Analysis'!K1603*'5. Control'!F1624</f>
        <v>0</v>
      </c>
      <c r="E1602" s="68">
        <f>'4. Analysis'!D1603*'5. Control'!F1625</f>
        <v>0</v>
      </c>
      <c r="F1602" s="68">
        <f>'4. Analysis'!H1603*'5. Control'!F1626</f>
        <v>0</v>
      </c>
      <c r="G1602" s="68">
        <f t="shared" si="1"/>
        <v>0</v>
      </c>
      <c r="H1602" s="69">
        <f t="shared" si="2"/>
        <v>3</v>
      </c>
      <c r="I1602" s="69">
        <f>VLOOKUP(A1602,'1. Data'!A$1:M$1600,13,0)</f>
        <v>6</v>
      </c>
      <c r="J1602" s="69">
        <f t="shared" si="3"/>
        <v>3</v>
      </c>
      <c r="K1602" s="69">
        <f t="shared" si="4"/>
        <v>9</v>
      </c>
      <c r="L1602" s="69">
        <f t="shared" si="5"/>
        <v>0</v>
      </c>
      <c r="M1602" s="35"/>
      <c r="N1602" s="35"/>
      <c r="O1602" s="35"/>
      <c r="P1602" s="35"/>
      <c r="Q1602" s="35"/>
      <c r="R1602" s="35"/>
      <c r="S1602" s="35"/>
      <c r="T1602" s="35"/>
      <c r="U1602" s="35"/>
      <c r="V1602" s="35"/>
      <c r="W1602" s="35"/>
      <c r="X1602" s="35"/>
      <c r="Y1602" s="35"/>
      <c r="Z1602" s="35"/>
      <c r="AA1602" s="35"/>
    </row>
  </sheetData>
  <autoFilter ref="$B$3:$L$1602"/>
  <mergeCells count="1">
    <mergeCell ref="B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14.75"/>
    <col customWidth="1" min="3" max="12" width="9.75"/>
    <col customWidth="1" min="14" max="14" width="13.75"/>
  </cols>
  <sheetData>
    <row r="1" ht="8.2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ht="15.75" customHeight="1">
      <c r="A2" s="36"/>
      <c r="B2" s="70" t="s">
        <v>106</v>
      </c>
      <c r="C2" s="31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ht="8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ht="15.75" customHeight="1">
      <c r="A4" s="36"/>
      <c r="B4" s="71" t="s">
        <v>107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ht="8.2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ht="15.75" customHeight="1">
      <c r="A6" s="36"/>
      <c r="B6" s="72" t="s">
        <v>108</v>
      </c>
      <c r="C6" s="54">
        <f>sum('6. Scoring &amp; assessment'!K4:K1602)</f>
        <v>12140</v>
      </c>
      <c r="D6" s="73" t="s">
        <v>109</v>
      </c>
      <c r="E6" s="30"/>
      <c r="F6" s="31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ht="15.75" customHeight="1">
      <c r="A7" s="36"/>
      <c r="B7" s="72" t="s">
        <v>110</v>
      </c>
      <c r="C7" s="54">
        <f>COUNT('6. Scoring &amp; assessment'!A4:A1602)</f>
        <v>1599</v>
      </c>
      <c r="D7" s="73" t="s">
        <v>111</v>
      </c>
      <c r="E7" s="30"/>
      <c r="F7" s="31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>
      <c r="A8" s="36"/>
      <c r="B8" s="72" t="s">
        <v>112</v>
      </c>
      <c r="C8" s="49">
        <f>C6/C7</f>
        <v>7.592245153</v>
      </c>
      <c r="D8" s="71" t="s">
        <v>113</v>
      </c>
      <c r="E8" s="30"/>
      <c r="F8" s="31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6"/>
      <c r="B9" s="72" t="s">
        <v>114</v>
      </c>
      <c r="C9" s="50">
        <f>COUNTIF('6. Scoring &amp; assessment'!L4:L1602,1)</f>
        <v>11</v>
      </c>
      <c r="D9" s="73" t="s">
        <v>115</v>
      </c>
      <c r="E9" s="30"/>
      <c r="F9" s="3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6"/>
      <c r="B10" s="72" t="s">
        <v>116</v>
      </c>
      <c r="C10" s="49">
        <f>C9/C7</f>
        <v>0.006879299562</v>
      </c>
      <c r="D10" s="71" t="s">
        <v>117</v>
      </c>
      <c r="E10" s="30"/>
      <c r="F10" s="3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9.0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6"/>
      <c r="B12" s="71" t="s">
        <v>118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8.25" customHeight="1">
      <c r="A13" s="36"/>
      <c r="B13" s="36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6"/>
      <c r="B14" s="76" t="s">
        <v>119</v>
      </c>
      <c r="C14" s="44"/>
      <c r="D14" s="75"/>
      <c r="E14" s="75"/>
      <c r="F14" s="75"/>
      <c r="G14" s="75"/>
      <c r="H14" s="75"/>
      <c r="I14" s="75"/>
      <c r="J14" s="75"/>
      <c r="K14" s="75"/>
      <c r="L14" s="7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8.25" customHeight="1">
      <c r="A15" s="36"/>
      <c r="B15" s="36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6"/>
      <c r="B16" s="36"/>
      <c r="C16" s="74" t="s">
        <v>120</v>
      </c>
      <c r="D16" s="75"/>
      <c r="E16" s="75"/>
      <c r="F16" s="75"/>
      <c r="G16" s="75"/>
      <c r="H16" s="75"/>
      <c r="I16" s="75"/>
      <c r="J16" s="75"/>
      <c r="K16" s="75"/>
      <c r="L16" s="7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77"/>
      <c r="B17" s="78" t="s">
        <v>121</v>
      </c>
      <c r="C17" s="78">
        <v>1.0</v>
      </c>
      <c r="D17" s="78">
        <v>2.0</v>
      </c>
      <c r="E17" s="78">
        <v>3.0</v>
      </c>
      <c r="F17" s="78">
        <v>4.0</v>
      </c>
      <c r="G17" s="78">
        <v>5.0</v>
      </c>
      <c r="H17" s="78">
        <v>6.0</v>
      </c>
      <c r="I17" s="78">
        <v>7.0</v>
      </c>
      <c r="J17" s="78">
        <v>8.0</v>
      </c>
      <c r="K17" s="78">
        <v>9.0</v>
      </c>
      <c r="L17" s="78">
        <v>10.0</v>
      </c>
      <c r="M17" s="78" t="s">
        <v>122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75"/>
      <c r="B18" s="79">
        <v>1.0</v>
      </c>
      <c r="C18" s="80">
        <f>COUNTIFS('6. Scoring &amp; assessment'!$H:$H,$B18,'6. Scoring &amp; assessment'!$I:$I,C$17)</f>
        <v>0</v>
      </c>
      <c r="D18" s="80">
        <f>COUNTIFS('6. Scoring &amp; assessment'!$H:$H,$B18,'6. Scoring &amp; assessment'!$I:$I,D$17)</f>
        <v>0</v>
      </c>
      <c r="E18" s="80">
        <f>COUNTIFS('6. Scoring &amp; assessment'!$H:$H,$B18,'6. Scoring &amp; assessment'!$I:$I,E$17)</f>
        <v>0</v>
      </c>
      <c r="F18" s="80">
        <f>COUNTIFS('6. Scoring &amp; assessment'!$H:$H,$B18,'6. Scoring &amp; assessment'!$I:$I,F$17)</f>
        <v>0</v>
      </c>
      <c r="G18" s="80">
        <f>COUNTIFS('6. Scoring &amp; assessment'!$H:$H,$B18,'6. Scoring &amp; assessment'!$I:$I,G$17)</f>
        <v>0</v>
      </c>
      <c r="H18" s="80">
        <f>COUNTIFS('6. Scoring &amp; assessment'!$H:$H,$B18,'6. Scoring &amp; assessment'!$I:$I,H$17)</f>
        <v>0</v>
      </c>
      <c r="I18" s="80">
        <f>COUNTIFS('6. Scoring &amp; assessment'!$H:$H,$B18,'6. Scoring &amp; assessment'!$I:$I,I$17)</f>
        <v>0</v>
      </c>
      <c r="J18" s="80">
        <f>COUNTIFS('6. Scoring &amp; assessment'!$H:$H,$B18,'6. Scoring &amp; assessment'!$I:$I,J$17)</f>
        <v>0</v>
      </c>
      <c r="K18" s="80">
        <f>COUNTIFS('6. Scoring &amp; assessment'!$H:$H,$B18,'6. Scoring &amp; assessment'!$I:$I,K$17)</f>
        <v>0</v>
      </c>
      <c r="L18" s="80">
        <f>COUNTIFS('6. Scoring &amp; assessment'!$H:$H,$B18,'6. Scoring &amp; assessment'!$I:$I,L$17)</f>
        <v>0</v>
      </c>
      <c r="M18" s="81">
        <f t="shared" ref="M18:M27" si="1">sum(C18:L18)</f>
        <v>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75"/>
      <c r="B19" s="79">
        <v>2.0</v>
      </c>
      <c r="C19" s="80">
        <f>COUNTIFS('6. Scoring &amp; assessment'!$H:$H,$B19,'6. Scoring &amp; assessment'!$I:$I,C$17)</f>
        <v>0</v>
      </c>
      <c r="D19" s="80">
        <f>COUNTIFS('6. Scoring &amp; assessment'!$H:$H,$B19,'6. Scoring &amp; assessment'!$I:$I,D$17)</f>
        <v>0</v>
      </c>
      <c r="E19" s="80">
        <f>COUNTIFS('6. Scoring &amp; assessment'!$H:$H,$B19,'6. Scoring &amp; assessment'!$I:$I,E$17)</f>
        <v>0</v>
      </c>
      <c r="F19" s="80">
        <f>COUNTIFS('6. Scoring &amp; assessment'!$H:$H,$B19,'6. Scoring &amp; assessment'!$I:$I,F$17)</f>
        <v>0</v>
      </c>
      <c r="G19" s="80">
        <f>COUNTIFS('6. Scoring &amp; assessment'!$H:$H,$B19,'6. Scoring &amp; assessment'!$I:$I,G$17)</f>
        <v>0</v>
      </c>
      <c r="H19" s="80">
        <f>COUNTIFS('6. Scoring &amp; assessment'!$H:$H,$B19,'6. Scoring &amp; assessment'!$I:$I,H$17)</f>
        <v>0</v>
      </c>
      <c r="I19" s="80">
        <f>COUNTIFS('6. Scoring &amp; assessment'!$H:$H,$B19,'6. Scoring &amp; assessment'!$I:$I,I$17)</f>
        <v>0</v>
      </c>
      <c r="J19" s="80">
        <f>COUNTIFS('6. Scoring &amp; assessment'!$H:$H,$B19,'6. Scoring &amp; assessment'!$I:$I,J$17)</f>
        <v>0</v>
      </c>
      <c r="K19" s="80">
        <f>COUNTIFS('6. Scoring &amp; assessment'!$H:$H,$B19,'6. Scoring &amp; assessment'!$I:$I,K$17)</f>
        <v>0</v>
      </c>
      <c r="L19" s="80">
        <f>COUNTIFS('6. Scoring &amp; assessment'!$H:$H,$B19,'6. Scoring &amp; assessment'!$I:$I,L$17)</f>
        <v>0</v>
      </c>
      <c r="M19" s="81">
        <f t="shared" si="1"/>
        <v>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75"/>
      <c r="B20" s="79">
        <v>3.0</v>
      </c>
      <c r="C20" s="80">
        <f>COUNTIFS('6. Scoring &amp; assessment'!$H:$H,$B20,'6. Scoring &amp; assessment'!$I:$I,C$17)</f>
        <v>0</v>
      </c>
      <c r="D20" s="80">
        <f>COUNTIFS('6. Scoring &amp; assessment'!$H:$H,$B20,'6. Scoring &amp; assessment'!$I:$I,D$17)</f>
        <v>0</v>
      </c>
      <c r="E20" s="80">
        <f>COUNTIFS('6. Scoring &amp; assessment'!$H:$H,$B20,'6. Scoring &amp; assessment'!$I:$I,E$17)</f>
        <v>10</v>
      </c>
      <c r="F20" s="80">
        <f>COUNTIFS('6. Scoring &amp; assessment'!$H:$H,$B20,'6. Scoring &amp; assessment'!$I:$I,F$17)</f>
        <v>53</v>
      </c>
      <c r="G20" s="80">
        <f>COUNTIFS('6. Scoring &amp; assessment'!$H:$H,$B20,'6. Scoring &amp; assessment'!$I:$I,G$17)</f>
        <v>676</v>
      </c>
      <c r="H20" s="80">
        <f>COUNTIFS('6. Scoring &amp; assessment'!$H:$H,$B20,'6. Scoring &amp; assessment'!$I:$I,H$17)</f>
        <v>637</v>
      </c>
      <c r="I20" s="80">
        <f>COUNTIFS('6. Scoring &amp; assessment'!$H:$H,$B20,'6. Scoring &amp; assessment'!$I:$I,I$17)</f>
        <v>199</v>
      </c>
      <c r="J20" s="80">
        <f>COUNTIFS('6. Scoring &amp; assessment'!$H:$H,$B20,'6. Scoring &amp; assessment'!$I:$I,J$17)</f>
        <v>18</v>
      </c>
      <c r="K20" s="80">
        <f>COUNTIFS('6. Scoring &amp; assessment'!$H:$H,$B20,'6. Scoring &amp; assessment'!$I:$I,K$17)</f>
        <v>0</v>
      </c>
      <c r="L20" s="80">
        <f>COUNTIFS('6. Scoring &amp; assessment'!$H:$H,$B20,'6. Scoring &amp; assessment'!$I:$I,L$17)</f>
        <v>0</v>
      </c>
      <c r="M20" s="81">
        <f t="shared" si="1"/>
        <v>1593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75"/>
      <c r="B21" s="79">
        <v>4.0</v>
      </c>
      <c r="C21" s="80">
        <f>COUNTIFS('6. Scoring &amp; assessment'!$H:$H,$B21,'6. Scoring &amp; assessment'!$I:$I,C$17)</f>
        <v>0</v>
      </c>
      <c r="D21" s="80">
        <f>COUNTIFS('6. Scoring &amp; assessment'!$H:$H,$B21,'6. Scoring &amp; assessment'!$I:$I,D$17)</f>
        <v>0</v>
      </c>
      <c r="E21" s="80">
        <f>COUNTIFS('6. Scoring &amp; assessment'!$H:$H,$B21,'6. Scoring &amp; assessment'!$I:$I,E$17)</f>
        <v>0</v>
      </c>
      <c r="F21" s="80">
        <f>COUNTIFS('6. Scoring &amp; assessment'!$H:$H,$B21,'6. Scoring &amp; assessment'!$I:$I,F$17)</f>
        <v>0</v>
      </c>
      <c r="G21" s="80">
        <f>COUNTIFS('6. Scoring &amp; assessment'!$H:$H,$B21,'6. Scoring &amp; assessment'!$I:$I,G$17)</f>
        <v>2</v>
      </c>
      <c r="H21" s="80">
        <f>COUNTIFS('6. Scoring &amp; assessment'!$H:$H,$B21,'6. Scoring &amp; assessment'!$I:$I,H$17)</f>
        <v>1</v>
      </c>
      <c r="I21" s="80">
        <f>COUNTIFS('6. Scoring &amp; assessment'!$H:$H,$B21,'6. Scoring &amp; assessment'!$I:$I,I$17)</f>
        <v>0</v>
      </c>
      <c r="J21" s="80">
        <f>COUNTIFS('6. Scoring &amp; assessment'!$H:$H,$B21,'6. Scoring &amp; assessment'!$I:$I,J$17)</f>
        <v>0</v>
      </c>
      <c r="K21" s="80">
        <f>COUNTIFS('6. Scoring &amp; assessment'!$H:$H,$B21,'6. Scoring &amp; assessment'!$I:$I,K$17)</f>
        <v>0</v>
      </c>
      <c r="L21" s="80">
        <f>COUNTIFS('6. Scoring &amp; assessment'!$H:$H,$B21,'6. Scoring &amp; assessment'!$I:$I,L$17)</f>
        <v>0</v>
      </c>
      <c r="M21" s="81">
        <f t="shared" si="1"/>
        <v>3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75"/>
      <c r="B22" s="79">
        <v>5.0</v>
      </c>
      <c r="C22" s="80">
        <f>COUNTIFS('6. Scoring &amp; assessment'!$H:$H,$B22,'6. Scoring &amp; assessment'!$I:$I,C$17)</f>
        <v>0</v>
      </c>
      <c r="D22" s="80">
        <f>COUNTIFS('6. Scoring &amp; assessment'!$H:$H,$B22,'6. Scoring &amp; assessment'!$I:$I,D$17)</f>
        <v>0</v>
      </c>
      <c r="E22" s="80">
        <f>COUNTIFS('6. Scoring &amp; assessment'!$H:$H,$B22,'6. Scoring &amp; assessment'!$I:$I,E$17)</f>
        <v>0</v>
      </c>
      <c r="F22" s="80">
        <f>COUNTIFS('6. Scoring &amp; assessment'!$H:$H,$B22,'6. Scoring &amp; assessment'!$I:$I,F$17)</f>
        <v>0</v>
      </c>
      <c r="G22" s="80">
        <f>COUNTIFS('6. Scoring &amp; assessment'!$H:$H,$B22,'6. Scoring &amp; assessment'!$I:$I,G$17)</f>
        <v>1</v>
      </c>
      <c r="H22" s="80">
        <f>COUNTIFS('6. Scoring &amp; assessment'!$H:$H,$B22,'6. Scoring &amp; assessment'!$I:$I,H$17)</f>
        <v>0</v>
      </c>
      <c r="I22" s="80">
        <f>COUNTIFS('6. Scoring &amp; assessment'!$H:$H,$B22,'6. Scoring &amp; assessment'!$I:$I,I$17)</f>
        <v>0</v>
      </c>
      <c r="J22" s="80">
        <f>COUNTIFS('6. Scoring &amp; assessment'!$H:$H,$B22,'6. Scoring &amp; assessment'!$I:$I,J$17)</f>
        <v>0</v>
      </c>
      <c r="K22" s="80">
        <f>COUNTIFS('6. Scoring &amp; assessment'!$H:$H,$B22,'6. Scoring &amp; assessment'!$I:$I,K$17)</f>
        <v>0</v>
      </c>
      <c r="L22" s="80">
        <f>COUNTIFS('6. Scoring &amp; assessment'!$H:$H,$B22,'6. Scoring &amp; assessment'!$I:$I,L$17)</f>
        <v>0</v>
      </c>
      <c r="M22" s="81">
        <f t="shared" si="1"/>
        <v>1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75"/>
      <c r="B23" s="79">
        <v>6.0</v>
      </c>
      <c r="C23" s="80">
        <f>COUNTIFS('6. Scoring &amp; assessment'!$H:$H,$B23,'6. Scoring &amp; assessment'!$I:$I,C$17)</f>
        <v>0</v>
      </c>
      <c r="D23" s="80">
        <f>COUNTIFS('6. Scoring &amp; assessment'!$H:$H,$B23,'6. Scoring &amp; assessment'!$I:$I,D$17)</f>
        <v>0</v>
      </c>
      <c r="E23" s="80">
        <f>COUNTIFS('6. Scoring &amp; assessment'!$H:$H,$B23,'6. Scoring &amp; assessment'!$I:$I,E$17)</f>
        <v>0</v>
      </c>
      <c r="F23" s="80">
        <f>COUNTIFS('6. Scoring &amp; assessment'!$H:$H,$B23,'6. Scoring &amp; assessment'!$I:$I,F$17)</f>
        <v>0</v>
      </c>
      <c r="G23" s="80">
        <f>COUNTIFS('6. Scoring &amp; assessment'!$H:$H,$B23,'6. Scoring &amp; assessment'!$I:$I,G$17)</f>
        <v>1</v>
      </c>
      <c r="H23" s="80">
        <f>COUNTIFS('6. Scoring &amp; assessment'!$H:$H,$B23,'6. Scoring &amp; assessment'!$I:$I,H$17)</f>
        <v>0</v>
      </c>
      <c r="I23" s="80">
        <f>COUNTIFS('6. Scoring &amp; assessment'!$H:$H,$B23,'6. Scoring &amp; assessment'!$I:$I,I$17)</f>
        <v>0</v>
      </c>
      <c r="J23" s="80">
        <f>COUNTIFS('6. Scoring &amp; assessment'!$H:$H,$B23,'6. Scoring &amp; assessment'!$I:$I,J$17)</f>
        <v>0</v>
      </c>
      <c r="K23" s="80">
        <f>COUNTIFS('6. Scoring &amp; assessment'!$H:$H,$B23,'6. Scoring &amp; assessment'!$I:$I,K$17)</f>
        <v>0</v>
      </c>
      <c r="L23" s="80">
        <f>COUNTIFS('6. Scoring &amp; assessment'!$H:$H,$B23,'6. Scoring &amp; assessment'!$I:$I,L$17)</f>
        <v>0</v>
      </c>
      <c r="M23" s="81">
        <f t="shared" si="1"/>
        <v>1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75"/>
      <c r="B24" s="79">
        <v>7.0</v>
      </c>
      <c r="C24" s="80">
        <f>COUNTIFS('6. Scoring &amp; assessment'!$H:$H,$B24,'6. Scoring &amp; assessment'!$I:$I,C$17)</f>
        <v>0</v>
      </c>
      <c r="D24" s="80">
        <f>COUNTIFS('6. Scoring &amp; assessment'!$H:$H,$B24,'6. Scoring &amp; assessment'!$I:$I,D$17)</f>
        <v>0</v>
      </c>
      <c r="E24" s="80">
        <f>COUNTIFS('6. Scoring &amp; assessment'!$H:$H,$B24,'6. Scoring &amp; assessment'!$I:$I,E$17)</f>
        <v>0</v>
      </c>
      <c r="F24" s="80">
        <f>COUNTIFS('6. Scoring &amp; assessment'!$H:$H,$B24,'6. Scoring &amp; assessment'!$I:$I,F$17)</f>
        <v>0</v>
      </c>
      <c r="G24" s="80">
        <f>COUNTIFS('6. Scoring &amp; assessment'!$H:$H,$B24,'6. Scoring &amp; assessment'!$I:$I,G$17)</f>
        <v>0</v>
      </c>
      <c r="H24" s="80">
        <f>COUNTIFS('6. Scoring &amp; assessment'!$H:$H,$B24,'6. Scoring &amp; assessment'!$I:$I,H$17)</f>
        <v>0</v>
      </c>
      <c r="I24" s="80">
        <f>COUNTIFS('6. Scoring &amp; assessment'!$H:$H,$B24,'6. Scoring &amp; assessment'!$I:$I,I$17)</f>
        <v>0</v>
      </c>
      <c r="J24" s="80">
        <f>COUNTIFS('6. Scoring &amp; assessment'!$H:$H,$B24,'6. Scoring &amp; assessment'!$I:$I,J$17)</f>
        <v>0</v>
      </c>
      <c r="K24" s="80">
        <f>COUNTIFS('6. Scoring &amp; assessment'!$H:$H,$B24,'6. Scoring &amp; assessment'!$I:$I,K$17)</f>
        <v>0</v>
      </c>
      <c r="L24" s="80">
        <f>COUNTIFS('6. Scoring &amp; assessment'!$H:$H,$B24,'6. Scoring &amp; assessment'!$I:$I,L$17)</f>
        <v>0</v>
      </c>
      <c r="M24" s="81">
        <f t="shared" si="1"/>
        <v>0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75"/>
      <c r="B25" s="79">
        <v>8.0</v>
      </c>
      <c r="C25" s="80">
        <f>COUNTIFS('6. Scoring &amp; assessment'!$H:$H,$B25,'6. Scoring &amp; assessment'!$I:$I,C$17)</f>
        <v>0</v>
      </c>
      <c r="D25" s="80">
        <f>COUNTIFS('6. Scoring &amp; assessment'!$H:$H,$B25,'6. Scoring &amp; assessment'!$I:$I,D$17)</f>
        <v>0</v>
      </c>
      <c r="E25" s="80">
        <f>COUNTIFS('6. Scoring &amp; assessment'!$H:$H,$B25,'6. Scoring &amp; assessment'!$I:$I,E$17)</f>
        <v>0</v>
      </c>
      <c r="F25" s="80">
        <f>COUNTIFS('6. Scoring &amp; assessment'!$H:$H,$B25,'6. Scoring &amp; assessment'!$I:$I,F$17)</f>
        <v>0</v>
      </c>
      <c r="G25" s="80">
        <f>COUNTIFS('6. Scoring &amp; assessment'!$H:$H,$B25,'6. Scoring &amp; assessment'!$I:$I,G$17)</f>
        <v>1</v>
      </c>
      <c r="H25" s="80">
        <f>COUNTIFS('6. Scoring &amp; assessment'!$H:$H,$B25,'6. Scoring &amp; assessment'!$I:$I,H$17)</f>
        <v>0</v>
      </c>
      <c r="I25" s="80">
        <f>COUNTIFS('6. Scoring &amp; assessment'!$H:$H,$B25,'6. Scoring &amp; assessment'!$I:$I,I$17)</f>
        <v>0</v>
      </c>
      <c r="J25" s="80">
        <f>COUNTIFS('6. Scoring &amp; assessment'!$H:$H,$B25,'6. Scoring &amp; assessment'!$I:$I,J$17)</f>
        <v>0</v>
      </c>
      <c r="K25" s="80">
        <f>COUNTIFS('6. Scoring &amp; assessment'!$H:$H,$B25,'6. Scoring &amp; assessment'!$I:$I,K$17)</f>
        <v>0</v>
      </c>
      <c r="L25" s="80">
        <f>COUNTIFS('6. Scoring &amp; assessment'!$H:$H,$B25,'6. Scoring &amp; assessment'!$I:$I,L$17)</f>
        <v>0</v>
      </c>
      <c r="M25" s="81">
        <f t="shared" si="1"/>
        <v>1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75"/>
      <c r="B26" s="79">
        <v>9.0</v>
      </c>
      <c r="C26" s="80">
        <f>COUNTIFS('6. Scoring &amp; assessment'!$H:$H,$B26,'6. Scoring &amp; assessment'!$I:$I,C$17)</f>
        <v>0</v>
      </c>
      <c r="D26" s="80">
        <f>COUNTIFS('6. Scoring &amp; assessment'!$H:$H,$B26,'6. Scoring &amp; assessment'!$I:$I,D$17)</f>
        <v>0</v>
      </c>
      <c r="E26" s="80">
        <f>COUNTIFS('6. Scoring &amp; assessment'!$H:$H,$B26,'6. Scoring &amp; assessment'!$I:$I,E$17)</f>
        <v>0</v>
      </c>
      <c r="F26" s="80">
        <f>COUNTIFS('6. Scoring &amp; assessment'!$H:$H,$B26,'6. Scoring &amp; assessment'!$I:$I,F$17)</f>
        <v>0</v>
      </c>
      <c r="G26" s="80">
        <f>COUNTIFS('6. Scoring &amp; assessment'!$H:$H,$B26,'6. Scoring &amp; assessment'!$I:$I,G$17)</f>
        <v>0</v>
      </c>
      <c r="H26" s="80">
        <f>COUNTIFS('6. Scoring &amp; assessment'!$H:$H,$B26,'6. Scoring &amp; assessment'!$I:$I,H$17)</f>
        <v>0</v>
      </c>
      <c r="I26" s="80">
        <f>COUNTIFS('6. Scoring &amp; assessment'!$H:$H,$B26,'6. Scoring &amp; assessment'!$I:$I,I$17)</f>
        <v>0</v>
      </c>
      <c r="J26" s="80">
        <f>COUNTIFS('6. Scoring &amp; assessment'!$H:$H,$B26,'6. Scoring &amp; assessment'!$I:$I,J$17)</f>
        <v>0</v>
      </c>
      <c r="K26" s="80">
        <f>COUNTIFS('6. Scoring &amp; assessment'!$H:$H,$B26,'6. Scoring &amp; assessment'!$I:$I,K$17)</f>
        <v>0</v>
      </c>
      <c r="L26" s="80">
        <f>COUNTIFS('6. Scoring &amp; assessment'!$H:$H,$B26,'6. Scoring &amp; assessment'!$I:$I,L$17)</f>
        <v>0</v>
      </c>
      <c r="M26" s="81">
        <f t="shared" si="1"/>
        <v>0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75"/>
      <c r="B27" s="79">
        <v>10.0</v>
      </c>
      <c r="C27" s="80">
        <f>COUNTIFS('6. Scoring &amp; assessment'!$H:$H,$B27,'6. Scoring &amp; assessment'!$I:$I,C$17)</f>
        <v>0</v>
      </c>
      <c r="D27" s="80">
        <f>COUNTIFS('6. Scoring &amp; assessment'!$H:$H,$B27,'6. Scoring &amp; assessment'!$I:$I,D$17)</f>
        <v>0</v>
      </c>
      <c r="E27" s="80">
        <f>COUNTIFS('6. Scoring &amp; assessment'!$H:$H,$B27,'6. Scoring &amp; assessment'!$I:$I,E$17)</f>
        <v>0</v>
      </c>
      <c r="F27" s="80">
        <f>COUNTIFS('6. Scoring &amp; assessment'!$H:$H,$B27,'6. Scoring &amp; assessment'!$I:$I,F$17)</f>
        <v>0</v>
      </c>
      <c r="G27" s="80">
        <f>COUNTIFS('6. Scoring &amp; assessment'!$H:$H,$B27,'6. Scoring &amp; assessment'!$I:$I,G$17)</f>
        <v>0</v>
      </c>
      <c r="H27" s="80">
        <f>COUNTIFS('6. Scoring &amp; assessment'!$H:$H,$B27,'6. Scoring &amp; assessment'!$I:$I,H$17)</f>
        <v>0</v>
      </c>
      <c r="I27" s="80">
        <f>COUNTIFS('6. Scoring &amp; assessment'!$H:$H,$B27,'6. Scoring &amp; assessment'!$I:$I,I$17)</f>
        <v>0</v>
      </c>
      <c r="J27" s="80">
        <f>COUNTIFS('6. Scoring &amp; assessment'!$H:$H,$B27,'6. Scoring &amp; assessment'!$I:$I,J$17)</f>
        <v>0</v>
      </c>
      <c r="K27" s="80">
        <f>COUNTIFS('6. Scoring &amp; assessment'!$H:$H,$B27,'6. Scoring &amp; assessment'!$I:$I,K$17)</f>
        <v>0</v>
      </c>
      <c r="L27" s="80">
        <f>COUNTIFS('6. Scoring &amp; assessment'!$H:$H,$B27,'6. Scoring &amp; assessment'!$I:$I,L$17)</f>
        <v>0</v>
      </c>
      <c r="M27" s="81">
        <f t="shared" si="1"/>
        <v>0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6"/>
      <c r="B28" s="82" t="s">
        <v>122</v>
      </c>
      <c r="C28" s="80">
        <f t="shared" ref="C28:M28" si="2">SUM(C18:C27)</f>
        <v>0</v>
      </c>
      <c r="D28" s="80">
        <f t="shared" si="2"/>
        <v>0</v>
      </c>
      <c r="E28" s="80">
        <f t="shared" si="2"/>
        <v>10</v>
      </c>
      <c r="F28" s="80">
        <f t="shared" si="2"/>
        <v>53</v>
      </c>
      <c r="G28" s="80">
        <f t="shared" si="2"/>
        <v>681</v>
      </c>
      <c r="H28" s="80">
        <f t="shared" si="2"/>
        <v>638</v>
      </c>
      <c r="I28" s="80">
        <f t="shared" si="2"/>
        <v>199</v>
      </c>
      <c r="J28" s="80">
        <f t="shared" si="2"/>
        <v>18</v>
      </c>
      <c r="K28" s="80">
        <f t="shared" si="2"/>
        <v>0</v>
      </c>
      <c r="L28" s="80">
        <f t="shared" si="2"/>
        <v>0</v>
      </c>
      <c r="M28" s="81">
        <f t="shared" si="2"/>
        <v>1599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9.0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6"/>
      <c r="B30" s="71" t="s">
        <v>123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9.0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6"/>
      <c r="B32" s="78" t="s">
        <v>103</v>
      </c>
      <c r="C32" s="78" t="s">
        <v>124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6"/>
      <c r="B33" s="79">
        <v>0.0</v>
      </c>
      <c r="C33" s="80">
        <f>COUNTIF('6. Scoring &amp; assessment'!J:J,B33)</f>
        <v>11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6"/>
      <c r="B34" s="79">
        <v>1.0</v>
      </c>
      <c r="C34" s="80">
        <f>COUNTIF('6. Scoring &amp; assessment'!J:J,B34)</f>
        <v>56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6"/>
      <c r="B35" s="79">
        <v>2.0</v>
      </c>
      <c r="C35" s="80">
        <f>COUNTIF('6. Scoring &amp; assessment'!J:J,B35)</f>
        <v>677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9.0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6"/>
      <c r="B37" s="83" t="s">
        <v>125</v>
      </c>
      <c r="C37" s="30"/>
      <c r="D37" s="30"/>
      <c r="E37" s="30"/>
      <c r="F37" s="30"/>
      <c r="G37" s="30"/>
      <c r="H37" s="30"/>
      <c r="I37" s="31"/>
      <c r="J37" s="84" t="b">
        <v>0</v>
      </c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6"/>
      <c r="B38" s="83" t="s">
        <v>126</v>
      </c>
      <c r="C38" s="30"/>
      <c r="D38" s="30"/>
      <c r="E38" s="30"/>
      <c r="F38" s="30"/>
      <c r="G38" s="30"/>
      <c r="H38" s="30"/>
      <c r="I38" s="31"/>
      <c r="J38" s="84" t="b">
        <v>0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10:F10"/>
    <mergeCell ref="B14:C14"/>
    <mergeCell ref="B30:M30"/>
    <mergeCell ref="B37:I37"/>
    <mergeCell ref="B38:I38"/>
    <mergeCell ref="B2:C2"/>
    <mergeCell ref="B4:M4"/>
    <mergeCell ref="D6:F6"/>
    <mergeCell ref="D7:F7"/>
    <mergeCell ref="D8:F8"/>
    <mergeCell ref="D9:F9"/>
    <mergeCell ref="B12:M12"/>
  </mergeCells>
  <dataValidations>
    <dataValidation type="list" allowBlank="1" sqref="J37:J38">
      <formula1>"TRUE,FALSE"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5"/>
    <col customWidth="1" min="2" max="2" width="16.25"/>
    <col customWidth="1" min="3" max="3" width="15.13"/>
    <col customWidth="1" min="4" max="5" width="14.25"/>
    <col customWidth="1" min="6" max="6" width="12.63"/>
  </cols>
  <sheetData>
    <row r="1" ht="15.75" customHeight="1"/>
    <row r="2" ht="15.75" customHeight="1">
      <c r="B2" s="29" t="s">
        <v>127</v>
      </c>
      <c r="C2" s="30"/>
      <c r="D2" s="30"/>
      <c r="E2" s="30"/>
      <c r="F2" s="30"/>
      <c r="G2" s="30"/>
      <c r="H2" s="30"/>
      <c r="I2" s="31"/>
    </row>
    <row r="3" ht="15.75" customHeight="1">
      <c r="B3" s="29" t="s">
        <v>128</v>
      </c>
      <c r="C3" s="30"/>
      <c r="D3" s="30"/>
      <c r="E3" s="30"/>
      <c r="F3" s="30"/>
      <c r="G3" s="30"/>
      <c r="H3" s="30"/>
      <c r="I3" s="31"/>
    </row>
    <row r="4" ht="15.75" customHeight="1">
      <c r="B4" s="29" t="s">
        <v>129</v>
      </c>
      <c r="C4" s="30"/>
      <c r="D4" s="30"/>
      <c r="E4" s="30"/>
      <c r="F4" s="30"/>
      <c r="G4" s="30"/>
      <c r="H4" s="30"/>
      <c r="I4" s="31"/>
    </row>
    <row r="5" ht="15.75" customHeight="1">
      <c r="B5" s="57" t="s">
        <v>130</v>
      </c>
      <c r="C5" s="30"/>
      <c r="D5" s="30"/>
      <c r="E5" s="30"/>
      <c r="F5" s="30"/>
      <c r="G5" s="30"/>
      <c r="H5" s="30"/>
      <c r="I5" s="31"/>
    </row>
    <row r="6" ht="15.75" customHeight="1"/>
    <row r="7" ht="15.75" customHeight="1">
      <c r="B7" s="85" t="s">
        <v>131</v>
      </c>
      <c r="C7" s="85" t="s">
        <v>132</v>
      </c>
      <c r="D7" s="85" t="s">
        <v>133</v>
      </c>
      <c r="E7" s="85" t="s">
        <v>134</v>
      </c>
      <c r="F7" s="85" t="s">
        <v>135</v>
      </c>
    </row>
    <row r="8" ht="15.75" customHeight="1">
      <c r="B8" s="86" t="s">
        <v>87</v>
      </c>
      <c r="C8" s="87" t="str">
        <f>VLOOKUP(B8,'5. Control'!$B$23:$F$28,3,0)</f>
        <v>alcohol</v>
      </c>
      <c r="D8" s="61">
        <f>MIN(IF('1. Data'!M:M&gt;=6,'1. Data'!L:L))</f>
        <v>0</v>
      </c>
      <c r="E8" s="61">
        <f>MAX(IF('1. Data'!M:M&gt;=6,'1. Data'!L:L))</f>
        <v>0</v>
      </c>
      <c r="F8" s="61" t="str">
        <f>MEDIAN(IF('1. Data'!M:M&gt;=6,'1. Data'!L:L))</f>
        <v>#NUM!</v>
      </c>
    </row>
    <row r="9" ht="15.75" customHeight="1">
      <c r="B9" s="86" t="s">
        <v>88</v>
      </c>
      <c r="C9" s="87" t="str">
        <f>VLOOKUP(B9,'5. Control'!$B$23:$F$28,3,0)</f>
        <v>volatile_acidity</v>
      </c>
      <c r="D9" s="61">
        <f>MIN(IF('1. Data'!M:M&gt;=6,'1. Data'!C:C))</f>
        <v>0.12</v>
      </c>
      <c r="E9" s="61">
        <f>MAX(IF('1. Data'!M:M&gt;=6,'1. Data'!C:C))</f>
        <v>1.58</v>
      </c>
      <c r="F9" s="61">
        <f>MEDIAN(IF('1. Data'!M:M&gt;=6,'1. Data'!C:C))</f>
        <v>0.52</v>
      </c>
    </row>
    <row r="10" ht="15.75" customHeight="1">
      <c r="B10" s="86" t="s">
        <v>89</v>
      </c>
      <c r="C10" s="87" t="str">
        <f>VLOOKUP(B10,'5. Control'!$B$23:$F$28,3,0)</f>
        <v>sulphates</v>
      </c>
      <c r="D10" s="61">
        <f>MIN(IF('1. Data'!M:M&gt;=6,'1. Data'!K:K))</f>
        <v>0.33</v>
      </c>
      <c r="E10" s="61">
        <f>MAX(IF('1. Data'!M:M&gt;=6,'1. Data'!K:K))</f>
        <v>2</v>
      </c>
      <c r="F10" s="61">
        <f>MEDIAN(IF('1. Data'!M:M&gt;=6,'1. Data'!K:K))</f>
        <v>0.62</v>
      </c>
    </row>
    <row r="11" ht="15.75" customHeight="1">
      <c r="B11" s="86" t="s">
        <v>90</v>
      </c>
      <c r="C11" s="87" t="str">
        <f>VLOOKUP(B11,'5. Control'!$B$23:$F$28,3,0)</f>
        <v>citric_acid</v>
      </c>
      <c r="D11" s="61">
        <f>MIN(IF('1. Data'!M:M&gt;=6,'1. Data'!D:D))</f>
        <v>0</v>
      </c>
      <c r="E11" s="61">
        <f>MAX(IF('1. Data'!M:M&gt;=6,'1. Data'!D:D))</f>
        <v>0</v>
      </c>
      <c r="F11" s="61" t="str">
        <f>MEDIAN(IF('1. Data'!M:M&gt;=6,'1. Data'!D:D))</f>
        <v>#NUM!</v>
      </c>
    </row>
    <row r="12" ht="15.75" customHeight="1">
      <c r="B12" s="86" t="s">
        <v>91</v>
      </c>
      <c r="C12" s="87" t="str">
        <f>VLOOKUP(B12,'5. Control'!$B$23:$F$28,3,0)</f>
        <v>total_sulfur_dioxide</v>
      </c>
      <c r="D12" s="61">
        <f>MIN(IF('1. Data'!M:M&gt;=6,'1. Data'!H:H))</f>
        <v>0</v>
      </c>
      <c r="E12" s="61">
        <f>MAX(IF('1. Data'!M:M&gt;=6,'1. Data'!H:H))</f>
        <v>0</v>
      </c>
      <c r="F12" s="61" t="str">
        <f>MEDIAN(IF('1. Data'!M:M&gt;=6,'1. Data'!H:H))</f>
        <v>#NUM!</v>
      </c>
    </row>
    <row r="13" ht="15.75" customHeight="1"/>
    <row r="14" ht="15.75" customHeight="1">
      <c r="B14" s="88" t="s">
        <v>136</v>
      </c>
      <c r="C14" s="30"/>
      <c r="D14" s="30"/>
      <c r="E14" s="30"/>
      <c r="F14" s="30"/>
      <c r="G14" s="30"/>
      <c r="H14" s="30"/>
      <c r="I14" s="31"/>
    </row>
    <row r="15" ht="15.75" customHeight="1">
      <c r="B15" s="88" t="s">
        <v>137</v>
      </c>
      <c r="C15" s="30"/>
      <c r="D15" s="30"/>
      <c r="E15" s="30"/>
      <c r="F15" s="30"/>
      <c r="G15" s="30"/>
      <c r="H15" s="30"/>
      <c r="I15" s="3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I2"/>
    <mergeCell ref="B3:I3"/>
    <mergeCell ref="B4:I4"/>
    <mergeCell ref="B5:I5"/>
    <mergeCell ref="B14:I14"/>
    <mergeCell ref="B15:I15"/>
  </mergeCells>
  <drawing r:id="rId1"/>
</worksheet>
</file>