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Consensus Genome Overview\"/>
    </mc:Choice>
  </mc:AlternateContent>
  <xr:revisionPtr revIDLastSave="0" documentId="13_ncr:1_{A84ED2E9-D50D-43C0-9DBB-5E367DF71F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" sheetId="2" r:id="rId1"/>
    <sheet name="consensus_genome_overviews" sheetId="1" r:id="rId2"/>
  </sheets>
  <definedNames>
    <definedName name="_xlnm._FilterDatabase" localSheetId="0" hidden="1">Final!$A$1:$N$9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" i="2"/>
</calcChain>
</file>

<file path=xl/sharedStrings.xml><?xml version="1.0" encoding="utf-8"?>
<sst xmlns="http://schemas.openxmlformats.org/spreadsheetml/2006/main" count="70" uniqueCount="38">
  <si>
    <t>SampleName</t>
  </si>
  <si>
    <t>Reflength</t>
  </si>
  <si>
    <t>%GenomeCalled</t>
  </si>
  <si>
    <t>%id</t>
  </si>
  <si>
    <t>GC%</t>
  </si>
  <si>
    <t>ERCCReads</t>
  </si>
  <si>
    <t>TotalReads</t>
  </si>
  <si>
    <t>MappedReads</t>
  </si>
  <si>
    <t>SNPs</t>
  </si>
  <si>
    <t>InformativeBases</t>
  </si>
  <si>
    <t>%InformativeBases</t>
  </si>
  <si>
    <t>MissingBases</t>
  </si>
  <si>
    <t>AmbiguousBases</t>
  </si>
  <si>
    <t>CoverageDepth</t>
  </si>
  <si>
    <t>CoveragePlot</t>
  </si>
  <si>
    <t>CSF_0036_TP4_S7</t>
  </si>
  <si>
    <t>Good</t>
  </si>
  <si>
    <t>CSF_0037_TP4_S8</t>
  </si>
  <si>
    <t>CSF_0038_TP4_S9</t>
  </si>
  <si>
    <t>CSF_0039_TP4_S10</t>
  </si>
  <si>
    <t>CSF_0040_TP4_S11</t>
  </si>
  <si>
    <t>CSF_0041_TP4_S12</t>
  </si>
  <si>
    <t>CSF_0042_TP4_S13</t>
  </si>
  <si>
    <t>CSF_0043_TP4_S14</t>
  </si>
  <si>
    <t>Sample Name</t>
  </si>
  <si>
    <t>Reference Accession</t>
  </si>
  <si>
    <t>Reference Accession ID</t>
  </si>
  <si>
    <t>Ref length</t>
  </si>
  <si>
    <t>% Genome Called</t>
  </si>
  <si>
    <t>ERCC Reads</t>
  </si>
  <si>
    <t>Total Reads</t>
  </si>
  <si>
    <t>Mapped Reads</t>
  </si>
  <si>
    <t>Informative Nucleotides</t>
  </si>
  <si>
    <t>Missing Bases</t>
  </si>
  <si>
    <t>Ambiguous Bases</t>
  </si>
  <si>
    <t>Coverage Depth</t>
  </si>
  <si>
    <t>Severe acute respiratory syndrome coronavirus 2 isolate Wuhan-Hu-1, complete genome</t>
  </si>
  <si>
    <t>MN908947.3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</si>
</sst>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16" fillId="0" borderId="10" xfId="0" applyFont="1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0" borderId="0" xfId="0" applyFont="1"/>
    <xf numFmtId="0" fontId="16" fillId="36" borderId="10" xfId="0" applyFont="1" applyFill="1" applyBorder="1"/>
    <xf numFmtId="10" fontId="0" fillId="36" borderId="10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C16" sqref="C16"/>
    </sheetView>
  </sheetViews>
  <sheetFormatPr defaultRowHeight="14.45"/>
  <cols>
    <col min="1" max="1" width="16.85546875" bestFit="1" customWidth="1"/>
    <col min="2" max="2" width="9.28515625" bestFit="1" customWidth="1"/>
    <col min="3" max="3" width="15.28515625" bestFit="1" customWidth="1"/>
    <col min="4" max="5" width="5" bestFit="1" customWidth="1"/>
    <col min="6" max="6" width="10.7109375" hidden="1" customWidth="1"/>
    <col min="7" max="7" width="10.5703125" bestFit="1" customWidth="1"/>
    <col min="8" max="8" width="13.140625" bestFit="1" customWidth="1"/>
    <col min="9" max="9" width="5" bestFit="1" customWidth="1"/>
    <col min="10" max="10" width="15.7109375" hidden="1" customWidth="1"/>
    <col min="11" max="11" width="15.7109375" customWidth="1"/>
    <col min="12" max="12" width="12.140625" bestFit="1" customWidth="1"/>
    <col min="13" max="13" width="15.140625" bestFit="1" customWidth="1"/>
    <col min="14" max="14" width="14.140625" bestFit="1" customWidth="1"/>
    <col min="15" max="15" width="12.28515625" bestFit="1" customWidth="1"/>
  </cols>
  <sheetData>
    <row r="1" spans="1:15" s="9" customFormat="1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0" t="s">
        <v>10</v>
      </c>
      <c r="L1" s="5" t="s">
        <v>11</v>
      </c>
      <c r="M1" s="5" t="s">
        <v>12</v>
      </c>
      <c r="N1" s="8" t="s">
        <v>13</v>
      </c>
      <c r="O1" s="5" t="s">
        <v>14</v>
      </c>
    </row>
    <row r="2" spans="1:15">
      <c r="A2" s="1" t="s">
        <v>15</v>
      </c>
      <c r="B2" s="1">
        <v>5268</v>
      </c>
      <c r="C2" s="2">
        <v>98.7</v>
      </c>
      <c r="D2" s="3">
        <v>98.8</v>
      </c>
      <c r="E2" s="1">
        <v>44.8</v>
      </c>
      <c r="F2" s="1">
        <v>0</v>
      </c>
      <c r="G2" s="1">
        <v>218200</v>
      </c>
      <c r="H2" s="1">
        <v>209140</v>
      </c>
      <c r="I2" s="1">
        <v>60</v>
      </c>
      <c r="J2" s="1">
        <v>5199</v>
      </c>
      <c r="K2" s="11">
        <f>J2/B2</f>
        <v>0.9869020501138952</v>
      </c>
      <c r="L2" s="1">
        <v>66</v>
      </c>
      <c r="M2" s="1">
        <v>1</v>
      </c>
      <c r="N2" s="4">
        <v>5490.21</v>
      </c>
      <c r="O2" s="1" t="s">
        <v>16</v>
      </c>
    </row>
    <row r="3" spans="1:15">
      <c r="A3" s="1" t="s">
        <v>17</v>
      </c>
      <c r="B3" s="1">
        <v>5268</v>
      </c>
      <c r="C3" s="2">
        <v>99.2</v>
      </c>
      <c r="D3" s="3">
        <v>99.2</v>
      </c>
      <c r="E3" s="1">
        <v>44.5</v>
      </c>
      <c r="F3" s="1">
        <v>0</v>
      </c>
      <c r="G3" s="1">
        <v>574708</v>
      </c>
      <c r="H3" s="1">
        <v>542402</v>
      </c>
      <c r="I3" s="1">
        <v>42</v>
      </c>
      <c r="J3" s="1">
        <v>5224</v>
      </c>
      <c r="K3" s="11">
        <f t="shared" ref="K3:K9" si="0">J3/B3</f>
        <v>0.99164768413059989</v>
      </c>
      <c r="L3" s="1">
        <v>9</v>
      </c>
      <c r="M3" s="1">
        <v>3</v>
      </c>
      <c r="N3" s="4">
        <v>13803.23</v>
      </c>
      <c r="O3" s="1" t="s">
        <v>16</v>
      </c>
    </row>
    <row r="4" spans="1:15">
      <c r="A4" s="1" t="s">
        <v>18</v>
      </c>
      <c r="B4" s="1">
        <v>5268</v>
      </c>
      <c r="C4" s="2">
        <v>98.5</v>
      </c>
      <c r="D4" s="3">
        <v>99.3</v>
      </c>
      <c r="E4" s="1">
        <v>44.6</v>
      </c>
      <c r="F4" s="1">
        <v>0</v>
      </c>
      <c r="G4" s="1">
        <v>519344</v>
      </c>
      <c r="H4" s="1">
        <v>486178</v>
      </c>
      <c r="I4" s="1">
        <v>37</v>
      </c>
      <c r="J4" s="1">
        <v>5188</v>
      </c>
      <c r="K4" s="11">
        <f t="shared" si="0"/>
        <v>0.98481397114654523</v>
      </c>
      <c r="L4" s="1">
        <v>8</v>
      </c>
      <c r="M4" s="1">
        <v>32</v>
      </c>
      <c r="N4" s="4">
        <v>12482.68</v>
      </c>
      <c r="O4" s="1" t="s">
        <v>16</v>
      </c>
    </row>
    <row r="5" spans="1:15">
      <c r="A5" s="1" t="s">
        <v>19</v>
      </c>
      <c r="B5" s="1">
        <v>5268</v>
      </c>
      <c r="C5" s="2">
        <v>99.1</v>
      </c>
      <c r="D5" s="3">
        <v>99.1</v>
      </c>
      <c r="E5" s="1">
        <v>44.7</v>
      </c>
      <c r="F5" s="1">
        <v>0</v>
      </c>
      <c r="G5" s="1">
        <v>398402</v>
      </c>
      <c r="H5" s="1">
        <v>375801</v>
      </c>
      <c r="I5" s="1">
        <v>45</v>
      </c>
      <c r="J5" s="1">
        <v>5223</v>
      </c>
      <c r="K5" s="11">
        <f t="shared" si="0"/>
        <v>0.99145785876993164</v>
      </c>
      <c r="L5" s="1">
        <v>11</v>
      </c>
      <c r="M5" s="1">
        <v>3</v>
      </c>
      <c r="N5" s="4">
        <v>9696.09</v>
      </c>
      <c r="O5" s="1" t="s">
        <v>16</v>
      </c>
    </row>
    <row r="6" spans="1:15">
      <c r="A6" s="1" t="s">
        <v>20</v>
      </c>
      <c r="B6" s="1">
        <v>5268</v>
      </c>
      <c r="C6" s="2">
        <v>98.1</v>
      </c>
      <c r="D6" s="3">
        <v>98.8</v>
      </c>
      <c r="E6" s="1">
        <v>44.8</v>
      </c>
      <c r="F6" s="1">
        <v>0</v>
      </c>
      <c r="G6" s="1">
        <v>254872</v>
      </c>
      <c r="H6" s="1">
        <v>233704</v>
      </c>
      <c r="I6" s="1">
        <v>62</v>
      </c>
      <c r="J6" s="1">
        <v>5166</v>
      </c>
      <c r="K6" s="11">
        <f t="shared" si="0"/>
        <v>0.98063781321184507</v>
      </c>
      <c r="L6" s="1">
        <v>18</v>
      </c>
      <c r="M6" s="1">
        <v>3</v>
      </c>
      <c r="N6" s="4">
        <v>5974.12</v>
      </c>
      <c r="O6" s="1" t="s">
        <v>16</v>
      </c>
    </row>
    <row r="7" spans="1:15">
      <c r="A7" s="1" t="s">
        <v>21</v>
      </c>
      <c r="B7" s="1">
        <v>5268</v>
      </c>
      <c r="C7" s="2">
        <v>99.2</v>
      </c>
      <c r="D7" s="3">
        <v>98.9</v>
      </c>
      <c r="E7" s="1">
        <v>45.1</v>
      </c>
      <c r="F7" s="1">
        <v>0</v>
      </c>
      <c r="G7" s="1">
        <v>436218</v>
      </c>
      <c r="H7" s="1">
        <v>382445</v>
      </c>
      <c r="I7" s="1">
        <v>58</v>
      </c>
      <c r="J7" s="1">
        <v>5225</v>
      </c>
      <c r="K7" s="11">
        <f t="shared" si="0"/>
        <v>0.99183750949126803</v>
      </c>
      <c r="L7" s="1">
        <v>22</v>
      </c>
      <c r="M7" s="1">
        <v>2</v>
      </c>
      <c r="N7" s="4">
        <v>9256.25</v>
      </c>
      <c r="O7" s="1" t="s">
        <v>16</v>
      </c>
    </row>
    <row r="8" spans="1:15">
      <c r="A8" s="1" t="s">
        <v>22</v>
      </c>
      <c r="B8" s="1">
        <v>5268</v>
      </c>
      <c r="C8" s="2">
        <v>99.9</v>
      </c>
      <c r="D8" s="3">
        <v>98.8</v>
      </c>
      <c r="E8" s="1">
        <v>45</v>
      </c>
      <c r="F8" s="1">
        <v>0</v>
      </c>
      <c r="G8" s="1">
        <v>838188</v>
      </c>
      <c r="H8" s="1">
        <v>663509</v>
      </c>
      <c r="I8" s="1">
        <v>63</v>
      </c>
      <c r="J8" s="1">
        <v>5265</v>
      </c>
      <c r="K8" s="11">
        <f t="shared" si="0"/>
        <v>0.99943052391799547</v>
      </c>
      <c r="L8" s="1">
        <v>1</v>
      </c>
      <c r="M8" s="1">
        <v>2</v>
      </c>
      <c r="N8" s="4">
        <v>15497.13</v>
      </c>
      <c r="O8" s="1" t="s">
        <v>16</v>
      </c>
    </row>
    <row r="9" spans="1:15">
      <c r="A9" s="1" t="s">
        <v>23</v>
      </c>
      <c r="B9" s="1">
        <v>5268</v>
      </c>
      <c r="C9" s="2">
        <v>98.5</v>
      </c>
      <c r="D9" s="3">
        <v>98.9</v>
      </c>
      <c r="E9" s="1">
        <v>44.9</v>
      </c>
      <c r="F9" s="1">
        <v>0</v>
      </c>
      <c r="G9" s="1">
        <v>463226</v>
      </c>
      <c r="H9" s="1">
        <v>415157</v>
      </c>
      <c r="I9" s="1">
        <v>59</v>
      </c>
      <c r="J9" s="1">
        <v>5188</v>
      </c>
      <c r="K9" s="11">
        <f t="shared" si="0"/>
        <v>0.98481397114654523</v>
      </c>
      <c r="L9" s="1">
        <v>39</v>
      </c>
      <c r="M9" s="1">
        <v>1</v>
      </c>
      <c r="N9" s="4">
        <v>10150</v>
      </c>
      <c r="O9" s="1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workbookViewId="0">
      <selection activeCell="E7" sqref="A1:O9"/>
    </sheetView>
  </sheetViews>
  <sheetFormatPr defaultRowHeight="14.45"/>
  <sheetData>
    <row r="1" spans="1:1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</v>
      </c>
      <c r="G1" t="s">
        <v>4</v>
      </c>
      <c r="H1" t="s">
        <v>29</v>
      </c>
      <c r="I1" t="s">
        <v>30</v>
      </c>
      <c r="J1" t="s">
        <v>31</v>
      </c>
      <c r="K1" t="s">
        <v>8</v>
      </c>
      <c r="L1" t="s">
        <v>32</v>
      </c>
      <c r="M1" t="s">
        <v>33</v>
      </c>
      <c r="N1" t="s">
        <v>34</v>
      </c>
      <c r="O1" t="s">
        <v>35</v>
      </c>
    </row>
    <row r="2" spans="1:15">
      <c r="A2" t="s">
        <v>15</v>
      </c>
      <c r="B2" t="s">
        <v>36</v>
      </c>
      <c r="C2" t="s">
        <v>37</v>
      </c>
      <c r="D2">
        <v>5268</v>
      </c>
      <c r="E2">
        <v>98.7</v>
      </c>
      <c r="F2">
        <v>98.8</v>
      </c>
      <c r="G2">
        <v>44.8</v>
      </c>
      <c r="H2">
        <v>0</v>
      </c>
      <c r="I2">
        <v>218200</v>
      </c>
      <c r="J2">
        <v>209140</v>
      </c>
      <c r="K2">
        <v>60</v>
      </c>
      <c r="L2">
        <v>5199</v>
      </c>
      <c r="M2">
        <v>66</v>
      </c>
      <c r="N2">
        <v>1</v>
      </c>
      <c r="O2">
        <v>5490.21</v>
      </c>
    </row>
    <row r="3" spans="1:15">
      <c r="A3" t="s">
        <v>17</v>
      </c>
      <c r="B3" t="s">
        <v>36</v>
      </c>
      <c r="C3" t="s">
        <v>37</v>
      </c>
      <c r="D3">
        <v>5268</v>
      </c>
      <c r="E3">
        <v>99.2</v>
      </c>
      <c r="F3">
        <v>99.2</v>
      </c>
      <c r="G3">
        <v>44.5</v>
      </c>
      <c r="H3">
        <v>0</v>
      </c>
      <c r="I3">
        <v>574708</v>
      </c>
      <c r="J3">
        <v>542402</v>
      </c>
      <c r="K3">
        <v>42</v>
      </c>
      <c r="L3">
        <v>5224</v>
      </c>
      <c r="M3">
        <v>9</v>
      </c>
      <c r="N3">
        <v>3</v>
      </c>
      <c r="O3">
        <v>13803.23</v>
      </c>
    </row>
    <row r="4" spans="1:15">
      <c r="A4" t="s">
        <v>18</v>
      </c>
      <c r="B4" t="s">
        <v>36</v>
      </c>
      <c r="C4" t="s">
        <v>37</v>
      </c>
      <c r="D4">
        <v>5268</v>
      </c>
      <c r="E4">
        <v>98.5</v>
      </c>
      <c r="F4">
        <v>99.3</v>
      </c>
      <c r="G4">
        <v>44.6</v>
      </c>
      <c r="H4">
        <v>0</v>
      </c>
      <c r="I4">
        <v>519344</v>
      </c>
      <c r="J4">
        <v>486178</v>
      </c>
      <c r="K4">
        <v>37</v>
      </c>
      <c r="L4">
        <v>5188</v>
      </c>
      <c r="M4">
        <v>8</v>
      </c>
      <c r="N4">
        <v>32</v>
      </c>
      <c r="O4">
        <v>12482.68</v>
      </c>
    </row>
    <row r="5" spans="1:15">
      <c r="A5" t="s">
        <v>19</v>
      </c>
      <c r="B5" t="s">
        <v>36</v>
      </c>
      <c r="C5" t="s">
        <v>37</v>
      </c>
      <c r="D5">
        <v>5268</v>
      </c>
      <c r="E5">
        <v>99.1</v>
      </c>
      <c r="F5">
        <v>99.1</v>
      </c>
      <c r="G5">
        <v>44.7</v>
      </c>
      <c r="H5">
        <v>0</v>
      </c>
      <c r="I5">
        <v>398402</v>
      </c>
      <c r="J5">
        <v>375801</v>
      </c>
      <c r="K5">
        <v>45</v>
      </c>
      <c r="L5">
        <v>5223</v>
      </c>
      <c r="M5">
        <v>11</v>
      </c>
      <c r="N5">
        <v>3</v>
      </c>
      <c r="O5">
        <v>9696.09</v>
      </c>
    </row>
    <row r="6" spans="1:15">
      <c r="A6" t="s">
        <v>20</v>
      </c>
      <c r="B6" t="s">
        <v>36</v>
      </c>
      <c r="C6" t="s">
        <v>37</v>
      </c>
      <c r="D6">
        <v>5268</v>
      </c>
      <c r="E6">
        <v>98.1</v>
      </c>
      <c r="F6">
        <v>98.8</v>
      </c>
      <c r="G6">
        <v>44.8</v>
      </c>
      <c r="H6">
        <v>0</v>
      </c>
      <c r="I6">
        <v>254872</v>
      </c>
      <c r="J6">
        <v>233704</v>
      </c>
      <c r="K6">
        <v>62</v>
      </c>
      <c r="L6">
        <v>5166</v>
      </c>
      <c r="M6">
        <v>18</v>
      </c>
      <c r="N6">
        <v>3</v>
      </c>
      <c r="O6">
        <v>5974.12</v>
      </c>
    </row>
    <row r="7" spans="1:15">
      <c r="A7" t="s">
        <v>21</v>
      </c>
      <c r="B7" t="s">
        <v>36</v>
      </c>
      <c r="C7" t="s">
        <v>37</v>
      </c>
      <c r="D7">
        <v>5268</v>
      </c>
      <c r="E7">
        <v>99.2</v>
      </c>
      <c r="F7">
        <v>98.9</v>
      </c>
      <c r="G7">
        <v>45.1</v>
      </c>
      <c r="H7">
        <v>0</v>
      </c>
      <c r="I7">
        <v>436218</v>
      </c>
      <c r="J7">
        <v>382445</v>
      </c>
      <c r="K7">
        <v>58</v>
      </c>
      <c r="L7">
        <v>5225</v>
      </c>
      <c r="M7">
        <v>22</v>
      </c>
      <c r="N7">
        <v>2</v>
      </c>
      <c r="O7">
        <v>9256.25</v>
      </c>
    </row>
    <row r="8" spans="1:15">
      <c r="A8" t="s">
        <v>22</v>
      </c>
      <c r="B8" t="s">
        <v>36</v>
      </c>
      <c r="C8" t="s">
        <v>37</v>
      </c>
      <c r="D8">
        <v>5268</v>
      </c>
      <c r="E8">
        <v>99.9</v>
      </c>
      <c r="F8">
        <v>98.8</v>
      </c>
      <c r="G8">
        <v>45</v>
      </c>
      <c r="H8">
        <v>0</v>
      </c>
      <c r="I8">
        <v>838188</v>
      </c>
      <c r="J8">
        <v>663509</v>
      </c>
      <c r="K8">
        <v>63</v>
      </c>
      <c r="L8">
        <v>5265</v>
      </c>
      <c r="M8">
        <v>1</v>
      </c>
      <c r="N8">
        <v>2</v>
      </c>
      <c r="O8">
        <v>15497.13</v>
      </c>
    </row>
    <row r="9" spans="1:15">
      <c r="A9" t="s">
        <v>23</v>
      </c>
      <c r="B9" t="s">
        <v>36</v>
      </c>
      <c r="C9" t="s">
        <v>37</v>
      </c>
      <c r="D9">
        <v>5268</v>
      </c>
      <c r="E9">
        <v>98.5</v>
      </c>
      <c r="F9">
        <v>98.9</v>
      </c>
      <c r="G9">
        <v>44.9</v>
      </c>
      <c r="H9">
        <v>0</v>
      </c>
      <c r="I9">
        <v>463226</v>
      </c>
      <c r="J9">
        <v>415157</v>
      </c>
      <c r="K9">
        <v>59</v>
      </c>
      <c r="L9">
        <v>5188</v>
      </c>
      <c r="M9">
        <v>39</v>
      </c>
      <c r="N9">
        <v>1</v>
      </c>
      <c r="O9">
        <v>10150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Sudipta Deb Nath</cp:lastModifiedBy>
  <cp:revision/>
  <dcterms:created xsi:type="dcterms:W3CDTF">2022-10-11T04:08:58Z</dcterms:created>
  <dcterms:modified xsi:type="dcterms:W3CDTF">2023-11-21T09:36:25Z</dcterms:modified>
  <cp:category/>
  <cp:contentStatus/>
</cp:coreProperties>
</file>