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C\Desktop\prerana ydv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6" i="1"/>
  <c r="F17" i="1"/>
  <c r="F18" i="1"/>
  <c r="F19" i="1"/>
  <c r="F15" i="1"/>
  <c r="H7" i="1"/>
  <c r="H6" i="1"/>
  <c r="H5" i="1"/>
  <c r="H4" i="1"/>
  <c r="G5" i="1"/>
  <c r="G6" i="1"/>
  <c r="G7" i="1"/>
  <c r="G4" i="1"/>
</calcChain>
</file>

<file path=xl/sharedStrings.xml><?xml version="1.0" encoding="utf-8"?>
<sst xmlns="http://schemas.openxmlformats.org/spreadsheetml/2006/main" count="26" uniqueCount="23">
  <si>
    <t>S.N</t>
  </si>
  <si>
    <t>particulars</t>
  </si>
  <si>
    <t>unit price</t>
  </si>
  <si>
    <t>quantity</t>
  </si>
  <si>
    <t>total</t>
  </si>
  <si>
    <t>sales tax</t>
  </si>
  <si>
    <t>Kathamndu Electronic Store</t>
  </si>
  <si>
    <t>Laptop</t>
  </si>
  <si>
    <t>monitor</t>
  </si>
  <si>
    <t>printer</t>
  </si>
  <si>
    <t>router</t>
  </si>
  <si>
    <t>tax rate</t>
  </si>
  <si>
    <t>s.n</t>
  </si>
  <si>
    <t>rate</t>
  </si>
  <si>
    <t>mouse</t>
  </si>
  <si>
    <t>keyboard</t>
  </si>
  <si>
    <t>DVD</t>
  </si>
  <si>
    <t>DVD Drive</t>
  </si>
  <si>
    <t>RAM</t>
  </si>
  <si>
    <t>Net total</t>
  </si>
  <si>
    <t>Discount</t>
  </si>
  <si>
    <t>Tax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</si>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</sst>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10" fontId="0" fillId="2" borderId="1" xfId="0" applyNumberFormat="1" applyFill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topLeftCell="A2" workbookViewId="0">
      <selection activeCell="H16" sqref="H16"/>
    </sheetView>
  </sheetViews>
  <sheetFormatPr defaultRowHeight="15" x14ac:dyDescent="0.25"/>
  <cols>
    <col min="3" max="3" width="11.85546875" customWidth="1"/>
    <col min="4" max="4" width="10.28515625" bestFit="1" customWidth="1"/>
    <col min="5" max="5" width="10.85546875" bestFit="1" customWidth="1"/>
    <col min="8" max="8" width="12" customWidth="1"/>
    <col min="9" max="9" width="2.7109375" customWidth="1"/>
    <col min="10" max="10" width="11.28515625" customWidth="1"/>
  </cols>
  <sheetData>
    <row r="1" spans="2:10" x14ac:dyDescent="0.25">
      <c r="C1" s="1" t="s">
        <v>6</v>
      </c>
      <c r="D1" s="1"/>
      <c r="E1" s="1"/>
      <c r="F1" s="1"/>
      <c r="G1" s="1"/>
      <c r="H1" s="1"/>
      <c r="I1" s="1"/>
      <c r="J1" s="1"/>
    </row>
    <row r="2" spans="2:10" x14ac:dyDescent="0.25">
      <c r="C2" s="2"/>
      <c r="D2" s="2"/>
      <c r="E2" s="2"/>
      <c r="F2" s="2"/>
      <c r="G2" s="3" t="s">
        <v>11</v>
      </c>
      <c r="H2" s="3"/>
      <c r="I2" s="3"/>
      <c r="J2" s="4">
        <v>7.4999999999999997E-2</v>
      </c>
    </row>
    <row r="3" spans="2:10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/>
      <c r="J3" s="5"/>
    </row>
    <row r="4" spans="2:10" x14ac:dyDescent="0.25">
      <c r="C4" s="5">
        <v>1</v>
      </c>
      <c r="D4" s="5" t="s">
        <v>7</v>
      </c>
      <c r="E4" s="5">
        <v>160000</v>
      </c>
      <c r="F4" s="5">
        <v>10</v>
      </c>
      <c r="G4" s="5">
        <f>(E4*F4)</f>
        <v>1600000</v>
      </c>
      <c r="H4" s="5">
        <f>(E4*F4)*J2</f>
        <v>120000</v>
      </c>
      <c r="I4" s="5"/>
      <c r="J4" s="5"/>
    </row>
    <row r="5" spans="2:10" x14ac:dyDescent="0.25">
      <c r="C5" s="5">
        <v>2</v>
      </c>
      <c r="D5" s="5" t="s">
        <v>8</v>
      </c>
      <c r="E5" s="5">
        <v>25000</v>
      </c>
      <c r="F5" s="5">
        <v>5</v>
      </c>
      <c r="G5" s="5">
        <f t="shared" ref="G5:G7" si="0">(E5*F5)</f>
        <v>125000</v>
      </c>
      <c r="H5" s="5">
        <f>(E5*F5)*J2</f>
        <v>9375</v>
      </c>
      <c r="I5" s="5"/>
      <c r="J5" s="5"/>
    </row>
    <row r="6" spans="2:10" x14ac:dyDescent="0.25">
      <c r="C6" s="5">
        <v>3</v>
      </c>
      <c r="D6" s="5" t="s">
        <v>9</v>
      </c>
      <c r="E6" s="5">
        <v>30000</v>
      </c>
      <c r="F6" s="5">
        <v>3</v>
      </c>
      <c r="G6" s="5">
        <f t="shared" si="0"/>
        <v>90000</v>
      </c>
      <c r="H6" s="5">
        <f>(E6*F6)*J2</f>
        <v>6750</v>
      </c>
      <c r="I6" s="5"/>
      <c r="J6" s="5"/>
    </row>
    <row r="7" spans="2:10" x14ac:dyDescent="0.25">
      <c r="C7" s="5">
        <v>4</v>
      </c>
      <c r="D7" s="5" t="s">
        <v>10</v>
      </c>
      <c r="E7" s="5">
        <v>24000</v>
      </c>
      <c r="F7" s="5">
        <v>4</v>
      </c>
      <c r="G7" s="5">
        <f t="shared" si="0"/>
        <v>96000</v>
      </c>
      <c r="H7" s="5">
        <f>(E7*F7)*J2</f>
        <v>7200</v>
      </c>
      <c r="I7" s="5"/>
      <c r="J7" s="5"/>
    </row>
    <row r="14" spans="2:10" x14ac:dyDescent="0.25">
      <c r="B14" s="5" t="s">
        <v>12</v>
      </c>
      <c r="C14" s="5" t="s">
        <v>1</v>
      </c>
      <c r="D14" s="5" t="s">
        <v>3</v>
      </c>
      <c r="E14" s="5" t="s">
        <v>13</v>
      </c>
      <c r="F14" s="5" t="s">
        <v>4</v>
      </c>
    </row>
    <row r="15" spans="2:10" x14ac:dyDescent="0.25">
      <c r="B15" s="5">
        <v>1</v>
      </c>
      <c r="C15" s="5" t="s">
        <v>14</v>
      </c>
      <c r="D15" s="5">
        <v>20</v>
      </c>
      <c r="E15" s="5">
        <v>250</v>
      </c>
      <c r="F15" s="5">
        <f>(D15*E15)</f>
        <v>5000</v>
      </c>
    </row>
    <row r="16" spans="2:10" x14ac:dyDescent="0.25">
      <c r="B16" s="5">
        <v>2</v>
      </c>
      <c r="C16" s="5" t="s">
        <v>15</v>
      </c>
      <c r="D16" s="5">
        <v>50</v>
      </c>
      <c r="E16" s="5">
        <v>200</v>
      </c>
      <c r="F16" s="5">
        <f t="shared" ref="F16:F19" si="1">(D16*E16)</f>
        <v>10000</v>
      </c>
    </row>
    <row r="17" spans="2:6" x14ac:dyDescent="0.25">
      <c r="B17" s="5">
        <v>3</v>
      </c>
      <c r="C17" s="5" t="s">
        <v>16</v>
      </c>
      <c r="D17" s="5">
        <v>30</v>
      </c>
      <c r="E17" s="5">
        <v>75</v>
      </c>
      <c r="F17" s="5">
        <f t="shared" si="1"/>
        <v>2250</v>
      </c>
    </row>
    <row r="18" spans="2:6" x14ac:dyDescent="0.25">
      <c r="B18" s="5">
        <v>4</v>
      </c>
      <c r="C18" s="5" t="s">
        <v>17</v>
      </c>
      <c r="D18" s="5">
        <v>5</v>
      </c>
      <c r="E18" s="5">
        <v>4000</v>
      </c>
      <c r="F18" s="5">
        <f t="shared" si="1"/>
        <v>20000</v>
      </c>
    </row>
    <row r="19" spans="2:6" x14ac:dyDescent="0.25">
      <c r="B19" s="5">
        <v>5</v>
      </c>
      <c r="C19" s="5" t="s">
        <v>18</v>
      </c>
      <c r="D19" s="5">
        <v>12</v>
      </c>
      <c r="E19" s="5">
        <v>1600</v>
      </c>
      <c r="F19" s="5">
        <f t="shared" si="1"/>
        <v>19200</v>
      </c>
    </row>
    <row r="20" spans="2:6" x14ac:dyDescent="0.25">
      <c r="B20" s="5"/>
      <c r="C20" s="5"/>
      <c r="D20" s="5"/>
      <c r="E20" s="6" t="s">
        <v>19</v>
      </c>
      <c r="F20" s="5">
        <f>(F15+F16+F17+F18+F19)</f>
        <v>56450</v>
      </c>
    </row>
    <row r="21" spans="2:6" x14ac:dyDescent="0.25">
      <c r="B21" s="5"/>
      <c r="C21" s="5"/>
      <c r="D21" s="5"/>
      <c r="E21" s="5" t="s">
        <v>20</v>
      </c>
      <c r="F21" s="5">
        <f>IF( F20&gt;=20000, F20*10%, F20*7%)</f>
        <v>5645</v>
      </c>
    </row>
    <row r="22" spans="2:6" x14ac:dyDescent="0.25">
      <c r="B22" s="5"/>
      <c r="C22" s="5"/>
      <c r="D22" s="5"/>
      <c r="E22" s="5" t="s">
        <v>21</v>
      </c>
      <c r="F22" s="5">
        <f>F20*13%-F21</f>
        <v>1693.5</v>
      </c>
    </row>
    <row r="23" spans="2:6" x14ac:dyDescent="0.25">
      <c r="B23" s="5"/>
      <c r="C23" s="5"/>
      <c r="D23" s="5"/>
      <c r="E23" s="7" t="s">
        <v>22</v>
      </c>
      <c r="F23" s="5">
        <f>F20-F21+F22</f>
        <v>52498.5</v>
      </c>
    </row>
  </sheetData>
  <mergeCells count="3">
    <mergeCell ref="C1:J1"/>
    <mergeCell ref="C2:F2"/>
    <mergeCell ref="G2:I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</dc:creator>
  <cp:lastModifiedBy>KMC</cp:lastModifiedBy>
  <cp:lastPrinted>2022-04-25T04:36:32Z</cp:lastPrinted>
  <dcterms:created xsi:type="dcterms:W3CDTF">2022-04-25T04:16:45Z</dcterms:created>
  <dcterms:modified xsi:type="dcterms:W3CDTF">2022-04-25T04:52:49Z</dcterms:modified>
</cp:coreProperties>
</file>