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EXCEL\Excel Skills for Business-Intermediate II\Week 4\"/>
    </mc:Choice>
  </mc:AlternateContent>
  <xr:revisionPtr revIDLastSave="0" documentId="13_ncr:1_{E613838C-CFC2-44FE-9E6E-9C584BFBB4A4}" xr6:coauthVersionLast="45" xr6:coauthVersionMax="45" xr10:uidLastSave="{00000000-0000-0000-0000-000000000000}"/>
  <bookViews>
    <workbookView xWindow="17916" yWindow="6096" windowWidth="11520" windowHeight="6192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" l="1"/>
  <c r="D19" i="10" s="1"/>
  <c r="D6" i="10"/>
  <c r="D7" i="10"/>
  <c r="D8" i="10"/>
  <c r="D9" i="10"/>
  <c r="D10" i="10"/>
  <c r="D11" i="10"/>
  <c r="D12" i="10"/>
  <c r="D13" i="10"/>
  <c r="D14" i="10"/>
  <c r="C14" i="10" s="1"/>
  <c r="D15" i="10"/>
  <c r="D16" i="10"/>
  <c r="D17" i="10"/>
  <c r="D18" i="10"/>
  <c r="D23" i="10"/>
  <c r="G23" i="10" s="1"/>
  <c r="D24" i="10"/>
  <c r="H24" i="10" s="1"/>
  <c r="D25" i="10"/>
  <c r="G25" i="10" s="1"/>
  <c r="C29" i="10"/>
  <c r="C32" i="10"/>
  <c r="F19" i="10"/>
  <c r="F10" i="10"/>
  <c r="C15" i="10"/>
  <c r="G19" i="10"/>
  <c r="B8" i="10"/>
  <c r="B5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G24" i="10" l="1"/>
  <c r="D26" i="10"/>
  <c r="D8" i="15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D12" i="12"/>
  <c r="B6" i="10" s="1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1" i="10"/>
  <c r="H33" i="10"/>
  <c r="H30" i="10"/>
  <c r="H32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5" i="10" l="1"/>
  <c r="F14" i="10"/>
  <c r="Z3" i="1"/>
  <c r="F11" i="10"/>
  <c r="E12" i="10"/>
  <c r="E8" i="10"/>
  <c r="F16" i="10"/>
  <c r="G8" i="10"/>
  <c r="G13" i="10"/>
  <c r="G15" i="10"/>
  <c r="E13" i="10"/>
  <c r="E25" i="10"/>
  <c r="F18" i="10"/>
  <c r="C2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F9" i="10"/>
  <c r="C25" i="10"/>
  <c r="E7" i="10"/>
  <c r="E14" i="10"/>
  <c r="E18" i="10"/>
  <c r="E15" i="10"/>
  <c r="F12" i="10"/>
  <c r="E24" i="10"/>
  <c r="F13" i="10"/>
  <c r="G17" i="10"/>
  <c r="E16" i="10"/>
  <c r="C24" i="10"/>
  <c r="E17" i="10"/>
  <c r="E11" i="10"/>
  <c r="E23" i="10"/>
  <c r="F7" i="10"/>
  <c r="G6" i="10"/>
  <c r="F8" i="10"/>
  <c r="G16" i="10"/>
  <c r="F23" i="10"/>
  <c r="G10" i="10"/>
  <c r="G7" i="10"/>
  <c r="G9" i="10"/>
  <c r="G5" i="10"/>
  <c r="E5" i="10"/>
  <c r="C8" i="10" l="1"/>
  <c r="H19" i="10"/>
  <c r="F26" i="10"/>
  <c r="B5" i="15"/>
  <c r="H23" i="10"/>
  <c r="C7" i="10"/>
  <c r="C16" i="10"/>
  <c r="C17" i="10"/>
  <c r="C10" i="10"/>
  <c r="C13" i="10"/>
  <c r="E26" i="10"/>
  <c r="C6" i="10"/>
  <c r="C11" i="10"/>
  <c r="C18" i="10"/>
  <c r="H25" i="10"/>
  <c r="C12" i="10"/>
  <c r="B31" i="10" s="1"/>
  <c r="C9" i="10"/>
  <c r="C26" i="10"/>
  <c r="C5" i="10"/>
  <c r="E19" i="10"/>
  <c r="C5" i="15" l="1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<sst xmlns="http://schemas.openxmlformats.org/spreadsheetml/2006/main" count="12806" uniqueCount="2160">
  <si>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</si>
  <si>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</si>
  <si>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</si>
  <si>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</si>
  <si>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</si>
  <si>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</si>
  <si>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</si>
  <si>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</si>
  <si>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</si>
  <si>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</si>
  <si>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</si>
  <si>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</si>
  <si>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</si>
  <si>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</si>
  <si>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</si>
  <si>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</si>
  <si>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</si>
  <si>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</si>
  <si>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</si>
  <si>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</si>
  <si>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</si>
  <si>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</si>
  <si>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</si>
  <si>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</si>
  <si>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</si>
  <si>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</si>
  <si>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</si>
  <si>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</si>
  <si>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</si>
  <si>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</si>
  <si>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</si>
  <si>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</si>
  <si>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</si>
  <si>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</si>
  <si>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</si>
  <si>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</si>
  <si>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</si>
  <si>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</si>
  <si>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</si>
  <si>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</si>
  <si>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</si>
  <si>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</si>
  <si>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</si>
  <si>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</si>
  <si>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</si>
  <si>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</si>
  <si>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</si>
  <si>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</si>
  <si>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</si>
  <si>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</si>
  <si>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</si>
  <si>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</si>
  <si>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</si>
  <si>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</si>
  <si>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</si>
  <si>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</si>
  <si>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</si>
  <si>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</si>
  <si>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</si>
  <si>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</si>
  <si>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</si>
  <si>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</si>
  <si>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</si>
  <si>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</si>
  <si>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</si>
  <si>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</si>
  <si>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</si>
  <si>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</si>
  <si>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</si>
  <si>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</si>
  <si>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</si>
  <si>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</si>
  <si>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</si>
  <si>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</si>
  <si>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</si>
  <si>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</si>
  <si>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</si>
  <si>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</si>
  <si>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</si>
  <si>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</si>
  <si>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</si>
  <si>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</si>
  <si>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</si>
  <si>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</si>
  <si>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</si>
  <si>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</si>
  <si>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</si>
  <si>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</si>
  <si>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</si>
  <si>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</si>
  <si>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</si>
  <si>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</si>
  <si>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</si>
  <si>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</si>
  <si>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</si>
  <si>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</si>
  <si>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</si>
  <si>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</si>
  <si>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</si>
  <si>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</si>
  <si>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</si>
  <si>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</si>
  <si>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</si>
  <si>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</si>
  <si>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</si>
  <si>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</si>
  <si>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</si>
  <si>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</si>
  <si>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</si>
  <si>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</si>
  <si>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</si>
  <si>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</si>
  <si>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</si>
  <si>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</si>
  <si>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</si>
  <si>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</si>
  <si>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</si>
  <si>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</si>
  <si>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</si>
  <si>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</si>
  <si>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</si>
  <si>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</si>
  <si>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</si>
  <si>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</si>
  <si>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</si>
  <si>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</si>
  <si>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</si>
  <si>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</si>
  <si>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</si>
  <si>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</si>
  <si>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</si>
  <si>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</si>
  <si>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</si>
  <si>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</si>
  <si>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</si>
  <si>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</si>
  <si>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</si>
  <si>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</si>
  <si>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</si>
  <si>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</si>
  <si>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</si>
  <si>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</si>
  <si>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</si>
  <si>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</si>
  <si>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</si>
  <si>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</si>
  <si>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</si>
  <si>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</si>
  <si>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</si>
  <si>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</si>
  <si>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</si>
  <si>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</si>
  <si>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</si>
  <si>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</si>
  <si>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</si>
  <si>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</si>
  <si>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</si>
  <si>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</si>
  <si>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</si>
  <si>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</si>
  <si>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</si>
  <si>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</si>
  <si>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</si>
  <si>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</si>
  <si>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</si>
  <si>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</si>
  <si>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</si>
  <si>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</si>
  <si>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</si>
  <si>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</si>
  <si>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</si>
  <si>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</si>
  <si>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</si>
  <si>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</si>
  <si>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</si>
  <si>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</si>
  <si>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</si>
  <si>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</si>
  <si>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</si>
  <si>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</si>
  <si>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</si>
  <si>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</si>
  <si>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</si>
  <si>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</si>
  <si>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</si>
  <si>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</si>
  <si>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</si>
  <si>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</si>
  <si>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</si>
  <si>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</si>
  <si>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</si>
  <si>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</si>
  <si>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</si>
  <si>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</si>
  <si>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</si>
  <si>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</si>
  <si>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</si>
  <si>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</si>
  <si>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</si>
  <si>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</si>
  <si>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</si>
  <si>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</si>
  <si>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</si>
  <si>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</si>
  <si>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</si>
  <si>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</si>
  <si>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</si>
  <si>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</si>
  <si>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</si>
  <si>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</si>
  <si>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</si>
  <si>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</si>
  <si>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</si>
  <si>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</si>
  <si>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</si>
  <si>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</si>
  <si>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</si>
  <si>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</si>
  <si>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</si>
  <si>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</si>
  <si>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</si>
  <si>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</si>
  <si>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</si>
  <si>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</si>
  <si>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</si>
  <si>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</si>
  <si>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</si>
  <si>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</si>
  <si>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</si>
  <si>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</si>
  <si>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</si>
  <si>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</si>
  <si>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</si>
  <si>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</si>
  <si>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</si>
  <si>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</si>
  <si>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</si>
  <si>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</si>
  <si>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</si>
  <si>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</si>
  <si>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</si>
  <si>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</si>
  <si>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</si>
  <si>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</si>
  <si>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</si>
  <si>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</si>
  <si>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</si>
  <si>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</si>
  <si>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</si>
  <si>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</si>
  <si>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</si>
  <si>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</si>
  <si>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</si>
  <si>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</si>
  <si>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</si>
  <si>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</si>
  <si>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</si>
  <si>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</si>
  <si>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</si>
  <si>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</si>
  <si>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</si>
  <si>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</si>
  <si>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</si>
  <si>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</si>
  <si>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</si>
  <si>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</si>
  <si>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</si>
  <si>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</si>
  <si>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</si>
  <si>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</si>
  <si>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</si>
  <si>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</si>
  <si>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</si>
  <si>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</si>
  <si>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</si>
  <si>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</si>
  <si>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</si>
  <si>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</si>
  <si>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</si>
  <si>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</si>
  <si>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</si>
  <si>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</si>
  <si>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</si>
  <si>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</si>
  <si>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</si>
  <si>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</si>
  <si>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</si>
  <si>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</si>
  <si>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</si>
  <si>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</si>
  <si>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</si>
  <si>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</si>
  <si>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</si>
  <si>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</si>
  <si>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</si>
  <si>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</si>
  <si>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</si>
  <si>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</si>
  <si>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</si>
  <si>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</si>
  <si>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</si>
  <si>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</si>
  <si>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</si>
  <si>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</si>
  <si>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</si>
  <si>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</si>
  <si>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</si>
  <si>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</si>
  <si>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</si>
  <si>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</si>
  <si>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</si>
  <si>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</si>
  <si>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</si>
  <si>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</si>
  <si>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</si>
  <si>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</si>
  <si>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</si>
  <si>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</si>
  <si>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</si>
  <si>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</si>
  <si>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</si>
  <si>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</si>
  <si>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</si>
  <si>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</si>
  <si>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</si>
  <si>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</si>
  <si>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</si>
  <si>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</si>
  <si>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</si>
  <si>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</si>
  <si>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</si>
  <si>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</si>
  <si>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</si>
  <si>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</si>
  <si>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</si>
  <si>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</si>
  <si>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</si>
  <si>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</si>
  <si>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</si>
  <si>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</si>
  <si>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</si>
  <si>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</si>
  <si>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</si>
  <si>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</si>
  <si>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</si>
  <si>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</si>
  <si>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</si>
  <si>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</si>
  <si>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</si>
  <si>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</si>
  <si>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</si>
  <si>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</si>
  <si>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</si>
  <si>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</si>
  <si>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</si>
  <si>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</si>
  <si>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</si>
  <si>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</si>
  <si>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</si>
  <si>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</si>
  <si>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</si>
  <si>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</si>
  <si>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</si>
  <si>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</si>
  <si>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</si>
  <si>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</si>
  <si>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</si>
  <si>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</si>
  <si>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</si>
  <si>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</si>
  <si>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</si>
  <si>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</si>
  <si>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</si>
  <si>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</si>
  <si>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</si>
  <si>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</si>
  <si>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</si>
  <si>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</si>
  <si>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</si>
  <si>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</si>
  <si>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</si>
  <si>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</si>
  <si>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</si>
  <si>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</si>
  <si>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</si>
  <si>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</si>
  <si>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</si>
  <si>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</si>
  <si>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</si>
  <si>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</si>
  <si>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</si>
  <si>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</si>
  <si>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</si>
  <si>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</si>
  <si>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</si>
  <si>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</si>
  <si>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</si>
  <si>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</si>
  <si>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</si>
  <si>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</si>
  <si>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</si>
  <si>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</si>
  <si>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</si>
  <si>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</si>
  <si>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</si>
  <si>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</si>
  <si>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</si>
  <si>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</si>
  <si>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</si>
  <si>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</si>
  <si>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</si>
  <si>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</si>
  <si>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</si>
  <si>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</si>
  <si>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</si>
  <si>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</si>
  <si>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</si>
  <si>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</si>
  <si>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</si>
  <si>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</si>
  <si>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</si>
  <si>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</si>
  <si>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</si>
  <si>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</si>
  <si>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</si>
  <si>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</si>
  <si>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</si>
  <si>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</si>
  <si>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</si>
  <si>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</si>
  <si>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</si>
  <si>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</si>
  <si>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</si>
  <si>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</si>
  <si>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</si>
  <si>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</si>
  <si>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</si>
  <si>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</si>
  <si>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</si>
  <si>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</si>
  <si>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</si>
  <si>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</si>
  <si>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</si>
  <si>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</si>
  <si>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</si>
  <si>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</si>
  <si>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</si>
  <si>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</si>
  <si>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</si>
  <si>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</si>
  <si>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</si>
  <si>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</si>
  <si>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</si>
  <si>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</si>
  <si>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</si>
  <si>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</si>
  <si>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</si>
  <si>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</si>
  <si>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</si>
  <si>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</si>
  <si>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</si>
  <si>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</si>
  <si>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</si>
  <si>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</si>
  <si>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</si>
  <si>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</si>
  <si>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</si>
  <si>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</si>
  <si>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</si>
  <si>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</si>
  <si>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</si>
  <si>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</si>
  <si>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</si>
  <si>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</si>
  <si>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</si>
  <si>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</si>
  <si>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</si>
  <si>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</si>
  <si>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</si>
  <si>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</si>
  <si>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</si>
  <si>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</si>
  <si>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</si>
  <si>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</si>
  <si>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</si>
  <si>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</si>
  <si>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</si>
  <si>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</si>
  <si>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</si>
  <si>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</si>
  <si>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</si>
  <si>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</si>
  <si>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</si>
  <si>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</si>
  <si>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</si>
  <si>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</si>
  <si>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</si>
  <si>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</si>
  <si>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</si>
  <si>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</si>
  <si>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</si>
  <si>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</si>
  <si>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</si>
  <si>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</si>
  <si>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</si>
  <si>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</si>
  <si>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</si>
  <si>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</si>
  <si>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</si>
  <si>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</si>
  <si>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</si>
  <si>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</si>
  <si>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</si>
  <si>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</si>
  <si>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</si>
  <si>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</si>
  <si>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</si>
  <si>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</si>
  <si>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</si>
  <si>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</si>
  <si>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</si>
  <si>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</si>
  <si>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</si>
  <si>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</si>
  <si>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</si>
  <si>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</si>
  <si>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</si>
  <si>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</si>
  <si>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</si>
  <si>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</si>
  <si>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</si>
  <si>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</si>
  <si>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</si>
  <si>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</si>
  <si>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</si>
  <si>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</si>
  <si>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</si>
  <si>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</si>
  <si>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</si>
  <si>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</si>
  <si>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</si>
  <si>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</si>
  <si>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</si>
  <si>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</si>
  <si>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</si>
  <si>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</si>
  <si>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</si>
  <si>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</si>
  <si>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</si>
  <si>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</si>
  <si>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</si>
  <si>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</si>
  <si>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</si>
  <si>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</si>
  <si>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</si>
  <si>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</si>
  <si>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</si>
  <si>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</si>
  <si>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</si>
  <si>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</si>
  <si>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</si>
  <si>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</si>
  <si>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</si>
  <si>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</si>
  <si>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</si>
  <si>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</si>
  <si>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</si>
  <si>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</si>
  <si>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</si>
  <si>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</si>
  <si>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</si>
  <si>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</si>
  <si>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</si>
  <si>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</si>
  <si>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</si>
  <si>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</si>
  <si>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</si>
  <si>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</si>
  <si>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</si>
  <si>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</si>
  <si>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</si>
  <si>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</si>
  <si>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</si>
  <si>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</si>
  <si>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</si>
  <si>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</si>
  <si>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</si>
  <si>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</si>
  <si>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</si>
  <si>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</si>
  <si>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</si>
  <si>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</si>
  <si>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</si>
  <si>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</si>
  <si>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</si>
  <si>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</si>
  <si>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</si>
  <si>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</si>
  <si>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</si>
  <si>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</si>
  <si>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</si>
  <si>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</si>
  <si>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</si>
  <si>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</si>
  <si>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</si>
  <si>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</si>
  <si>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</si>
  <si>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</si>
  <si>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</si>
  <si>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</si>
  <si>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</si>
  <si>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</si>
  <si>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</si>
  <si>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</si>
  <si>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</si>
  <si>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</si>
  <si>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</si>
  <si>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</si>
  <si>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</si>
  <si>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</si>
  <si>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</si>
  <si>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</si>
  <si>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</si>
  <si>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</si>
  <si>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</si>
  <si>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</si>
  <si>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</si>
  <si>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</si>
  <si>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</si>
  <si>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</si>
  <si>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</si>
  <si>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</si>
  <si>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</si>
  <si>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</si>
  <si>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</si>
  <si>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</si>
  <si>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</si>
  <si>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</si>
  <si>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</si>
  <si>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</si>
  <si>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</si>
  <si>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</si>
  <si>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</si>
  <si>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</si>
  <si>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</si>
  <si>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</si>
  <si>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</si>
  <si>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</si>
  <si>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</si>
  <si>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</si>
  <si>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</si>
  <si>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</si>
  <si>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</si>
  <si>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</si>
  <si>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</si>
  <si>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</si>
  <si>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</si>
  <si>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</si>
  <si>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</si>
  <si>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</si>
  <si>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</si>
  <si>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</si>
  <si>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</si>
  <si>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</si>
  <si>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</si>
  <si>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</si>
  <si>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</si>
  <si>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</si>
  <si>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</si>
  <si>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</si>
  <si>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</si>
  <si>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</si>
  <si>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</si>
  <si>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</si>
  <si>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</si>
  <si>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</si>
  <si>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</si>
  <si>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</si>
  <si>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</si>
  <si>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</si>
  <si>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</si>
  <si>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</si>
  <si>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</si>
  <si>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</si>
  <si>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</si>
  <si>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</si>
  <si>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</si>
  <si>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</si>
  <si>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</si>
  <si>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</si>
  <si>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</si>
  <si>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</si>
  <si>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</si>
  <si>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</si>
  <si>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</si>
  <si>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</si>
  <si>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</si>
  <si>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</si>
  <si>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</si>
  <si>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</si>
  <si>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</si>
  <si>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</si>
  <si>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</si>
  <si>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</si>
  <si>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</si>
  <si>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</si>
  <si>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</si>
  <si>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</si>
  <si>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</si>
  <si>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</si>
  <si>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</si>
  <si>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</si>
  <si>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</si>
  <si>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</si>
  <si>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</si>
  <si>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</si>
  <si>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</si>
  <si>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</si>
  <si>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</si>
  <si>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</si>
  <si>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</si>
  <si>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</si>
  <si>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</si>
  <si>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</si>
  <si>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</si>
  <si>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</si>
  <si>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</si>
  <si>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</si>
  <si>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</si>
  <si>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</si>
  <si>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</si>
  <si>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</si>
  <si>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</si>
  <si>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</si>
  <si>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</si>
  <si>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</si>
  <si>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</si>
  <si>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</si>
  <si>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</si>
  <si>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</si>
  <si>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</si>
  <si>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</si>
  <si>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</si>
  <si>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</si>
  <si>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</si>
  <si>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</si>
  <si>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</si>
  <si>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</si>
  <si>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</si>
  <si>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</si>
  <si>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</si>
  <si>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</si>
  <si>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</si>
  <si>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</si>
  <si>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</si>
  <si>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</si>
  <si>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</si>
  <si>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</si>
  <si>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</si>
  <si>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</si>
  <si>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</si>
  <si>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</si>
  <si>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</si>
  <si>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</si>
  <si>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</si>
  <si>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</si>
  <si>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</si>
  <si>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</si>
  <si>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</si>
  <si>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</si>
  <si>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</si>
  <si>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</si>
  <si>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</si>
  <si>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</si>
  <si>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</si>
  <si>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</si>
  <si>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</si>
  <si>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</si>
  <si>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</si>
  <si>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</si>
  <si>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</si>
  <si>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</si>
  <si>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</si>
  <si>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</si>
  <si>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</si>
  <si>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</si>
  <si>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</si>
  <si>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</si>
  <si>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</si>
  <si>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</si>
  <si>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</si>
  <si>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</si>
  <si>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</si>
  <si>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</si>
  <si>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</si>
  <si>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</si>
  <si>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</si>
  <si>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</si>
  <si>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</si>
  <si>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</si>
  <si>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</si>
  <si>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</si>
  <si>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</si>
  <si>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</si>
  <si>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</si>
  <si>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</si>
  <si>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</si>
  <si>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</si>
  <si>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</si>
  <si>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</si>
  <si>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</si>
  <si>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</si>
  <si>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</si>
  <si>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</si>
  <si>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</si>
  <si>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</si>
  <si>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</si>
  <si>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</si>
  <si>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</si>
  <si>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</si>
  <si>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</si>
  <si>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</si>
  <si>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</si>
  <si>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</si>
  <si>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</si>
  <si>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</si>
  <si>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</si>
  <si>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</si>
  <si>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</si>
  <si>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</si>
  <si>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</si>
  <si>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</si>
  <si>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</si>
  <si>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</si>
  <si>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</si>
  <si>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</si>
  <si>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</si>
  <si>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</si>
  <si>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</si>
  <si>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</si>
  <si>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</si>
  <si>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</si>
  <si>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</si>
  <si>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</si>
  <si>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</si>
  <si>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</si>
  <si>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</si>
  <si>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</si>
  <si>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</si>
  <si>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</si>
  <si>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</si>
  <si>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</si>
  <si>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</si>
  <si>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</si>
  <si>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</si>
  <si>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</si>
  <si>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</si>
  <si>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</si>
  <si>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</si>
  <si>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</si>
  <si>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</si>
  <si>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</si>
  <si>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</si>
  <si>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</si>
  <si>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</si>
  <si>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</si>
  <si>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</si>
  <si>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</si>
  <si>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</si>
  <si>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</si>
  <si>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</si>
  <si>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</si>
  <si>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</si>
  <si>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</si>
  <si>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</si>
  <si>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</si>
  <si>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</si>
  <si>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</si>
  <si>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</si>
  <si>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</si>
  <si>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</si>
  <si>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</si>
  <si>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</si>
  <si>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</si>
  <si>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</si>
  <si>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</si>
  <si>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</si>
  <si>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</si>
  <si>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</si>
  <si>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</si>
  <si>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</si>
  <si>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</si>
  <si>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</si>
  <si>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</si>
  <si>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</si>
  <si>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</si>
  <si>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</si>
  <si>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</si>
  <si>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</si>
  <si>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</si>
  <si>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</si>
  <si>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</si>
  <si>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</si>
  <si>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</si>
  <si>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</si>
  <si>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</si>
  <si>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</si>
  <si>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</si>
  <si>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</si>
  <si>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</si>
  <si>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</si>
  <si>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</si>
  <si>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</si>
  <si>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</si>
  <si>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</si>
  <si>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</si>
  <si>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</si>
  <si>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</si>
  <si>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</si>
  <si>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</si>
  <si>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</si>
  <si>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</si>
  <si>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</si>
  <si>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</si>
  <si>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</si>
  <si>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</si>
  <si>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</si>
  <si>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</si>
  <si>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</si>
  <si>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</si>
  <si>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</si>
  <si>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</si>
  <si>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</si>
  <si>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</si>
  <si>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</si>
  <si>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</si>
  <si>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</si>
  <si>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</si>
  <si>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</si>
  <si>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</si>
  <si>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</si>
  <si>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</si>
  <si>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</si>
  <si>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</si>
  <si>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</si>
  <si>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</si>
  <si>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</si>
  <si>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</si>
  <si>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</si>
  <si>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</si>
  <si>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</si>
  <si>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</si>
  <si>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</si>
  <si>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</si>
  <si>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</si>
  <si>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</si>
  <si>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</si>
  <si>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</si>
  <si>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</si>
  <si>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</si>
  <si>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</si>
  <si>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</si>
  <si>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</si>
  <si>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</si>
  <si>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</si>
  <si>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</si>
  <si>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</si>
  <si>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</si>
  <si>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</si>
  <si>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</si>
  <si>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</si>
  <si>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</si>
  <si>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</si>
  <si>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</si>
  <si>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</si>
  <si>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</si>
  <si>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</si>
  <si>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</si>
  <si>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</si>
  <si>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</si>
  <si>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</si>
  <si>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</si>
  <si>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</si>
  <si>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</si>
  <si>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</si>
  <si>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</si>
  <si>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</si>
  <si>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</si>
  <si>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</si>
  <si>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</si>
  <si>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</si>
  <si>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</si>
  <si>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</si>
  <si>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</si>
  <si>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</si>
  <si>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</si>
  <si>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</si>
  <si>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</si>
  <si>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</si>
  <si>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</si>
  <si>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</si>
  <si>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</si>
  <si>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</si>
  <si>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</si>
  <si>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</si>
  <si>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</si>
  <si>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</si>
  <si>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</si>
  <si>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</si>
  <si>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</si>
  <si>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</si>
  <si>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</si>
  <si>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</si>
  <si>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</si>
  <si>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</si>
  <si>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</si>
  <si>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</si>
  <si>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</si>
  <si>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</si>
  <si>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</si>
  <si>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</si>
  <si>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</si>
  <si>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</si>
  <si>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</si>
  <si>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</si>
  <si>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</si>
  <si>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</si>
  <si>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</si>
  <si>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</si>
  <si>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</si>
  <si>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</si>
  <si>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</si>
  <si>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</si>
  <si>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</si>
  <si>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</si>
  <si>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</si>
  <si>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</si>
  <si>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</si>
  <si>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</si>
  <si>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</si>
  <si>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</si>
  <si>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</si>
  <si>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</si>
  <si>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</si>
  <si>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</si>
  <si>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</si>
  <si>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</si>
  <si>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</si>
  <si>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</si>
  <si>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</si>
  <si>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</si>
  <si>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</si>
  <si>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</si>
  <si>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</si>
  <si>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</si>
  <si>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</si>
  <si>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</si>
  <si>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</si>
  <si>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</si>
  <si>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</si>
  <si>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</si>
  <si>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</si>
  <si>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</si>
  <si>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</si>
  <si>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</si>
  <si>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</si>
  <si>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</si>
  <si>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</si>
  <si>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</si>
  <si>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</si>
  <si>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</si>
  <si>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</si>
  <si>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</si>
  <si>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</si>
  <si>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</si>
  <si>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</si>
  <si>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</si>
  <si>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</si>
  <si>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</si>
  <si>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</si>
  <si>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</si>
  <si>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</si>
  <si>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</si>
  <si>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</si>
  <si>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</si>
  <si>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</si>
  <si>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</si>
  <si>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</si>
  <si>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</si>
  <si>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</si>
  <si>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</si>
  <si>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</si>
  <si>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</si>
  <si>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</si>
  <si>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</si>
  <si>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</si>
  <si>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</si>
  <si>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</si>
  <si>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</si>
  <si>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</si>
  <si>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</si>
  <si>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</si>
  <si>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</si>
  <si>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</si>
  <si>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</si>
  <si>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</si>
  <si>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</si>
  <si>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</si>
  <si>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</si>
  <si>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</si>
  <si>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</si>
  <si>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</si>
  <si>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</si>
  <si>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</si>
  <si>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</si>
  <si>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</si>
  <si>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</si>
  <si>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</si>
  <si>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</si>
  <si>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</si>
  <si>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</si>
  <si>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</si>
  <si>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</si>
  <si>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</si>
  <si>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</si>
  <si>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</si>
  <si>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</si>
  <si>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</si>
  <si>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</si>
  <si>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</si>
  <si>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</si>
  <si>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</si>
  <si>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</si>
  <si>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</si>
  <si>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</si>
  <si>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</si>
  <si>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</si>
  <si>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</si>
  <si>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</si>
  <si>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</si>
  <si>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</si>
  <si>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</si>
  <si>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</si>
  <si>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</si>
  <si>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</si>
  <si>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</si>
  <si>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</si>
  <si>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</si>
  <si>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</si>
  <si>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</si>
  <si>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</si>
  <si>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</si>
  <si>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</si>
  <si>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</si>
  <si>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</si>
  <si>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</si>
  <si>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</si>
  <si>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</si>
  <si>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</si>
  <si>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</si>
  <si>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</si>
  <si>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</si>
  <si>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</si>
  <si>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</si>
  <si>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</si>
  <si>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</si>
  <si>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</si>
  <si>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</si>
  <si>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</si>
  <si>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</si>
  <si>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</si>
  <si>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</si>
  <si>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</si>
  <si>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</si>
  <si>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</si>
  <si>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</si>
  <si>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</si>
  <si>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</si>
  <si>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</si>
  <si>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</si>
  <si>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</si>
  <si>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</si>
  <si>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</si>
  <si>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</si>
  <si>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</si>
  <si>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</si>
  <si>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</si>
  <si>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</si>
  <si>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</si>
  <si>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</si>
  <si>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</si>
  <si>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</si>
  <si>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</si>
  <si>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</si>
  <si>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</si>
  <si>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</si>
  <si>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</si>
  <si>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</si>
  <si>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</si>
  <si>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</si>
  <si>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</si>
  <si>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</si>
  <si>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</si>
  <si>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</si>
  <si>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</si>
  <si>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</si>
  <si>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</si>
  <si>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</si>
  <si>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</si>
  <si>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</si>
  <si>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</si>
  <si>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</si>
  <si>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</si>
  <si>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</si>
  <si>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</si>
  <si>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</si>
  <si>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</si>
  <si>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</si>
  <si>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</si>
  <si>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</si>
  <si>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</si>
  <si>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</si>
  <si>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</si>
  <si>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</si>
  <si>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</si>
  <si>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</si>
  <si>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</si>
  <si>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</si>
  <si>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</si>
  <si>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</si>
  <si>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</si>
  <si>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</si>
  <si>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</si>
  <si>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</si>
  <si>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</si>
  <si>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</si>
  <si>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</si>
  <si>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</si>
  <si>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</si>
  <si>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</si>
  <si>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</si>
  <si>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</si>
  <si>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</si>
  <si>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</si>
  <si>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</si>
  <si>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</si>
  <si>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</si>
  <si>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</si>
  <si>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</si>
  <si>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</si>
  <si>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</si>
  <si>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</si>
  <si>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</si>
  <si>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</si>
  <si>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</si>
  <si>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</si>
  <si>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</si>
  <si>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</si>
  <si>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</si>
  <si>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</si>
  <si>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</si>
  <si>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</si>
  <si>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</si>
  <si>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</si>
  <si>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</si>
  <si>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</si>
  <si>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</si>
  <si>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</si>
  <si>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</si>
  <si>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</si>
  <si>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</si>
  <si>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</si>
  <si>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</si>
  <si>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</si>
  <si>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</si>
  <si>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</si>
  <si>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</si>
  <si>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</si>
  <si>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</si>
  <si>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</si>
  <si>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</si>
  <si>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</si>
  <si>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</si>
  <si>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</si>
  <si>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</si>
  <si>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</si>
  <si>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</si>
  <si>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</si>
  <si>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</si>
  <si>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</si>
  <si>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</si>
  <si>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</si>
  <si>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</si>
  <si>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</si>
  <si>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</si>
  <si>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</si>
  <si>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</si>
  <si>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</si>
  <si>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</si>
  <si>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</si>
  <si>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</si>
  <si>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</si>
  <si>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</si>
  <si>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</si>
  <si>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</si>
  <si>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</si>
  <si>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</si>
  <si>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</si>
  <si>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</si>
  <si>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</si>
  <si>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</si>
  <si>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</si>
  <si>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</si>
  <si>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</si>
  <si>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</si>
  <si>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</si>
  <si>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</si>
  <si>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</si>
  <si>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</si>
  <si>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</si>
  <si>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</si>
  <si>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</si>
  <si>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</si>
  <si>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</si>
  <si>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</si>
  <si>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</si>
  <si>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</si>
  <si>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</si>
  <si>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</si>
  <si>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</si>
  <si>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</si>
  <si>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</si>
  <si>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</si>
  <si>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</si>
  <si>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</si>
  <si>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</si>
  <si>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</si>
  <si>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</si>
  <si>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</si>
  <si>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</si>
  <si>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</si>
  <si>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</si>
  <si>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</si>
  <si>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</si>
  <si>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</si>
  <si>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</si>
  <si>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</si>
  <si>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</si>
  <si>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</si>
  <si>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</si>
  <si>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</si>
  <si>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</si>
  <si>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</si>
  <si>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</si>
  <si>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</si>
  <si>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</si>
  <si>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</si>
  <si>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</si>
  <si>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</si>
  <si>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</si>
  <si>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</si>
  <si>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</si>
  <si>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</si>
  <si>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</si>
  <si>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</si>
  <si>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</si>
  <si>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</si>
  <si>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</si>
  <si>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</si>
  <si>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</si>
  <si>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</si>
  <si>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</si>
  <si>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</si>
  <si>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</si>
  <si>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</si>
  <si>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</si>
  <si>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</si>
  <si>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</si>
  <si>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</si>
  <si>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</si>
  <si>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</si>
  <si>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</si>
  <si>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</si>
  <si>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</si>
  <si>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</si>
  <si>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</si>
  <si>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</si>
  <si>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</si>
  <si>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</si>
  <si>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</si>
  <si>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</si>
  <si>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</si>
  <si>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</si>
  <si>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</si>
  <si>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</si>
  <si>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</si>
  <si>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</si>
  <si>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</si>
  <si>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</si>
  <si>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</si>
  <si>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</si>
  <si>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</si>
  <si>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</si>
  <si>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</si>
  <si>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</si>
  <si>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</si>
  <si>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</si>
  <si>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</si>
  <si>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</si>
  <si>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</si>
  <si>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</si>
  <si>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</si>
  <si>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</si>
  <si>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</si>
  <si>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</si>
  <si>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</si>
  <si>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</si>
  <si>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</si>
  <si>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</si>
  <si>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</si>
  <si>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</si>
  <si>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</si>
  <si>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</si>
  <si>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</si>
  <si>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</si>
  <si>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</si>
  <si>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</si>
  <si>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</si>
  <si>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</si>
  <si>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</si>
  <si>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</si>
  <si>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</si>
  <si>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</si>
  <si>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</si>
  <si>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</si>
  <si>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</si>
  <si>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</si>
  <si>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</si>
  <si>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</si>
  <si>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</si>
  <si>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</si>
  <si>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</si>
  <si>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</si>
  <si>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</si>
  <si>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</si>
  <si>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</si>
  <si>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</si>
  <si>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</si>
  <si>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</si>
  <si>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</si>
  <si>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</si>
  <si>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</si>
  <si>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</si>
  <si>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</si>
  <si>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</si>
  <si>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</si>
  <si>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</si>
  <si>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</si>
  <si>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</si>
  <si>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</si>
  <si>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</si>
  <si>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</si>
  <si>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</si>
  <si>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</si>
  <si>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</si>
  <si>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</si>
  <si>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</si>
  <si>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</si>
  <si>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</si>
  <si>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</si>
  <si>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</si>
  <si>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</si>
  <si>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</si>
  <si>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</si>
  <si>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</si>
  <si>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</si>
  <si>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</si>
  <si>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</si>
  <si>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</si>
  <si>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</si>
  <si>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</si>
  <si>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</si>
  <si>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</si>
  <si>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</si>
  <si>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</si>
  <si>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</si>
  <si>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</si>
  <si>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</si>
  <si>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</si>
  <si>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</si>
  <si>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</si>
  <si>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</si>
  <si>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</si>
  <si>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</si>
  <si>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</si>
  <si>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</si>
  <si>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</si>
  <si>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</si>
  <si>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</si>
  <si>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</si>
  <si>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</si>
  <si>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</si>
  <si>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</si>
  <si>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</si>
  <si>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</si>
  <si>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</si>
  <si>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</si>
  <si>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</si>
  <si>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</si>
  <si>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</si>
  <si>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</si>
  <si>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</si>
  <si>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</si>
  <si>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</si>
  <si>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</si>
  <si>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</si>
  <si>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</si>
  <si>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</si>
  <si>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</si>
  <si>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</si>
  <si>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</si>
  <si>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</si>
  <si>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</si>
  <si>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</si>
  <si>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</si>
  <si>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</si>
  <si>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</si>
  <si>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</si>
  <si>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</si>
  <si>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</si>
  <si>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</si>
  <si>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</si>
  <si>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</si>
  <si>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</si>
  <si>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</si>
  <si>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</si>
  <si>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</si>
  <si>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</si>
  <si>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</si>
  <si>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</si>
  <si>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</si>
  <si>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</si>
  <si>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</si>
  <si>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</si>
  <si>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</si>
  <si>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</si>
  <si>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</si>
  <si>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</si>
  <si>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</si>
  <si>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</si>
  <si>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</si>
  <si>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</si>
  <si>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</si>
  <si>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</si>
  <si>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</si>
  <si>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</si>
  <si>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</si>
  <si>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</si>
  <si>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</si>
  <si>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</si>
  <si>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</si>
  <si>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</si>
  <si>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</si>
  <si>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</si>
  <si>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</si>
  <si>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</si>
  <si>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</si>
  <si>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</si>
  <si>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</si>
  <si>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</si>
  <si>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</si>
  <si>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</si>
  <si>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</si>
  <si>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</si>
  <si>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</si>
  <si>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</si>
  <si>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</si>
  <si>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</si>
  <si>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</si>
  <si>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</si>
  <si>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</si>
  <si>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</si>
  <si>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</si>
  <si>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</si>
  <si>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</si>
  <si>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</si>
  <si>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</si>
  <si>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</si>
  <si>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</si>
  <si>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</si>
  <si>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</si>
  <si>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</si>
  <si>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</si>
  <si>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</si>
  <si>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</si>
  <si>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</si>
  <si>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</si>
  <si>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</si>
  <si>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</si>
  <si>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</si>
  <si>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</si>
  <si>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</si>
  <si>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</si>
  <si>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</si>
  <si>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</si>
  <si>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</si>
  <si>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</si>
  <si>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</si>
  <si>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</si>
  <si>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</si>
  <si>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</si>
  <si>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</si>
  <si>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</si>
  <si>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</si>
  <si>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</si>
  <si>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</si>
  <si>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</si>
  <si>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</si>
  <si>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</si>
  <si>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</si>
  <si>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</si>
  <si>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</si>
  <si>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</si>
  <si>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</si>
  <si>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</si>
  <si>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</si>
  <si>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</si>
  <si>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</si>
  <si>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</si>
  <si>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</si>
  <si>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</si>
  <si>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</si>
  <si>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</si>
  <si>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</si>
  <si>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</si>
  <si>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</si>
  <si>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</si>
  <si>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</si>
  <si>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</si>
  <si>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</si>
  <si>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</si>
  <si>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</si>
  <si>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</si>
  <si>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</si>
  <si>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</si>
  <si>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</si>
  <si>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</si>
  <si>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</si>
  <si>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</si>
  <si>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</si>
  <si>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</si>
  <si>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</si>
  <si>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</si>
  <si>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</si>
  <si>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</si>
  <si>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</si>
  <si>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</si>
  <si>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</si>
  <si>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</si>
  <si>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</si>
  <si>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</si>
  <si>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</si>
  <si>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</si>
  <si>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</si>
  <si>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</si>
  <si>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</si>
  <si>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</si>
  <si>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</si>
  <si>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</si>
  <si>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</si>
  <si>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</si>
  <si>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</si>
  <si>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</si>
  <si>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</si>
  <si>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</si>
  <si>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</si>
  <si>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</si>
  <si>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</si>
  <si>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</si>
  <si>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</si>
  <si>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</si>
  <si>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</si>
  <si>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</si>
  <si>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</si>
  <si>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</si>
  <si>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</si>
  <si>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</si>
  <si>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</si>
  <si>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</si>
  <si>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</si>
  <si>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</si>
  <si>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</si>
  <si>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</si>
  <si>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</si>
  <si>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</si>
  <si>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</si>
  <si>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</si>
  <si>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</si>
  <si>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</si>
  <si>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</si>
  <si>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</si>
  <si>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</si>
  <si>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</si>
  <si>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</si>
  <si>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</si>
  <si>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</si>
  <si>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</si>
  <si>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</si>
  <si>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</si>
  <si>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</si>
  <si>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</si>
  <si>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</si>
  <si>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</si>
  <si>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</si>
  <si>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</si>
  <si>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</si>
  <si>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</si>
  <si>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</si>
  <si>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</si>
  <si>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</si>
  <si>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</si>
  <si>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</si>
  <si>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</si>
  <si>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</si>
  <si>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</si>
  <si>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</si>
  <si>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</si>
  <si>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</si>
  <si>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</si>
  <si>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</si>
  <si>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</si>
  <si>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</si>
  <si>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</si>
  <si>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</si>
  <si>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</si>
  <si>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</si>
  <si>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</si>
  <si>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</si>
  <si>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</si>
  <si>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</si>
  <si>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</si>
  <si>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</si>
  <si>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</si>
  <si>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</si>
  <si>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</si>
  <si>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</si>
  <si>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</si>
  <si>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</si>
  <si>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</si>
  <si>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</si>
  <si>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</si>
  <si>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</si>
  <si>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</si>
  <si>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</si>
  <si>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</si>
  <si>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</si>
  <si>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</si>
  <si>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</si>
  <si>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</si>
  <si>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</si>
  <si>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</si>
  <si>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</si>
  <si>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</si>
  <si>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</si>
  <si>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</si>
  <si>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</si>
  <si>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</si>
  <si>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</si>
  <si>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</si>
  <si>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</si>
  <si>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</si>
  <si>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</si>
  <si>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</si>
  <si>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</si>
  <si>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</si>
  <si>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</si>
  <si>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</si>
  <si>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</si>
  <si>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</si>
  <si>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</si>
  <si>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</si>
  <si>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</si>
  <si>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</si>
  <si>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</si>
  <si>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</si>
  <si>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</si>
  <si>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</si>
  <si>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</si>
  <si>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</si>
  <si>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</si>
  <si>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</si>
  <si>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</si>
  <si>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</si>
  <si>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</si>
  <si>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</si>
  <si>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</si>
  <si>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</si>
  <si>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</si>
  <si>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</si>
  <si>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</si>
  <si>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</si>
  <si>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</si>
  <si>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</si>
  <si>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</si>
  <si>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</si>
  <si>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</si>
  <si>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</si>
  <si>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</si>
  <si>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</si>
  <si>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</si>
  <si>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</si>
  <si>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</si>
  <si>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</si>
  <si>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</si>
  <si>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</si>
  <si>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</si>
  <si>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</si>
  <si>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</si>
  <si>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</si>
  <si>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</si>
  <si>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</si>
  <si>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</si>
  <si>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</si>
  <si>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</si>
  <si>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</si>
  <si>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</si>
  <si>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</si>
  <si>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</si>
  <si>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</si>
  <si>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</si>
  <si>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</si>
  <si>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</si>
  <si>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</si>
  <si>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</si>
  <si>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</si>
  <si>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</si>
  <si>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</si>
  <si>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</si>
  <si>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</si>
  <si>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</si>
  <si>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</si>
  <si>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</si>
  <si>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</si>
  <si>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</si>
  <si>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</si>
  <si>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</si>
  <si>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</si>
  <si>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</si>
  <si>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</si>
  <si>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</si>
  <si>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</si>
  <si>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</si>
  <si>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</si>
  <si>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</si>
  <si>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</si>
  <si>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</si>
  <si>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</si>
  <si>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</si>
  <si>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</si>
  <si>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</si>
  <si>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</si>
  <si>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</si>
  <si>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</si>
  <si>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</si>
  <si>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</si>
  <si>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</si>
  <si>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</si>
  <si>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</si>
  <si>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</si>
  <si>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</si>
  <si>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</si>
  <si>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</si>
  <si>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</si>
  <si>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</si>
  <si>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</si>
  <si>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</si>
  <si>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</si>
  <si>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</si>
  <si>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</si>
  <si>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</si>
  <si>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</si>
  <si>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</si>
  <si>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</si>
  <si>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</si>
  <si>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</si>
  <si>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</si>
  <si>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</si>
  <si>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</si>
  <si>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</si>
  <si>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</si>
  <si>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</si>
  <si>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</si>
  <si>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</si>
  <si>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</si>
  <si>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</si>
  <si>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</si>
  <si>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</si>
  <si>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</si>
  <si>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</si>
  <si>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</si>
  <si>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</si>
  <si>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</si>
  <si>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</si>
  <si>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</si>
  <si>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</si>
  <si>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</si>
  <si>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</si>
  <si>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</si>
  <si>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</si>
  <si>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</si>
  <si>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</si>
  <si>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</si>
  <si>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</si>
  <si>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</si>
  <si>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</si>
  <si>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</si>
  <si>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</si>
  <si>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</si>
  <si>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</si>
  <si>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</si>
  <si>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</si>
  <si>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</si>
  <si>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</si>
  <si>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</si>
  <si>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</si>
  <si>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</si>
  <si>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</si>
  <si>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</si>
  <si>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</si>
  <si>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</si>
  <si>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</si>
  <si>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</si>
  <si>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</si>
  <si>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</si>
  <si>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</si>
  <si>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</si>
  <si>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</si>
  <si>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</si>
  <si>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</si>
  <si>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</si>
  <si>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</si>
  <si>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</si>
  <si>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</si>
  <si>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</si>
  <si>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</si>
  <si>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</si>
  <si>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</si>
  <si>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</si>
  <si>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</si>
  <si>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</si>
  <si>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</si>
  <si>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</si>
  <si>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</si>
  <si>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</si>
  <si>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</si>
  <si>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</si>
  <si>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</si>
  <si>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</si>
  <si>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</si>
  <si>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</si>
  <si>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</si>
  <si>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</si>
  <si>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</si>
  <si>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</si>
  <si>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</si>
  <si>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</si>
  <si>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</si>
  <si>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</si>
  <si>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</si>
  <si>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</si>
  <si>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</si>
  <si>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</si>
  <si>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</si>
  <si>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</si>
  <si>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</si>
  <si>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</si>
  <si>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</si>
  <si>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</si>
  <si>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</si>
  <si>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</si>
  <si>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</si>
  <si>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</si>
  <si>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</si>
  <si>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</si>
  <si>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</si>
  <si>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</si>
  <si>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</si>
  <si>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</si>
  <si>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</si>
  <si>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</si>
  <si>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</si>
  <si>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</si>
  <si>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</si>
  <si>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</si>
  <si>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</si>
  <si>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</si>
  <si>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</si>
  <si>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</si>
  <si>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</si>
  <si>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</si>
  <si>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</si>
  <si>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</si>
  <si>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</si>
  <si>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</si>
  <si>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</si>
  <si>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</si>
  <si>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</si>
  <si>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</si>
  <si>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</si>
  <si>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</si>
  <si>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</si>
  <si>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</si>
  <si>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</si>
  <si>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</si>
  <si>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</si>
  <si>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</si>
  <si>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</si>
  <si>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</si>
  <si>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</si>
  <si>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</si>
  <si>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</si>
  <si>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</si>
  <si>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</si>
  <si>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</si>
  <si>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</si>
  <si>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</si>
  <si>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</si>
  <si>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</si>
  <si>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</si>
  <si>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</si>
  <si>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</si>
  <si>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</si>
  <si>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</si>
  <si>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</si>
  <si>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</si>
  <si>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</si>
  <si>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</si>
  <si>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</si>
  <si>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</si>
  <si>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</si>
  <si>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</si>
  <si>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</si>
  <si>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</si>
  <si>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</si>
  <si>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</si>
  <si>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</si>
  <si>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</si>
  <si>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</si>
  <si>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</si>
  <si>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</si>
  <si>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</si>
  <si>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</si>
  <si>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</si>
  <si>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</si>
  <si>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</si>
  <si>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</si>
  <si>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</si>
  <si>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</si>
  <si>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</si>
  <si>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</si>
  <si>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</si>
  <si>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</si>
  <si>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</si>
  <si>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</si>
  <si>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</si>
  <si>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</si>
  <si>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</si>
  <si>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</si>
  <si>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</si>
  <si>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</si>
  <si>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</si>
  <si>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</si>
  <si>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</si>
  <si>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</si>
  <si>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</si>
  <si>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</si>
  <si>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</si>
  <si>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</si>
  <si>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</si>
  <si>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</si>
  <si>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</si>
  <si>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</si>
  <si>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</si>
  <si>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</si>
  <si>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</si>
  <si>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</si>
  <si>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</si>
  <si>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</si>
  <si>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</si>
  <si>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</si>
  <si>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</si>
  <si>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</si>
  <si>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</si>
  <si>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</si>
  <si>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</si>
  <si>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</si>
  <si>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</si>
  <si>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</si>
  <si>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</si>
  <si>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</si>
  <si>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</si>
  <si>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</si>
  <si>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</si>
  <si>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</si>
  <si>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</si>
  <si>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</si>
  <si>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</si>
  <si>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</si>
  <si>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</si>
  <si>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</si>
  <si>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</si>
  <si>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</si>
  <si>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</si>
  <si>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</si>
  <si>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</si>
  <si>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</si>
  <si>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</si>
  <si>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</si>
  <si>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</si>
  <si>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</si>
  <si>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</si>
  <si>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</si>
  <si>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</si>
  <si>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</si>
  <si>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</si>
  <si>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</si>
  <si>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</si>
  <si>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</si>
  <si>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</si>
  <si>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</si>
  <si>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</si>
  <si>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</si>
  <si>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</si>
  <si>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</si>
  <si>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</si>
  <si>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</si>
  <si>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</si>
  <si>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</si>
  <si>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</si>
  <si>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</si>
  <si>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</si>
  <si>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</si>
  <si>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</si>
  <si>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</si>
  <si>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</si>
  <si>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</si>
  <si>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</si>
  <si>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</si>
  <si>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</si>
  <si>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</si>
  <si>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</si>
  <si>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</si>
  <si>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</si>
  <si>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</si>
  <si>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</si>
  <si>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</si>
  <si>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</si>
  <si>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</si>
  <si>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</si>
  <si>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Aanya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</si>
</sst>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166" fontId="4" fillId="2" borderId="1" xfId="2" applyNumberFormat="1"/>
    <xf numFmtId="0" fontId="2" fillId="9" borderId="0" xfId="0" applyFont="1" applyFill="1" applyAlignment="1"/>
    <xf numFmtId="0" fontId="4" fillId="9" borderId="1" xfId="2" applyFill="1"/>
    <xf numFmtId="0" fontId="0" fillId="9" borderId="1" xfId="0" applyFill="1" applyBorder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R6" zoomScaleNormal="100" workbookViewId="0">
      <selection activeCell="Z6" sqref="Z6:Z1044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6640625" style="1" hidden="1" customWidth="1"/>
    <col min="5" max="5" width="27.33203125" style="1" hidden="1" customWidth="1"/>
    <col min="6" max="6" width="10.332031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33203125" style="1" customWidth="1"/>
    <col min="13" max="13" width="19" style="1" customWidth="1"/>
    <col min="14" max="14" width="12.332031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33203125" style="1" customWidth="1"/>
    <col min="24" max="24" width="12.5546875" style="1" customWidth="1"/>
    <col min="25" max="25" width="14.33203125" style="1" customWidth="1"/>
    <col min="26" max="26" width="12.44140625" style="1" bestFit="1" customWidth="1"/>
    <col min="27" max="16384" width="8.88671875" style="1"/>
  </cols>
  <sheetData>
    <row r="1" spans="1:26" customFormat="1" ht="34.049999999999997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zoomScale="79" zoomScaleNormal="79" workbookViewId="0">
      <selection activeCell="H14" sqref="H14"/>
    </sheetView>
  </sheetViews>
  <sheetFormatPr defaultRowHeight="14.4" x14ac:dyDescent="0.3"/>
  <cols>
    <col min="1" max="1" width="12.88671875" customWidth="1"/>
    <col min="2" max="2" width="20.21875" style="27" customWidth="1"/>
    <col min="3" max="3" width="15.33203125" customWidth="1"/>
    <col min="4" max="7" width="14.88671875" customWidth="1"/>
    <col min="8" max="8" width="14.77734375" style="27" customWidth="1"/>
  </cols>
  <sheetData>
    <row r="1" spans="1:19" ht="34.049999999999997" customHeight="1" x14ac:dyDescent="0.6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2158</v>
      </c>
      <c r="H3" s="47">
        <v>7.0000000000000007E-2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3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>SUM(D14:G14)</f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>SUM(D15:G15)</f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35">
      <c r="A19" s="34" t="s">
        <v>2139</v>
      </c>
      <c r="B19" s="35"/>
      <c r="C19" s="36">
        <f>SUM(C5:C18)</f>
        <v>1116034.1007620001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SUM(C23:F23)</f>
        <v>756843.12776200031</v>
      </c>
      <c r="H23" s="31">
        <f t="shared" ref="H23:H25" si="7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ref="G24:G25" si="8">SUM(C24:F24)</f>
        <v>273195.10519999999</v>
      </c>
      <c r="H24" s="31">
        <f t="shared" si="7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SUM(C25:F25)</f>
        <v>85995.867800000007</v>
      </c>
      <c r="H25" s="31">
        <f t="shared" si="7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51" t="s">
        <v>2159</v>
      </c>
      <c r="C29" s="41" t="str">
        <f>INDEX(Emp_ID,MATCH(B29,Full_Name,0))</f>
        <v>E1237</v>
      </c>
      <c r="G29" s="9"/>
      <c r="H29" s="13" t="s">
        <v>2148</v>
      </c>
    </row>
    <row r="30" spans="1:8" x14ac:dyDescent="0.3">
      <c r="A30" s="14" t="s">
        <v>2146</v>
      </c>
      <c r="B30">
        <f>COUNTIFS(Account_Manager,C29)</f>
        <v>70</v>
      </c>
      <c r="C30" s="42" t="str">
        <f>IF(B30&lt;20,"Poor",IF(B30&lt;50,"Medium",IF(B30&lt;100,"Good","Excellent")))</f>
        <v>Good</v>
      </c>
      <c r="G30" s="44" t="s">
        <v>20</v>
      </c>
      <c r="H30" s="18">
        <f>COUNTIFS(Customer_Type,G30,Account_Manager,$C$29)</f>
        <v>19</v>
      </c>
    </row>
    <row r="31" spans="1:8" x14ac:dyDescent="0.3">
      <c r="A31" t="s">
        <v>1939</v>
      </c>
      <c r="B31" s="31">
        <f>INDEX(C5:C18,MATCH(C29,A5:A18,0))</f>
        <v>69181.465199999991</v>
      </c>
      <c r="C31" s="42" t="str">
        <f>IF(B31&gt;=AVERAGE(C5:C18),"Above Average","Below Average")</f>
        <v>Below Average</v>
      </c>
      <c r="G31" s="45" t="s">
        <v>27</v>
      </c>
      <c r="H31" s="49">
        <f>COUNTIFS(Customer_Type,G31,Account_Manager,$C$29)</f>
        <v>8</v>
      </c>
    </row>
    <row r="32" spans="1:8" x14ac:dyDescent="0.3">
      <c r="A32" t="s">
        <v>2147</v>
      </c>
      <c r="B32" s="52">
        <v>2015</v>
      </c>
      <c r="C32" s="31">
        <f>INDEX(D5:G18,MATCH(B29,B5:B18,0),MATCH(B32,D4:G4,0))</f>
        <v>2993.3495999999991</v>
      </c>
      <c r="G32" s="38" t="s">
        <v>39</v>
      </c>
      <c r="H32" s="18">
        <f>COUNTIFS(Customer_Type,G32,Account_Manager,$C$29)</f>
        <v>21</v>
      </c>
    </row>
    <row r="33" spans="7:8" x14ac:dyDescent="0.3">
      <c r="G33" s="39" t="s">
        <v>46</v>
      </c>
      <c r="H33" s="18">
        <f>COUNTIFS(Customer_Type,G33,Account_Manager,$C$29)</f>
        <v>22</v>
      </c>
    </row>
    <row r="34" spans="7:8" x14ac:dyDescent="0.3">
      <c r="G34" s="19" t="s">
        <v>839</v>
      </c>
      <c r="H34" s="50">
        <f>SUM(H30:H33)</f>
        <v>70</v>
      </c>
    </row>
  </sheetData>
  <sheetProtection sheet="1" objects="1" scenarios="1"/>
  <protectedRanges>
    <protectedRange algorithmName="SHA-512" hashValue="3hkgRnQ4wFs3y5XHkXjji+h80qkY3XJCVaKVQvK2uvflSBxOMATBI+4VUTGGyg6ohKnA23gTSw8Ckw46aP+8nQ==" saltValue="4A6hV1UR/5MKQyagjZwYPw==" spinCount="100000" sqref="H3" name="Range1"/>
  </protectedRanges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8" sqref="E8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4.049999999999997" customHeight="1" x14ac:dyDescent="0.6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2153</v>
      </c>
    </row>
    <row r="4" spans="1:15" x14ac:dyDescent="0.3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3"/>
  </sheetData>
  <pageMargins left="0.7" right="0.7" top="0.75" bottom="0.75" header="0.3" footer="0.3"/>
  <cellWatches>
    <cellWatch r="E8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1875" defaultRowHeight="14.4" x14ac:dyDescent="0.3"/>
  <cols>
    <col min="1" max="1" width="9.2187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6640625" style="1" bestFit="1" customWidth="1"/>
    <col min="10" max="10" width="16.664062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21875" style="1"/>
  </cols>
  <sheetData>
    <row r="1" spans="1:26" s="27" customFormat="1" ht="34.049999999999997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19.3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19.227777777777778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17.68888888888889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16.074999999999999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14.844444444444445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14.311111111111112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14.158333333333333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13.547222222222222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12.1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11.730555555555556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10.433333333333334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10.272222222222222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9.2444444444444436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8.9166666666666661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8.1472222222222221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7.6555555555555559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7.5583333333333336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7.0333333333333332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5.9749999999999996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5.6888888888888891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5.6611111111111114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5.5166666666666666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5.4249999999999998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5.3888888888888893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5.0638888888888891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4.7694444444444448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4.7666666666666666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4.5166666666666666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4.5083333333333337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4.3805555555555555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4.3444444444444441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3.5055555555555555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3.4222222222222221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10.358333333333333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3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dcterms:created xsi:type="dcterms:W3CDTF">2017-05-01T13:03:22Z</dcterms:created>
  <dcterms:modified xsi:type="dcterms:W3CDTF">2020-05-19T04:47:54Z</dcterms:modified>
</cp:coreProperties>
</file>