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mc:AlternateContent xmlns:mc="http://schemas.openxmlformats.org/markup-compatibility/2006">
    <mc:Choice Requires="x15">
      <x15ac:absPath xmlns:x15ac="http://schemas.microsoft.com/office/spreadsheetml/2010/11/ac" url="https://linneman-my.sharepoint.com/personal/skitonga_samelimucharity_org/Documents/Students' Academic Performance/"/>
    </mc:Choice>
  </mc:AlternateContent>
  <xr:revisionPtr revIDLastSave="0" documentId="8_{CEE76B58-8C30-4C0D-9BA2-E486167722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.1" sheetId="5" r:id="rId1"/>
    <sheet name="2.2" sheetId="8" r:id="rId2"/>
    <sheet name="2.3" sheetId="1" r:id="rId3"/>
    <sheet name="3.1" sheetId="7" r:id="rId4"/>
    <sheet name="3.2" sheetId="9" r:id="rId5"/>
    <sheet name="3.3" sheetId="4" r:id="rId6"/>
    <sheet name="4.1" sheetId="10" r:id="rId7"/>
    <sheet name="Trend" sheetId="6" state="hidden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10" l="1"/>
  <c r="A20" i="10"/>
  <c r="A21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R19" i="7" a="1"/>
  <c r="R19" i="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19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S17" i="4"/>
  <c r="S18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2" i="4"/>
  <c r="M4" i="6"/>
  <c r="O4" i="6"/>
  <c r="N4" i="6"/>
  <c r="L4" i="6"/>
  <c r="K4" i="6"/>
  <c r="J4" i="6"/>
  <c r="I4" i="6"/>
  <c r="H4" i="6"/>
  <c r="G4" i="6"/>
  <c r="F4" i="6"/>
  <c r="E4" i="6"/>
  <c r="D4" i="6"/>
  <c r="B4" i="6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N3" i="6"/>
  <c r="M3" i="6"/>
  <c r="L3" i="6"/>
  <c r="K3" i="6"/>
  <c r="J3" i="6"/>
  <c r="I3" i="6"/>
  <c r="F3" i="6"/>
  <c r="E3" i="6"/>
  <c r="D3" i="6"/>
  <c r="C3" i="6"/>
  <c r="B3" i="6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U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30" i="1" s="1"/>
  <c r="R2" i="1"/>
  <c r="H3" i="6" l="1"/>
  <c r="G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<sst xmlns="http://schemas.openxmlformats.org/spreadsheetml/2006/main" count="1125" uniqueCount="85">
  <si>
    <t>Student</t>
  </si>
  <si>
    <t>School</t>
  </si>
  <si>
    <t>Period</t>
  </si>
  <si>
    <t>Maths</t>
  </si>
  <si>
    <t>English</t>
  </si>
  <si>
    <t>Kiswahili</t>
  </si>
  <si>
    <t>Chemistry</t>
  </si>
  <si>
    <t>Biology</t>
  </si>
  <si>
    <t>Physics</t>
  </si>
  <si>
    <t>CRE</t>
  </si>
  <si>
    <t>Geography</t>
  </si>
  <si>
    <t>History</t>
  </si>
  <si>
    <t>Agriculture</t>
  </si>
  <si>
    <t>Business Studies</t>
  </si>
  <si>
    <t>French</t>
  </si>
  <si>
    <t>Computer studies</t>
  </si>
  <si>
    <t>Home Science</t>
  </si>
  <si>
    <t>Mean Grade</t>
  </si>
  <si>
    <t>Chris Maina</t>
  </si>
  <si>
    <t>Burieruri Boys</t>
  </si>
  <si>
    <t>N/A</t>
  </si>
  <si>
    <t>C+</t>
  </si>
  <si>
    <t>Lennyx Bwire</t>
  </si>
  <si>
    <t>Chogoria Boys</t>
  </si>
  <si>
    <t>B-</t>
  </si>
  <si>
    <t>Christhopher Ekai</t>
  </si>
  <si>
    <t>C</t>
  </si>
  <si>
    <t>Blessy Makena</t>
  </si>
  <si>
    <t>Chogoria Girls</t>
  </si>
  <si>
    <t>Silvia Nasieku</t>
  </si>
  <si>
    <t>Londiani Girls</t>
  </si>
  <si>
    <t>Maxwell Muriithi Mumbi</t>
  </si>
  <si>
    <t>Nanyuki High School</t>
  </si>
  <si>
    <t>Henry Mwangi</t>
  </si>
  <si>
    <t>B</t>
  </si>
  <si>
    <t>Stephen Lomoni</t>
  </si>
  <si>
    <t>Ndururumo High School</t>
  </si>
  <si>
    <t>Quinta Gitonga</t>
  </si>
  <si>
    <t>C-</t>
  </si>
  <si>
    <t>Doris Muthoni</t>
  </si>
  <si>
    <t>Wycleaks Karani</t>
  </si>
  <si>
    <t>Nkubu Boys</t>
  </si>
  <si>
    <t>Robinson Mureti</t>
  </si>
  <si>
    <t>Ontulili Boys</t>
  </si>
  <si>
    <t>A</t>
  </si>
  <si>
    <t>Effie Mwendwa Kalawa</t>
  </si>
  <si>
    <t>St Marys Igoji</t>
  </si>
  <si>
    <t>Praise Kangai</t>
  </si>
  <si>
    <t>Lendorop Leah Smart</t>
  </si>
  <si>
    <t>St Theresa Wamba</t>
  </si>
  <si>
    <t>Ntijingwa Hellen</t>
  </si>
  <si>
    <t>Milicent Kanana</t>
  </si>
  <si>
    <t>B+</t>
  </si>
  <si>
    <t>Loise Gathoni</t>
  </si>
  <si>
    <t>NDururumo High School</t>
  </si>
  <si>
    <t>Marion Naimutie</t>
  </si>
  <si>
    <t>Ndarawetta Girls</t>
  </si>
  <si>
    <t>Sylvia Naeku</t>
  </si>
  <si>
    <t>Kirigoris Girls</t>
  </si>
  <si>
    <t>M%</t>
  </si>
  <si>
    <t>Sylivia Nasieku</t>
  </si>
  <si>
    <t>Maxwell Muriithi</t>
  </si>
  <si>
    <t>Wikileaks Karani</t>
  </si>
  <si>
    <t>1OO</t>
  </si>
  <si>
    <t xml:space="preserve">Effie Mwendwa </t>
  </si>
  <si>
    <t>Clinton Mwebi</t>
  </si>
  <si>
    <t>A-</t>
  </si>
  <si>
    <t>Kilgoris Girls</t>
  </si>
  <si>
    <t>loise Muthoni</t>
  </si>
  <si>
    <t>Business studies</t>
  </si>
  <si>
    <t>Ndarawette Girls</t>
  </si>
  <si>
    <t>Kilgoris  Girls</t>
  </si>
  <si>
    <t>N.A</t>
  </si>
  <si>
    <t>Sylvia Nasieku</t>
  </si>
  <si>
    <t>D+</t>
  </si>
  <si>
    <t>Sylvia Naeuku</t>
  </si>
  <si>
    <t>N /A</t>
  </si>
  <si>
    <t>D-</t>
  </si>
  <si>
    <t>Loise GathonI</t>
  </si>
  <si>
    <t xml:space="preserve">Marion Naimutie </t>
  </si>
  <si>
    <t xml:space="preserve">Ndararwetta Girls </t>
  </si>
  <si>
    <t xml:space="preserve">Sylivia Naeku </t>
  </si>
  <si>
    <t>2023-2.1</t>
  </si>
  <si>
    <t>2023-2.3</t>
  </si>
  <si>
    <t>2024-3.1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</si>
</sst>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92D05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9" fontId="2" fillId="0" borderId="1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wrapText="1"/>
    </xf>
    <xf numFmtId="0" fontId="3" fillId="0" borderId="3" xfId="0" applyFont="1" applyBorder="1"/>
    <xf numFmtId="10" fontId="2" fillId="0" borderId="1" xfId="0" applyNumberFormat="1" applyFont="1" applyBorder="1"/>
    <xf numFmtId="0" fontId="2" fillId="0" borderId="6" xfId="0" applyFont="1" applyBorder="1"/>
    <xf numFmtId="0" fontId="2" fillId="0" borderId="7" xfId="0" applyFont="1" applyBorder="1"/>
    <xf numFmtId="9" fontId="0" fillId="0" borderId="0" xfId="0" applyNumberFormat="1"/>
    <xf numFmtId="0" fontId="0" fillId="0" borderId="1" xfId="0" applyBorder="1"/>
    <xf numFmtId="0" fontId="0" fillId="5" borderId="1" xfId="0" applyFill="1" applyBorder="1"/>
    <xf numFmtId="0" fontId="0" fillId="0" borderId="9" xfId="0" applyBorder="1"/>
    <xf numFmtId="0" fontId="1" fillId="2" borderId="3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1" xfId="0" applyFont="1" applyBorder="1" applyAlignment="1">
      <alignment wrapText="1"/>
    </xf>
    <xf numFmtId="0" fontId="4" fillId="8" borderId="1" xfId="0" applyFont="1" applyFill="1" applyBorder="1"/>
    <xf numFmtId="0" fontId="4" fillId="9" borderId="1" xfId="0" applyFont="1" applyFill="1" applyBorder="1"/>
    <xf numFmtId="0" fontId="4" fillId="0" borderId="1" xfId="0" applyFont="1" applyBorder="1"/>
    <xf numFmtId="0" fontId="0" fillId="0" borderId="8" xfId="0" applyBorder="1"/>
    <xf numFmtId="0" fontId="6" fillId="0" borderId="1" xfId="0" applyFont="1" applyBorder="1"/>
    <xf numFmtId="0" fontId="2" fillId="0" borderId="3" xfId="0" applyFont="1" applyBorder="1" applyAlignment="1">
      <alignment wrapText="1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5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6" borderId="14" xfId="0" applyFill="1" applyBorder="1"/>
    <xf numFmtId="0" fontId="0" fillId="0" borderId="15" xfId="0" applyBorder="1"/>
    <xf numFmtId="0" fontId="7" fillId="0" borderId="1" xfId="0" applyFont="1" applyBorder="1"/>
    <xf numFmtId="0" fontId="0" fillId="7" borderId="1" xfId="0" applyFill="1" applyBorder="1"/>
    <xf numFmtId="0" fontId="0" fillId="6" borderId="1" xfId="0" applyFill="1" applyBorder="1"/>
    <xf numFmtId="0" fontId="0" fillId="0" borderId="2" xfId="0" applyBorder="1"/>
    <xf numFmtId="0" fontId="0" fillId="5" borderId="3" xfId="0" applyFill="1" applyBorder="1"/>
    <xf numFmtId="0" fontId="2" fillId="0" borderId="16" xfId="0" applyFont="1" applyBorder="1"/>
    <xf numFmtId="0" fontId="0" fillId="0" borderId="16" xfId="0" applyBorder="1"/>
    <xf numFmtId="0" fontId="4" fillId="0" borderId="3" xfId="0" applyFont="1" applyBorder="1"/>
    <xf numFmtId="9" fontId="0" fillId="0" borderId="6" xfId="0" applyNumberFormat="1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A776-217B-4A14-AB41-69A1B65C4D8E}">
  <dimension ref="A1:S22"/>
  <sheetViews>
    <sheetView tabSelected="1" workbookViewId="0">
      <pane ySplit="1" topLeftCell="A10" activePane="bottomLeft" state="frozen"/>
      <selection pane="bottomLeft" activeCell="G26" sqref="G26"/>
    </sheetView>
  </sheetViews>
  <sheetFormatPr defaultRowHeight="14.45"/>
  <cols>
    <col min="1" max="1" width="6.5703125" customWidth="1"/>
    <col min="2" max="2" width="25.85546875" customWidth="1"/>
    <col min="3" max="3" width="24.140625" customWidth="1"/>
    <col min="5" max="10" width="9.28515625" bestFit="1" customWidth="1"/>
    <col min="13" max="15" width="9.28515625" bestFit="1" customWidth="1"/>
    <col min="17" max="17" width="11.140625" customWidth="1"/>
  </cols>
  <sheetData>
    <row r="1" spans="1:19" ht="26.25" customHeight="1">
      <c r="A1" s="21"/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2" t="s">
        <v>13</v>
      </c>
      <c r="P1" s="22" t="s">
        <v>14</v>
      </c>
      <c r="Q1" s="22" t="s">
        <v>15</v>
      </c>
      <c r="R1" s="22" t="s">
        <v>16</v>
      </c>
      <c r="S1" s="22" t="s">
        <v>17</v>
      </c>
    </row>
    <row r="2" spans="1:19">
      <c r="A2" s="23">
        <v>1</v>
      </c>
      <c r="B2" s="23" t="s">
        <v>18</v>
      </c>
      <c r="C2" s="24" t="s">
        <v>19</v>
      </c>
      <c r="D2" s="24">
        <v>2.1</v>
      </c>
      <c r="E2" s="23">
        <v>51</v>
      </c>
      <c r="F2" s="23">
        <v>35</v>
      </c>
      <c r="G2" s="23">
        <v>66</v>
      </c>
      <c r="H2" s="23">
        <v>37</v>
      </c>
      <c r="I2" s="23" t="s">
        <v>20</v>
      </c>
      <c r="J2" s="23">
        <v>73</v>
      </c>
      <c r="K2" s="23">
        <v>74</v>
      </c>
      <c r="L2" s="23" t="s">
        <v>20</v>
      </c>
      <c r="M2" s="23">
        <v>76</v>
      </c>
      <c r="N2" s="23" t="s">
        <v>20</v>
      </c>
      <c r="O2" s="23">
        <v>78</v>
      </c>
      <c r="P2" s="23" t="s">
        <v>20</v>
      </c>
      <c r="Q2" s="23" t="s">
        <v>20</v>
      </c>
      <c r="R2" s="23" t="s">
        <v>20</v>
      </c>
      <c r="S2" s="23" t="s">
        <v>21</v>
      </c>
    </row>
    <row r="3" spans="1:19">
      <c r="A3" s="23">
        <v>2</v>
      </c>
      <c r="B3" s="23" t="s">
        <v>22</v>
      </c>
      <c r="C3" s="24" t="s">
        <v>23</v>
      </c>
      <c r="D3" s="24">
        <v>2.1</v>
      </c>
      <c r="E3" s="23">
        <v>69</v>
      </c>
      <c r="F3" s="23">
        <v>45</v>
      </c>
      <c r="G3" s="23">
        <v>83</v>
      </c>
      <c r="H3" s="23">
        <v>51</v>
      </c>
      <c r="I3" s="23" t="s">
        <v>20</v>
      </c>
      <c r="J3" s="23">
        <v>62</v>
      </c>
      <c r="K3" s="23">
        <v>81</v>
      </c>
      <c r="L3" s="23" t="s">
        <v>20</v>
      </c>
      <c r="M3" s="23">
        <v>52</v>
      </c>
      <c r="N3" s="23">
        <v>46</v>
      </c>
      <c r="O3" s="23" t="s">
        <v>20</v>
      </c>
      <c r="P3" s="23" t="s">
        <v>20</v>
      </c>
      <c r="Q3" s="23" t="s">
        <v>20</v>
      </c>
      <c r="R3" s="23" t="s">
        <v>20</v>
      </c>
      <c r="S3" s="23" t="s">
        <v>24</v>
      </c>
    </row>
    <row r="4" spans="1:19">
      <c r="A4" s="23">
        <v>3</v>
      </c>
      <c r="B4" s="23" t="s">
        <v>25</v>
      </c>
      <c r="C4" s="24" t="s">
        <v>23</v>
      </c>
      <c r="D4" s="24">
        <v>2.1</v>
      </c>
      <c r="E4" s="23">
        <v>22</v>
      </c>
      <c r="F4" s="23">
        <v>51</v>
      </c>
      <c r="G4" s="23">
        <v>71</v>
      </c>
      <c r="H4" s="23">
        <v>36</v>
      </c>
      <c r="I4" s="23">
        <v>30</v>
      </c>
      <c r="J4" s="23" t="s">
        <v>20</v>
      </c>
      <c r="K4" s="23" t="s">
        <v>20</v>
      </c>
      <c r="L4" s="23">
        <v>64</v>
      </c>
      <c r="M4" s="23">
        <v>57</v>
      </c>
      <c r="N4" s="23">
        <v>44</v>
      </c>
      <c r="O4" s="23" t="s">
        <v>20</v>
      </c>
      <c r="P4" s="23" t="s">
        <v>20</v>
      </c>
      <c r="Q4" s="23" t="s">
        <v>20</v>
      </c>
      <c r="R4" s="23" t="s">
        <v>20</v>
      </c>
      <c r="S4" s="23" t="s">
        <v>26</v>
      </c>
    </row>
    <row r="5" spans="1:19">
      <c r="A5" s="23">
        <v>4</v>
      </c>
      <c r="B5" s="23" t="s">
        <v>27</v>
      </c>
      <c r="C5" s="24" t="s">
        <v>28</v>
      </c>
      <c r="D5" s="24">
        <v>2.1</v>
      </c>
      <c r="E5" s="23">
        <v>24</v>
      </c>
      <c r="F5" s="23">
        <v>54</v>
      </c>
      <c r="G5" s="23">
        <v>59</v>
      </c>
      <c r="H5" s="23">
        <v>60</v>
      </c>
      <c r="I5" s="23">
        <v>30</v>
      </c>
      <c r="J5" s="23">
        <v>29</v>
      </c>
      <c r="K5" s="23">
        <v>71</v>
      </c>
      <c r="L5" s="23">
        <v>67</v>
      </c>
      <c r="M5" s="23">
        <v>85</v>
      </c>
      <c r="N5" s="23" t="s">
        <v>20</v>
      </c>
      <c r="O5" s="23">
        <v>74</v>
      </c>
      <c r="P5" s="23" t="s">
        <v>20</v>
      </c>
      <c r="Q5" s="23" t="s">
        <v>20</v>
      </c>
      <c r="R5" s="23">
        <v>44</v>
      </c>
      <c r="S5" s="23" t="s">
        <v>26</v>
      </c>
    </row>
    <row r="6" spans="1:19">
      <c r="A6" s="23">
        <v>5</v>
      </c>
      <c r="B6" s="23" t="s">
        <v>29</v>
      </c>
      <c r="C6" s="24" t="s">
        <v>30</v>
      </c>
      <c r="D6" s="24">
        <v>2.1</v>
      </c>
      <c r="E6" s="23">
        <v>18</v>
      </c>
      <c r="F6" s="23">
        <v>39</v>
      </c>
      <c r="G6" s="23">
        <v>69</v>
      </c>
      <c r="H6" s="23">
        <v>40</v>
      </c>
      <c r="I6" s="23">
        <v>55</v>
      </c>
      <c r="J6" s="23" t="s">
        <v>20</v>
      </c>
      <c r="K6" s="23">
        <v>59</v>
      </c>
      <c r="L6" s="23" t="s">
        <v>20</v>
      </c>
      <c r="M6" s="23">
        <v>86</v>
      </c>
      <c r="N6" s="23">
        <v>87</v>
      </c>
      <c r="O6" s="23" t="s">
        <v>20</v>
      </c>
      <c r="P6" s="23" t="s">
        <v>20</v>
      </c>
      <c r="Q6" s="23" t="s">
        <v>20</v>
      </c>
      <c r="R6" s="23" t="s">
        <v>20</v>
      </c>
      <c r="S6" s="23" t="s">
        <v>21</v>
      </c>
    </row>
    <row r="7" spans="1:19">
      <c r="A7" s="23">
        <v>6</v>
      </c>
      <c r="B7" s="23" t="s">
        <v>31</v>
      </c>
      <c r="C7" s="24" t="s">
        <v>32</v>
      </c>
      <c r="D7" s="24">
        <v>2.1</v>
      </c>
      <c r="E7" s="23">
        <v>45</v>
      </c>
      <c r="F7" s="23">
        <v>69</v>
      </c>
      <c r="G7" s="23">
        <v>35</v>
      </c>
      <c r="H7" s="23">
        <v>64</v>
      </c>
      <c r="I7" s="23">
        <v>57</v>
      </c>
      <c r="J7" s="23">
        <v>57</v>
      </c>
      <c r="K7" s="23" t="s">
        <v>20</v>
      </c>
      <c r="L7" s="23" t="s">
        <v>20</v>
      </c>
      <c r="M7" s="23">
        <v>47</v>
      </c>
      <c r="N7" s="23" t="s">
        <v>20</v>
      </c>
      <c r="O7" s="23">
        <v>44</v>
      </c>
      <c r="P7" s="23"/>
      <c r="Q7" s="23" t="s">
        <v>20</v>
      </c>
      <c r="R7" s="23" t="s">
        <v>20</v>
      </c>
      <c r="S7" s="23" t="s">
        <v>26</v>
      </c>
    </row>
    <row r="8" spans="1:19">
      <c r="A8" s="23">
        <v>7</v>
      </c>
      <c r="B8" s="23" t="s">
        <v>33</v>
      </c>
      <c r="C8" s="24" t="s">
        <v>32</v>
      </c>
      <c r="D8" s="24">
        <v>2.1</v>
      </c>
      <c r="E8" s="23">
        <v>65</v>
      </c>
      <c r="F8" s="23">
        <v>62</v>
      </c>
      <c r="G8" s="23">
        <v>62</v>
      </c>
      <c r="H8" s="23">
        <v>82</v>
      </c>
      <c r="I8" s="23" t="s">
        <v>20</v>
      </c>
      <c r="J8" s="23">
        <v>75</v>
      </c>
      <c r="K8" s="23" t="s">
        <v>20</v>
      </c>
      <c r="L8" s="23" t="s">
        <v>20</v>
      </c>
      <c r="M8" s="23">
        <v>67</v>
      </c>
      <c r="N8" s="23" t="s">
        <v>20</v>
      </c>
      <c r="O8" s="23" t="s">
        <v>20</v>
      </c>
      <c r="P8" s="23">
        <v>51</v>
      </c>
      <c r="Q8" s="23" t="s">
        <v>20</v>
      </c>
      <c r="R8" s="23" t="s">
        <v>20</v>
      </c>
      <c r="S8" s="23" t="s">
        <v>34</v>
      </c>
    </row>
    <row r="9" spans="1:19">
      <c r="A9" s="23">
        <v>8</v>
      </c>
      <c r="B9" s="25" t="s">
        <v>35</v>
      </c>
      <c r="C9" s="26" t="s">
        <v>36</v>
      </c>
      <c r="D9" s="24">
        <v>2.1</v>
      </c>
      <c r="E9" s="25">
        <v>16</v>
      </c>
      <c r="F9" s="25">
        <v>65</v>
      </c>
      <c r="G9" s="25">
        <v>56</v>
      </c>
      <c r="H9" s="25">
        <v>33</v>
      </c>
      <c r="I9" s="25">
        <v>53</v>
      </c>
      <c r="J9" s="25" t="s">
        <v>20</v>
      </c>
      <c r="K9" s="25">
        <v>98</v>
      </c>
      <c r="L9" s="25" t="s">
        <v>20</v>
      </c>
      <c r="M9" s="25">
        <v>86</v>
      </c>
      <c r="N9" s="25">
        <v>69</v>
      </c>
      <c r="O9" s="25" t="s">
        <v>20</v>
      </c>
      <c r="P9" s="25" t="s">
        <v>20</v>
      </c>
      <c r="Q9" s="25" t="s">
        <v>20</v>
      </c>
      <c r="R9" s="25" t="s">
        <v>20</v>
      </c>
      <c r="S9" s="25" t="s">
        <v>21</v>
      </c>
    </row>
    <row r="10" spans="1:19">
      <c r="A10" s="23">
        <v>9</v>
      </c>
      <c r="B10" s="23" t="s">
        <v>37</v>
      </c>
      <c r="C10" s="23" t="s">
        <v>36</v>
      </c>
      <c r="D10" s="24">
        <v>2.1</v>
      </c>
      <c r="E10" s="23">
        <v>33</v>
      </c>
      <c r="F10" s="23">
        <v>59</v>
      </c>
      <c r="G10" s="23">
        <v>46</v>
      </c>
      <c r="H10" s="23">
        <v>29</v>
      </c>
      <c r="I10" s="23">
        <v>29</v>
      </c>
      <c r="J10" s="23" t="s">
        <v>20</v>
      </c>
      <c r="K10" s="23">
        <v>57</v>
      </c>
      <c r="L10" s="23" t="s">
        <v>20</v>
      </c>
      <c r="M10" s="23">
        <v>66</v>
      </c>
      <c r="N10" s="23" t="s">
        <v>20</v>
      </c>
      <c r="O10" s="23" t="s">
        <v>20</v>
      </c>
      <c r="P10" s="23" t="s">
        <v>20</v>
      </c>
      <c r="Q10" s="23">
        <v>54</v>
      </c>
      <c r="R10" s="23" t="s">
        <v>20</v>
      </c>
      <c r="S10" s="23" t="s">
        <v>38</v>
      </c>
    </row>
    <row r="11" spans="1:19">
      <c r="A11" s="23">
        <v>10</v>
      </c>
      <c r="B11" s="23" t="s">
        <v>39</v>
      </c>
      <c r="C11" s="23" t="s">
        <v>36</v>
      </c>
      <c r="D11" s="24">
        <v>2.1</v>
      </c>
      <c r="E11" s="23">
        <v>50</v>
      </c>
      <c r="F11" s="23">
        <v>52</v>
      </c>
      <c r="G11" s="23">
        <v>55</v>
      </c>
      <c r="H11" s="23">
        <v>26</v>
      </c>
      <c r="I11" s="23" t="s">
        <v>20</v>
      </c>
      <c r="J11" s="23">
        <v>47</v>
      </c>
      <c r="K11" s="23">
        <v>79</v>
      </c>
      <c r="L11" s="23" t="s">
        <v>20</v>
      </c>
      <c r="M11" s="23" t="s">
        <v>20</v>
      </c>
      <c r="N11" s="23">
        <v>37</v>
      </c>
      <c r="O11" s="23" t="s">
        <v>20</v>
      </c>
      <c r="P11" s="23" t="s">
        <v>20</v>
      </c>
      <c r="Q11" s="23" t="s">
        <v>20</v>
      </c>
      <c r="R11" s="23" t="s">
        <v>20</v>
      </c>
      <c r="S11" s="23" t="s">
        <v>26</v>
      </c>
    </row>
    <row r="12" spans="1:19">
      <c r="A12" s="23">
        <v>11</v>
      </c>
      <c r="B12" s="23" t="s">
        <v>40</v>
      </c>
      <c r="C12" s="23" t="s">
        <v>41</v>
      </c>
      <c r="D12" s="24">
        <v>2.1</v>
      </c>
      <c r="E12" s="23">
        <v>42</v>
      </c>
      <c r="F12" s="23">
        <v>52</v>
      </c>
      <c r="G12" s="23">
        <v>63</v>
      </c>
      <c r="H12" s="23">
        <v>66</v>
      </c>
      <c r="I12" s="23">
        <v>56</v>
      </c>
      <c r="J12" s="23" t="s">
        <v>20</v>
      </c>
      <c r="K12" s="23">
        <v>83</v>
      </c>
      <c r="L12" s="23">
        <v>64</v>
      </c>
      <c r="M12" s="23">
        <v>72</v>
      </c>
      <c r="N12" s="23">
        <v>94</v>
      </c>
      <c r="O12" s="23">
        <v>59</v>
      </c>
      <c r="P12" s="23" t="s">
        <v>20</v>
      </c>
      <c r="Q12" s="23" t="s">
        <v>20</v>
      </c>
      <c r="R12" s="23" t="s">
        <v>20</v>
      </c>
      <c r="S12" s="23" t="s">
        <v>34</v>
      </c>
    </row>
    <row r="13" spans="1:19">
      <c r="A13" s="23">
        <v>12</v>
      </c>
      <c r="B13" s="23" t="s">
        <v>42</v>
      </c>
      <c r="C13" s="23" t="s">
        <v>43</v>
      </c>
      <c r="D13" s="24">
        <v>2.1</v>
      </c>
      <c r="E13" s="23">
        <v>84</v>
      </c>
      <c r="F13" s="23">
        <v>81</v>
      </c>
      <c r="G13" s="23">
        <v>79</v>
      </c>
      <c r="H13" s="23">
        <v>68</v>
      </c>
      <c r="I13" s="23">
        <v>78</v>
      </c>
      <c r="J13" s="23">
        <v>88</v>
      </c>
      <c r="K13" s="23">
        <v>91</v>
      </c>
      <c r="L13" s="23">
        <v>91</v>
      </c>
      <c r="M13" s="23">
        <v>87</v>
      </c>
      <c r="N13" s="23">
        <v>96</v>
      </c>
      <c r="O13" s="23">
        <v>100</v>
      </c>
      <c r="P13" s="23" t="s">
        <v>20</v>
      </c>
      <c r="Q13" s="23" t="s">
        <v>20</v>
      </c>
      <c r="R13" s="23" t="s">
        <v>20</v>
      </c>
      <c r="S13" s="23" t="s">
        <v>44</v>
      </c>
    </row>
    <row r="14" spans="1:19">
      <c r="A14" s="23">
        <v>13</v>
      </c>
      <c r="B14" s="23" t="s">
        <v>45</v>
      </c>
      <c r="C14" s="23" t="s">
        <v>46</v>
      </c>
      <c r="D14" s="24">
        <v>2.1</v>
      </c>
      <c r="E14" s="23">
        <v>85</v>
      </c>
      <c r="F14" s="23">
        <v>64</v>
      </c>
      <c r="G14" s="23">
        <v>58</v>
      </c>
      <c r="H14" s="23">
        <v>66</v>
      </c>
      <c r="I14" s="23">
        <v>35</v>
      </c>
      <c r="J14" s="23" t="s">
        <v>20</v>
      </c>
      <c r="K14" s="23">
        <v>64</v>
      </c>
      <c r="L14" s="23" t="s">
        <v>20</v>
      </c>
      <c r="M14" s="23">
        <v>66</v>
      </c>
      <c r="N14" s="23" t="s">
        <v>20</v>
      </c>
      <c r="O14" s="23" t="s">
        <v>20</v>
      </c>
      <c r="P14" s="23" t="s">
        <v>20</v>
      </c>
      <c r="Q14" s="23" t="s">
        <v>20</v>
      </c>
      <c r="R14" s="23">
        <v>70</v>
      </c>
      <c r="S14" s="23" t="s">
        <v>24</v>
      </c>
    </row>
    <row r="15" spans="1:19">
      <c r="A15" s="23">
        <v>14</v>
      </c>
      <c r="B15" s="23" t="s">
        <v>47</v>
      </c>
      <c r="C15" s="23" t="s">
        <v>46</v>
      </c>
      <c r="D15" s="24">
        <v>2.1</v>
      </c>
      <c r="E15" s="23">
        <v>75</v>
      </c>
      <c r="F15" s="23">
        <v>76</v>
      </c>
      <c r="G15" s="23">
        <v>43</v>
      </c>
      <c r="H15" s="23">
        <v>30</v>
      </c>
      <c r="I15" s="23">
        <v>58</v>
      </c>
      <c r="J15" s="23" t="s">
        <v>20</v>
      </c>
      <c r="K15" s="23">
        <v>78</v>
      </c>
      <c r="L15" s="23" t="s">
        <v>20</v>
      </c>
      <c r="M15" s="23">
        <v>78</v>
      </c>
      <c r="N15" s="23" t="s">
        <v>20</v>
      </c>
      <c r="O15" s="23">
        <v>75</v>
      </c>
      <c r="P15" s="23" t="s">
        <v>20</v>
      </c>
      <c r="Q15" s="23" t="s">
        <v>20</v>
      </c>
      <c r="R15" s="23" t="s">
        <v>20</v>
      </c>
      <c r="S15" s="23" t="s">
        <v>24</v>
      </c>
    </row>
    <row r="16" spans="1:19">
      <c r="A16" s="25">
        <v>15</v>
      </c>
      <c r="B16" s="25" t="s">
        <v>48</v>
      </c>
      <c r="C16" s="25" t="s">
        <v>49</v>
      </c>
      <c r="D16" s="26">
        <v>2.1</v>
      </c>
      <c r="E16" s="25">
        <v>55</v>
      </c>
      <c r="F16" s="25">
        <v>54</v>
      </c>
      <c r="G16" s="25">
        <v>68</v>
      </c>
      <c r="H16" s="25">
        <v>56</v>
      </c>
      <c r="I16" s="25">
        <v>53</v>
      </c>
      <c r="J16" s="25" t="s">
        <v>20</v>
      </c>
      <c r="K16" s="25">
        <v>57</v>
      </c>
      <c r="L16" s="25">
        <v>81</v>
      </c>
      <c r="M16" s="25" t="s">
        <v>20</v>
      </c>
      <c r="N16" s="25" t="s">
        <v>20</v>
      </c>
      <c r="O16" s="25">
        <v>77</v>
      </c>
      <c r="P16" s="25" t="s">
        <v>20</v>
      </c>
      <c r="Q16" s="25" t="s">
        <v>20</v>
      </c>
      <c r="R16" s="25">
        <v>77</v>
      </c>
      <c r="S16" s="25" t="s">
        <v>21</v>
      </c>
    </row>
    <row r="17" spans="1:19">
      <c r="A17" s="23">
        <v>16</v>
      </c>
      <c r="B17" s="23" t="s">
        <v>50</v>
      </c>
      <c r="C17" s="23" t="s">
        <v>49</v>
      </c>
      <c r="D17" s="23">
        <v>2.1</v>
      </c>
      <c r="E17" s="23">
        <v>54</v>
      </c>
      <c r="F17" s="23">
        <v>74</v>
      </c>
      <c r="G17" s="23">
        <v>72</v>
      </c>
      <c r="H17" s="23">
        <v>53</v>
      </c>
      <c r="I17" s="23">
        <v>61</v>
      </c>
      <c r="J17" s="23" t="s">
        <v>20</v>
      </c>
      <c r="K17" s="23">
        <v>80</v>
      </c>
      <c r="L17" s="23">
        <v>87</v>
      </c>
      <c r="M17" s="23" t="s">
        <v>20</v>
      </c>
      <c r="N17" s="23" t="s">
        <v>20</v>
      </c>
      <c r="O17" s="23">
        <v>84</v>
      </c>
      <c r="P17" s="23" t="s">
        <v>20</v>
      </c>
      <c r="Q17" s="23" t="s">
        <v>20</v>
      </c>
      <c r="R17" s="23">
        <v>58</v>
      </c>
      <c r="S17" s="23" t="s">
        <v>24</v>
      </c>
    </row>
    <row r="18" spans="1:19" ht="26.25" customHeight="1">
      <c r="A18" s="23">
        <v>17</v>
      </c>
      <c r="B18" s="23" t="s">
        <v>51</v>
      </c>
      <c r="C18" s="27" t="s">
        <v>49</v>
      </c>
      <c r="D18" s="23">
        <v>2.1</v>
      </c>
      <c r="E18" s="23">
        <v>75</v>
      </c>
      <c r="F18" s="23">
        <v>78</v>
      </c>
      <c r="G18" s="23">
        <v>77</v>
      </c>
      <c r="H18" s="23">
        <v>76</v>
      </c>
      <c r="I18" s="23">
        <v>70</v>
      </c>
      <c r="J18" s="23" t="s">
        <v>20</v>
      </c>
      <c r="K18" s="23">
        <v>85</v>
      </c>
      <c r="L18" s="23">
        <v>88</v>
      </c>
      <c r="M18" s="23" t="s">
        <v>20</v>
      </c>
      <c r="N18" s="23" t="s">
        <v>20</v>
      </c>
      <c r="O18" s="23">
        <v>89</v>
      </c>
      <c r="P18" s="23"/>
      <c r="Q18" s="23" t="s">
        <v>20</v>
      </c>
      <c r="R18" s="23">
        <v>77</v>
      </c>
      <c r="S18" s="23" t="s">
        <v>52</v>
      </c>
    </row>
    <row r="19" spans="1:19">
      <c r="A19" s="17">
        <v>18</v>
      </c>
      <c r="B19" s="17" t="s">
        <v>53</v>
      </c>
      <c r="C19" s="17" t="s">
        <v>54</v>
      </c>
      <c r="D19" s="17">
        <v>2.1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34"/>
    </row>
    <row r="20" spans="1:19">
      <c r="A20" s="17">
        <v>19</v>
      </c>
      <c r="B20" s="17" t="s">
        <v>55</v>
      </c>
      <c r="C20" s="17" t="s">
        <v>56</v>
      </c>
      <c r="D20" s="46">
        <v>2.1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>
      <c r="A21" s="17">
        <v>20</v>
      </c>
      <c r="B21" s="17" t="s">
        <v>57</v>
      </c>
      <c r="C21" s="17" t="s">
        <v>58</v>
      </c>
      <c r="D21" s="46">
        <v>2.1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>
      <c r="E22" s="17">
        <v>50.764710000000001</v>
      </c>
      <c r="F22" s="17">
        <v>59.411760000000001</v>
      </c>
      <c r="G22" s="17">
        <v>62.470590000000001</v>
      </c>
      <c r="H22" s="17">
        <v>51.352939999999997</v>
      </c>
      <c r="I22" s="17">
        <v>51.153849999999998</v>
      </c>
      <c r="J22" s="17">
        <v>61.571429999999999</v>
      </c>
      <c r="K22" s="17">
        <v>75.5</v>
      </c>
      <c r="L22" s="17">
        <v>72.599999999999994</v>
      </c>
      <c r="M22" s="17">
        <v>69.833330000000004</v>
      </c>
      <c r="N22" s="17">
        <v>67.571430000000007</v>
      </c>
      <c r="O22" s="17">
        <v>70.142859999999999</v>
      </c>
      <c r="P22" s="17">
        <v>51</v>
      </c>
      <c r="Q22" s="17">
        <v>54</v>
      </c>
      <c r="R22" s="17">
        <v>62.25</v>
      </c>
      <c r="S2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ECC0-DB72-414C-AC88-20AFAC774FD3}">
  <dimension ref="A1:T23"/>
  <sheetViews>
    <sheetView topLeftCell="A8" workbookViewId="0">
      <selection activeCell="B20" sqref="B20"/>
    </sheetView>
  </sheetViews>
  <sheetFormatPr defaultRowHeight="14.45"/>
  <cols>
    <col min="1" max="1" width="3.85546875" customWidth="1"/>
    <col min="2" max="2" width="19.140625" customWidth="1"/>
    <col min="3" max="3" width="22.42578125" bestFit="1" customWidth="1"/>
  </cols>
  <sheetData>
    <row r="1" spans="1:20" ht="29.1">
      <c r="A1" s="1"/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3" t="s">
        <v>3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59</v>
      </c>
      <c r="T1" s="20" t="s">
        <v>17</v>
      </c>
    </row>
    <row r="2" spans="1:20">
      <c r="A2" s="5">
        <v>1</v>
      </c>
      <c r="B2" s="5" t="s">
        <v>18</v>
      </c>
      <c r="C2" s="6" t="s">
        <v>19</v>
      </c>
      <c r="D2" s="6">
        <v>2.2000000000000002</v>
      </c>
      <c r="E2" s="5">
        <v>56</v>
      </c>
      <c r="F2" s="5">
        <v>84</v>
      </c>
      <c r="G2" s="5">
        <v>75</v>
      </c>
      <c r="H2" s="5">
        <v>63</v>
      </c>
      <c r="I2" s="5" t="s">
        <v>20</v>
      </c>
      <c r="J2" s="5">
        <v>76</v>
      </c>
      <c r="K2" s="5">
        <v>84</v>
      </c>
      <c r="L2" s="5" t="s">
        <v>20</v>
      </c>
      <c r="M2" s="5">
        <v>63</v>
      </c>
      <c r="N2" s="5" t="s">
        <v>20</v>
      </c>
      <c r="O2" s="5">
        <v>80</v>
      </c>
      <c r="P2" s="5" t="s">
        <v>20</v>
      </c>
      <c r="Q2" s="5" t="s">
        <v>20</v>
      </c>
      <c r="R2" s="5" t="s">
        <v>20</v>
      </c>
      <c r="S2" s="6"/>
      <c r="T2" s="5" t="s">
        <v>52</v>
      </c>
    </row>
    <row r="3" spans="1:20">
      <c r="A3" s="5">
        <f>A2+1</f>
        <v>2</v>
      </c>
      <c r="B3" s="5" t="s">
        <v>22</v>
      </c>
      <c r="C3" s="6" t="s">
        <v>23</v>
      </c>
      <c r="D3" s="6">
        <v>2.2000000000000002</v>
      </c>
      <c r="E3" s="5">
        <v>57</v>
      </c>
      <c r="F3" s="5">
        <v>79</v>
      </c>
      <c r="G3" s="5">
        <v>44</v>
      </c>
      <c r="H3" s="5">
        <v>55</v>
      </c>
      <c r="I3" s="5" t="s">
        <v>20</v>
      </c>
      <c r="J3" s="5">
        <v>44</v>
      </c>
      <c r="K3" s="5">
        <v>80</v>
      </c>
      <c r="L3" s="5" t="s">
        <v>20</v>
      </c>
      <c r="M3" s="5">
        <v>62</v>
      </c>
      <c r="N3" s="5">
        <v>51</v>
      </c>
      <c r="O3" s="5" t="s">
        <v>20</v>
      </c>
      <c r="P3" s="5" t="s">
        <v>20</v>
      </c>
      <c r="Q3" s="5" t="s">
        <v>20</v>
      </c>
      <c r="R3" s="5" t="s">
        <v>20</v>
      </c>
      <c r="S3" s="6"/>
      <c r="T3" s="5" t="s">
        <v>24</v>
      </c>
    </row>
    <row r="4" spans="1:20">
      <c r="A4" s="5">
        <f t="shared" ref="A4:A16" si="0">A3+1</f>
        <v>3</v>
      </c>
      <c r="B4" s="5" t="s">
        <v>25</v>
      </c>
      <c r="C4" s="6" t="s">
        <v>23</v>
      </c>
      <c r="D4" s="6">
        <v>2.2000000000000002</v>
      </c>
      <c r="E4" s="5">
        <v>45</v>
      </c>
      <c r="F4" s="5">
        <v>70</v>
      </c>
      <c r="G4" s="5">
        <v>13</v>
      </c>
      <c r="H4" s="5">
        <v>54</v>
      </c>
      <c r="I4" s="5">
        <v>61</v>
      </c>
      <c r="J4" s="5" t="s">
        <v>20</v>
      </c>
      <c r="K4" s="5" t="s">
        <v>20</v>
      </c>
      <c r="L4" s="5">
        <v>57</v>
      </c>
      <c r="M4" s="5">
        <v>48</v>
      </c>
      <c r="N4" s="5">
        <v>70</v>
      </c>
      <c r="O4" s="5" t="s">
        <v>20</v>
      </c>
      <c r="P4" s="5" t="s">
        <v>20</v>
      </c>
      <c r="Q4" s="5" t="s">
        <v>20</v>
      </c>
      <c r="R4" s="5" t="s">
        <v>20</v>
      </c>
      <c r="S4" s="6"/>
      <c r="T4" s="5" t="s">
        <v>21</v>
      </c>
    </row>
    <row r="5" spans="1:20">
      <c r="A5" s="5">
        <f t="shared" si="0"/>
        <v>4</v>
      </c>
      <c r="B5" s="5" t="s">
        <v>27</v>
      </c>
      <c r="C5" s="6" t="s">
        <v>28</v>
      </c>
      <c r="D5" s="6">
        <v>2.2000000000000002</v>
      </c>
      <c r="E5" s="5">
        <v>70</v>
      </c>
      <c r="F5" s="5">
        <v>53</v>
      </c>
      <c r="G5" s="5">
        <v>51</v>
      </c>
      <c r="H5" s="5">
        <v>68</v>
      </c>
      <c r="I5" s="5">
        <v>69</v>
      </c>
      <c r="J5" s="5" t="s">
        <v>20</v>
      </c>
      <c r="K5" s="5">
        <v>76</v>
      </c>
      <c r="L5" s="5" t="s">
        <v>20</v>
      </c>
      <c r="M5" s="5">
        <v>66</v>
      </c>
      <c r="N5" s="5" t="s">
        <v>20</v>
      </c>
      <c r="O5" s="5">
        <v>60</v>
      </c>
      <c r="P5" s="5" t="s">
        <v>20</v>
      </c>
      <c r="Q5" s="5" t="s">
        <v>20</v>
      </c>
      <c r="R5" s="5"/>
      <c r="S5" s="6"/>
      <c r="T5" s="5" t="s">
        <v>24</v>
      </c>
    </row>
    <row r="6" spans="1:20">
      <c r="A6" s="5">
        <f t="shared" si="0"/>
        <v>5</v>
      </c>
      <c r="B6" s="5" t="s">
        <v>60</v>
      </c>
      <c r="C6" s="6" t="s">
        <v>30</v>
      </c>
      <c r="D6" s="6">
        <v>2.2000000000000002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5"/>
    </row>
    <row r="7" spans="1:20">
      <c r="A7" s="5">
        <f t="shared" si="0"/>
        <v>6</v>
      </c>
      <c r="B7" s="5" t="s">
        <v>61</v>
      </c>
      <c r="C7" s="6" t="s">
        <v>32</v>
      </c>
      <c r="D7" s="6">
        <v>2.2000000000000002</v>
      </c>
      <c r="E7" s="5">
        <v>74</v>
      </c>
      <c r="F7" s="5">
        <v>68</v>
      </c>
      <c r="G7" s="5">
        <v>59</v>
      </c>
      <c r="H7" s="5">
        <v>46</v>
      </c>
      <c r="I7" s="5">
        <v>74</v>
      </c>
      <c r="J7" s="5">
        <v>73</v>
      </c>
      <c r="K7" s="5" t="s">
        <v>20</v>
      </c>
      <c r="L7" s="5" t="s">
        <v>20</v>
      </c>
      <c r="M7" s="5">
        <v>100</v>
      </c>
      <c r="N7" s="5" t="s">
        <v>20</v>
      </c>
      <c r="O7" s="5">
        <v>53</v>
      </c>
      <c r="P7" s="5" t="s">
        <v>20</v>
      </c>
      <c r="Q7" s="5" t="s">
        <v>20</v>
      </c>
      <c r="R7" s="5" t="s">
        <v>20</v>
      </c>
      <c r="S7" s="6"/>
      <c r="T7" s="5" t="s">
        <v>34</v>
      </c>
    </row>
    <row r="8" spans="1:20">
      <c r="A8" s="5">
        <f t="shared" si="0"/>
        <v>7</v>
      </c>
      <c r="B8" s="5" t="s">
        <v>33</v>
      </c>
      <c r="C8" s="6" t="s">
        <v>32</v>
      </c>
      <c r="D8" s="6">
        <v>2.2000000000000002</v>
      </c>
      <c r="E8" s="5">
        <v>54</v>
      </c>
      <c r="F8" s="5">
        <v>69</v>
      </c>
      <c r="G8" s="5">
        <v>33</v>
      </c>
      <c r="H8" s="5">
        <v>78</v>
      </c>
      <c r="I8" s="5">
        <v>72</v>
      </c>
      <c r="J8" s="5">
        <v>72</v>
      </c>
      <c r="K8" s="5" t="s">
        <v>20</v>
      </c>
      <c r="L8" s="5" t="s">
        <v>20</v>
      </c>
      <c r="M8" s="5">
        <v>84</v>
      </c>
      <c r="N8" s="5" t="s">
        <v>20</v>
      </c>
      <c r="O8" s="5" t="s">
        <v>20</v>
      </c>
      <c r="P8" s="5">
        <v>70</v>
      </c>
      <c r="Q8" s="5" t="s">
        <v>20</v>
      </c>
      <c r="R8" s="5" t="s">
        <v>20</v>
      </c>
      <c r="S8" s="6"/>
      <c r="T8" s="5" t="s">
        <v>34</v>
      </c>
    </row>
    <row r="9" spans="1:20">
      <c r="A9" s="5">
        <f t="shared" si="0"/>
        <v>8</v>
      </c>
      <c r="B9" s="9" t="s">
        <v>35</v>
      </c>
      <c r="C9" s="10" t="s">
        <v>36</v>
      </c>
      <c r="D9" s="6">
        <v>2.2000000000000002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6"/>
      <c r="T9" s="5"/>
    </row>
    <row r="10" spans="1:20">
      <c r="A10" s="5">
        <f t="shared" si="0"/>
        <v>9</v>
      </c>
      <c r="B10" s="5" t="s">
        <v>37</v>
      </c>
      <c r="C10" s="5" t="s">
        <v>36</v>
      </c>
      <c r="D10" s="6">
        <v>2.2000000000000002</v>
      </c>
      <c r="E10" s="5">
        <v>62</v>
      </c>
      <c r="F10" s="5">
        <v>41</v>
      </c>
      <c r="G10" s="5">
        <v>50</v>
      </c>
      <c r="H10" s="5">
        <v>37</v>
      </c>
      <c r="I10" s="5">
        <v>34</v>
      </c>
      <c r="J10" s="5" t="s">
        <v>20</v>
      </c>
      <c r="K10" s="5">
        <v>40</v>
      </c>
      <c r="L10" s="5" t="s">
        <v>20</v>
      </c>
      <c r="M10" s="5">
        <v>59</v>
      </c>
      <c r="N10" s="5" t="s">
        <v>20</v>
      </c>
      <c r="O10" s="5" t="s">
        <v>20</v>
      </c>
      <c r="P10" s="5" t="s">
        <v>20</v>
      </c>
      <c r="Q10" s="5">
        <v>40</v>
      </c>
      <c r="R10" s="5" t="s">
        <v>20</v>
      </c>
      <c r="S10" s="6"/>
      <c r="T10" s="5" t="s">
        <v>38</v>
      </c>
    </row>
    <row r="11" spans="1:20">
      <c r="A11" s="5">
        <f t="shared" si="0"/>
        <v>10</v>
      </c>
      <c r="B11" s="5" t="s">
        <v>39</v>
      </c>
      <c r="C11" s="5" t="s">
        <v>36</v>
      </c>
      <c r="D11" s="6">
        <v>2.2000000000000002</v>
      </c>
      <c r="E11" s="5">
        <v>54</v>
      </c>
      <c r="F11" s="5">
        <v>60</v>
      </c>
      <c r="G11" s="5">
        <v>45</v>
      </c>
      <c r="H11" s="5">
        <v>36</v>
      </c>
      <c r="I11" s="5" t="s">
        <v>20</v>
      </c>
      <c r="J11" s="5">
        <v>26</v>
      </c>
      <c r="K11" s="5">
        <v>47</v>
      </c>
      <c r="L11" s="5">
        <v>42</v>
      </c>
      <c r="M11" s="5" t="s">
        <v>20</v>
      </c>
      <c r="N11" s="5">
        <v>57</v>
      </c>
      <c r="O11" s="5" t="s">
        <v>20</v>
      </c>
      <c r="P11" s="5" t="s">
        <v>20</v>
      </c>
      <c r="Q11" s="5" t="s">
        <v>20</v>
      </c>
      <c r="R11" s="5" t="s">
        <v>20</v>
      </c>
      <c r="S11" s="6"/>
      <c r="T11" s="32" t="s">
        <v>38</v>
      </c>
    </row>
    <row r="12" spans="1:20">
      <c r="A12" s="5">
        <f t="shared" si="0"/>
        <v>11</v>
      </c>
      <c r="B12" s="5" t="s">
        <v>62</v>
      </c>
      <c r="C12" s="5" t="s">
        <v>41</v>
      </c>
      <c r="D12" s="6">
        <v>2.2000000000000002</v>
      </c>
      <c r="E12" s="5">
        <v>52</v>
      </c>
      <c r="F12" s="5">
        <v>64</v>
      </c>
      <c r="G12" s="5">
        <v>65</v>
      </c>
      <c r="H12" s="5">
        <v>66</v>
      </c>
      <c r="I12" s="5">
        <v>61</v>
      </c>
      <c r="J12" s="5">
        <v>49</v>
      </c>
      <c r="K12" s="5">
        <v>78</v>
      </c>
      <c r="L12" s="5" t="s">
        <v>20</v>
      </c>
      <c r="M12" s="5" t="s">
        <v>20</v>
      </c>
      <c r="N12" s="5">
        <v>90</v>
      </c>
      <c r="O12" s="5" t="s">
        <v>20</v>
      </c>
      <c r="P12" s="5" t="s">
        <v>20</v>
      </c>
      <c r="Q12" s="5" t="s">
        <v>20</v>
      </c>
      <c r="R12" s="5" t="s">
        <v>20</v>
      </c>
      <c r="S12" s="6"/>
      <c r="T12" s="5" t="s">
        <v>34</v>
      </c>
    </row>
    <row r="13" spans="1:20">
      <c r="A13" s="5">
        <f t="shared" si="0"/>
        <v>12</v>
      </c>
      <c r="B13" s="5" t="s">
        <v>42</v>
      </c>
      <c r="C13" s="5" t="s">
        <v>43</v>
      </c>
      <c r="D13" s="6">
        <v>2.2000000000000002</v>
      </c>
      <c r="E13" s="5">
        <v>56</v>
      </c>
      <c r="F13" s="5">
        <v>97</v>
      </c>
      <c r="G13" s="5" t="s">
        <v>63</v>
      </c>
      <c r="H13" s="5">
        <v>87</v>
      </c>
      <c r="I13" s="5">
        <v>68</v>
      </c>
      <c r="J13" s="5">
        <v>83</v>
      </c>
      <c r="K13" s="5">
        <v>91</v>
      </c>
      <c r="L13" s="5">
        <v>95</v>
      </c>
      <c r="M13" s="5">
        <v>98</v>
      </c>
      <c r="N13" s="5">
        <v>74</v>
      </c>
      <c r="O13" s="5">
        <v>96</v>
      </c>
      <c r="P13" s="5" t="s">
        <v>20</v>
      </c>
      <c r="Q13" s="5" t="s">
        <v>20</v>
      </c>
      <c r="R13" s="5" t="s">
        <v>20</v>
      </c>
      <c r="S13" s="6"/>
      <c r="T13" s="5" t="s">
        <v>44</v>
      </c>
    </row>
    <row r="14" spans="1:20">
      <c r="A14" s="5">
        <f t="shared" si="0"/>
        <v>13</v>
      </c>
      <c r="B14" s="5" t="s">
        <v>64</v>
      </c>
      <c r="C14" s="5" t="s">
        <v>46</v>
      </c>
      <c r="D14" s="6">
        <v>2.2000000000000002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R14" s="5"/>
      <c r="S14" s="6"/>
      <c r="T14" s="5"/>
    </row>
    <row r="15" spans="1:20">
      <c r="A15" s="5">
        <f t="shared" si="0"/>
        <v>14</v>
      </c>
      <c r="B15" s="5" t="s">
        <v>47</v>
      </c>
      <c r="C15" s="5" t="s">
        <v>46</v>
      </c>
      <c r="D15" s="6">
        <v>2.2000000000000002</v>
      </c>
      <c r="E15" s="5">
        <v>63</v>
      </c>
      <c r="F15" s="5">
        <v>48</v>
      </c>
      <c r="G15" s="5">
        <v>47</v>
      </c>
      <c r="H15" s="5">
        <v>53</v>
      </c>
      <c r="I15" s="5">
        <v>44</v>
      </c>
      <c r="J15" s="5" t="s">
        <v>20</v>
      </c>
      <c r="K15" s="5">
        <v>66</v>
      </c>
      <c r="L15" s="5" t="s">
        <v>20</v>
      </c>
      <c r="M15" s="5">
        <v>44</v>
      </c>
      <c r="N15" s="5" t="s">
        <v>20</v>
      </c>
      <c r="O15" s="5">
        <v>53</v>
      </c>
      <c r="P15" s="5" t="s">
        <v>20</v>
      </c>
      <c r="Q15" s="5" t="s">
        <v>20</v>
      </c>
      <c r="R15" s="5" t="s">
        <v>20</v>
      </c>
      <c r="S15" s="6"/>
      <c r="T15" s="5" t="s">
        <v>21</v>
      </c>
    </row>
    <row r="16" spans="1:20">
      <c r="A16" s="9">
        <f t="shared" si="0"/>
        <v>15</v>
      </c>
      <c r="B16" s="9" t="s">
        <v>48</v>
      </c>
      <c r="C16" s="9" t="s">
        <v>49</v>
      </c>
      <c r="D16" s="6">
        <v>2.2000000000000002</v>
      </c>
      <c r="E16" s="9">
        <v>61</v>
      </c>
      <c r="F16" s="9">
        <v>71</v>
      </c>
      <c r="G16" s="9">
        <v>60</v>
      </c>
      <c r="H16" s="9">
        <v>54</v>
      </c>
      <c r="I16" s="9">
        <v>34</v>
      </c>
      <c r="J16" s="9" t="s">
        <v>20</v>
      </c>
      <c r="K16" s="9">
        <v>79</v>
      </c>
      <c r="L16" s="9">
        <v>56</v>
      </c>
      <c r="M16" s="5" t="s">
        <v>20</v>
      </c>
      <c r="N16" s="5" t="s">
        <v>20</v>
      </c>
      <c r="O16" s="9">
        <v>71</v>
      </c>
      <c r="P16" s="5" t="s">
        <v>20</v>
      </c>
      <c r="Q16" s="9" t="s">
        <v>20</v>
      </c>
      <c r="R16" s="5">
        <v>73</v>
      </c>
      <c r="S16" s="6"/>
      <c r="T16" s="5" t="s">
        <v>21</v>
      </c>
    </row>
    <row r="17" spans="1:20" ht="14.25" customHeight="1">
      <c r="A17" s="9">
        <f>A16+1</f>
        <v>16</v>
      </c>
      <c r="B17" s="9" t="s">
        <v>51</v>
      </c>
      <c r="C17" s="33" t="s">
        <v>49</v>
      </c>
      <c r="D17" s="6">
        <v>2.2000000000000002</v>
      </c>
      <c r="E17" s="34">
        <v>70</v>
      </c>
      <c r="F17" s="34">
        <v>81</v>
      </c>
      <c r="G17" s="35">
        <v>78</v>
      </c>
      <c r="H17" s="36">
        <v>82</v>
      </c>
      <c r="I17" s="36">
        <v>58</v>
      </c>
      <c r="J17" s="36" t="s">
        <v>20</v>
      </c>
      <c r="K17" s="36">
        <v>88</v>
      </c>
      <c r="L17" s="36">
        <v>75</v>
      </c>
      <c r="M17" s="36" t="s">
        <v>20</v>
      </c>
      <c r="N17" s="36" t="s">
        <v>20</v>
      </c>
      <c r="O17" s="36">
        <v>88</v>
      </c>
      <c r="P17" s="36" t="s">
        <v>20</v>
      </c>
      <c r="Q17" s="36" t="s">
        <v>20</v>
      </c>
      <c r="R17" s="36">
        <v>92</v>
      </c>
      <c r="S17" s="10"/>
      <c r="T17" s="34" t="s">
        <v>52</v>
      </c>
    </row>
    <row r="18" spans="1:20">
      <c r="A18" s="5">
        <f>A17+1</f>
        <v>17</v>
      </c>
      <c r="B18" s="17" t="s">
        <v>65</v>
      </c>
      <c r="C18" s="17" t="s">
        <v>43</v>
      </c>
      <c r="D18" s="6">
        <v>2.2000000000000002</v>
      </c>
      <c r="E18" s="17">
        <v>64</v>
      </c>
      <c r="F18" s="17">
        <v>83</v>
      </c>
      <c r="G18" s="17">
        <v>81</v>
      </c>
      <c r="H18" s="17">
        <v>81</v>
      </c>
      <c r="I18" s="17">
        <v>74</v>
      </c>
      <c r="J18" s="17">
        <v>64</v>
      </c>
      <c r="K18" s="17">
        <v>89</v>
      </c>
      <c r="L18" s="17" t="s">
        <v>20</v>
      </c>
      <c r="M18" s="17">
        <v>99</v>
      </c>
      <c r="N18" s="17" t="s">
        <v>20</v>
      </c>
      <c r="O18" s="17">
        <v>90</v>
      </c>
      <c r="P18" s="17" t="s">
        <v>20</v>
      </c>
      <c r="Q18" s="17">
        <v>81</v>
      </c>
      <c r="R18" s="17" t="s">
        <v>20</v>
      </c>
      <c r="S18" s="5"/>
      <c r="T18" s="17" t="s">
        <v>66</v>
      </c>
    </row>
    <row r="19" spans="1:20">
      <c r="A19" s="5">
        <f>A18+1</f>
        <v>18</v>
      </c>
      <c r="B19" s="17" t="s">
        <v>53</v>
      </c>
      <c r="C19" s="17" t="s">
        <v>36</v>
      </c>
      <c r="D19" s="6">
        <v>2.2000000000000002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5"/>
      <c r="T19" s="17"/>
    </row>
    <row r="20" spans="1:20">
      <c r="A20" s="37">
        <v>19</v>
      </c>
      <c r="B20" s="37" t="s">
        <v>55</v>
      </c>
      <c r="C20" s="37" t="s">
        <v>56</v>
      </c>
      <c r="D20" s="37">
        <v>2.2000000000000002</v>
      </c>
      <c r="E20" s="38"/>
      <c r="F20" s="38"/>
      <c r="G20" s="39"/>
      <c r="H20" s="40"/>
      <c r="I20" s="40"/>
      <c r="J20" s="40"/>
      <c r="K20" s="40"/>
      <c r="L20" s="41"/>
      <c r="M20" s="41"/>
      <c r="N20" s="41"/>
      <c r="O20" s="41"/>
      <c r="P20" s="41"/>
      <c r="Q20" s="41"/>
      <c r="R20" s="41"/>
      <c r="S20" s="42"/>
      <c r="T20" s="37"/>
    </row>
    <row r="21" spans="1:20">
      <c r="A21">
        <v>20</v>
      </c>
      <c r="B21" s="17" t="s">
        <v>57</v>
      </c>
      <c r="C21" s="17" t="s">
        <v>67</v>
      </c>
      <c r="D21" s="17">
        <v>2.2000000000000002</v>
      </c>
      <c r="E21" s="53"/>
      <c r="F21" s="53"/>
      <c r="G21" s="54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19"/>
      <c r="T21" s="17"/>
    </row>
    <row r="23" spans="1:20">
      <c r="B23" s="17"/>
    </row>
  </sheetData>
  <mergeCells count="3">
    <mergeCell ref="E21:F21"/>
    <mergeCell ref="G21:J21"/>
    <mergeCell ref="K21:R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workbookViewId="0">
      <pane xSplit="1" topLeftCell="B6" activePane="topRight" state="frozen"/>
      <selection pane="topRight" activeCell="A19" sqref="A19"/>
    </sheetView>
  </sheetViews>
  <sheetFormatPr defaultRowHeight="14.45"/>
  <cols>
    <col min="1" max="1" width="24.5703125" customWidth="1"/>
    <col min="2" max="2" width="24.42578125" customWidth="1"/>
    <col min="4" max="4" width="9.28515625" bestFit="1" customWidth="1"/>
    <col min="8" max="10" width="9.28515625" bestFit="1" customWidth="1"/>
    <col min="13" max="14" width="9.28515625" bestFit="1" customWidth="1"/>
    <col min="17" max="17" width="9.28515625" bestFit="1" customWidth="1"/>
  </cols>
  <sheetData>
    <row r="1" spans="1:21" ht="29.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3" t="s">
        <v>3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59</v>
      </c>
      <c r="S1" s="4"/>
      <c r="T1" s="4" t="s">
        <v>17</v>
      </c>
      <c r="U1" s="1"/>
    </row>
    <row r="2" spans="1:21">
      <c r="A2" s="5" t="s">
        <v>18</v>
      </c>
      <c r="B2" s="6" t="s">
        <v>19</v>
      </c>
      <c r="C2" s="6">
        <v>2.2999999999999998</v>
      </c>
      <c r="D2" s="5">
        <v>41</v>
      </c>
      <c r="E2" s="5">
        <v>75</v>
      </c>
      <c r="F2" s="5">
        <v>77</v>
      </c>
      <c r="G2" s="5">
        <v>63</v>
      </c>
      <c r="H2" s="5" t="s">
        <v>20</v>
      </c>
      <c r="I2" s="5">
        <v>56</v>
      </c>
      <c r="J2" s="5">
        <v>70</v>
      </c>
      <c r="K2" s="5" t="s">
        <v>20</v>
      </c>
      <c r="L2" s="5">
        <v>80</v>
      </c>
      <c r="M2" s="5" t="s">
        <v>20</v>
      </c>
      <c r="N2" s="5">
        <v>82</v>
      </c>
      <c r="O2" s="5" t="s">
        <v>20</v>
      </c>
      <c r="P2" s="5" t="s">
        <v>20</v>
      </c>
      <c r="Q2" s="5" t="s">
        <v>20</v>
      </c>
      <c r="R2" s="5">
        <f>AVERAGE(D2:Q2)</f>
        <v>68</v>
      </c>
      <c r="S2" s="5">
        <v>8.75</v>
      </c>
      <c r="T2" s="5" t="s">
        <v>34</v>
      </c>
      <c r="U2" s="5">
        <v>1</v>
      </c>
    </row>
    <row r="3" spans="1:21">
      <c r="A3" s="5" t="s">
        <v>22</v>
      </c>
      <c r="B3" s="6" t="s">
        <v>23</v>
      </c>
      <c r="C3" s="6">
        <v>2.2999999999999998</v>
      </c>
      <c r="D3" s="5">
        <v>68</v>
      </c>
      <c r="E3" s="5">
        <v>91</v>
      </c>
      <c r="F3" s="5">
        <v>74</v>
      </c>
      <c r="G3" s="5">
        <v>55</v>
      </c>
      <c r="H3" s="5" t="s">
        <v>20</v>
      </c>
      <c r="I3" s="5">
        <v>57</v>
      </c>
      <c r="J3" s="5">
        <v>90</v>
      </c>
      <c r="K3" s="5" t="s">
        <v>20</v>
      </c>
      <c r="L3" s="5">
        <v>60</v>
      </c>
      <c r="M3" s="5">
        <v>29</v>
      </c>
      <c r="N3" s="5" t="s">
        <v>20</v>
      </c>
      <c r="O3" s="5" t="s">
        <v>20</v>
      </c>
      <c r="P3" s="5" t="s">
        <v>20</v>
      </c>
      <c r="Q3" s="5" t="s">
        <v>20</v>
      </c>
      <c r="R3" s="7">
        <f t="shared" ref="R3:R17" si="0">AVERAGE(D3:Q3)</f>
        <v>65.5</v>
      </c>
      <c r="S3" s="8">
        <v>0.71</v>
      </c>
      <c r="T3" s="5" t="s">
        <v>52</v>
      </c>
      <c r="U3" s="5">
        <f>U2+1</f>
        <v>2</v>
      </c>
    </row>
    <row r="4" spans="1:21">
      <c r="A4" s="5" t="s">
        <v>25</v>
      </c>
      <c r="B4" s="6" t="s">
        <v>23</v>
      </c>
      <c r="C4" s="6">
        <v>2.2999999999999998</v>
      </c>
      <c r="D4" s="5">
        <v>38</v>
      </c>
      <c r="E4" s="5">
        <v>71</v>
      </c>
      <c r="F4" s="5">
        <v>35</v>
      </c>
      <c r="G4" s="5">
        <v>69</v>
      </c>
      <c r="H4" s="5">
        <v>61</v>
      </c>
      <c r="I4" s="5" t="s">
        <v>20</v>
      </c>
      <c r="J4" s="5" t="s">
        <v>20</v>
      </c>
      <c r="K4" s="5">
        <v>61</v>
      </c>
      <c r="L4" s="5">
        <v>68</v>
      </c>
      <c r="M4" s="5">
        <v>53</v>
      </c>
      <c r="N4" s="5" t="s">
        <v>20</v>
      </c>
      <c r="O4" s="5" t="s">
        <v>20</v>
      </c>
      <c r="P4" s="5" t="s">
        <v>20</v>
      </c>
      <c r="Q4" s="5" t="s">
        <v>20</v>
      </c>
      <c r="R4" s="5">
        <f t="shared" si="0"/>
        <v>57</v>
      </c>
      <c r="S4" s="8">
        <v>0.59</v>
      </c>
      <c r="T4" s="5" t="s">
        <v>24</v>
      </c>
      <c r="U4" s="5">
        <f t="shared" ref="U4:U16" si="1">U3+1</f>
        <v>3</v>
      </c>
    </row>
    <row r="5" spans="1:21">
      <c r="A5" s="5" t="s">
        <v>27</v>
      </c>
      <c r="B5" s="6" t="s">
        <v>28</v>
      </c>
      <c r="C5" s="6">
        <v>2.2999999999999998</v>
      </c>
      <c r="D5" s="5">
        <v>70</v>
      </c>
      <c r="E5" s="5">
        <v>53</v>
      </c>
      <c r="F5" s="5">
        <v>51</v>
      </c>
      <c r="G5" s="5">
        <v>68</v>
      </c>
      <c r="H5" s="5">
        <v>69</v>
      </c>
      <c r="I5" s="5" t="s">
        <v>20</v>
      </c>
      <c r="J5" s="5">
        <v>76</v>
      </c>
      <c r="K5" s="5" t="s">
        <v>20</v>
      </c>
      <c r="L5" s="5">
        <v>66</v>
      </c>
      <c r="M5" s="5" t="s">
        <v>20</v>
      </c>
      <c r="N5" s="5">
        <v>60</v>
      </c>
      <c r="O5" s="5" t="s">
        <v>20</v>
      </c>
      <c r="P5" s="5" t="s">
        <v>20</v>
      </c>
      <c r="Q5" s="5" t="s">
        <v>20</v>
      </c>
      <c r="R5" s="7">
        <f t="shared" si="0"/>
        <v>64.125</v>
      </c>
      <c r="S5" s="5">
        <v>7.5</v>
      </c>
      <c r="T5" s="5" t="s">
        <v>24</v>
      </c>
      <c r="U5" s="5">
        <f t="shared" si="1"/>
        <v>4</v>
      </c>
    </row>
    <row r="6" spans="1:21">
      <c r="A6" s="5" t="s">
        <v>60</v>
      </c>
      <c r="B6" s="6" t="s">
        <v>30</v>
      </c>
      <c r="C6" s="6">
        <v>2.2999999999999998</v>
      </c>
      <c r="D6" s="5">
        <v>51</v>
      </c>
      <c r="E6" s="5">
        <v>81</v>
      </c>
      <c r="F6" s="5">
        <v>25</v>
      </c>
      <c r="G6" s="5">
        <v>46</v>
      </c>
      <c r="H6" s="5">
        <v>59</v>
      </c>
      <c r="I6" s="5" t="s">
        <v>20</v>
      </c>
      <c r="J6" s="5">
        <v>57</v>
      </c>
      <c r="K6" s="5" t="s">
        <v>20</v>
      </c>
      <c r="L6" s="5">
        <v>65</v>
      </c>
      <c r="M6" s="5">
        <v>55</v>
      </c>
      <c r="N6" s="5" t="s">
        <v>20</v>
      </c>
      <c r="O6" s="5" t="s">
        <v>20</v>
      </c>
      <c r="P6" s="5" t="s">
        <v>20</v>
      </c>
      <c r="Q6" s="5" t="s">
        <v>20</v>
      </c>
      <c r="R6" s="5">
        <f t="shared" si="0"/>
        <v>54.875</v>
      </c>
      <c r="S6" s="8">
        <v>0.55000000000000004</v>
      </c>
      <c r="T6" s="5" t="s">
        <v>21</v>
      </c>
      <c r="U6" s="5">
        <f t="shared" si="1"/>
        <v>5</v>
      </c>
    </row>
    <row r="7" spans="1:21">
      <c r="A7" s="5" t="s">
        <v>31</v>
      </c>
      <c r="B7" s="6" t="s">
        <v>32</v>
      </c>
      <c r="C7" s="6">
        <v>2.2999999999999998</v>
      </c>
      <c r="D7" s="5">
        <v>53</v>
      </c>
      <c r="E7" s="5">
        <v>71</v>
      </c>
      <c r="F7" s="5">
        <v>72</v>
      </c>
      <c r="G7" s="5">
        <v>58</v>
      </c>
      <c r="H7" s="5">
        <v>71</v>
      </c>
      <c r="I7" s="5">
        <v>68</v>
      </c>
      <c r="J7" s="5" t="s">
        <v>20</v>
      </c>
      <c r="K7" s="5" t="s">
        <v>20</v>
      </c>
      <c r="L7" s="5">
        <v>60</v>
      </c>
      <c r="M7" s="5" t="s">
        <v>20</v>
      </c>
      <c r="N7" s="5">
        <v>66</v>
      </c>
      <c r="O7" s="5" t="s">
        <v>20</v>
      </c>
      <c r="P7" s="5" t="s">
        <v>20</v>
      </c>
      <c r="Q7" s="5" t="s">
        <v>20</v>
      </c>
      <c r="R7" s="7">
        <f t="shared" si="0"/>
        <v>64.875</v>
      </c>
      <c r="S7" s="5">
        <v>8.8625000000000007</v>
      </c>
      <c r="T7" s="5" t="s">
        <v>34</v>
      </c>
      <c r="U7" s="5">
        <f t="shared" si="1"/>
        <v>6</v>
      </c>
    </row>
    <row r="8" spans="1:21">
      <c r="A8" s="5" t="s">
        <v>33</v>
      </c>
      <c r="B8" s="6" t="s">
        <v>32</v>
      </c>
      <c r="C8" s="6">
        <v>2.2999999999999998</v>
      </c>
      <c r="D8" s="5">
        <v>64</v>
      </c>
      <c r="E8" s="5">
        <v>65</v>
      </c>
      <c r="F8" s="5">
        <v>60</v>
      </c>
      <c r="G8" s="5">
        <v>58</v>
      </c>
      <c r="H8" s="5">
        <v>59</v>
      </c>
      <c r="I8" s="5">
        <v>52</v>
      </c>
      <c r="J8" s="5" t="s">
        <v>20</v>
      </c>
      <c r="K8" s="5" t="s">
        <v>20</v>
      </c>
      <c r="L8" s="5">
        <v>61</v>
      </c>
      <c r="M8" s="5" t="s">
        <v>20</v>
      </c>
      <c r="N8" s="5" t="s">
        <v>20</v>
      </c>
      <c r="O8" s="5">
        <v>54</v>
      </c>
      <c r="P8" s="5" t="s">
        <v>20</v>
      </c>
      <c r="Q8" s="5" t="s">
        <v>20</v>
      </c>
      <c r="R8" s="5">
        <f t="shared" si="0"/>
        <v>59.125</v>
      </c>
      <c r="S8" s="5">
        <v>7.375</v>
      </c>
      <c r="T8" s="5" t="s">
        <v>21</v>
      </c>
      <c r="U8" s="5">
        <f t="shared" si="1"/>
        <v>7</v>
      </c>
    </row>
    <row r="9" spans="1:21">
      <c r="A9" s="9" t="s">
        <v>35</v>
      </c>
      <c r="B9" s="10" t="s">
        <v>36</v>
      </c>
      <c r="C9" s="6">
        <v>2.2999999999999998</v>
      </c>
      <c r="D9" s="9">
        <v>62</v>
      </c>
      <c r="E9" s="9">
        <v>60</v>
      </c>
      <c r="F9" s="9">
        <v>21</v>
      </c>
      <c r="G9" s="9">
        <v>30</v>
      </c>
      <c r="H9" s="9">
        <v>36</v>
      </c>
      <c r="I9" s="9" t="s">
        <v>20</v>
      </c>
      <c r="J9" s="9">
        <v>94</v>
      </c>
      <c r="K9" s="9" t="s">
        <v>20</v>
      </c>
      <c r="L9" s="9">
        <v>54</v>
      </c>
      <c r="M9" s="9">
        <v>46</v>
      </c>
      <c r="N9" s="9" t="s">
        <v>20</v>
      </c>
      <c r="O9" s="9" t="s">
        <v>20</v>
      </c>
      <c r="P9" s="9" t="s">
        <v>20</v>
      </c>
      <c r="Q9" s="9" t="s">
        <v>20</v>
      </c>
      <c r="R9" s="5">
        <f t="shared" si="0"/>
        <v>50.375</v>
      </c>
      <c r="S9" s="9">
        <v>6.8570000000000002</v>
      </c>
      <c r="T9" s="9" t="s">
        <v>21</v>
      </c>
      <c r="U9" s="5">
        <f t="shared" si="1"/>
        <v>8</v>
      </c>
    </row>
    <row r="10" spans="1:21">
      <c r="A10" s="5" t="s">
        <v>37</v>
      </c>
      <c r="B10" s="5" t="s">
        <v>36</v>
      </c>
      <c r="C10" s="6">
        <v>2.2999999999999998</v>
      </c>
      <c r="D10" s="5">
        <v>58</v>
      </c>
      <c r="E10" s="5">
        <v>69</v>
      </c>
      <c r="F10" s="5">
        <v>40</v>
      </c>
      <c r="G10" s="5">
        <v>38</v>
      </c>
      <c r="H10" s="5">
        <v>40</v>
      </c>
      <c r="I10" s="5" t="s">
        <v>20</v>
      </c>
      <c r="J10" s="5">
        <v>60</v>
      </c>
      <c r="K10" s="5" t="s">
        <v>20</v>
      </c>
      <c r="L10" s="5">
        <v>55</v>
      </c>
      <c r="M10" s="5" t="s">
        <v>20</v>
      </c>
      <c r="N10" s="5" t="s">
        <v>20</v>
      </c>
      <c r="O10" s="5" t="s">
        <v>20</v>
      </c>
      <c r="P10" s="5">
        <v>26</v>
      </c>
      <c r="Q10" s="5" t="s">
        <v>20</v>
      </c>
      <c r="R10" s="5">
        <f t="shared" si="0"/>
        <v>48.25</v>
      </c>
      <c r="S10" s="5">
        <v>6.7140000000000004</v>
      </c>
      <c r="T10" s="5" t="s">
        <v>21</v>
      </c>
      <c r="U10" s="5">
        <f t="shared" si="1"/>
        <v>9</v>
      </c>
    </row>
    <row r="11" spans="1:21">
      <c r="A11" s="5" t="s">
        <v>39</v>
      </c>
      <c r="B11" s="5" t="s">
        <v>36</v>
      </c>
      <c r="C11" s="6">
        <v>2.2999999999999998</v>
      </c>
      <c r="D11" s="5">
        <v>58</v>
      </c>
      <c r="E11" s="5">
        <v>38</v>
      </c>
      <c r="F11" s="5">
        <v>23</v>
      </c>
      <c r="G11" s="5">
        <v>16</v>
      </c>
      <c r="H11" s="5" t="s">
        <v>20</v>
      </c>
      <c r="I11" s="5">
        <v>22</v>
      </c>
      <c r="J11" s="5">
        <v>68</v>
      </c>
      <c r="K11" s="5">
        <v>48</v>
      </c>
      <c r="L11" s="5" t="s">
        <v>20</v>
      </c>
      <c r="M11" s="5">
        <v>28</v>
      </c>
      <c r="N11" s="5" t="s">
        <v>20</v>
      </c>
      <c r="O11" s="5" t="s">
        <v>20</v>
      </c>
      <c r="P11" s="5" t="s">
        <v>20</v>
      </c>
      <c r="Q11" s="5" t="s">
        <v>20</v>
      </c>
      <c r="R11" s="5">
        <f t="shared" si="0"/>
        <v>37.625</v>
      </c>
      <c r="S11" s="5">
        <v>5</v>
      </c>
      <c r="T11" s="5" t="s">
        <v>38</v>
      </c>
      <c r="U11" s="5">
        <f t="shared" si="1"/>
        <v>10</v>
      </c>
    </row>
    <row r="12" spans="1:21">
      <c r="A12" s="5" t="s">
        <v>62</v>
      </c>
      <c r="B12" s="5" t="s">
        <v>41</v>
      </c>
      <c r="C12" s="6">
        <v>2.2999999999999998</v>
      </c>
      <c r="D12" s="5">
        <v>48</v>
      </c>
      <c r="E12" s="5">
        <v>66</v>
      </c>
      <c r="F12" s="5">
        <v>61</v>
      </c>
      <c r="G12" s="5">
        <v>60</v>
      </c>
      <c r="H12" s="5">
        <v>64</v>
      </c>
      <c r="I12" s="5">
        <v>55</v>
      </c>
      <c r="J12" s="5">
        <v>77</v>
      </c>
      <c r="K12" s="5" t="s">
        <v>20</v>
      </c>
      <c r="L12" s="5" t="s">
        <v>20</v>
      </c>
      <c r="M12" s="5">
        <v>73</v>
      </c>
      <c r="N12" s="5" t="s">
        <v>20</v>
      </c>
      <c r="O12" s="5" t="s">
        <v>20</v>
      </c>
      <c r="P12" s="5" t="s">
        <v>20</v>
      </c>
      <c r="Q12" s="5" t="s">
        <v>20</v>
      </c>
      <c r="R12" s="5">
        <f t="shared" si="0"/>
        <v>63</v>
      </c>
      <c r="S12" s="8">
        <v>0.63</v>
      </c>
      <c r="T12" s="5" t="s">
        <v>24</v>
      </c>
      <c r="U12" s="5">
        <f t="shared" si="1"/>
        <v>11</v>
      </c>
    </row>
    <row r="13" spans="1:21">
      <c r="A13" s="5" t="s">
        <v>42</v>
      </c>
      <c r="B13" s="5" t="s">
        <v>43</v>
      </c>
      <c r="C13" s="6">
        <v>2.2999999999999998</v>
      </c>
      <c r="D13" s="5">
        <v>90</v>
      </c>
      <c r="E13" s="5">
        <v>98</v>
      </c>
      <c r="F13" s="5">
        <v>97</v>
      </c>
      <c r="G13" s="5">
        <v>79</v>
      </c>
      <c r="H13" s="5">
        <v>80</v>
      </c>
      <c r="I13" s="5">
        <v>59</v>
      </c>
      <c r="J13" s="5">
        <v>86</v>
      </c>
      <c r="K13" s="5">
        <v>96</v>
      </c>
      <c r="L13" s="5">
        <v>100</v>
      </c>
      <c r="M13" s="5">
        <v>86</v>
      </c>
      <c r="N13" s="5">
        <v>98</v>
      </c>
      <c r="O13" s="5" t="s">
        <v>20</v>
      </c>
      <c r="P13" s="5" t="s">
        <v>20</v>
      </c>
      <c r="Q13" s="5" t="s">
        <v>20</v>
      </c>
      <c r="R13" s="7">
        <f t="shared" si="0"/>
        <v>88.090909090909093</v>
      </c>
      <c r="S13" s="8">
        <v>0.88</v>
      </c>
      <c r="T13" s="5" t="s">
        <v>44</v>
      </c>
      <c r="U13" s="5">
        <f t="shared" si="1"/>
        <v>12</v>
      </c>
    </row>
    <row r="14" spans="1:21">
      <c r="A14" s="5" t="s">
        <v>45</v>
      </c>
      <c r="B14" s="5" t="s">
        <v>46</v>
      </c>
      <c r="C14" s="6">
        <v>2.2999999999999998</v>
      </c>
      <c r="D14" s="5">
        <v>63</v>
      </c>
      <c r="E14" s="5">
        <v>55</v>
      </c>
      <c r="F14" s="5">
        <v>40</v>
      </c>
      <c r="G14" s="5">
        <v>64</v>
      </c>
      <c r="H14" s="5">
        <v>51</v>
      </c>
      <c r="I14" s="5" t="s">
        <v>20</v>
      </c>
      <c r="J14" s="5">
        <v>60</v>
      </c>
      <c r="K14" s="5" t="s">
        <v>20</v>
      </c>
      <c r="L14" s="5">
        <v>63</v>
      </c>
      <c r="M14" s="5" t="s">
        <v>20</v>
      </c>
      <c r="N14" s="5" t="s">
        <v>20</v>
      </c>
      <c r="O14" s="5" t="s">
        <v>20</v>
      </c>
      <c r="P14" s="5" t="s">
        <v>20</v>
      </c>
      <c r="Q14" s="5">
        <v>45</v>
      </c>
      <c r="R14" s="5">
        <f t="shared" si="0"/>
        <v>55.125</v>
      </c>
      <c r="S14" s="5">
        <v>7</v>
      </c>
      <c r="T14" s="5" t="s">
        <v>21</v>
      </c>
      <c r="U14" s="5">
        <f t="shared" si="1"/>
        <v>13</v>
      </c>
    </row>
    <row r="15" spans="1:21">
      <c r="A15" s="5" t="s">
        <v>47</v>
      </c>
      <c r="B15" s="5" t="s">
        <v>46</v>
      </c>
      <c r="C15" s="6">
        <v>2.2999999999999998</v>
      </c>
      <c r="D15" s="5">
        <v>68</v>
      </c>
      <c r="E15" s="5">
        <v>47</v>
      </c>
      <c r="F15" s="5">
        <v>39</v>
      </c>
      <c r="G15" s="5">
        <v>59</v>
      </c>
      <c r="H15" s="5">
        <v>32</v>
      </c>
      <c r="I15" s="5" t="s">
        <v>20</v>
      </c>
      <c r="J15" s="5">
        <v>47</v>
      </c>
      <c r="K15" s="5" t="s">
        <v>20</v>
      </c>
      <c r="L15" s="5">
        <v>76</v>
      </c>
      <c r="M15" s="5" t="s">
        <v>20</v>
      </c>
      <c r="N15" s="5">
        <v>73</v>
      </c>
      <c r="O15" s="5" t="s">
        <v>20</v>
      </c>
      <c r="P15" s="5" t="s">
        <v>20</v>
      </c>
      <c r="Q15" s="5" t="s">
        <v>20</v>
      </c>
      <c r="R15" s="5">
        <f t="shared" si="0"/>
        <v>55.125</v>
      </c>
      <c r="S15" s="5">
        <v>7</v>
      </c>
      <c r="T15" s="5" t="s">
        <v>21</v>
      </c>
      <c r="U15" s="5">
        <f t="shared" si="1"/>
        <v>14</v>
      </c>
    </row>
    <row r="16" spans="1:21">
      <c r="A16" s="9" t="s">
        <v>48</v>
      </c>
      <c r="B16" s="9" t="s">
        <v>49</v>
      </c>
      <c r="C16" s="10">
        <v>2.2999999999999998</v>
      </c>
      <c r="D16" s="9">
        <v>57</v>
      </c>
      <c r="E16" s="9">
        <v>77</v>
      </c>
      <c r="F16" s="9">
        <v>17</v>
      </c>
      <c r="G16" s="9">
        <v>60</v>
      </c>
      <c r="H16" s="9">
        <v>46</v>
      </c>
      <c r="I16" s="9" t="s">
        <v>20</v>
      </c>
      <c r="J16" s="9">
        <v>83</v>
      </c>
      <c r="K16" s="9">
        <v>69</v>
      </c>
      <c r="L16" s="9" t="s">
        <v>20</v>
      </c>
      <c r="M16" s="9" t="s">
        <v>20</v>
      </c>
      <c r="N16" s="9">
        <v>76</v>
      </c>
      <c r="O16" s="9" t="s">
        <v>20</v>
      </c>
      <c r="P16" s="9" t="s">
        <v>20</v>
      </c>
      <c r="Q16" s="9">
        <v>76</v>
      </c>
      <c r="R16" s="12">
        <f t="shared" si="0"/>
        <v>62.333333333333336</v>
      </c>
      <c r="S16" s="9">
        <v>62.11</v>
      </c>
      <c r="T16" s="9" t="s">
        <v>21</v>
      </c>
      <c r="U16" s="9">
        <f t="shared" si="1"/>
        <v>15</v>
      </c>
    </row>
    <row r="17" spans="1:21" ht="18.75" customHeight="1">
      <c r="A17" s="5" t="s">
        <v>51</v>
      </c>
      <c r="B17" s="11" t="s">
        <v>49</v>
      </c>
      <c r="C17" s="5">
        <v>2.2999999999999998</v>
      </c>
      <c r="D17" s="5">
        <v>67</v>
      </c>
      <c r="E17" s="5">
        <v>77</v>
      </c>
      <c r="F17" s="5">
        <v>43</v>
      </c>
      <c r="G17" s="5">
        <v>70</v>
      </c>
      <c r="H17" s="5">
        <v>57</v>
      </c>
      <c r="I17" s="5" t="s">
        <v>20</v>
      </c>
      <c r="J17" s="5">
        <v>95</v>
      </c>
      <c r="K17" s="5">
        <v>95</v>
      </c>
      <c r="L17" s="5" t="s">
        <v>20</v>
      </c>
      <c r="M17" s="5" t="s">
        <v>20</v>
      </c>
      <c r="N17" s="5">
        <v>93</v>
      </c>
      <c r="O17" s="5" t="s">
        <v>20</v>
      </c>
      <c r="P17" s="5" t="s">
        <v>20</v>
      </c>
      <c r="Q17" s="5">
        <v>84</v>
      </c>
      <c r="R17" s="7">
        <f t="shared" si="0"/>
        <v>75.666666666666671</v>
      </c>
      <c r="S17" s="13">
        <v>0.75670000000000004</v>
      </c>
      <c r="T17" s="5" t="s">
        <v>52</v>
      </c>
      <c r="U17" s="17"/>
    </row>
    <row r="18" spans="1:21" ht="15">
      <c r="A18" s="43" t="s">
        <v>68</v>
      </c>
      <c r="B18" s="17" t="s">
        <v>36</v>
      </c>
      <c r="C18" s="17">
        <v>2.2999999999999998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5"/>
    </row>
    <row r="19" spans="1:21">
      <c r="A19" s="17" t="s">
        <v>55</v>
      </c>
      <c r="B19" s="17" t="s">
        <v>56</v>
      </c>
      <c r="C19" s="17">
        <v>2.2999999999999998</v>
      </c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17"/>
      <c r="S19" s="17"/>
      <c r="T19" s="17"/>
      <c r="U19" s="17"/>
    </row>
    <row r="20" spans="1:21">
      <c r="A20" s="17" t="s">
        <v>57</v>
      </c>
      <c r="B20" s="17" t="s">
        <v>67</v>
      </c>
      <c r="C20" s="17">
        <v>2.2999999999999998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17"/>
      <c r="S20" s="17"/>
      <c r="T20" s="17"/>
      <c r="U20" s="17"/>
    </row>
    <row r="21" spans="1:21">
      <c r="A21" s="52"/>
      <c r="B21" s="52"/>
      <c r="C21" s="52"/>
      <c r="D21">
        <v>59.75</v>
      </c>
      <c r="E21" s="52">
        <v>68.375</v>
      </c>
      <c r="F21" s="52">
        <v>48.4375</v>
      </c>
      <c r="G21" s="52">
        <v>55.8125</v>
      </c>
      <c r="H21" s="52">
        <v>55.76923</v>
      </c>
      <c r="I21" s="52">
        <v>52.714289999999998</v>
      </c>
      <c r="J21" s="52">
        <v>74.076920000000001</v>
      </c>
      <c r="K21" s="52">
        <v>73.8</v>
      </c>
      <c r="L21" s="52">
        <v>66.8</v>
      </c>
      <c r="M21" s="52">
        <v>56.833329999999997</v>
      </c>
      <c r="N21" s="52">
        <v>77.666669999999996</v>
      </c>
      <c r="O21" s="52">
        <v>54</v>
      </c>
      <c r="P21" s="52">
        <v>26</v>
      </c>
      <c r="Q21" s="52">
        <v>68.333330000000004</v>
      </c>
      <c r="R21" s="52"/>
      <c r="S21" s="52"/>
      <c r="T21" s="52"/>
      <c r="U21" s="52"/>
    </row>
    <row r="22" spans="1:21">
      <c r="A22" s="17"/>
      <c r="B22" s="17"/>
      <c r="C22" s="17"/>
      <c r="D22" s="17"/>
      <c r="E22" s="51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30" spans="1:21">
      <c r="A30" s="14" t="s">
        <v>65</v>
      </c>
      <c r="B30" t="s">
        <v>43</v>
      </c>
      <c r="C30" s="15">
        <v>2.2999999999999998</v>
      </c>
      <c r="D30" s="14">
        <v>64</v>
      </c>
      <c r="E30" s="14">
        <v>83</v>
      </c>
      <c r="F30" s="14">
        <v>81</v>
      </c>
      <c r="G30" s="14">
        <v>81</v>
      </c>
      <c r="H30" s="14">
        <v>74</v>
      </c>
      <c r="I30" s="14">
        <v>64</v>
      </c>
      <c r="J30" s="14">
        <v>89</v>
      </c>
      <c r="K30" s="14">
        <v>79</v>
      </c>
      <c r="L30" s="14">
        <v>99</v>
      </c>
      <c r="M30" s="14" t="s">
        <v>20</v>
      </c>
      <c r="N30" s="14">
        <v>90</v>
      </c>
      <c r="O30" s="14" t="s">
        <v>20</v>
      </c>
      <c r="P30" s="14">
        <v>81</v>
      </c>
      <c r="Q30" t="s">
        <v>20</v>
      </c>
      <c r="S30" s="16">
        <v>0.8</v>
      </c>
      <c r="T30" s="14" t="s">
        <v>66</v>
      </c>
      <c r="U30" s="5">
        <f>U18+1</f>
        <v>1</v>
      </c>
    </row>
  </sheetData>
  <mergeCells count="4">
    <mergeCell ref="D19:E19"/>
    <mergeCell ref="F19:I19"/>
    <mergeCell ref="J19:Q19"/>
    <mergeCell ref="D20:Q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C22D-D1D0-493F-A2CE-3A31BF2C4482}">
  <dimension ref="A1:T21"/>
  <sheetViews>
    <sheetView workbookViewId="0">
      <selection activeCell="V5" sqref="V5"/>
    </sheetView>
  </sheetViews>
  <sheetFormatPr defaultRowHeight="14.45"/>
  <cols>
    <col min="1" max="1" width="3.42578125" customWidth="1"/>
    <col min="2" max="2" width="19.7109375" customWidth="1"/>
    <col min="3" max="3" width="22.42578125" customWidth="1"/>
    <col min="4" max="4" width="10.42578125" customWidth="1"/>
    <col min="5" max="5" width="7.28515625" customWidth="1"/>
    <col min="6" max="6" width="8.5703125" customWidth="1"/>
    <col min="7" max="7" width="7.140625" customWidth="1"/>
    <col min="11" max="11" width="5.7109375" customWidth="1"/>
    <col min="14" max="14" width="11.28515625" customWidth="1"/>
    <col min="16" max="16" width="7.42578125" customWidth="1"/>
    <col min="17" max="17" width="10.28515625" customWidth="1"/>
    <col min="18" max="18" width="13.140625" customWidth="1"/>
  </cols>
  <sheetData>
    <row r="1" spans="1:20" ht="22.5" customHeight="1">
      <c r="A1" s="1"/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3" t="s">
        <v>3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69</v>
      </c>
      <c r="P1" s="4" t="s">
        <v>14</v>
      </c>
      <c r="Q1" s="4" t="s">
        <v>15</v>
      </c>
      <c r="R1" s="4" t="s">
        <v>16</v>
      </c>
      <c r="S1" s="4" t="s">
        <v>59</v>
      </c>
      <c r="T1" s="20" t="s">
        <v>17</v>
      </c>
    </row>
    <row r="2" spans="1:20">
      <c r="A2" s="5">
        <v>1</v>
      </c>
      <c r="B2" s="5" t="s">
        <v>18</v>
      </c>
      <c r="C2" s="6" t="s">
        <v>19</v>
      </c>
      <c r="D2" s="6">
        <v>3.1</v>
      </c>
      <c r="E2" s="5">
        <v>33</v>
      </c>
      <c r="F2" s="5">
        <v>83</v>
      </c>
      <c r="G2" s="5">
        <v>56</v>
      </c>
      <c r="H2" s="5">
        <v>45</v>
      </c>
      <c r="I2" s="5" t="s">
        <v>20</v>
      </c>
      <c r="J2" s="5">
        <v>61</v>
      </c>
      <c r="K2" s="5">
        <v>71</v>
      </c>
      <c r="L2" s="5" t="s">
        <v>20</v>
      </c>
      <c r="M2" s="5">
        <v>72</v>
      </c>
      <c r="N2" s="5" t="s">
        <v>20</v>
      </c>
      <c r="O2" s="5">
        <v>80</v>
      </c>
      <c r="P2" s="5" t="s">
        <v>20</v>
      </c>
      <c r="Q2" s="5" t="s">
        <v>20</v>
      </c>
      <c r="R2" s="5" t="s">
        <v>20</v>
      </c>
      <c r="S2" s="6"/>
      <c r="T2" s="5" t="s">
        <v>24</v>
      </c>
    </row>
    <row r="3" spans="1:20">
      <c r="A3" s="5">
        <f>A2+1</f>
        <v>2</v>
      </c>
      <c r="B3" s="5" t="s">
        <v>22</v>
      </c>
      <c r="C3" s="6" t="s">
        <v>23</v>
      </c>
      <c r="D3" s="6">
        <v>3.1</v>
      </c>
      <c r="E3" s="5">
        <v>50</v>
      </c>
      <c r="F3" s="5">
        <v>63</v>
      </c>
      <c r="G3" s="5">
        <v>58</v>
      </c>
      <c r="H3" s="5">
        <v>60</v>
      </c>
      <c r="I3" s="5" t="s">
        <v>20</v>
      </c>
      <c r="J3" s="5">
        <v>39</v>
      </c>
      <c r="K3" s="5">
        <v>81</v>
      </c>
      <c r="L3" s="5" t="s">
        <v>20</v>
      </c>
      <c r="M3" s="5">
        <v>55</v>
      </c>
      <c r="N3" s="5">
        <v>79</v>
      </c>
      <c r="O3" s="5" t="s">
        <v>20</v>
      </c>
      <c r="P3" s="5" t="s">
        <v>20</v>
      </c>
      <c r="Q3" s="5" t="s">
        <v>20</v>
      </c>
      <c r="R3" s="5" t="s">
        <v>20</v>
      </c>
      <c r="S3" s="6"/>
      <c r="T3" s="5" t="s">
        <v>24</v>
      </c>
    </row>
    <row r="4" spans="1:20">
      <c r="A4" s="5">
        <f t="shared" ref="A4:A16" si="0">A3+1</f>
        <v>3</v>
      </c>
      <c r="B4" s="5" t="s">
        <v>25</v>
      </c>
      <c r="C4" s="6" t="s">
        <v>23</v>
      </c>
      <c r="D4" s="6">
        <v>3.1</v>
      </c>
      <c r="E4" s="5">
        <v>40</v>
      </c>
      <c r="F4" s="5">
        <v>60</v>
      </c>
      <c r="G4" s="5">
        <v>20</v>
      </c>
      <c r="H4" s="5">
        <v>50</v>
      </c>
      <c r="I4" s="5">
        <v>53</v>
      </c>
      <c r="J4" s="5" t="s">
        <v>20</v>
      </c>
      <c r="K4" s="5" t="s">
        <v>20</v>
      </c>
      <c r="L4" s="5">
        <v>34</v>
      </c>
      <c r="M4" s="5">
        <v>61</v>
      </c>
      <c r="N4" s="5">
        <v>60</v>
      </c>
      <c r="O4" s="5" t="s">
        <v>20</v>
      </c>
      <c r="P4" s="5" t="s">
        <v>20</v>
      </c>
      <c r="Q4" s="5" t="s">
        <v>20</v>
      </c>
      <c r="R4" s="5" t="s">
        <v>20</v>
      </c>
      <c r="S4" s="6"/>
      <c r="T4" s="5" t="s">
        <v>26</v>
      </c>
    </row>
    <row r="5" spans="1:20">
      <c r="A5" s="5">
        <f t="shared" si="0"/>
        <v>4</v>
      </c>
      <c r="B5" s="5" t="s">
        <v>27</v>
      </c>
      <c r="C5" s="6" t="s">
        <v>28</v>
      </c>
      <c r="D5" s="6">
        <v>3.1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5"/>
    </row>
    <row r="6" spans="1:20">
      <c r="A6" s="5">
        <f t="shared" si="0"/>
        <v>5</v>
      </c>
      <c r="B6" s="5" t="s">
        <v>60</v>
      </c>
      <c r="C6" s="6" t="s">
        <v>30</v>
      </c>
      <c r="D6" s="6">
        <v>3.1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5"/>
    </row>
    <row r="7" spans="1:20">
      <c r="A7" s="5">
        <f t="shared" si="0"/>
        <v>6</v>
      </c>
      <c r="B7" s="5" t="s">
        <v>61</v>
      </c>
      <c r="C7" s="6" t="s">
        <v>32</v>
      </c>
      <c r="D7" s="6">
        <v>3.1</v>
      </c>
      <c r="E7" s="5">
        <v>50</v>
      </c>
      <c r="F7" s="5">
        <v>60</v>
      </c>
      <c r="G7" s="5">
        <v>47</v>
      </c>
      <c r="H7" s="5">
        <v>39</v>
      </c>
      <c r="I7" s="5">
        <v>53</v>
      </c>
      <c r="J7" s="5">
        <v>33</v>
      </c>
      <c r="K7" s="5" t="s">
        <v>20</v>
      </c>
      <c r="L7" s="5" t="s">
        <v>20</v>
      </c>
      <c r="M7" s="5">
        <v>63</v>
      </c>
      <c r="N7" s="5" t="s">
        <v>20</v>
      </c>
      <c r="O7" s="5">
        <v>58</v>
      </c>
      <c r="P7" s="5" t="s">
        <v>20</v>
      </c>
      <c r="Q7" s="5" t="s">
        <v>20</v>
      </c>
      <c r="R7" s="5" t="s">
        <v>20</v>
      </c>
      <c r="S7" s="6"/>
      <c r="T7" s="5" t="s">
        <v>26</v>
      </c>
    </row>
    <row r="8" spans="1:20">
      <c r="A8" s="5">
        <f t="shared" si="0"/>
        <v>7</v>
      </c>
      <c r="B8" s="5" t="s">
        <v>33</v>
      </c>
      <c r="C8" s="6" t="s">
        <v>32</v>
      </c>
      <c r="D8" s="6">
        <v>3.1</v>
      </c>
      <c r="E8" s="5">
        <v>48</v>
      </c>
      <c r="F8" s="5">
        <v>44</v>
      </c>
      <c r="G8" s="5">
        <v>28</v>
      </c>
      <c r="H8" s="5">
        <v>52</v>
      </c>
      <c r="I8" s="5">
        <v>54</v>
      </c>
      <c r="J8" s="5">
        <v>29</v>
      </c>
      <c r="K8" s="5" t="s">
        <v>20</v>
      </c>
      <c r="L8" s="5" t="s">
        <v>20</v>
      </c>
      <c r="M8" s="5">
        <v>78</v>
      </c>
      <c r="N8" s="5" t="s">
        <v>20</v>
      </c>
      <c r="O8" s="5" t="s">
        <v>20</v>
      </c>
      <c r="P8" s="5">
        <v>43</v>
      </c>
      <c r="Q8" s="5" t="s">
        <v>20</v>
      </c>
      <c r="R8" s="5" t="s">
        <v>20</v>
      </c>
      <c r="S8" s="6"/>
      <c r="T8" s="5" t="s">
        <v>38</v>
      </c>
    </row>
    <row r="9" spans="1:20">
      <c r="A9" s="5">
        <f t="shared" si="0"/>
        <v>8</v>
      </c>
      <c r="B9" s="9" t="s">
        <v>35</v>
      </c>
      <c r="C9" s="10" t="s">
        <v>36</v>
      </c>
      <c r="D9" s="6">
        <v>3.1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6"/>
      <c r="T9" s="5"/>
    </row>
    <row r="10" spans="1:20">
      <c r="A10" s="5">
        <f t="shared" si="0"/>
        <v>9</v>
      </c>
      <c r="B10" s="5" t="s">
        <v>37</v>
      </c>
      <c r="C10" s="5" t="s">
        <v>36</v>
      </c>
      <c r="D10" s="6">
        <v>3.1</v>
      </c>
      <c r="E10" s="5">
        <v>41</v>
      </c>
      <c r="F10" s="5">
        <v>45</v>
      </c>
      <c r="G10" s="5">
        <v>40</v>
      </c>
      <c r="H10" s="5">
        <v>30</v>
      </c>
      <c r="I10" s="5">
        <v>43</v>
      </c>
      <c r="J10" s="5" t="s">
        <v>20</v>
      </c>
      <c r="K10" s="5">
        <v>67</v>
      </c>
      <c r="L10" s="5" t="s">
        <v>20</v>
      </c>
      <c r="M10" s="5">
        <v>52</v>
      </c>
      <c r="N10" s="5" t="s">
        <v>20</v>
      </c>
      <c r="O10" s="5" t="s">
        <v>20</v>
      </c>
      <c r="P10" s="5" t="s">
        <v>20</v>
      </c>
      <c r="Q10" s="5">
        <v>35</v>
      </c>
      <c r="R10" s="5" t="s">
        <v>20</v>
      </c>
      <c r="S10" s="6"/>
      <c r="T10" s="5" t="s">
        <v>38</v>
      </c>
    </row>
    <row r="11" spans="1:20">
      <c r="A11" s="5">
        <f t="shared" si="0"/>
        <v>10</v>
      </c>
      <c r="B11" s="5" t="s">
        <v>39</v>
      </c>
      <c r="C11" s="5" t="s">
        <v>36</v>
      </c>
      <c r="D11" s="6">
        <v>3.1</v>
      </c>
      <c r="E11" s="5">
        <v>42</v>
      </c>
      <c r="F11" s="5">
        <v>43</v>
      </c>
      <c r="G11" s="5">
        <v>49</v>
      </c>
      <c r="H11" s="5">
        <v>17</v>
      </c>
      <c r="I11" s="5" t="s">
        <v>20</v>
      </c>
      <c r="J11" s="5">
        <v>34</v>
      </c>
      <c r="K11" s="5">
        <v>53</v>
      </c>
      <c r="L11" s="5">
        <v>47</v>
      </c>
      <c r="M11" s="5" t="s">
        <v>20</v>
      </c>
      <c r="N11" s="5">
        <v>43</v>
      </c>
      <c r="O11" s="5" t="s">
        <v>20</v>
      </c>
      <c r="P11" s="5" t="s">
        <v>20</v>
      </c>
      <c r="Q11" s="5" t="s">
        <v>20</v>
      </c>
      <c r="R11" s="5" t="s">
        <v>20</v>
      </c>
      <c r="S11" s="6">
        <v>4.5709999999999997</v>
      </c>
      <c r="T11" s="32" t="s">
        <v>38</v>
      </c>
    </row>
    <row r="12" spans="1:20">
      <c r="A12" s="5">
        <f t="shared" si="0"/>
        <v>11</v>
      </c>
      <c r="B12" s="5" t="s">
        <v>62</v>
      </c>
      <c r="C12" s="5" t="s">
        <v>41</v>
      </c>
      <c r="D12" s="6">
        <v>3.1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T12" s="5"/>
    </row>
    <row r="13" spans="1:20">
      <c r="A13" s="5">
        <f t="shared" si="0"/>
        <v>12</v>
      </c>
      <c r="B13" s="5" t="s">
        <v>42</v>
      </c>
      <c r="C13" s="5" t="s">
        <v>43</v>
      </c>
      <c r="D13" s="6">
        <v>3.1</v>
      </c>
      <c r="E13" s="5">
        <v>80</v>
      </c>
      <c r="F13" s="5">
        <v>83</v>
      </c>
      <c r="G13" s="5">
        <v>84</v>
      </c>
      <c r="H13" s="5">
        <v>90</v>
      </c>
      <c r="I13" s="5">
        <v>85</v>
      </c>
      <c r="J13" s="5">
        <v>73</v>
      </c>
      <c r="K13" s="5" t="s">
        <v>20</v>
      </c>
      <c r="L13" s="5" t="s">
        <v>20</v>
      </c>
      <c r="M13" s="5">
        <v>88</v>
      </c>
      <c r="N13" s="5" t="s">
        <v>20</v>
      </c>
      <c r="O13" s="5">
        <v>98</v>
      </c>
      <c r="P13" s="5" t="s">
        <v>20</v>
      </c>
      <c r="Q13" s="5" t="s">
        <v>20</v>
      </c>
      <c r="R13" s="5" t="s">
        <v>20</v>
      </c>
      <c r="S13" s="6"/>
      <c r="T13" s="5" t="s">
        <v>66</v>
      </c>
    </row>
    <row r="14" spans="1:20">
      <c r="A14" s="5">
        <f t="shared" si="0"/>
        <v>13</v>
      </c>
      <c r="B14" s="5" t="s">
        <v>64</v>
      </c>
      <c r="C14" s="5" t="s">
        <v>46</v>
      </c>
      <c r="D14" s="6">
        <v>3.1</v>
      </c>
      <c r="E14" s="5">
        <v>65</v>
      </c>
      <c r="F14" s="5">
        <v>44</v>
      </c>
      <c r="G14" s="5">
        <v>45</v>
      </c>
      <c r="H14" s="5">
        <v>59</v>
      </c>
      <c r="I14" s="5">
        <v>56</v>
      </c>
      <c r="J14" s="5" t="s">
        <v>20</v>
      </c>
      <c r="K14" s="5">
        <v>78</v>
      </c>
      <c r="L14" s="5" t="s">
        <v>20</v>
      </c>
      <c r="M14" s="5">
        <v>45</v>
      </c>
      <c r="N14" s="5" t="s">
        <v>20</v>
      </c>
      <c r="O14" s="5" t="s">
        <v>20</v>
      </c>
      <c r="P14" s="5" t="s">
        <v>20</v>
      </c>
      <c r="Q14" s="5" t="s">
        <v>20</v>
      </c>
      <c r="R14" s="5">
        <v>56</v>
      </c>
      <c r="S14" s="6"/>
      <c r="T14" s="5" t="s">
        <v>21</v>
      </c>
    </row>
    <row r="15" spans="1:20">
      <c r="A15" s="5">
        <f t="shared" si="0"/>
        <v>14</v>
      </c>
      <c r="B15" s="5" t="s">
        <v>47</v>
      </c>
      <c r="C15" s="5" t="s">
        <v>46</v>
      </c>
      <c r="D15" s="6">
        <v>3.1</v>
      </c>
      <c r="E15" s="5">
        <v>54</v>
      </c>
      <c r="F15" s="5">
        <v>43</v>
      </c>
      <c r="G15" s="5">
        <v>13</v>
      </c>
      <c r="H15" s="5">
        <v>34</v>
      </c>
      <c r="I15" s="5">
        <v>45</v>
      </c>
      <c r="J15" s="5" t="s">
        <v>20</v>
      </c>
      <c r="K15" s="5">
        <v>70</v>
      </c>
      <c r="L15" s="5" t="s">
        <v>20</v>
      </c>
      <c r="M15" s="5">
        <v>49</v>
      </c>
      <c r="N15" s="5" t="s">
        <v>20</v>
      </c>
      <c r="O15" s="5">
        <v>63</v>
      </c>
      <c r="P15" s="5" t="s">
        <v>20</v>
      </c>
      <c r="Q15" s="5" t="s">
        <v>20</v>
      </c>
      <c r="R15" s="5" t="s">
        <v>20</v>
      </c>
      <c r="S15" s="6"/>
      <c r="T15" s="5" t="s">
        <v>26</v>
      </c>
    </row>
    <row r="16" spans="1:20">
      <c r="A16" s="9">
        <f t="shared" si="0"/>
        <v>15</v>
      </c>
      <c r="B16" s="9" t="s">
        <v>48</v>
      </c>
      <c r="C16" s="9" t="s">
        <v>49</v>
      </c>
      <c r="D16" s="6">
        <v>3.1</v>
      </c>
      <c r="E16" s="9">
        <v>52</v>
      </c>
      <c r="F16" s="9">
        <v>59</v>
      </c>
      <c r="G16" s="9">
        <v>41</v>
      </c>
      <c r="H16" s="9">
        <v>67</v>
      </c>
      <c r="I16" s="9">
        <v>58</v>
      </c>
      <c r="J16" s="9" t="s">
        <v>20</v>
      </c>
      <c r="K16" s="9">
        <v>88</v>
      </c>
      <c r="L16" s="9">
        <v>62</v>
      </c>
      <c r="M16" s="5" t="s">
        <v>20</v>
      </c>
      <c r="N16" s="5" t="s">
        <v>20</v>
      </c>
      <c r="O16" s="9">
        <v>56</v>
      </c>
      <c r="P16" s="5" t="s">
        <v>20</v>
      </c>
      <c r="Q16" s="9" t="s">
        <v>20</v>
      </c>
      <c r="R16" s="5" t="s">
        <v>20</v>
      </c>
      <c r="S16" s="6"/>
      <c r="T16" s="5" t="s">
        <v>21</v>
      </c>
    </row>
    <row r="17" spans="1:20">
      <c r="A17" s="9">
        <f>A16+1</f>
        <v>16</v>
      </c>
      <c r="B17" s="9" t="s">
        <v>51</v>
      </c>
      <c r="C17" s="33" t="s">
        <v>49</v>
      </c>
      <c r="D17" s="6">
        <v>3.1</v>
      </c>
      <c r="E17" s="34">
        <v>60</v>
      </c>
      <c r="F17" s="34">
        <v>77</v>
      </c>
      <c r="G17" s="35">
        <v>73</v>
      </c>
      <c r="H17" s="36">
        <v>86</v>
      </c>
      <c r="I17" s="36">
        <v>69</v>
      </c>
      <c r="J17" s="36" t="s">
        <v>20</v>
      </c>
      <c r="K17" s="36">
        <v>91</v>
      </c>
      <c r="L17" s="36">
        <v>80</v>
      </c>
      <c r="M17" s="36" t="s">
        <v>20</v>
      </c>
      <c r="N17" s="36" t="s">
        <v>20</v>
      </c>
      <c r="O17" s="36">
        <v>69</v>
      </c>
      <c r="P17" s="36" t="s">
        <v>20</v>
      </c>
      <c r="Q17" s="36" t="s">
        <v>20</v>
      </c>
      <c r="R17" s="36" t="s">
        <v>20</v>
      </c>
      <c r="S17" s="10"/>
      <c r="T17" s="34" t="s">
        <v>52</v>
      </c>
    </row>
    <row r="18" spans="1:20">
      <c r="A18" s="5">
        <f>A17+1</f>
        <v>17</v>
      </c>
      <c r="B18" s="17" t="s">
        <v>65</v>
      </c>
      <c r="C18" s="17" t="s">
        <v>43</v>
      </c>
      <c r="D18" s="6">
        <v>3.1</v>
      </c>
      <c r="E18" s="17">
        <v>77</v>
      </c>
      <c r="F18" s="17">
        <v>76</v>
      </c>
      <c r="G18" s="17">
        <v>68</v>
      </c>
      <c r="H18" s="17">
        <v>88</v>
      </c>
      <c r="I18" s="17">
        <v>68</v>
      </c>
      <c r="J18" s="17">
        <v>65</v>
      </c>
      <c r="K18" s="17" t="s">
        <v>20</v>
      </c>
      <c r="L18" s="17" t="s">
        <v>20</v>
      </c>
      <c r="M18" s="17">
        <v>80</v>
      </c>
      <c r="N18" s="17" t="s">
        <v>20</v>
      </c>
      <c r="O18" s="17" t="s">
        <v>20</v>
      </c>
      <c r="P18" s="17" t="s">
        <v>20</v>
      </c>
      <c r="Q18" s="17">
        <v>74</v>
      </c>
      <c r="R18" s="17" t="s">
        <v>20</v>
      </c>
      <c r="S18" s="5"/>
      <c r="T18" s="17" t="s">
        <v>52</v>
      </c>
    </row>
    <row r="19" spans="1:20">
      <c r="A19" s="5">
        <f>A18+1</f>
        <v>18</v>
      </c>
      <c r="B19" s="17" t="s">
        <v>53</v>
      </c>
      <c r="C19" s="17" t="s">
        <v>36</v>
      </c>
      <c r="D19" s="6">
        <v>3.1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 t="e" cm="1">
        <f t="array" aca="1" ref="R19" ca="1">+K19K19:R22</f>
        <v>#NAME?</v>
      </c>
      <c r="S19" s="5"/>
      <c r="T19" s="17"/>
    </row>
    <row r="20" spans="1:20">
      <c r="A20" s="37">
        <v>19</v>
      </c>
      <c r="B20" s="37" t="s">
        <v>55</v>
      </c>
      <c r="C20" s="37" t="s">
        <v>70</v>
      </c>
      <c r="D20" s="37">
        <v>3.1</v>
      </c>
      <c r="E20" s="38"/>
      <c r="F20" s="38"/>
      <c r="G20" s="39"/>
      <c r="H20" s="40"/>
      <c r="I20" s="40"/>
      <c r="J20" s="40"/>
      <c r="K20" s="40"/>
      <c r="L20" s="41"/>
      <c r="M20" s="41"/>
      <c r="N20" s="41"/>
      <c r="O20" s="41"/>
      <c r="P20" s="41"/>
      <c r="Q20" s="41"/>
      <c r="R20" s="41"/>
      <c r="S20" s="42"/>
      <c r="T20" s="37"/>
    </row>
    <row r="21" spans="1:20">
      <c r="A21" s="17">
        <v>20</v>
      </c>
      <c r="B21" s="17" t="s">
        <v>57</v>
      </c>
      <c r="C21" s="17" t="s">
        <v>71</v>
      </c>
      <c r="D21" s="17">
        <v>3.1</v>
      </c>
      <c r="E21" s="53"/>
      <c r="F21" s="53"/>
      <c r="G21" s="54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19"/>
      <c r="T21" s="17"/>
    </row>
  </sheetData>
  <mergeCells count="3">
    <mergeCell ref="E21:F21"/>
    <mergeCell ref="G21:J21"/>
    <mergeCell ref="K21:R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2826-C635-46D0-9A4A-9437BCA7F78B}">
  <dimension ref="A1:T21"/>
  <sheetViews>
    <sheetView topLeftCell="A11" workbookViewId="0">
      <selection activeCell="B20" sqref="B20"/>
    </sheetView>
  </sheetViews>
  <sheetFormatPr defaultRowHeight="14.45"/>
  <cols>
    <col min="1" max="1" width="3.85546875" customWidth="1"/>
    <col min="2" max="2" width="20.5703125" customWidth="1"/>
    <col min="3" max="3" width="23" customWidth="1"/>
    <col min="4" max="4" width="8" customWidth="1"/>
    <col min="5" max="5" width="9.7109375" customWidth="1"/>
  </cols>
  <sheetData>
    <row r="1" spans="1:20" ht="29.1">
      <c r="A1" s="1"/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3" t="s">
        <v>3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59</v>
      </c>
      <c r="T1" s="20" t="s">
        <v>17</v>
      </c>
    </row>
    <row r="2" spans="1:20">
      <c r="A2" s="5">
        <v>1</v>
      </c>
      <c r="B2" s="5" t="s">
        <v>18</v>
      </c>
      <c r="C2" s="6" t="s">
        <v>19</v>
      </c>
      <c r="D2" s="6">
        <v>3.2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5"/>
    </row>
    <row r="3" spans="1:20">
      <c r="A3" s="5">
        <f>A2+1</f>
        <v>2</v>
      </c>
      <c r="B3" s="5" t="s">
        <v>22</v>
      </c>
      <c r="C3" s="6" t="s">
        <v>23</v>
      </c>
      <c r="D3" s="6">
        <v>3.2</v>
      </c>
      <c r="E3" s="5">
        <v>62</v>
      </c>
      <c r="F3" s="5">
        <v>61</v>
      </c>
      <c r="G3" s="5">
        <v>61</v>
      </c>
      <c r="H3" s="5">
        <v>59</v>
      </c>
      <c r="I3" s="5" t="s">
        <v>20</v>
      </c>
      <c r="J3" s="5">
        <v>54</v>
      </c>
      <c r="K3" s="5">
        <v>90</v>
      </c>
      <c r="L3" s="5" t="s">
        <v>20</v>
      </c>
      <c r="M3" s="5">
        <v>53</v>
      </c>
      <c r="N3" s="5">
        <v>56</v>
      </c>
      <c r="O3" s="5" t="s">
        <v>20</v>
      </c>
      <c r="P3" s="5" t="s">
        <v>20</v>
      </c>
      <c r="Q3" s="5" t="s">
        <v>20</v>
      </c>
      <c r="R3" s="5" t="s">
        <v>20</v>
      </c>
      <c r="S3" s="6"/>
      <c r="T3" s="5" t="s">
        <v>24</v>
      </c>
    </row>
    <row r="4" spans="1:20">
      <c r="A4" s="5">
        <f t="shared" ref="A4:A16" si="0">A3+1</f>
        <v>3</v>
      </c>
      <c r="B4" s="5" t="s">
        <v>25</v>
      </c>
      <c r="C4" s="6" t="s">
        <v>23</v>
      </c>
      <c r="D4" s="6">
        <v>3.2</v>
      </c>
      <c r="E4" s="5">
        <v>50</v>
      </c>
      <c r="F4" s="5">
        <v>55</v>
      </c>
      <c r="G4" s="5">
        <v>13</v>
      </c>
      <c r="H4" s="5">
        <v>37</v>
      </c>
      <c r="I4" s="5">
        <v>53</v>
      </c>
      <c r="J4" s="5" t="s">
        <v>20</v>
      </c>
      <c r="K4" s="5" t="s">
        <v>20</v>
      </c>
      <c r="L4" s="5">
        <v>63</v>
      </c>
      <c r="M4" s="5">
        <v>53</v>
      </c>
      <c r="N4" s="5">
        <v>56</v>
      </c>
      <c r="O4" s="5" t="s">
        <v>20</v>
      </c>
      <c r="P4" s="5" t="s">
        <v>20</v>
      </c>
      <c r="Q4" s="5" t="s">
        <v>20</v>
      </c>
      <c r="R4" s="5" t="s">
        <v>20</v>
      </c>
      <c r="S4" s="6"/>
      <c r="T4" s="5" t="s">
        <v>26</v>
      </c>
    </row>
    <row r="5" spans="1:20">
      <c r="A5" s="5">
        <f t="shared" si="0"/>
        <v>4</v>
      </c>
      <c r="B5" s="5" t="s">
        <v>27</v>
      </c>
      <c r="C5" s="6" t="s">
        <v>28</v>
      </c>
      <c r="D5" s="6">
        <v>3.2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5"/>
    </row>
    <row r="6" spans="1:20">
      <c r="A6" s="5">
        <f t="shared" si="0"/>
        <v>5</v>
      </c>
      <c r="B6" s="5" t="s">
        <v>60</v>
      </c>
      <c r="C6" s="6" t="s">
        <v>30</v>
      </c>
      <c r="D6" s="6">
        <v>3.2</v>
      </c>
      <c r="E6" s="5">
        <v>37</v>
      </c>
      <c r="F6" s="5">
        <v>54</v>
      </c>
      <c r="G6" s="5">
        <v>17</v>
      </c>
      <c r="H6" s="5">
        <v>31</v>
      </c>
      <c r="I6" s="5" t="s">
        <v>20</v>
      </c>
      <c r="J6" s="5" t="s">
        <v>20</v>
      </c>
      <c r="K6" s="5">
        <v>67</v>
      </c>
      <c r="L6" s="5" t="s">
        <v>20</v>
      </c>
      <c r="M6" s="5">
        <v>60</v>
      </c>
      <c r="N6" s="5">
        <v>51</v>
      </c>
      <c r="O6" s="5" t="s">
        <v>20</v>
      </c>
      <c r="P6" s="5" t="s">
        <v>20</v>
      </c>
      <c r="Q6" s="5" t="s">
        <v>20</v>
      </c>
      <c r="R6" s="5" t="s">
        <v>20</v>
      </c>
      <c r="S6" s="6">
        <v>47</v>
      </c>
      <c r="T6" s="5" t="s">
        <v>26</v>
      </c>
    </row>
    <row r="7" spans="1:20">
      <c r="A7" s="5">
        <f t="shared" si="0"/>
        <v>6</v>
      </c>
      <c r="B7" s="5" t="s">
        <v>61</v>
      </c>
      <c r="C7" s="6" t="s">
        <v>32</v>
      </c>
      <c r="D7" s="6">
        <v>3.2</v>
      </c>
      <c r="E7" s="5">
        <v>57</v>
      </c>
      <c r="F7" s="5">
        <v>51</v>
      </c>
      <c r="G7" s="5">
        <v>54</v>
      </c>
      <c r="H7" s="5">
        <v>41</v>
      </c>
      <c r="I7" s="5">
        <v>54</v>
      </c>
      <c r="J7" s="5">
        <v>52</v>
      </c>
      <c r="K7" s="5" t="s">
        <v>20</v>
      </c>
      <c r="L7" s="5" t="s">
        <v>20</v>
      </c>
      <c r="M7" s="5">
        <v>74</v>
      </c>
      <c r="N7" s="5" t="s">
        <v>20</v>
      </c>
      <c r="O7" s="5">
        <v>49</v>
      </c>
      <c r="P7" s="5" t="s">
        <v>20</v>
      </c>
      <c r="Q7" s="5" t="s">
        <v>20</v>
      </c>
      <c r="R7" s="5" t="s">
        <v>20</v>
      </c>
      <c r="S7" s="6"/>
      <c r="T7" s="5" t="s">
        <v>26</v>
      </c>
    </row>
    <row r="8" spans="1:20">
      <c r="A8" s="5">
        <f t="shared" si="0"/>
        <v>7</v>
      </c>
      <c r="B8" s="5" t="s">
        <v>33</v>
      </c>
      <c r="C8" s="6" t="s">
        <v>32</v>
      </c>
      <c r="D8" s="6">
        <v>3.2</v>
      </c>
      <c r="E8" s="5">
        <v>63</v>
      </c>
      <c r="F8" s="5">
        <v>60</v>
      </c>
      <c r="G8" s="5">
        <v>41</v>
      </c>
      <c r="H8" s="5">
        <v>49</v>
      </c>
      <c r="I8" s="5">
        <v>71</v>
      </c>
      <c r="J8" s="5">
        <v>51</v>
      </c>
      <c r="K8" s="5" t="s">
        <v>20</v>
      </c>
      <c r="L8" s="5" t="s">
        <v>20</v>
      </c>
      <c r="M8" s="5">
        <v>81</v>
      </c>
      <c r="N8" s="5" t="s">
        <v>20</v>
      </c>
      <c r="O8" s="5" t="s">
        <v>20</v>
      </c>
      <c r="P8" s="5">
        <v>60</v>
      </c>
      <c r="Q8" s="5" t="s">
        <v>20</v>
      </c>
      <c r="R8" s="5" t="s">
        <v>20</v>
      </c>
      <c r="S8" s="6"/>
      <c r="T8" s="8" t="s">
        <v>24</v>
      </c>
    </row>
    <row r="9" spans="1:20">
      <c r="A9" s="5">
        <f t="shared" si="0"/>
        <v>8</v>
      </c>
      <c r="B9" s="9" t="s">
        <v>35</v>
      </c>
      <c r="C9" s="10" t="s">
        <v>36</v>
      </c>
      <c r="D9" s="6">
        <v>3.2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6"/>
      <c r="T9" s="5"/>
    </row>
    <row r="10" spans="1:20">
      <c r="A10" s="5">
        <f t="shared" si="0"/>
        <v>9</v>
      </c>
      <c r="B10" s="5" t="s">
        <v>37</v>
      </c>
      <c r="C10" s="5" t="s">
        <v>36</v>
      </c>
      <c r="D10" s="6">
        <v>3.2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T10" s="5"/>
    </row>
    <row r="11" spans="1:20">
      <c r="A11" s="5">
        <f t="shared" si="0"/>
        <v>10</v>
      </c>
      <c r="B11" s="5" t="s">
        <v>39</v>
      </c>
      <c r="C11" s="5" t="s">
        <v>36</v>
      </c>
      <c r="D11" s="6">
        <v>3.2</v>
      </c>
      <c r="E11" s="5">
        <v>38</v>
      </c>
      <c r="F11" s="5">
        <v>52</v>
      </c>
      <c r="G11" s="5">
        <v>53</v>
      </c>
      <c r="H11" s="5">
        <v>28</v>
      </c>
      <c r="I11" s="5" t="s">
        <v>20</v>
      </c>
      <c r="J11" s="5">
        <v>35</v>
      </c>
      <c r="K11" s="5">
        <v>56</v>
      </c>
      <c r="L11" s="5">
        <v>42</v>
      </c>
      <c r="M11" s="5" t="s">
        <v>20</v>
      </c>
      <c r="N11" s="5">
        <v>36</v>
      </c>
      <c r="O11" s="5" t="s">
        <v>20</v>
      </c>
      <c r="P11" s="5" t="s">
        <v>20</v>
      </c>
      <c r="Q11" s="5" t="s">
        <v>20</v>
      </c>
      <c r="R11" s="5" t="s">
        <v>20</v>
      </c>
      <c r="S11" s="6"/>
      <c r="T11" s="32" t="s">
        <v>38</v>
      </c>
    </row>
    <row r="12" spans="1:20">
      <c r="A12" s="5">
        <f t="shared" si="0"/>
        <v>11</v>
      </c>
      <c r="B12" s="5" t="s">
        <v>62</v>
      </c>
      <c r="C12" s="5" t="s">
        <v>41</v>
      </c>
      <c r="D12" s="6">
        <v>3.2</v>
      </c>
      <c r="E12" s="5">
        <v>52</v>
      </c>
      <c r="F12" s="5">
        <v>71</v>
      </c>
      <c r="G12" s="5">
        <v>48</v>
      </c>
      <c r="H12" s="5">
        <v>62</v>
      </c>
      <c r="I12" s="5">
        <v>45</v>
      </c>
      <c r="J12" s="5">
        <v>59</v>
      </c>
      <c r="K12" s="5">
        <v>85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  <c r="R12" s="5" t="s">
        <v>20</v>
      </c>
      <c r="S12" s="6"/>
      <c r="T12" s="5" t="s">
        <v>24</v>
      </c>
    </row>
    <row r="13" spans="1:20">
      <c r="A13" s="5">
        <f t="shared" si="0"/>
        <v>12</v>
      </c>
      <c r="B13" s="5" t="s">
        <v>42</v>
      </c>
      <c r="C13" s="5" t="s">
        <v>43</v>
      </c>
      <c r="D13" s="6">
        <v>3.2</v>
      </c>
      <c r="E13" s="5">
        <v>78</v>
      </c>
      <c r="F13" s="5">
        <v>87</v>
      </c>
      <c r="G13" s="5">
        <v>98</v>
      </c>
      <c r="H13" s="5">
        <v>75</v>
      </c>
      <c r="I13" s="5">
        <v>66</v>
      </c>
      <c r="J13" s="5">
        <v>95</v>
      </c>
      <c r="K13" s="5" t="s">
        <v>20</v>
      </c>
      <c r="L13" s="5" t="s">
        <v>20</v>
      </c>
      <c r="M13" s="5">
        <v>93</v>
      </c>
      <c r="N13" s="5" t="s">
        <v>20</v>
      </c>
      <c r="O13" s="5">
        <v>95</v>
      </c>
      <c r="P13" s="5" t="s">
        <v>20</v>
      </c>
      <c r="Q13" s="5" t="s">
        <v>20</v>
      </c>
      <c r="R13" s="5" t="s">
        <v>20</v>
      </c>
      <c r="S13" s="6"/>
      <c r="T13" s="5" t="s">
        <v>66</v>
      </c>
    </row>
    <row r="14" spans="1:20">
      <c r="A14" s="5">
        <f t="shared" si="0"/>
        <v>13</v>
      </c>
      <c r="B14" s="5" t="s">
        <v>64</v>
      </c>
      <c r="C14" s="5" t="s">
        <v>46</v>
      </c>
      <c r="D14" s="6">
        <v>3.2</v>
      </c>
      <c r="E14" s="5">
        <v>63</v>
      </c>
      <c r="F14" s="5">
        <v>55</v>
      </c>
      <c r="G14" s="5">
        <v>40</v>
      </c>
      <c r="H14" s="5">
        <v>64</v>
      </c>
      <c r="I14" s="5">
        <v>51</v>
      </c>
      <c r="J14" s="5" t="s">
        <v>20</v>
      </c>
      <c r="K14" s="5">
        <v>60</v>
      </c>
      <c r="L14" s="5" t="s">
        <v>20</v>
      </c>
      <c r="M14" s="5">
        <v>63</v>
      </c>
      <c r="N14" s="5" t="s">
        <v>20</v>
      </c>
      <c r="O14" s="5" t="s">
        <v>20</v>
      </c>
      <c r="P14" s="5" t="s">
        <v>20</v>
      </c>
      <c r="Q14" s="5" t="s">
        <v>20</v>
      </c>
      <c r="R14" s="5">
        <v>45</v>
      </c>
      <c r="S14" s="6"/>
      <c r="T14" s="5" t="s">
        <v>21</v>
      </c>
    </row>
    <row r="15" spans="1:20">
      <c r="A15" s="5">
        <f t="shared" si="0"/>
        <v>14</v>
      </c>
      <c r="B15" s="5" t="s">
        <v>47</v>
      </c>
      <c r="C15" s="5" t="s">
        <v>46</v>
      </c>
      <c r="D15" s="6">
        <v>3.2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  <c r="T15" s="5"/>
    </row>
    <row r="16" spans="1:20">
      <c r="A16" s="9">
        <f t="shared" si="0"/>
        <v>15</v>
      </c>
      <c r="B16" s="9" t="s">
        <v>48</v>
      </c>
      <c r="C16" s="9" t="s">
        <v>49</v>
      </c>
      <c r="D16" s="6">
        <v>3.2</v>
      </c>
      <c r="E16" s="5">
        <v>54</v>
      </c>
      <c r="F16" s="9">
        <v>58</v>
      </c>
      <c r="G16" s="9">
        <v>41</v>
      </c>
      <c r="H16" s="9">
        <v>49</v>
      </c>
      <c r="I16" s="9">
        <v>58</v>
      </c>
      <c r="J16" s="9" t="s">
        <v>20</v>
      </c>
      <c r="K16" s="9">
        <v>71</v>
      </c>
      <c r="L16" s="9">
        <v>62</v>
      </c>
      <c r="M16" s="5" t="s">
        <v>20</v>
      </c>
      <c r="N16" s="5" t="s">
        <v>20</v>
      </c>
      <c r="O16" s="9">
        <v>58</v>
      </c>
      <c r="P16" s="5" t="s">
        <v>20</v>
      </c>
      <c r="Q16" s="9" t="s">
        <v>20</v>
      </c>
      <c r="R16" s="5" t="s">
        <v>20</v>
      </c>
      <c r="S16" s="6"/>
      <c r="T16" s="5" t="s">
        <v>26</v>
      </c>
    </row>
    <row r="17" spans="1:20">
      <c r="A17" s="9">
        <f>A16+1</f>
        <v>16</v>
      </c>
      <c r="B17" s="9" t="s">
        <v>51</v>
      </c>
      <c r="C17" s="33" t="s">
        <v>49</v>
      </c>
      <c r="D17" s="6">
        <v>3.2</v>
      </c>
      <c r="E17" s="34">
        <v>61</v>
      </c>
      <c r="F17" s="34">
        <v>64</v>
      </c>
      <c r="G17" s="35">
        <v>65</v>
      </c>
      <c r="H17" s="36">
        <v>79</v>
      </c>
      <c r="I17" s="36">
        <v>65</v>
      </c>
      <c r="J17" s="36" t="s">
        <v>20</v>
      </c>
      <c r="K17" s="36">
        <v>90</v>
      </c>
      <c r="L17" s="36">
        <v>89</v>
      </c>
      <c r="M17" s="36" t="s">
        <v>20</v>
      </c>
      <c r="N17" s="36" t="s">
        <v>20</v>
      </c>
      <c r="O17" s="36">
        <v>85</v>
      </c>
      <c r="P17" s="36" t="s">
        <v>20</v>
      </c>
      <c r="Q17" s="36" t="s">
        <v>20</v>
      </c>
      <c r="R17" s="36" t="s">
        <v>20</v>
      </c>
      <c r="S17" s="10"/>
      <c r="T17" s="34" t="s">
        <v>52</v>
      </c>
    </row>
    <row r="18" spans="1:20">
      <c r="A18" s="5">
        <f>A17+1</f>
        <v>17</v>
      </c>
      <c r="B18" s="17" t="s">
        <v>65</v>
      </c>
      <c r="C18" s="17" t="s">
        <v>43</v>
      </c>
      <c r="D18" s="6">
        <v>3.2</v>
      </c>
      <c r="E18" s="17">
        <v>76</v>
      </c>
      <c r="F18" s="17">
        <v>77</v>
      </c>
      <c r="G18" s="17">
        <v>98</v>
      </c>
      <c r="H18" s="17">
        <v>75</v>
      </c>
      <c r="I18" s="17">
        <v>70</v>
      </c>
      <c r="J18" s="17">
        <v>85</v>
      </c>
      <c r="K18" s="17" t="s">
        <v>20</v>
      </c>
      <c r="L18" s="17" t="s">
        <v>20</v>
      </c>
      <c r="M18" s="17">
        <v>96</v>
      </c>
      <c r="N18" s="17" t="s">
        <v>20</v>
      </c>
      <c r="O18" s="17" t="s">
        <v>20</v>
      </c>
      <c r="P18" s="17" t="s">
        <v>20</v>
      </c>
      <c r="Q18" s="17">
        <v>80</v>
      </c>
      <c r="R18" s="17" t="s">
        <v>20</v>
      </c>
      <c r="S18" s="5"/>
      <c r="T18" s="17" t="s">
        <v>66</v>
      </c>
    </row>
    <row r="19" spans="1:20">
      <c r="A19" s="5">
        <f>A18+1</f>
        <v>18</v>
      </c>
      <c r="B19" s="17" t="s">
        <v>53</v>
      </c>
      <c r="C19" s="17" t="s">
        <v>36</v>
      </c>
      <c r="D19" s="6">
        <v>3.2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5"/>
      <c r="T19" s="17"/>
    </row>
    <row r="20" spans="1:20">
      <c r="A20" s="37">
        <v>19</v>
      </c>
      <c r="B20" s="37" t="s">
        <v>55</v>
      </c>
      <c r="C20" s="37" t="s">
        <v>56</v>
      </c>
      <c r="D20" s="37">
        <v>3.2</v>
      </c>
      <c r="E20" s="38"/>
      <c r="F20" s="38"/>
      <c r="G20" s="39"/>
      <c r="H20" s="40"/>
      <c r="I20" s="40"/>
      <c r="J20" s="40"/>
      <c r="K20" s="40"/>
      <c r="L20" s="41"/>
      <c r="M20" s="41"/>
      <c r="N20" s="41"/>
      <c r="O20" s="41"/>
      <c r="P20" s="41"/>
      <c r="Q20" s="41"/>
      <c r="R20" s="41"/>
      <c r="S20" s="42"/>
      <c r="T20" s="37"/>
    </row>
    <row r="21" spans="1:20">
      <c r="A21" s="17">
        <v>20</v>
      </c>
      <c r="B21" s="17" t="s">
        <v>57</v>
      </c>
      <c r="C21" s="17" t="s">
        <v>67</v>
      </c>
      <c r="D21" s="17">
        <v>3.2</v>
      </c>
      <c r="E21" s="53"/>
      <c r="F21" s="53"/>
      <c r="G21" s="54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19"/>
      <c r="T21" s="17"/>
    </row>
  </sheetData>
  <mergeCells count="3">
    <mergeCell ref="E21:F21"/>
    <mergeCell ref="G21:J21"/>
    <mergeCell ref="K21:R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7859-564A-47E2-B4B7-B2604C45C816}">
  <dimension ref="A1:T21"/>
  <sheetViews>
    <sheetView workbookViewId="0">
      <pane ySplit="1" topLeftCell="A7" activePane="bottomLeft" state="frozen"/>
      <selection pane="bottomLeft" activeCell="D21" sqref="D21"/>
    </sheetView>
  </sheetViews>
  <sheetFormatPr defaultRowHeight="14.45"/>
  <cols>
    <col min="1" max="1" width="4.5703125" customWidth="1"/>
    <col min="2" max="2" width="23" customWidth="1"/>
    <col min="3" max="3" width="23.42578125" customWidth="1"/>
    <col min="4" max="4" width="6.7109375" customWidth="1"/>
    <col min="12" max="12" width="11" customWidth="1"/>
    <col min="14" max="15" width="11.5703125" customWidth="1"/>
    <col min="17" max="17" width="10.85546875" customWidth="1"/>
  </cols>
  <sheetData>
    <row r="1" spans="1:20" ht="27.75" customHeight="1">
      <c r="A1" s="1"/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3" t="s">
        <v>3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59</v>
      </c>
      <c r="T1" s="20" t="s">
        <v>17</v>
      </c>
    </row>
    <row r="2" spans="1:20">
      <c r="A2" s="5">
        <v>1</v>
      </c>
      <c r="B2" s="5" t="s">
        <v>18</v>
      </c>
      <c r="C2" s="6" t="s">
        <v>19</v>
      </c>
      <c r="D2" s="6">
        <v>3.3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 t="e">
        <f>AVERAGE(E2:R2)</f>
        <v>#DIV/0!</v>
      </c>
      <c r="T2" s="5"/>
    </row>
    <row r="3" spans="1:20">
      <c r="A3" s="5">
        <f>A2+1</f>
        <v>2</v>
      </c>
      <c r="B3" s="5" t="s">
        <v>22</v>
      </c>
      <c r="C3" s="6" t="s">
        <v>23</v>
      </c>
      <c r="D3" s="6">
        <v>3.3</v>
      </c>
      <c r="E3" s="5">
        <v>64</v>
      </c>
      <c r="F3" s="5">
        <v>69</v>
      </c>
      <c r="G3" s="5">
        <v>68</v>
      </c>
      <c r="H3" s="5">
        <v>72</v>
      </c>
      <c r="I3" s="5" t="s">
        <v>72</v>
      </c>
      <c r="J3" s="5">
        <v>62</v>
      </c>
      <c r="K3" s="5">
        <v>85</v>
      </c>
      <c r="L3" s="5" t="s">
        <v>72</v>
      </c>
      <c r="M3" s="5" t="s">
        <v>72</v>
      </c>
      <c r="N3" s="5">
        <v>80</v>
      </c>
      <c r="O3" s="5" t="s">
        <v>72</v>
      </c>
      <c r="P3" s="5" t="s">
        <v>72</v>
      </c>
      <c r="Q3" s="5" t="s">
        <v>72</v>
      </c>
      <c r="R3" s="5" t="s">
        <v>72</v>
      </c>
      <c r="S3" s="6">
        <f t="shared" ref="S3:S18" si="0">AVERAGE(E3:R3)</f>
        <v>71.428571428571431</v>
      </c>
      <c r="T3" s="5" t="s">
        <v>52</v>
      </c>
    </row>
    <row r="4" spans="1:20">
      <c r="A4" s="5">
        <f t="shared" ref="A4:A16" si="1">A3+1</f>
        <v>3</v>
      </c>
      <c r="B4" s="5" t="s">
        <v>25</v>
      </c>
      <c r="C4" s="6" t="s">
        <v>23</v>
      </c>
      <c r="D4" s="6">
        <v>3.3</v>
      </c>
      <c r="E4" s="5">
        <v>47</v>
      </c>
      <c r="F4" s="5">
        <v>54</v>
      </c>
      <c r="G4" s="5">
        <v>30</v>
      </c>
      <c r="H4" s="5">
        <v>41</v>
      </c>
      <c r="I4" s="5">
        <v>31</v>
      </c>
      <c r="J4" s="5" t="s">
        <v>72</v>
      </c>
      <c r="K4" s="5" t="s">
        <v>72</v>
      </c>
      <c r="L4" s="5">
        <v>50</v>
      </c>
      <c r="M4" s="5">
        <v>46</v>
      </c>
      <c r="N4" s="5">
        <v>64</v>
      </c>
      <c r="O4" s="5" t="s">
        <v>72</v>
      </c>
      <c r="P4" s="5" t="s">
        <v>72</v>
      </c>
      <c r="Q4" s="5" t="s">
        <v>72</v>
      </c>
      <c r="R4" s="5" t="s">
        <v>72</v>
      </c>
      <c r="S4" s="6">
        <f t="shared" si="0"/>
        <v>45.375</v>
      </c>
      <c r="T4" s="5" t="s">
        <v>21</v>
      </c>
    </row>
    <row r="5" spans="1:20">
      <c r="A5" s="5">
        <f t="shared" si="1"/>
        <v>4</v>
      </c>
      <c r="B5" s="5" t="s">
        <v>27</v>
      </c>
      <c r="C5" s="6" t="s">
        <v>28</v>
      </c>
      <c r="D5" s="6">
        <v>3.3</v>
      </c>
      <c r="E5" s="5">
        <v>60</v>
      </c>
      <c r="F5" s="5">
        <v>60</v>
      </c>
      <c r="G5" s="5">
        <v>32</v>
      </c>
      <c r="H5" s="5">
        <v>65</v>
      </c>
      <c r="I5" s="5">
        <v>52</v>
      </c>
      <c r="J5" s="5" t="s">
        <v>72</v>
      </c>
      <c r="K5" s="5">
        <v>76</v>
      </c>
      <c r="L5" s="5" t="s">
        <v>72</v>
      </c>
      <c r="M5" s="5">
        <v>74</v>
      </c>
      <c r="N5" s="5" t="s">
        <v>72</v>
      </c>
      <c r="O5" s="5">
        <v>77</v>
      </c>
      <c r="P5" s="5" t="s">
        <v>72</v>
      </c>
      <c r="Q5" s="5" t="s">
        <v>72</v>
      </c>
      <c r="R5" s="5" t="s">
        <v>72</v>
      </c>
      <c r="S5" s="6">
        <f t="shared" si="0"/>
        <v>62</v>
      </c>
      <c r="T5" s="5" t="s">
        <v>21</v>
      </c>
    </row>
    <row r="6" spans="1:20">
      <c r="A6" s="5">
        <f t="shared" si="1"/>
        <v>5</v>
      </c>
      <c r="B6" s="5" t="s">
        <v>73</v>
      </c>
      <c r="C6" s="6" t="s">
        <v>30</v>
      </c>
      <c r="D6" s="6">
        <v>3.3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 t="e">
        <f t="shared" si="0"/>
        <v>#DIV/0!</v>
      </c>
      <c r="T6" s="5"/>
    </row>
    <row r="7" spans="1:20">
      <c r="A7" s="5">
        <f t="shared" si="1"/>
        <v>6</v>
      </c>
      <c r="B7" s="5" t="s">
        <v>31</v>
      </c>
      <c r="C7" s="6" t="s">
        <v>32</v>
      </c>
      <c r="D7" s="6">
        <v>3.3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 t="e">
        <f t="shared" si="0"/>
        <v>#DIV/0!</v>
      </c>
      <c r="T7" s="5"/>
    </row>
    <row r="8" spans="1:20">
      <c r="A8" s="5">
        <f t="shared" si="1"/>
        <v>7</v>
      </c>
      <c r="B8" s="5" t="s">
        <v>33</v>
      </c>
      <c r="C8" s="6" t="s">
        <v>32</v>
      </c>
      <c r="D8" s="6">
        <v>3.3</v>
      </c>
      <c r="E8" s="5">
        <v>49</v>
      </c>
      <c r="F8" s="5">
        <v>61</v>
      </c>
      <c r="G8" s="5">
        <v>29</v>
      </c>
      <c r="H8" s="5">
        <v>60</v>
      </c>
      <c r="I8" s="5">
        <v>55</v>
      </c>
      <c r="J8" s="5">
        <v>38</v>
      </c>
      <c r="K8" s="5" t="s">
        <v>20</v>
      </c>
      <c r="L8" s="5" t="s">
        <v>20</v>
      </c>
      <c r="M8" s="5">
        <v>64</v>
      </c>
      <c r="N8" s="5" t="s">
        <v>20</v>
      </c>
      <c r="O8" s="5" t="s">
        <v>20</v>
      </c>
      <c r="P8" s="5">
        <v>38</v>
      </c>
      <c r="Q8" s="5" t="s">
        <v>20</v>
      </c>
      <c r="R8" s="5" t="s">
        <v>20</v>
      </c>
      <c r="S8" s="6">
        <f t="shared" si="0"/>
        <v>49.25</v>
      </c>
      <c r="T8" s="5" t="s">
        <v>38</v>
      </c>
    </row>
    <row r="9" spans="1:20">
      <c r="A9" s="5">
        <f t="shared" si="1"/>
        <v>8</v>
      </c>
      <c r="B9" s="9" t="s">
        <v>35</v>
      </c>
      <c r="C9" s="10" t="s">
        <v>36</v>
      </c>
      <c r="D9" s="6">
        <v>3.3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6" t="e">
        <f t="shared" si="0"/>
        <v>#DIV/0!</v>
      </c>
      <c r="T9" s="5"/>
    </row>
    <row r="10" spans="1:20">
      <c r="A10" s="5">
        <f t="shared" si="1"/>
        <v>9</v>
      </c>
      <c r="B10" s="5" t="s">
        <v>37</v>
      </c>
      <c r="C10" s="5" t="s">
        <v>36</v>
      </c>
      <c r="D10" s="6">
        <v>3.3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 t="e">
        <f t="shared" si="0"/>
        <v>#DIV/0!</v>
      </c>
      <c r="T10" s="5"/>
    </row>
    <row r="11" spans="1:20">
      <c r="A11" s="5">
        <f t="shared" si="1"/>
        <v>10</v>
      </c>
      <c r="B11" s="5" t="s">
        <v>39</v>
      </c>
      <c r="C11" s="5" t="s">
        <v>36</v>
      </c>
      <c r="D11" s="6">
        <v>3.3</v>
      </c>
      <c r="E11" s="5">
        <v>58</v>
      </c>
      <c r="F11" s="5">
        <v>45</v>
      </c>
      <c r="G11" s="5">
        <v>41</v>
      </c>
      <c r="H11" s="5">
        <v>24</v>
      </c>
      <c r="I11" s="5" t="s">
        <v>72</v>
      </c>
      <c r="J11" s="5">
        <v>33</v>
      </c>
      <c r="K11" s="5">
        <v>48</v>
      </c>
      <c r="L11" s="5">
        <v>34</v>
      </c>
      <c r="M11" s="5" t="s">
        <v>72</v>
      </c>
      <c r="N11" s="5">
        <v>39</v>
      </c>
      <c r="O11" s="5" t="s">
        <v>72</v>
      </c>
      <c r="P11" s="5" t="s">
        <v>72</v>
      </c>
      <c r="Q11" s="5" t="s">
        <v>72</v>
      </c>
      <c r="R11" s="5" t="s">
        <v>72</v>
      </c>
      <c r="S11" s="6">
        <f t="shared" si="0"/>
        <v>40.25</v>
      </c>
      <c r="T11" s="32" t="s">
        <v>74</v>
      </c>
    </row>
    <row r="12" spans="1:20">
      <c r="A12" s="5">
        <f t="shared" si="1"/>
        <v>11</v>
      </c>
      <c r="B12" s="5" t="s">
        <v>62</v>
      </c>
      <c r="C12" s="5" t="s">
        <v>41</v>
      </c>
      <c r="D12" s="6">
        <v>3.3</v>
      </c>
      <c r="E12" s="5">
        <v>41</v>
      </c>
      <c r="F12" s="5">
        <v>56</v>
      </c>
      <c r="G12" s="5">
        <v>59</v>
      </c>
      <c r="H12" s="5">
        <v>70</v>
      </c>
      <c r="I12" s="5" t="s">
        <v>72</v>
      </c>
      <c r="J12" s="5">
        <v>75</v>
      </c>
      <c r="K12" s="5">
        <v>74</v>
      </c>
      <c r="L12" s="5" t="s">
        <v>72</v>
      </c>
      <c r="M12" s="5" t="s">
        <v>72</v>
      </c>
      <c r="N12" s="5">
        <v>66</v>
      </c>
      <c r="O12" s="5" t="s">
        <v>72</v>
      </c>
      <c r="P12" s="5" t="s">
        <v>72</v>
      </c>
      <c r="Q12" s="5" t="s">
        <v>72</v>
      </c>
      <c r="R12" s="5" t="s">
        <v>72</v>
      </c>
      <c r="S12" s="6">
        <f t="shared" si="0"/>
        <v>63</v>
      </c>
      <c r="T12" s="5" t="s">
        <v>24</v>
      </c>
    </row>
    <row r="13" spans="1:20">
      <c r="A13" s="5">
        <f t="shared" si="1"/>
        <v>12</v>
      </c>
      <c r="B13" s="5" t="s">
        <v>42</v>
      </c>
      <c r="C13" s="5" t="s">
        <v>43</v>
      </c>
      <c r="D13" s="6">
        <v>3.3</v>
      </c>
      <c r="E13" s="5">
        <v>63</v>
      </c>
      <c r="F13" s="5">
        <v>64</v>
      </c>
      <c r="G13" s="5">
        <v>88</v>
      </c>
      <c r="H13" s="5">
        <v>81</v>
      </c>
      <c r="I13" s="5">
        <v>69</v>
      </c>
      <c r="J13" s="5">
        <v>77</v>
      </c>
      <c r="K13" s="5" t="s">
        <v>72</v>
      </c>
      <c r="L13" s="5" t="s">
        <v>72</v>
      </c>
      <c r="M13" s="5">
        <v>77</v>
      </c>
      <c r="N13" s="5" t="s">
        <v>72</v>
      </c>
      <c r="O13" s="5">
        <v>85</v>
      </c>
      <c r="P13" s="5" t="s">
        <v>72</v>
      </c>
      <c r="Q13" s="5" t="s">
        <v>72</v>
      </c>
      <c r="R13" s="5" t="s">
        <v>72</v>
      </c>
      <c r="S13" s="6">
        <f t="shared" si="0"/>
        <v>75.5</v>
      </c>
      <c r="T13" s="5" t="s">
        <v>52</v>
      </c>
    </row>
    <row r="14" spans="1:20">
      <c r="A14" s="5">
        <f t="shared" si="1"/>
        <v>13</v>
      </c>
      <c r="B14" s="5" t="s">
        <v>45</v>
      </c>
      <c r="C14" s="5" t="s">
        <v>46</v>
      </c>
      <c r="D14" s="6">
        <v>3.3</v>
      </c>
      <c r="E14" s="5">
        <v>62</v>
      </c>
      <c r="F14" s="5">
        <v>49</v>
      </c>
      <c r="G14" s="5">
        <v>38</v>
      </c>
      <c r="H14" s="5">
        <v>46</v>
      </c>
      <c r="I14" s="5">
        <v>54</v>
      </c>
      <c r="J14" s="5" t="s">
        <v>72</v>
      </c>
      <c r="K14" s="5">
        <v>56</v>
      </c>
      <c r="L14" s="5" t="s">
        <v>72</v>
      </c>
      <c r="M14" s="5">
        <v>61</v>
      </c>
      <c r="N14" s="5" t="s">
        <v>72</v>
      </c>
      <c r="O14" s="5" t="s">
        <v>72</v>
      </c>
      <c r="P14" s="5" t="s">
        <v>72</v>
      </c>
      <c r="Q14" s="5" t="s">
        <v>72</v>
      </c>
      <c r="R14" s="5" t="s">
        <v>72</v>
      </c>
      <c r="S14" s="6">
        <f t="shared" si="0"/>
        <v>52.285714285714285</v>
      </c>
      <c r="T14" s="5" t="s">
        <v>21</v>
      </c>
    </row>
    <row r="15" spans="1:20">
      <c r="A15" s="5">
        <f t="shared" si="1"/>
        <v>14</v>
      </c>
      <c r="B15" s="5" t="s">
        <v>47</v>
      </c>
      <c r="C15" s="5" t="s">
        <v>46</v>
      </c>
      <c r="D15" s="6">
        <v>3.3</v>
      </c>
      <c r="E15" s="5">
        <v>62</v>
      </c>
      <c r="F15" s="5">
        <v>47</v>
      </c>
      <c r="G15" s="5">
        <v>29</v>
      </c>
      <c r="H15" s="5">
        <v>47</v>
      </c>
      <c r="I15" s="5">
        <v>47</v>
      </c>
      <c r="J15" s="5" t="s">
        <v>72</v>
      </c>
      <c r="K15" s="5">
        <v>59</v>
      </c>
      <c r="L15" s="5" t="s">
        <v>72</v>
      </c>
      <c r="M15" s="5">
        <v>77</v>
      </c>
      <c r="N15" s="5" t="s">
        <v>72</v>
      </c>
      <c r="O15" s="5">
        <v>65</v>
      </c>
      <c r="P15" s="5" t="s">
        <v>72</v>
      </c>
      <c r="Q15" s="5" t="s">
        <v>72</v>
      </c>
      <c r="R15" s="5" t="s">
        <v>72</v>
      </c>
      <c r="S15" s="6">
        <f t="shared" si="0"/>
        <v>54.125</v>
      </c>
      <c r="T15" s="5" t="s">
        <v>21</v>
      </c>
    </row>
    <row r="16" spans="1:20">
      <c r="A16" s="9">
        <f t="shared" si="1"/>
        <v>15</v>
      </c>
      <c r="B16" s="9" t="s">
        <v>48</v>
      </c>
      <c r="C16" s="9" t="s">
        <v>49</v>
      </c>
      <c r="D16" s="10">
        <v>3.3</v>
      </c>
      <c r="E16" s="9">
        <v>54</v>
      </c>
      <c r="F16" s="9">
        <v>62</v>
      </c>
      <c r="G16" s="9">
        <v>50</v>
      </c>
      <c r="H16" s="9">
        <v>63</v>
      </c>
      <c r="I16" s="9">
        <v>55</v>
      </c>
      <c r="J16" s="9" t="s">
        <v>72</v>
      </c>
      <c r="K16" s="9">
        <v>64</v>
      </c>
      <c r="L16" s="9">
        <v>68</v>
      </c>
      <c r="M16" s="9" t="s">
        <v>72</v>
      </c>
      <c r="N16" s="9" t="s">
        <v>72</v>
      </c>
      <c r="O16" s="9">
        <v>54</v>
      </c>
      <c r="P16" s="9" t="s">
        <v>72</v>
      </c>
      <c r="Q16" s="9" t="s">
        <v>72</v>
      </c>
      <c r="R16" s="9" t="s">
        <v>72</v>
      </c>
      <c r="S16" s="10">
        <f t="shared" si="0"/>
        <v>58.75</v>
      </c>
      <c r="T16" s="9" t="s">
        <v>21</v>
      </c>
    </row>
    <row r="17" spans="1:20">
      <c r="A17" s="6">
        <f>A16+1</f>
        <v>16</v>
      </c>
      <c r="B17" s="5" t="s">
        <v>51</v>
      </c>
      <c r="C17" s="11" t="s">
        <v>49</v>
      </c>
      <c r="D17" s="9">
        <v>3.3</v>
      </c>
      <c r="E17" s="34">
        <v>59</v>
      </c>
      <c r="F17" s="34">
        <v>77</v>
      </c>
      <c r="G17" s="34">
        <v>63</v>
      </c>
      <c r="H17" s="34">
        <v>72</v>
      </c>
      <c r="I17" s="34">
        <v>71</v>
      </c>
      <c r="J17" s="34" t="s">
        <v>72</v>
      </c>
      <c r="K17" s="34">
        <v>81</v>
      </c>
      <c r="L17" s="34" t="s">
        <v>72</v>
      </c>
      <c r="M17" s="34" t="s">
        <v>72</v>
      </c>
      <c r="N17" s="34" t="s">
        <v>72</v>
      </c>
      <c r="O17" s="34">
        <v>80</v>
      </c>
      <c r="P17" s="34" t="s">
        <v>72</v>
      </c>
      <c r="Q17" s="34" t="s">
        <v>72</v>
      </c>
      <c r="R17" s="34" t="s">
        <v>72</v>
      </c>
      <c r="S17" s="5">
        <f t="shared" si="0"/>
        <v>71.857142857142861</v>
      </c>
      <c r="T17" s="17" t="s">
        <v>52</v>
      </c>
    </row>
    <row r="18" spans="1:20">
      <c r="A18" s="6">
        <f>A17+1</f>
        <v>17</v>
      </c>
      <c r="B18" s="17" t="s">
        <v>65</v>
      </c>
      <c r="C18" s="46" t="s">
        <v>43</v>
      </c>
      <c r="D18" s="5">
        <v>3.3</v>
      </c>
      <c r="E18" s="17">
        <v>52</v>
      </c>
      <c r="F18" s="17">
        <v>68</v>
      </c>
      <c r="G18" s="17">
        <v>69</v>
      </c>
      <c r="H18" s="17">
        <v>84</v>
      </c>
      <c r="I18" s="17">
        <v>61</v>
      </c>
      <c r="J18" s="17">
        <v>61</v>
      </c>
      <c r="K18" s="17" t="s">
        <v>72</v>
      </c>
      <c r="L18" s="17" t="s">
        <v>72</v>
      </c>
      <c r="M18" s="17">
        <v>80</v>
      </c>
      <c r="N18" s="17" t="s">
        <v>72</v>
      </c>
      <c r="O18" s="17" t="s">
        <v>72</v>
      </c>
      <c r="P18" s="17" t="s">
        <v>72</v>
      </c>
      <c r="Q18" s="17">
        <v>75</v>
      </c>
      <c r="R18" s="17" t="s">
        <v>72</v>
      </c>
      <c r="S18" s="48">
        <f t="shared" si="0"/>
        <v>68.75</v>
      </c>
      <c r="T18" s="17" t="s">
        <v>34</v>
      </c>
    </row>
    <row r="19" spans="1:20">
      <c r="A19" s="46">
        <v>18</v>
      </c>
      <c r="B19" s="17" t="s">
        <v>53</v>
      </c>
      <c r="C19" s="46" t="s">
        <v>36</v>
      </c>
      <c r="D19" s="17">
        <v>3.3</v>
      </c>
      <c r="E19" s="47">
        <v>62</v>
      </c>
      <c r="F19" s="47">
        <v>51</v>
      </c>
      <c r="G19" s="44">
        <v>36</v>
      </c>
      <c r="H19" s="44">
        <v>43</v>
      </c>
      <c r="I19" s="44">
        <v>26</v>
      </c>
      <c r="J19" s="44">
        <v>41</v>
      </c>
      <c r="K19" s="44">
        <v>73</v>
      </c>
      <c r="L19" s="45" t="s">
        <v>20</v>
      </c>
      <c r="M19" s="45">
        <v>73</v>
      </c>
      <c r="N19" s="45" t="s">
        <v>20</v>
      </c>
      <c r="O19" s="45" t="s">
        <v>20</v>
      </c>
      <c r="P19" s="45" t="s">
        <v>20</v>
      </c>
      <c r="Q19" s="45" t="s">
        <v>20</v>
      </c>
      <c r="R19" s="45" t="s">
        <v>20</v>
      </c>
      <c r="S19" s="49"/>
      <c r="T19" s="17" t="s">
        <v>21</v>
      </c>
    </row>
    <row r="20" spans="1:20">
      <c r="A20" s="46">
        <v>19</v>
      </c>
      <c r="B20" s="17" t="s">
        <v>55</v>
      </c>
      <c r="C20" s="46" t="s">
        <v>56</v>
      </c>
      <c r="D20" s="46">
        <v>3.3</v>
      </c>
      <c r="E20" s="53"/>
      <c r="F20" s="53"/>
      <c r="G20" s="56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49"/>
      <c r="T20" s="17"/>
    </row>
    <row r="21" spans="1:20">
      <c r="A21">
        <v>20</v>
      </c>
      <c r="B21" s="17" t="s">
        <v>75</v>
      </c>
      <c r="C21" s="46" t="s">
        <v>67</v>
      </c>
      <c r="D21" s="17">
        <v>3.3</v>
      </c>
      <c r="E21" s="57"/>
      <c r="F21" s="57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49"/>
      <c r="T21" s="17"/>
    </row>
  </sheetData>
  <mergeCells count="4">
    <mergeCell ref="E20:F20"/>
    <mergeCell ref="G20:J20"/>
    <mergeCell ref="K20:R20"/>
    <mergeCell ref="E21:R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FD5A-21CF-4E6D-AC43-517AEAF26E11}">
  <dimension ref="A1:T21"/>
  <sheetViews>
    <sheetView topLeftCell="A9" workbookViewId="0">
      <selection activeCell="C23" sqref="C23"/>
    </sheetView>
  </sheetViews>
  <sheetFormatPr defaultRowHeight="15" customHeight="1"/>
  <cols>
    <col min="1" max="1" width="2.7109375" customWidth="1"/>
    <col min="2" max="2" width="18.85546875" customWidth="1"/>
    <col min="3" max="3" width="24.5703125" customWidth="1"/>
    <col min="4" max="4" width="6" customWidth="1"/>
  </cols>
  <sheetData>
    <row r="1" spans="1:20" ht="29.25">
      <c r="A1" s="1"/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3" t="s">
        <v>3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59</v>
      </c>
      <c r="T1" s="20" t="s">
        <v>17</v>
      </c>
    </row>
    <row r="2" spans="1:20">
      <c r="A2" s="5">
        <v>1</v>
      </c>
      <c r="B2" s="5" t="s">
        <v>18</v>
      </c>
      <c r="C2" s="6" t="s">
        <v>19</v>
      </c>
      <c r="D2" s="6">
        <v>4.0999999999999996</v>
      </c>
      <c r="E2" s="5">
        <v>51</v>
      </c>
      <c r="F2" s="5">
        <v>58</v>
      </c>
      <c r="G2" s="5">
        <v>59</v>
      </c>
      <c r="H2" s="5">
        <v>47</v>
      </c>
      <c r="I2" s="5" t="s">
        <v>20</v>
      </c>
      <c r="J2" s="5">
        <v>43</v>
      </c>
      <c r="K2" s="5">
        <v>64</v>
      </c>
      <c r="L2" s="5" t="s">
        <v>20</v>
      </c>
      <c r="M2" s="5">
        <v>73</v>
      </c>
      <c r="N2" s="5" t="s">
        <v>20</v>
      </c>
      <c r="O2" s="5">
        <v>65</v>
      </c>
      <c r="P2" s="5" t="s">
        <v>20</v>
      </c>
      <c r="Q2" s="5" t="s">
        <v>20</v>
      </c>
      <c r="R2" s="5" t="s">
        <v>20</v>
      </c>
      <c r="S2" s="6"/>
      <c r="T2" s="5" t="s">
        <v>21</v>
      </c>
    </row>
    <row r="3" spans="1:20">
      <c r="A3" s="5">
        <f>A2+1</f>
        <v>2</v>
      </c>
      <c r="B3" s="9" t="s">
        <v>22</v>
      </c>
      <c r="C3" s="10" t="s">
        <v>23</v>
      </c>
      <c r="D3" s="10">
        <v>4.0999999999999996</v>
      </c>
      <c r="E3" s="9">
        <v>68</v>
      </c>
      <c r="F3" s="9">
        <v>71</v>
      </c>
      <c r="G3" s="9">
        <v>53</v>
      </c>
      <c r="H3" s="9">
        <v>44</v>
      </c>
      <c r="I3" s="9" t="s">
        <v>20</v>
      </c>
      <c r="J3" s="9">
        <v>58</v>
      </c>
      <c r="K3" s="9">
        <v>80</v>
      </c>
      <c r="L3" s="9" t="s">
        <v>20</v>
      </c>
      <c r="M3" s="9" t="s">
        <v>20</v>
      </c>
      <c r="N3" s="9">
        <v>66</v>
      </c>
      <c r="O3" s="9" t="s">
        <v>20</v>
      </c>
      <c r="P3" s="9" t="s">
        <v>20</v>
      </c>
      <c r="Q3" s="9" t="s">
        <v>20</v>
      </c>
      <c r="R3" s="9" t="s">
        <v>20</v>
      </c>
      <c r="S3" s="10"/>
      <c r="T3" s="9" t="s">
        <v>24</v>
      </c>
    </row>
    <row r="4" spans="1:20">
      <c r="A4" s="6">
        <f t="shared" ref="A4:A16" si="0">A3+1</f>
        <v>3</v>
      </c>
      <c r="B4" s="5" t="s">
        <v>25</v>
      </c>
      <c r="C4" s="5" t="s">
        <v>23</v>
      </c>
      <c r="D4" s="5">
        <v>4.0999999999999996</v>
      </c>
      <c r="E4" s="5">
        <v>55</v>
      </c>
      <c r="F4" s="5">
        <v>53</v>
      </c>
      <c r="G4" s="5">
        <v>9</v>
      </c>
      <c r="H4" s="5">
        <v>30</v>
      </c>
      <c r="I4" s="5">
        <v>47</v>
      </c>
      <c r="J4" s="5" t="s">
        <v>20</v>
      </c>
      <c r="K4" s="5" t="s">
        <v>20</v>
      </c>
      <c r="L4" s="5">
        <v>65</v>
      </c>
      <c r="M4" s="5">
        <v>58</v>
      </c>
      <c r="N4" s="5">
        <v>45</v>
      </c>
      <c r="O4" s="5" t="s">
        <v>20</v>
      </c>
      <c r="P4" s="5" t="s">
        <v>20</v>
      </c>
      <c r="Q4" s="5" t="s">
        <v>20</v>
      </c>
      <c r="R4" s="5" t="s">
        <v>20</v>
      </c>
      <c r="S4" s="5"/>
      <c r="T4" s="5" t="s">
        <v>26</v>
      </c>
    </row>
    <row r="5" spans="1:20">
      <c r="A5" s="6">
        <f t="shared" si="0"/>
        <v>4</v>
      </c>
      <c r="B5" s="5" t="s">
        <v>27</v>
      </c>
      <c r="C5" s="5" t="s">
        <v>28</v>
      </c>
      <c r="D5" s="5">
        <v>4.0999999999999996</v>
      </c>
      <c r="E5" s="5">
        <v>50</v>
      </c>
      <c r="F5" s="5">
        <v>46</v>
      </c>
      <c r="G5" s="5">
        <v>35</v>
      </c>
      <c r="H5" s="5">
        <v>67</v>
      </c>
      <c r="I5" s="5">
        <v>56</v>
      </c>
      <c r="J5" s="5" t="s">
        <v>20</v>
      </c>
      <c r="K5" s="5">
        <v>72</v>
      </c>
      <c r="L5" s="5" t="s">
        <v>20</v>
      </c>
      <c r="M5" s="5">
        <v>71</v>
      </c>
      <c r="N5" s="5" t="s">
        <v>20</v>
      </c>
      <c r="O5" s="5">
        <v>78</v>
      </c>
      <c r="P5" s="5" t="s">
        <v>20</v>
      </c>
      <c r="Q5" s="5" t="s">
        <v>20</v>
      </c>
      <c r="R5" s="5" t="s">
        <v>20</v>
      </c>
      <c r="S5" s="5"/>
      <c r="T5" s="5" t="s">
        <v>21</v>
      </c>
    </row>
    <row r="6" spans="1:20">
      <c r="A6" s="6">
        <f t="shared" si="0"/>
        <v>5</v>
      </c>
      <c r="B6" s="5" t="s">
        <v>60</v>
      </c>
      <c r="C6" s="5" t="s">
        <v>30</v>
      </c>
      <c r="D6" s="5">
        <v>4.0999999999999996</v>
      </c>
      <c r="E6" s="5">
        <v>36</v>
      </c>
      <c r="F6" s="5">
        <v>39</v>
      </c>
      <c r="G6" s="5">
        <v>13</v>
      </c>
      <c r="H6" s="5">
        <v>16</v>
      </c>
      <c r="I6" s="5">
        <v>37</v>
      </c>
      <c r="J6" s="5" t="s">
        <v>20</v>
      </c>
      <c r="K6" s="5">
        <v>42</v>
      </c>
      <c r="L6" s="5" t="s">
        <v>20</v>
      </c>
      <c r="M6" s="5">
        <v>26</v>
      </c>
      <c r="N6" s="5" t="s">
        <v>76</v>
      </c>
      <c r="O6" s="5" t="s">
        <v>20</v>
      </c>
      <c r="P6" s="5" t="s">
        <v>20</v>
      </c>
      <c r="Q6" s="5" t="s">
        <v>20</v>
      </c>
      <c r="R6" s="5">
        <v>38</v>
      </c>
      <c r="S6" s="5"/>
      <c r="T6" s="5" t="s">
        <v>77</v>
      </c>
    </row>
    <row r="7" spans="1:20">
      <c r="A7" s="6">
        <f t="shared" si="0"/>
        <v>6</v>
      </c>
      <c r="B7" s="5" t="s">
        <v>31</v>
      </c>
      <c r="C7" s="5" t="s">
        <v>32</v>
      </c>
      <c r="D7" s="5">
        <v>4.0999999999999996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6">
        <f t="shared" si="0"/>
        <v>7</v>
      </c>
      <c r="B8" s="5" t="s">
        <v>33</v>
      </c>
      <c r="C8" s="5" t="s">
        <v>32</v>
      </c>
      <c r="D8" s="5">
        <v>4.0999999999999996</v>
      </c>
      <c r="E8" s="5">
        <v>70</v>
      </c>
      <c r="F8" s="5">
        <v>70</v>
      </c>
      <c r="G8" s="5">
        <v>25</v>
      </c>
      <c r="H8" s="5">
        <v>36</v>
      </c>
      <c r="I8" s="5">
        <v>58</v>
      </c>
      <c r="J8" s="5">
        <v>25</v>
      </c>
      <c r="K8" s="5" t="s">
        <v>20</v>
      </c>
      <c r="L8" s="5" t="s">
        <v>20</v>
      </c>
      <c r="M8" s="5">
        <v>51</v>
      </c>
      <c r="N8" s="5" t="s">
        <v>20</v>
      </c>
      <c r="O8" s="5" t="s">
        <v>20</v>
      </c>
      <c r="P8" s="5">
        <v>61</v>
      </c>
      <c r="Q8" s="5" t="s">
        <v>20</v>
      </c>
      <c r="R8" s="5" t="s">
        <v>20</v>
      </c>
      <c r="S8" s="5"/>
      <c r="T8" s="5" t="s">
        <v>26</v>
      </c>
    </row>
    <row r="9" spans="1:20">
      <c r="A9" s="6">
        <f t="shared" si="0"/>
        <v>8</v>
      </c>
      <c r="B9" s="5" t="s">
        <v>35</v>
      </c>
      <c r="C9" s="5" t="s">
        <v>36</v>
      </c>
      <c r="D9" s="5">
        <v>4.0999999999999996</v>
      </c>
      <c r="E9" s="5">
        <v>52</v>
      </c>
      <c r="F9" s="5">
        <v>40</v>
      </c>
      <c r="G9" s="5">
        <v>23</v>
      </c>
      <c r="H9" s="5">
        <v>39</v>
      </c>
      <c r="I9" s="5">
        <v>53</v>
      </c>
      <c r="J9" s="5" t="s">
        <v>20</v>
      </c>
      <c r="K9" s="5">
        <v>71</v>
      </c>
      <c r="L9" s="5" t="s">
        <v>20</v>
      </c>
      <c r="M9" s="5">
        <v>77</v>
      </c>
      <c r="N9" s="5">
        <v>46</v>
      </c>
      <c r="O9" s="5" t="s">
        <v>20</v>
      </c>
      <c r="P9" s="5" t="s">
        <v>20</v>
      </c>
      <c r="Q9" s="5" t="s">
        <v>20</v>
      </c>
      <c r="R9" s="5" t="s">
        <v>20</v>
      </c>
      <c r="S9" s="5"/>
      <c r="T9" s="5" t="s">
        <v>26</v>
      </c>
    </row>
    <row r="10" spans="1:20">
      <c r="A10" s="6">
        <f t="shared" si="0"/>
        <v>9</v>
      </c>
      <c r="B10" s="5" t="s">
        <v>37</v>
      </c>
      <c r="C10" s="5" t="s">
        <v>36</v>
      </c>
      <c r="D10" s="5">
        <v>4.0999999999999996</v>
      </c>
      <c r="E10" s="5">
        <v>48</v>
      </c>
      <c r="F10" s="5">
        <v>38</v>
      </c>
      <c r="G10" s="5">
        <v>49</v>
      </c>
      <c r="H10" s="5">
        <v>31</v>
      </c>
      <c r="I10" s="5">
        <v>38</v>
      </c>
      <c r="J10" s="5" t="s">
        <v>20</v>
      </c>
      <c r="K10" s="5">
        <v>62</v>
      </c>
      <c r="L10" s="5" t="s">
        <v>20</v>
      </c>
      <c r="M10" s="5">
        <v>48</v>
      </c>
      <c r="N10" s="5" t="s">
        <v>20</v>
      </c>
      <c r="O10" s="5" t="s">
        <v>20</v>
      </c>
      <c r="P10" s="5" t="s">
        <v>20</v>
      </c>
      <c r="Q10" s="5">
        <v>30</v>
      </c>
      <c r="R10" s="5" t="s">
        <v>20</v>
      </c>
      <c r="S10" s="5"/>
      <c r="T10" s="5" t="s">
        <v>38</v>
      </c>
    </row>
    <row r="11" spans="1:20">
      <c r="A11" s="6">
        <f t="shared" si="0"/>
        <v>10</v>
      </c>
      <c r="B11" s="5" t="s">
        <v>39</v>
      </c>
      <c r="C11" s="5" t="s">
        <v>36</v>
      </c>
      <c r="D11" s="5">
        <v>4.0999999999999996</v>
      </c>
      <c r="E11" s="5">
        <v>35</v>
      </c>
      <c r="F11" s="5">
        <v>38</v>
      </c>
      <c r="G11" s="5">
        <v>61</v>
      </c>
      <c r="H11" s="5">
        <v>25</v>
      </c>
      <c r="I11" s="5" t="s">
        <v>20</v>
      </c>
      <c r="J11" s="5">
        <v>27</v>
      </c>
      <c r="K11" s="5">
        <v>64</v>
      </c>
      <c r="L11" s="5">
        <v>56</v>
      </c>
      <c r="M11" s="5" t="s">
        <v>20</v>
      </c>
      <c r="N11" s="5">
        <v>27</v>
      </c>
      <c r="O11" s="5" t="s">
        <v>20</v>
      </c>
      <c r="P11" s="5" t="s">
        <v>20</v>
      </c>
      <c r="Q11" s="5" t="s">
        <v>20</v>
      </c>
      <c r="R11" s="5" t="s">
        <v>20</v>
      </c>
      <c r="S11" s="5"/>
      <c r="T11" s="32" t="s">
        <v>38</v>
      </c>
    </row>
    <row r="12" spans="1:20">
      <c r="A12" s="6">
        <f t="shared" si="0"/>
        <v>11</v>
      </c>
      <c r="B12" s="5" t="s">
        <v>62</v>
      </c>
      <c r="C12" s="5" t="s">
        <v>41</v>
      </c>
      <c r="D12" s="5">
        <v>4.0999999999999996</v>
      </c>
      <c r="E12" s="5">
        <v>54</v>
      </c>
      <c r="F12" s="5">
        <v>57</v>
      </c>
      <c r="G12" s="5">
        <v>57</v>
      </c>
      <c r="H12" s="5">
        <v>58</v>
      </c>
      <c r="I12" s="5">
        <v>62</v>
      </c>
      <c r="J12" s="5">
        <v>54</v>
      </c>
      <c r="K12" s="5">
        <v>80</v>
      </c>
      <c r="L12" s="5" t="s">
        <v>20</v>
      </c>
      <c r="M12" s="5" t="s">
        <v>20</v>
      </c>
      <c r="N12" s="5">
        <v>65</v>
      </c>
      <c r="O12" s="5" t="s">
        <v>20</v>
      </c>
      <c r="P12" s="5" t="s">
        <v>20</v>
      </c>
      <c r="Q12" s="5" t="s">
        <v>20</v>
      </c>
      <c r="R12" s="5" t="s">
        <v>20</v>
      </c>
      <c r="S12" s="5"/>
      <c r="T12" s="5" t="s">
        <v>24</v>
      </c>
    </row>
    <row r="13" spans="1:20">
      <c r="A13" s="6">
        <f t="shared" si="0"/>
        <v>12</v>
      </c>
      <c r="B13" s="5" t="s">
        <v>42</v>
      </c>
      <c r="C13" s="5" t="s">
        <v>43</v>
      </c>
      <c r="D13" s="5">
        <v>4.0999999999999996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6">
        <f t="shared" si="0"/>
        <v>13</v>
      </c>
      <c r="B14" s="5" t="s">
        <v>45</v>
      </c>
      <c r="C14" s="5" t="s">
        <v>46</v>
      </c>
      <c r="D14" s="5">
        <v>4.0999999999999996</v>
      </c>
      <c r="E14" s="5">
        <v>58</v>
      </c>
      <c r="F14" s="5">
        <v>45</v>
      </c>
      <c r="G14" s="5">
        <v>28</v>
      </c>
      <c r="H14" s="5">
        <v>44</v>
      </c>
      <c r="I14" s="5">
        <v>41</v>
      </c>
      <c r="J14" s="5" t="s">
        <v>20</v>
      </c>
      <c r="K14" s="5">
        <v>49</v>
      </c>
      <c r="L14" s="5" t="s">
        <v>20</v>
      </c>
      <c r="M14" s="5">
        <v>74</v>
      </c>
      <c r="N14" s="5" t="s">
        <v>20</v>
      </c>
      <c r="O14" s="5" t="s">
        <v>20</v>
      </c>
      <c r="P14" s="5" t="s">
        <v>20</v>
      </c>
      <c r="Q14" s="5" t="s">
        <v>20</v>
      </c>
      <c r="R14" s="5">
        <v>64</v>
      </c>
      <c r="S14" s="5"/>
      <c r="T14" s="5" t="s">
        <v>26</v>
      </c>
    </row>
    <row r="15" spans="1:20">
      <c r="A15" s="6">
        <f t="shared" si="0"/>
        <v>14</v>
      </c>
      <c r="B15" s="5" t="s">
        <v>47</v>
      </c>
      <c r="C15" s="5" t="s">
        <v>46</v>
      </c>
      <c r="D15" s="5">
        <v>4.0999999999999996</v>
      </c>
      <c r="E15" s="5">
        <v>54</v>
      </c>
      <c r="F15" s="5">
        <v>52</v>
      </c>
      <c r="G15" s="5">
        <v>17</v>
      </c>
      <c r="H15" s="5">
        <v>49</v>
      </c>
      <c r="I15" s="5">
        <v>46</v>
      </c>
      <c r="J15" s="5" t="s">
        <v>20</v>
      </c>
      <c r="K15" s="5">
        <v>70</v>
      </c>
      <c r="L15" s="5" t="s">
        <v>20</v>
      </c>
      <c r="M15" s="5">
        <v>80</v>
      </c>
      <c r="N15" s="5" t="s">
        <v>20</v>
      </c>
      <c r="O15" s="5">
        <v>57</v>
      </c>
      <c r="P15" s="5" t="s">
        <v>20</v>
      </c>
      <c r="Q15" s="5" t="s">
        <v>20</v>
      </c>
      <c r="R15" s="5" t="s">
        <v>20</v>
      </c>
      <c r="S15" s="5"/>
      <c r="T15" s="5" t="s">
        <v>21</v>
      </c>
    </row>
    <row r="16" spans="1:20">
      <c r="A16" s="10">
        <f t="shared" si="0"/>
        <v>15</v>
      </c>
      <c r="B16" s="5" t="s">
        <v>48</v>
      </c>
      <c r="C16" s="5" t="s">
        <v>49</v>
      </c>
      <c r="D16" s="5">
        <v>4.0999999999999996</v>
      </c>
      <c r="E16" s="5">
        <v>53</v>
      </c>
      <c r="F16" s="5">
        <v>69</v>
      </c>
      <c r="G16" s="5">
        <v>38</v>
      </c>
      <c r="H16" s="5">
        <v>46</v>
      </c>
      <c r="I16" s="5">
        <v>54</v>
      </c>
      <c r="J16" s="5" t="s">
        <v>20</v>
      </c>
      <c r="K16" s="5">
        <v>76</v>
      </c>
      <c r="L16" s="5">
        <v>71</v>
      </c>
      <c r="M16" s="5" t="s">
        <v>20</v>
      </c>
      <c r="N16" s="5" t="s">
        <v>20</v>
      </c>
      <c r="O16" s="5">
        <v>59</v>
      </c>
      <c r="P16" s="5" t="s">
        <v>20</v>
      </c>
      <c r="Q16" s="5" t="s">
        <v>20</v>
      </c>
      <c r="R16" s="5" t="s">
        <v>20</v>
      </c>
      <c r="S16" s="5"/>
      <c r="T16" s="5" t="s">
        <v>21</v>
      </c>
    </row>
    <row r="17" spans="1:20" ht="19.5" customHeight="1">
      <c r="A17" s="6">
        <f>A16+1</f>
        <v>16</v>
      </c>
      <c r="B17" s="5" t="s">
        <v>51</v>
      </c>
      <c r="C17" s="11" t="s">
        <v>49</v>
      </c>
      <c r="D17" s="5">
        <v>4.0999999999999996</v>
      </c>
      <c r="E17" s="17">
        <v>67</v>
      </c>
      <c r="F17" s="17">
        <v>82</v>
      </c>
      <c r="G17" s="17">
        <v>52</v>
      </c>
      <c r="H17" s="17">
        <v>60</v>
      </c>
      <c r="I17" s="17">
        <v>83</v>
      </c>
      <c r="J17" s="17" t="s">
        <v>20</v>
      </c>
      <c r="K17" s="17">
        <v>91</v>
      </c>
      <c r="L17" s="17">
        <v>87</v>
      </c>
      <c r="M17" s="17" t="s">
        <v>20</v>
      </c>
      <c r="N17" s="17" t="s">
        <v>20</v>
      </c>
      <c r="O17" s="17">
        <v>85</v>
      </c>
      <c r="P17" s="17" t="s">
        <v>20</v>
      </c>
      <c r="Q17" s="17" t="s">
        <v>20</v>
      </c>
      <c r="R17" s="17" t="s">
        <v>20</v>
      </c>
      <c r="S17" s="5"/>
      <c r="T17" s="17" t="s">
        <v>52</v>
      </c>
    </row>
    <row r="18" spans="1:20">
      <c r="A18" s="6">
        <f>A17+1</f>
        <v>17</v>
      </c>
      <c r="B18" s="17" t="s">
        <v>65</v>
      </c>
      <c r="C18" s="17" t="s">
        <v>43</v>
      </c>
      <c r="D18" s="5">
        <v>4.0999999999999996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5"/>
      <c r="T18" s="17"/>
    </row>
    <row r="19" spans="1:20">
      <c r="A19" s="6">
        <f t="shared" ref="A19:A21" si="1">A18+1</f>
        <v>18</v>
      </c>
      <c r="B19" s="17" t="s">
        <v>78</v>
      </c>
      <c r="C19" s="17" t="s">
        <v>36</v>
      </c>
      <c r="D19" s="5">
        <v>4.0999999999999996</v>
      </c>
      <c r="E19" s="17">
        <v>53</v>
      </c>
      <c r="F19" s="17">
        <v>50</v>
      </c>
      <c r="G19" s="17">
        <v>34</v>
      </c>
      <c r="H19" s="17">
        <v>33</v>
      </c>
      <c r="I19" s="17">
        <v>41</v>
      </c>
      <c r="J19" s="17">
        <v>33</v>
      </c>
      <c r="K19" s="17">
        <v>70</v>
      </c>
      <c r="L19" s="17" t="s">
        <v>20</v>
      </c>
      <c r="M19" s="17">
        <v>63</v>
      </c>
      <c r="N19" s="17" t="s">
        <v>20</v>
      </c>
      <c r="O19" s="17" t="s">
        <v>20</v>
      </c>
      <c r="P19" s="17" t="s">
        <v>20</v>
      </c>
      <c r="Q19" s="17" t="s">
        <v>20</v>
      </c>
      <c r="R19" s="17" t="s">
        <v>20</v>
      </c>
      <c r="S19" s="17"/>
      <c r="T19" s="17" t="s">
        <v>26</v>
      </c>
    </row>
    <row r="20" spans="1:20">
      <c r="A20" s="6">
        <f t="shared" si="1"/>
        <v>19</v>
      </c>
      <c r="B20" s="17" t="s">
        <v>79</v>
      </c>
      <c r="C20" s="17" t="s">
        <v>80</v>
      </c>
      <c r="D20" s="17">
        <v>4.0999999999999996</v>
      </c>
      <c r="E20" s="18"/>
      <c r="F20" s="18"/>
      <c r="G20" s="44"/>
      <c r="H20" s="44"/>
      <c r="I20" s="44"/>
      <c r="J20" s="44"/>
      <c r="K20" s="44"/>
      <c r="L20" s="45"/>
      <c r="M20" s="45"/>
      <c r="N20" s="45"/>
      <c r="O20" s="45"/>
      <c r="P20" s="45"/>
      <c r="Q20" s="45"/>
      <c r="R20" s="45"/>
      <c r="S20" s="17"/>
      <c r="T20" s="17"/>
    </row>
    <row r="21" spans="1:20" ht="15" customHeight="1">
      <c r="A21" s="6">
        <f t="shared" si="1"/>
        <v>20</v>
      </c>
      <c r="B21" s="17" t="s">
        <v>81</v>
      </c>
      <c r="C21" s="17" t="s">
        <v>67</v>
      </c>
      <c r="D21" s="17">
        <v>4.0999999999999996</v>
      </c>
      <c r="E21" s="17">
        <v>36</v>
      </c>
      <c r="F21" s="17">
        <v>39</v>
      </c>
      <c r="G21" s="17">
        <v>13</v>
      </c>
      <c r="H21" s="17">
        <v>16</v>
      </c>
      <c r="I21" s="17">
        <v>37</v>
      </c>
      <c r="J21" s="17" t="s">
        <v>20</v>
      </c>
      <c r="K21" s="17">
        <v>42</v>
      </c>
      <c r="L21" s="17" t="s">
        <v>20</v>
      </c>
      <c r="M21" s="17">
        <v>26</v>
      </c>
      <c r="N21" s="17" t="s">
        <v>76</v>
      </c>
      <c r="O21" s="17" t="s">
        <v>20</v>
      </c>
      <c r="P21" s="17" t="s">
        <v>20</v>
      </c>
      <c r="Q21" s="17" t="s">
        <v>20</v>
      </c>
      <c r="R21" s="17">
        <v>38</v>
      </c>
      <c r="S21" s="17"/>
      <c r="T21" s="17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DF30-747E-445A-826F-4C0961014948}">
  <dimension ref="A1:O5"/>
  <sheetViews>
    <sheetView workbookViewId="0">
      <selection activeCell="K13" sqref="K13"/>
    </sheetView>
  </sheetViews>
  <sheetFormatPr defaultRowHeight="14.45"/>
  <cols>
    <col min="9" max="9" width="11.28515625" customWidth="1"/>
    <col min="13" max="13" width="7.42578125" customWidth="1"/>
    <col min="14" max="14" width="10.7109375" customWidth="1"/>
  </cols>
  <sheetData>
    <row r="1" spans="1:15" ht="29.1">
      <c r="A1" s="30" t="s">
        <v>2</v>
      </c>
      <c r="B1" s="28" t="s">
        <v>4</v>
      </c>
      <c r="C1" s="28" t="s">
        <v>5</v>
      </c>
      <c r="D1" s="29" t="s">
        <v>3</v>
      </c>
      <c r="E1" s="29" t="s">
        <v>6</v>
      </c>
      <c r="F1" s="29" t="s">
        <v>7</v>
      </c>
      <c r="G1" s="29" t="s">
        <v>8</v>
      </c>
      <c r="H1" s="21" t="s">
        <v>9</v>
      </c>
      <c r="I1" s="21" t="s">
        <v>10</v>
      </c>
      <c r="J1" s="21" t="s">
        <v>11</v>
      </c>
      <c r="K1" s="21" t="s">
        <v>12</v>
      </c>
      <c r="L1" s="22" t="s">
        <v>13</v>
      </c>
      <c r="M1" s="22" t="s">
        <v>14</v>
      </c>
      <c r="N1" s="22" t="s">
        <v>15</v>
      </c>
      <c r="O1" s="22" t="s">
        <v>16</v>
      </c>
    </row>
    <row r="2" spans="1:15">
      <c r="A2" s="17" t="s">
        <v>82</v>
      </c>
      <c r="B2" s="23">
        <v>59.41176471</v>
      </c>
      <c r="C2" s="23">
        <v>62.470588239999998</v>
      </c>
      <c r="D2" s="23">
        <v>50.764705880000001</v>
      </c>
      <c r="E2" s="23">
        <v>51.352941180000002</v>
      </c>
      <c r="F2" s="23">
        <v>51.15384615</v>
      </c>
      <c r="G2" s="23">
        <v>61.571428570000002</v>
      </c>
      <c r="H2" s="23">
        <v>75.5</v>
      </c>
      <c r="I2" s="23">
        <v>72.599999999999994</v>
      </c>
      <c r="J2" s="23">
        <v>69.833333330000002</v>
      </c>
      <c r="K2" s="23">
        <v>67.571428569999995</v>
      </c>
      <c r="L2" s="23">
        <v>70.142857140000004</v>
      </c>
      <c r="M2" s="23">
        <v>51</v>
      </c>
      <c r="N2" s="23">
        <v>54</v>
      </c>
      <c r="O2" s="23">
        <v>62.25</v>
      </c>
    </row>
    <row r="3" spans="1:15">
      <c r="A3" s="17" t="s">
        <v>83</v>
      </c>
      <c r="B3" s="17">
        <f>'2.3'!D18</f>
        <v>0</v>
      </c>
      <c r="C3" s="17">
        <f>'2.3'!E18</f>
        <v>0</v>
      </c>
      <c r="D3" s="17">
        <f>'2.3'!F18</f>
        <v>0</v>
      </c>
      <c r="E3" s="17">
        <f>'2.3'!G18</f>
        <v>0</v>
      </c>
      <c r="F3" s="17">
        <f>'2.3'!H18</f>
        <v>0</v>
      </c>
      <c r="G3" s="17">
        <f>'2.3'!J18</f>
        <v>0</v>
      </c>
      <c r="H3" s="17">
        <f>'2.3'!J18</f>
        <v>0</v>
      </c>
      <c r="I3" s="17">
        <f>'2.3'!K18</f>
        <v>0</v>
      </c>
      <c r="J3" s="17">
        <f>'2.3'!L18</f>
        <v>0</v>
      </c>
      <c r="K3" s="17">
        <f>'2.3'!M18</f>
        <v>0</v>
      </c>
      <c r="L3" s="17">
        <f>'2.3'!N18</f>
        <v>0</v>
      </c>
      <c r="M3" s="17">
        <f>'2.3'!O18</f>
        <v>0</v>
      </c>
      <c r="N3" s="17">
        <f>'2.3'!P18</f>
        <v>0</v>
      </c>
      <c r="O3" s="17">
        <v>68.333333333333329</v>
      </c>
    </row>
    <row r="4" spans="1:15">
      <c r="A4" s="17" t="s">
        <v>84</v>
      </c>
      <c r="B4" s="17">
        <f>'3.3'!E19</f>
        <v>62</v>
      </c>
      <c r="C4" s="17">
        <v>62.714285714285715</v>
      </c>
      <c r="D4" s="31">
        <f>'3.3'!G19</f>
        <v>36</v>
      </c>
      <c r="E4" s="17">
        <f>'3.3'!H19</f>
        <v>43</v>
      </c>
      <c r="F4" s="17">
        <f>'3.3'!I19</f>
        <v>26</v>
      </c>
      <c r="G4" s="17">
        <f>'3.3'!J19</f>
        <v>41</v>
      </c>
      <c r="H4" s="17">
        <f>'3.3'!K19</f>
        <v>73</v>
      </c>
      <c r="I4" s="17" t="str">
        <f>'3.3'!L19</f>
        <v>N/A</v>
      </c>
      <c r="J4" s="17">
        <f>'3.3'!M19</f>
        <v>73</v>
      </c>
      <c r="K4" s="17" t="str">
        <f>'3.3'!N19</f>
        <v>N/A</v>
      </c>
      <c r="L4" s="17" t="str">
        <f>'3.3'!O19</f>
        <v>N/A</v>
      </c>
      <c r="M4" s="17" t="str">
        <f>'3.3'!P19</f>
        <v>N/A</v>
      </c>
      <c r="N4" s="17" t="str">
        <f>'3.3'!Q19</f>
        <v>N/A</v>
      </c>
      <c r="O4" s="17" t="str">
        <f>'3.3'!R19</f>
        <v>N/A</v>
      </c>
    </row>
    <row r="5" spans="1:1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2024-04-26T07:43:28Z</dcterms:created>
  <dcterms:modified xsi:type="dcterms:W3CDTF">2025-07-08T07:00:54Z</dcterms:modified>
  <cp:category/>
  <cp:contentStatus/>
</cp:coreProperties>
</file>