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webextensions/webextension1.xml" ContentType="application/vnd.ms-office.webextension+xml"/>
  <Override PartName="/xl/drawings/drawing3.xml" ContentType="application/vnd.openxmlformats-officedocument.drawing+xml"/>
  <Override PartName="/xl/tables/table2.xml" ContentType="application/vnd.openxmlformats-officedocument.spreadsheetml.table+xml"/>
  <Override PartName="/xl/slicers/slicer3.xml" ContentType="application/vnd.ms-excel.slicer+xml"/>
  <Override PartName="/xl/drawings/drawing4.xml" ContentType="application/vnd.openxmlformats-officedocument.drawing+xml"/>
  <Override PartName="/xl/drawings/drawing5.xml" ContentType="application/vnd.openxmlformats-officedocument.drawing+xml"/>
  <Override PartName="/xl/slicers/slicer4.xml" ContentType="application/vnd.ms-excel.slicer+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PRERNA\Downloads\"/>
    </mc:Choice>
  </mc:AlternateContent>
  <xr:revisionPtr revIDLastSave="0" documentId="13_ncr:1_{48B63D99-29F8-4639-B2B8-8CC9BE9A2C3B}" xr6:coauthVersionLast="47" xr6:coauthVersionMax="47" xr10:uidLastSave="{00000000-0000-0000-0000-000000000000}"/>
  <bookViews>
    <workbookView xWindow="-108" yWindow="-108" windowWidth="23256" windowHeight="12456" xr2:uid="{00000000-000D-0000-FFFF-FFFF00000000}"/>
  </bookViews>
  <sheets>
    <sheet name="kpi" sheetId="7" r:id="rId1"/>
    <sheet name="RATING" sheetId="10" r:id="rId2"/>
    <sheet name="Sheet6" sheetId="12" r:id="rId3"/>
    <sheet name="Sheet7" sheetId="13" r:id="rId4"/>
    <sheet name="Data" sheetId="1" r:id="rId5"/>
    <sheet name="Images" sheetId="2" r:id="rId6"/>
    <sheet name="dashboard" sheetId="4" r:id="rId7"/>
    <sheet name="dashboard (2)" sheetId="9" r:id="rId8"/>
    <sheet name="Sheet2" sheetId="8" r:id="rId9"/>
    <sheet name="Background 1" sheetId="3" r:id="rId10"/>
    <sheet name="Background 3" sheetId="5" r:id="rId11"/>
    <sheet name="Background 4" sheetId="6" r:id="rId12"/>
  </sheets>
  <definedNames>
    <definedName name="_xlcn.WorksheetConnection_HRDATA_Excel.xlsxTable_11" hidden="1">Table_1[]</definedName>
    <definedName name="Slicer_Attrition">#N/A</definedName>
    <definedName name="Slicer_Department">#N/A</definedName>
    <definedName name="Slicer_Education_Field">#N/A</definedName>
    <definedName name="Slicer_Gender">#N/A</definedName>
    <definedName name="Slicer_Job_Level">#N/A</definedName>
    <definedName name="Slicer_Job_Satisfaction">#N/A</definedName>
    <definedName name="Slicer_Marital_Status">#N/A</definedName>
  </definedNames>
  <calcPr calcId="191029"/>
  <pivotCaches>
    <pivotCache cacheId="8" r:id="rId13"/>
    <pivotCache cacheId="38"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5:slicerCaches>
    </ext>
    <ext xmlns:x15="http://schemas.microsoft.com/office/spreadsheetml/2010/11/main" uri="{FCE2AD5D-F65C-4FA6-A056-5C36A1767C68}">
      <x15:dataModel>
        <x15:modelTables>
          <x15:modelTable id="Table_1" name="Table_1" connection="WorksheetConnection_HR DATA_Excel.xlsx!Table_1"/>
        </x15:modelTables>
      </x15:dataModel>
    </ext>
    <ext uri="GoogleSheetsCustomDataVersion2">
      <go:sheetsCustomData xmlns:go="http://customooxmlschemas.google.com/" r:id="rId22" roundtripDataChecksum="0W7NtiAel2xy0cZdwUBcRsMoEuXg6pzXui43o1bypBA="/>
    </ext>
  </extLst>
</workbook>
</file>

<file path=xl/calcChain.xml><?xml version="1.0" encoding="utf-8"?>
<calcChain xmlns="http://schemas.openxmlformats.org/spreadsheetml/2006/main">
  <c r="C6" i="10" l="1"/>
  <c r="C7" i="10"/>
  <c r="B7" i="10"/>
  <c r="B9" i="7"/>
  <c r="B6" i="10"/>
  <c r="D9" i="7"/>
  <c r="C9" i="7"/>
  <c r="F9"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14C172-341C-46F3-B735-827DD3A5D3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841EA3B-0AD6-4EF6-BF3B-F965446A3912}" name="WorksheetConnection_HR DATA_Excel.xlsx!Table_1" type="102" refreshedVersion="8" minRefreshableVersion="5">
    <extLst>
      <ext xmlns:x15="http://schemas.microsoft.com/office/spreadsheetml/2010/11/main" uri="{DE250136-89BD-433C-8126-D09CA5730AF9}">
        <x15:connection id="Table_1" autoDelete="1">
          <x15:rangePr sourceName="_xlcn.WorksheetConnection_HRDATA_Excel.xlsxTable_11"/>
        </x15:connection>
      </ext>
    </extLst>
  </connection>
</connections>
</file>

<file path=xl/sharedStrings.xml><?xml version="1.0" encoding="utf-8"?>
<sst xmlns="http://schemas.openxmlformats.org/spreadsheetml/2006/main" count="19194" uniqueCount="1588">
  <si>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</si>
  <si>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</si>
  <si>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</si>
  <si>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</si>
  <si>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</si>
  <si>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</si>
  <si>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</si>
  <si>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</si>
  <si>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</si>
  <si>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</si>
  <si>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</si>
  <si>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</si>
  <si>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</si>
  <si>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</si>
  <si>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</si>
  <si>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</si>
  <si>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</si>
  <si>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</si>
  <si>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</si>
  <si>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</si>
  <si>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</si>
  <si>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</si>
  <si>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</si>
  <si>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</si>
  <si>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</si>
  <si>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</si>
  <si>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</si>
  <si>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</si>
  <si>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</si>
  <si>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</si>
  <si>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</si>
  <si>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</si>
  <si>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</si>
  <si>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</si>
  <si>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</si>
  <si>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</si>
  <si>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</si>
  <si>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</si>
  <si>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</si>
  <si>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</si>
  <si>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</si>
  <si>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</si>
  <si>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</si>
  <si>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</si>
  <si>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</si>
  <si>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</si>
  <si>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</si>
  <si>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</si>
  <si>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</si>
  <si>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</si>
  <si>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</si>
  <si>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</si>
  <si>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</si>
  <si>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</si>
  <si>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</si>
  <si>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</si>
  <si>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</si>
  <si>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</si>
  <si>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</si>
  <si>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</si>
  <si>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</si>
  <si>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</si>
  <si>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</si>
  <si>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</si>
  <si>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</si>
  <si>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</si>
  <si>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</si>
  <si>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</si>
  <si>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</si>
  <si>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</si>
  <si>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</si>
  <si>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</si>
  <si>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</si>
  <si>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</si>
  <si>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</si>
  <si>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</si>
  <si>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</si>
  <si>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</si>
  <si>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</si>
  <si>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</si>
  <si>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</si>
  <si>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</si>
  <si>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</si>
  <si>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</si>
  <si>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</si>
  <si>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</si>
  <si>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</si>
  <si>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</si>
  <si>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</si>
  <si>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</si>
  <si>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</si>
  <si>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</si>
  <si>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</si>
  <si>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</si>
  <si>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</si>
  <si>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</si>
  <si>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</si>
  <si>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</si>
  <si>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</si>
  <si>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</si>
  <si>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</si>
  <si>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</si>
  <si>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</si>
  <si>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</si>
  <si>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</si>
  <si>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</si>
  <si>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</si>
  <si>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</si>
  <si>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</si>
  <si>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</si>
  <si>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</si>
  <si>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</si>
  <si>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</si>
  <si>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</si>
  <si>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</si>
  <si>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</si>
  <si>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</si>
  <si>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</si>
  <si>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</si>
  <si>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</si>
  <si>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</si>
  <si>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</si>
  <si>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</si>
  <si>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</si>
  <si>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</si>
  <si>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</si>
  <si>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</si>
  <si>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</si>
  <si>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</si>
  <si>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</si>
  <si>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</si>
  <si>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</si>
  <si>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</si>
  <si>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</si>
  <si>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</si>
  <si>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</si>
  <si>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</si>
  <si>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</si>
  <si>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</si>
  <si>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</si>
  <si>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</si>
  <si>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</si>
  <si>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</si>
  <si>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</si>
  <si>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</si>
  <si>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</si>
  <si>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</si>
  <si>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</si>
  <si>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</si>
  <si>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</si>
  <si>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</si>
  <si>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</si>
  <si>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</si>
  <si>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</si>
  <si>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</si>
  <si>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</si>
  <si>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</si>
  <si>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</si>
  <si>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</si>
  <si>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</si>
  <si>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</si>
  <si>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</si>
  <si>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</si>
  <si>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</si>
  <si>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</si>
  <si>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</si>
  <si>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</si>
  <si>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</si>
  <si>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</si>
  <si>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</si>
  <si>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</si>
  <si>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</si>
  <si>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</si>
  <si>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</si>
  <si>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</si>
  <si>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</si>
  <si>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</si>
  <si>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</si>
  <si>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</si>
  <si>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</si>
  <si>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</si>
  <si>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</si>
  <si>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</si>
  <si>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</si>
  <si>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</si>
  <si>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</si>
  <si>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</si>
  <si>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</si>
  <si>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</si>
  <si>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</si>
  <si>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</si>
  <si>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</si>
  <si>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</si>
  <si>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</si>
  <si>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</si>
  <si>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</si>
  <si>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</si>
  <si>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</si>
  <si>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</si>
  <si>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</si>
  <si>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</si>
  <si>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</si>
  <si>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</si>
  <si>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</si>
  <si>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</si>
  <si>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</si>
  <si>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</si>
  <si>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</si>
  <si>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</si>
  <si>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</si>
  <si>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</si>
  <si>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</si>
  <si>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</si>
  <si>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</si>
  <si>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</si>
  <si>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</si>
  <si>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</si>
  <si>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</si>
  <si>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</si>
  <si>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</si>
  <si>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</si>
  <si>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</si>
  <si>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</si>
  <si>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</si>
  <si>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</si>
  <si>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</si>
  <si>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</si>
  <si>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</si>
  <si>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</si>
  <si>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</si>
  <si>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</si>
  <si>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</si>
  <si>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</si>
  <si>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</si>
  <si>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</si>
  <si>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</si>
  <si>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</si>
  <si>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</si>
  <si>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</si>
  <si>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</si>
  <si>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</si>
  <si>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</si>
  <si>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</si>
  <si>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</si>
  <si>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</si>
  <si>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</si>
  <si>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</si>
  <si>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</si>
  <si>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</si>
  <si>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</si>
  <si>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</si>
  <si>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</si>
  <si>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</si>
  <si>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</si>
  <si>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</si>
  <si>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</si>
  <si>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</si>
  <si>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</si>
  <si>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</si>
  <si>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</si>
  <si>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</si>
  <si>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</si>
  <si>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</si>
  <si>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</si>
  <si>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</si>
  <si>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</si>
  <si>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</si>
  <si>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</si>
  <si>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</si>
  <si>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</si>
  <si>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</si>
  <si>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</si>
  <si>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</si>
  <si>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</si>
  <si>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</si>
  <si>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</si>
  <si>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</si>
  <si>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</si>
  <si>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</si>
  <si>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</si>
  <si>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</si>
  <si>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</si>
  <si>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</si>
  <si>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</si>
  <si>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</si>
  <si>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</si>
  <si>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</si>
  <si>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</si>
  <si>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</si>
  <si>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</si>
  <si>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</si>
  <si>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</si>
  <si>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</si>
  <si>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</si>
  <si>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</si>
  <si>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</si>
  <si>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</si>
  <si>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</si>
  <si>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</si>
  <si>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</si>
  <si>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</si>
  <si>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</si>
  <si>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</si>
  <si>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</si>
  <si>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</si>
  <si>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</si>
  <si>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</si>
  <si>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</si>
  <si>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</si>
  <si>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</si>
  <si>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</si>
  <si>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</si>
  <si>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</si>
  <si>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</si>
  <si>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</si>
  <si>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</si>
  <si>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</si>
  <si>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</si>
  <si>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</si>
  <si>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</si>
  <si>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</si>
  <si>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</si>
  <si>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</si>
  <si>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</si>
  <si>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</si>
  <si>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</si>
  <si>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</si>
  <si>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</si>
  <si>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</si>
  <si>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</si>
  <si>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</si>
  <si>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</si>
  <si>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</si>
  <si>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</si>
  <si>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</si>
  <si>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</si>
  <si>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</si>
  <si>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</si>
  <si>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</si>
  <si>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</si>
  <si>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</si>
  <si>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</si>
  <si>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</si>
  <si>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</si>
  <si>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</si>
  <si>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</si>
  <si>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</si>
  <si>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</si>
  <si>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</si>
  <si>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</si>
  <si>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</si>
  <si>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</si>
  <si>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</si>
  <si>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</si>
  <si>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</si>
  <si>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</si>
  <si>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</si>
  <si>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</si>
  <si>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</si>
  <si>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</si>
  <si>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</si>
  <si>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</si>
  <si>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</si>
  <si>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</si>
  <si>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</si>
  <si>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</si>
  <si>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</si>
  <si>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</si>
  <si>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</si>
  <si>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</si>
  <si>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</si>
  <si>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</si>
  <si>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</si>
  <si>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</si>
  <si>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</si>
  <si>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</si>
  <si>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</si>
  <si>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</si>
  <si>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</si>
  <si>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</si>
  <si>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</si>
  <si>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</si>
  <si>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</si>
  <si>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</si>
  <si>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</si>
  <si>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</si>
  <si>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</si>
  <si>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</si>
  <si>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</si>
  <si>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</si>
  <si>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</si>
  <si>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</si>
  <si>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</si>
  <si>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</si>
  <si>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</si>
  <si>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</si>
  <si>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</si>
  <si>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</si>
  <si>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</si>
  <si>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</si>
  <si>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</si>
  <si>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</si>
  <si>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</si>
  <si>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</si>
  <si>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</si>
  <si>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</si>
  <si>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</si>
  <si>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</si>
  <si>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</si>
  <si>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</si>
  <si>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</si>
  <si>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</si>
  <si>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</si>
  <si>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</si>
  <si>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</si>
  <si>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</si>
  <si>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</si>
  <si>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</si>
  <si>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</si>
  <si>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</si>
  <si>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</si>
  <si>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</si>
  <si>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</si>
  <si>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</si>
  <si>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</si>
  <si>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</si>
  <si>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</si>
  <si>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</si>
  <si>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</si>
  <si>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</si>
  <si>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</si>
  <si>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</si>
  <si>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</si>
  <si>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</si>
  <si>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</si>
  <si>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</si>
  <si>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</si>
  <si>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</si>
  <si>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</si>
  <si>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</si>
  <si>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</si>
  <si>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</si>
  <si>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</si>
  <si>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</si>
  <si>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</si>
  <si>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</si>
  <si>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</si>
  <si>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</si>
  <si>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</si>
  <si>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</si>
  <si>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</si>
  <si>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</si>
  <si>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</si>
  <si>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</si>
  <si>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</si>
  <si>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</si>
  <si>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</si>
  <si>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</si>
  <si>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</si>
  <si>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</si>
  <si>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</si>
  <si>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</si>
  <si>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</si>
  <si>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</si>
  <si>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</si>
  <si>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</si>
  <si>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</si>
  <si>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</si>
  <si>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</si>
  <si>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</si>
  <si>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</si>
  <si>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</si>
  <si>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</si>
  <si>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</si>
  <si>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</si>
  <si>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</si>
  <si>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</si>
  <si>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</si>
  <si>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</si>
  <si>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</si>
  <si>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</si>
  <si>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</si>
  <si>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</si>
  <si>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</si>
  <si>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</si>
  <si>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</si>
  <si>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</si>
  <si>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</si>
  <si>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</si>
  <si>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</si>
  <si>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</si>
  <si>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</si>
  <si>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</si>
  <si>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</si>
  <si>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</si>
  <si>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</si>
  <si>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</si>
  <si>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</si>
  <si>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</si>
  <si>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</si>
  <si>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</si>
  <si>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</si>
  <si>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</si>
  <si>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</si>
  <si>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</si>
  <si>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</si>
  <si>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</si>
  <si>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</si>
  <si>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</si>
  <si>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</si>
  <si>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</si>
  <si>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</si>
  <si>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</si>
  <si>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</si>
  <si>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</si>
  <si>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</si>
  <si>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</si>
  <si>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</si>
  <si>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</si>
  <si>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</si>
  <si>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</si>
  <si>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</si>
  <si>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</si>
  <si>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</si>
  <si>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</si>
  <si>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</si>
  <si>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</si>
  <si>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</si>
  <si>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</si>
  <si>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</si>
  <si>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</si>
  <si>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</si>
  <si>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</si>
  <si>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</si>
  <si>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</si>
  <si>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</si>
  <si>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</si>
  <si>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</si>
  <si>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</si>
  <si>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</si>
  <si>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</si>
  <si>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</si>
  <si>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</si>
  <si>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</si>
  <si>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</si>
  <si>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</si>
  <si>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</si>
  <si>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</si>
  <si>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</si>
  <si>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</si>
  <si>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</si>
  <si>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</si>
  <si>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</si>
  <si>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</si>
  <si>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</si>
  <si>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</si>
  <si>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</si>
  <si>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</si>
  <si>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</si>
  <si>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</si>
  <si>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</si>
  <si>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</si>
  <si>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</si>
  <si>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</si>
  <si>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</si>
  <si>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</si>
  <si>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</si>
  <si>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</si>
  <si>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</si>
  <si>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</si>
  <si>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</si>
  <si>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</si>
  <si>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</si>
  <si>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</si>
  <si>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</si>
  <si>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</si>
  <si>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</si>
  <si>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</si>
  <si>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</si>
  <si>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</si>
  <si>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</si>
  <si>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</si>
  <si>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</si>
  <si>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</si>
  <si>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</si>
  <si>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</si>
  <si>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</si>
  <si>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</si>
  <si>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</si>
  <si>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</si>
  <si>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</si>
  <si>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</si>
  <si>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</si>
  <si>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</si>
  <si>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</si>
  <si>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</si>
  <si>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</si>
  <si>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</si>
  <si>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</si>
  <si>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</si>
  <si>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</si>
  <si>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</si>
  <si>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</si>
  <si>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</si>
  <si>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</si>
  <si>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</si>
  <si>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</si>
  <si>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</si>
  <si>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</si>
  <si>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</si>
  <si>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</si>
  <si>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</si>
  <si>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</si>
  <si>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</si>
  <si>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</si>
  <si>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</si>
  <si>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</si>
  <si>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</si>
  <si>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</si>
  <si>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</si>
  <si>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</si>
  <si>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</si>
  <si>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</si>
  <si>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</si>
  <si>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</si>
  <si>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</si>
  <si>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</si>
  <si>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</si>
  <si>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</si>
  <si>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</si>
  <si>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</si>
  <si>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</si>
  <si>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</si>
  <si>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</si>
  <si>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</si>
  <si>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</si>
  <si>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</si>
  <si>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</si>
  <si>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</si>
  <si>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</si>
  <si>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</si>
  <si>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</si>
  <si>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</si>
  <si>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</si>
  <si>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</si>
  <si>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</si>
  <si>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</si>
  <si>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</si>
  <si>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</si>
  <si>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</si>
  <si>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</si>
  <si>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</si>
  <si>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</si>
  <si>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</si>
  <si>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</si>
  <si>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</si>
  <si>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</si>
  <si>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</si>
  <si>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</si>
  <si>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</si>
  <si>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</si>
  <si>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</si>
  <si>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</si>
  <si>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</si>
  <si>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</si>
  <si>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</si>
  <si>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</si>
  <si>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</si>
  <si>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</si>
  <si>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</si>
  <si>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</si>
  <si>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</si>
  <si>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</si>
  <si>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</si>
  <si>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</si>
  <si>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</si>
  <si>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</si>
  <si>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</si>
  <si>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</si>
  <si>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</si>
  <si>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</si>
  <si>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</si>
  <si>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</si>
  <si>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</si>
  <si>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</si>
  <si>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</si>
  <si>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</si>
  <si>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</si>
  <si>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</si>
  <si>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</si>
  <si>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</si>
  <si>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</si>
  <si>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</si>
  <si>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</si>
  <si>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</si>
  <si>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</si>
  <si>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</si>
  <si>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</si>
  <si>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</si>
  <si>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</si>
  <si>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</si>
  <si>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</si>
  <si>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</si>
  <si>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</si>
  <si>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</si>
  <si>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</si>
  <si>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</si>
  <si>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</si>
  <si>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</si>
  <si>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</si>
  <si>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</si>
  <si>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</si>
  <si>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</si>
  <si>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</si>
  <si>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</si>
  <si>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</si>
  <si>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</si>
  <si>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</si>
  <si>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</si>
  <si>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</si>
  <si>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</si>
  <si>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</si>
  <si>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</si>
  <si>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</si>
  <si>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</si>
  <si>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</si>
  <si>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</si>
  <si>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</si>
  <si>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</si>
  <si>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</si>
  <si>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</si>
  <si>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</si>
  <si>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</si>
  <si>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</si>
  <si>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</si>
  <si>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</si>
  <si>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</si>
  <si>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</si>
  <si>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</si>
  <si>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</si>
  <si>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</si>
  <si>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</si>
  <si>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</si>
  <si>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</si>
  <si>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</si>
  <si>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</si>
  <si>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</si>
  <si>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</si>
  <si>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</si>
  <si>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</si>
  <si>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</si>
  <si>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</si>
  <si>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</si>
  <si>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</si>
  <si>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</si>
  <si>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</si>
  <si>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</si>
  <si>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</si>
  <si>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</si>
  <si>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</si>
  <si>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</si>
  <si>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</si>
  <si>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</si>
  <si>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</si>
  <si>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</si>
  <si>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</si>
  <si>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</si>
  <si>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</si>
  <si>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</si>
  <si>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</si>
  <si>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</si>
  <si>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</si>
  <si>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</si>
  <si>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</si>
  <si>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</si>
  <si>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</si>
  <si>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</si>
  <si>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</si>
  <si>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</si>
  <si>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</si>
  <si>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</si>
  <si>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</si>
  <si>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</si>
  <si>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</si>
  <si>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</si>
  <si>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</si>
  <si>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</si>
  <si>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</si>
  <si>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</si>
  <si>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</si>
  <si>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</si>
  <si>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</si>
  <si>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</si>
  <si>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</si>
  <si>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</si>
  <si>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</si>
  <si>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</si>
  <si>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</si>
  <si>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</si>
  <si>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</si>
  <si>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</si>
  <si>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</si>
  <si>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</si>
  <si>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</si>
  <si>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</si>
  <si>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</si>
  <si>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</si>
  <si>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</si>
  <si>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</si>
  <si>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</si>
  <si>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</si>
  <si>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</si>
  <si>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</si>
  <si>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</si>
  <si>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</si>
  <si>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</si>
  <si>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</si>
  <si>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</si>
  <si>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</si>
  <si>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</si>
  <si>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</si>
  <si>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</si>
  <si>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</si>
  <si>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</si>
  <si>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</si>
  <si>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</si>
  <si>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</si>
  <si>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</si>
  <si>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</si>
  <si>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</si>
  <si>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</si>
  <si>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</si>
  <si>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</si>
  <si>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</si>
  <si>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</si>
  <si>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</si>
  <si>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</si>
  <si>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</si>
  <si>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</si>
  <si>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</si>
  <si>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</si>
  <si>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</si>
  <si>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</si>
  <si>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</si>
  <si>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</si>
  <si>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</si>
  <si>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</si>
  <si>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</si>
  <si>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</si>
  <si>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</si>
  <si>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</si>
  <si>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</si>
  <si>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</si>
  <si>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</si>
  <si>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</si>
  <si>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</si>
  <si>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</si>
  <si>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</si>
  <si>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</si>
  <si>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</si>
  <si>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</si>
  <si>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</si>
  <si>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</si>
  <si>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</si>
  <si>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</si>
  <si>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</si>
  <si>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</si>
  <si>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</si>
  <si>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</si>
  <si>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</si>
  <si>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</si>
  <si>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</si>
  <si>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</si>
  <si>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</si>
  <si>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</si>
  <si>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</si>
  <si>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</si>
  <si>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</si>
  <si>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</si>
  <si>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</si>
  <si>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</si>
  <si>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</si>
  <si>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</si>
  <si>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</si>
  <si>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</si>
  <si>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</si>
  <si>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</si>
  <si>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</si>
  <si>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</si>
  <si>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</si>
  <si>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</si>
  <si>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</si>
  <si>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</si>
  <si>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</si>
  <si>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</si>
  <si>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</si>
  <si>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</si>
  <si>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</si>
  <si>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</si>
  <si>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</si>
  <si>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</si>
  <si>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</si>
  <si>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</si>
  <si>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</si>
  <si>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</si>
  <si>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</si>
  <si>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</si>
  <si>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</si>
  <si>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</si>
  <si>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</si>
  <si>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</si>
  <si>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</si>
  <si>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</si>
  <si>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</si>
  <si>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</si>
  <si>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</si>
  <si>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</si>
  <si>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</si>
  <si>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</si>
  <si>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</si>
  <si>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</si>
  <si>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</si>
  <si>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</si>
  <si>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</si>
  <si>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</si>
  <si>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</si>
  <si>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</si>
  <si>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</si>
  <si>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</si>
  <si>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</si>
  <si>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</si>
  <si>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</si>
  <si>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</si>
  <si>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</si>
  <si>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</si>
  <si>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</si>
  <si>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</si>
  <si>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</si>
  <si>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</si>
  <si>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</si>
  <si>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</si>
  <si>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</si>
  <si>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</si>
  <si>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</si>
  <si>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</si>
  <si>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</si>
  <si>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</si>
  <si>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</si>
  <si>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</si>
  <si>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</si>
  <si>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</si>
  <si>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</si>
  <si>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</si>
  <si>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</si>
  <si>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</si>
  <si>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</si>
  <si>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</si>
  <si>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</si>
  <si>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</si>
  <si>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</si>
  <si>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</si>
  <si>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</si>
  <si>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</si>
  <si>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</si>
  <si>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</si>
  <si>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</si>
  <si>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</si>
  <si>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</si>
  <si>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</si>
  <si>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</si>
  <si>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</si>
  <si>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</si>
  <si>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</si>
  <si>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</si>
  <si>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</si>
  <si>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</si>
  <si>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</si>
  <si>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</si>
  <si>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</si>
  <si>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</si>
  <si>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</si>
  <si>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</si>
  <si>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</si>
  <si>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</si>
  <si>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</si>
  <si>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</si>
  <si>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</si>
  <si>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</si>
  <si>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</si>
  <si>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</si>
  <si>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</si>
  <si>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</si>
  <si>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</si>
  <si>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</si>
  <si>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</si>
  <si>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</si>
  <si>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</si>
  <si>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</si>
  <si>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</si>
  <si>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</si>
  <si>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</si>
  <si>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</si>
  <si>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</si>
  <si>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</si>
  <si>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</si>
  <si>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</si>
  <si>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</si>
  <si>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</si>
  <si>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</si>
  <si>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</si>
  <si>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</si>
  <si>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</si>
  <si>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</si>
  <si>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</si>
  <si>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</si>
  <si>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</si>
  <si>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</si>
  <si>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</si>
  <si>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</si>
  <si>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</si>
  <si>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</si>
  <si>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</si>
  <si>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</si>
  <si>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</si>
  <si>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</si>
  <si>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</si>
  <si>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</si>
  <si>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</si>
  <si>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</si>
  <si>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</si>
  <si>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</si>
  <si>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</si>
  <si>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</si>
  <si>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</si>
  <si>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</si>
  <si>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</si>
  <si>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</si>
  <si>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</si>
  <si>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</si>
  <si>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</si>
  <si>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</si>
  <si>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</si>
  <si>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</si>
  <si>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</si>
  <si>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</si>
  <si>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</si>
  <si>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</si>
  <si>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</si>
  <si>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</si>
  <si>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</si>
  <si>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</si>
  <si>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</si>
  <si>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</si>
  <si>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</si>
  <si>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</si>
  <si>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</si>
  <si>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</si>
  <si>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</si>
  <si>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</si>
  <si>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</si>
  <si>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</si>
  <si>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</si>
  <si>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</si>
  <si>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</si>
  <si>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</si>
  <si>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</si>
  <si>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</si>
  <si>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</si>
  <si>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</si>
  <si>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</si>
  <si>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</si>
  <si>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</si>
  <si>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</si>
  <si>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</si>
  <si>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</si>
  <si>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</si>
  <si>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</si>
  <si>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</si>
  <si>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</si>
  <si>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</si>
  <si>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</si>
  <si>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</si>
  <si>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</si>
  <si>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</si>
  <si>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</si>
  <si>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</si>
  <si>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</si>
  <si>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</si>
  <si>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</si>
  <si>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</si>
  <si>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</si>
  <si>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</si>
  <si>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</si>
  <si>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</si>
  <si>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</si>
  <si>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</si>
  <si>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</si>
  <si>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</si>
  <si>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</si>
  <si>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</si>
  <si>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</si>
  <si>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</si>
  <si>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</si>
  <si>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</si>
  <si>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</si>
  <si>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</si>
  <si>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</si>
  <si>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</si>
  <si>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</si>
  <si>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</si>
  <si>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</si>
  <si>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</si>
  <si>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</si>
  <si>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</si>
  <si>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</si>
  <si>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</si>
  <si>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</si>
  <si>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</si>
  <si>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</si>
  <si>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</si>
  <si>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</si>
  <si>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</si>
  <si>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</si>
  <si>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</si>
  <si>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</si>
  <si>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</si>
  <si>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</si>
  <si>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</si>
  <si>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</si>
  <si>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</si>
  <si>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</si>
  <si>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</si>
  <si>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</si>
  <si>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</si>
  <si>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</si>
  <si>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</si>
  <si>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</si>
  <si>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</si>
  <si>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</si>
  <si>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</si>
  <si>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</si>
  <si>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</si>
  <si>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</si>
  <si>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</si>
  <si>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</si>
  <si>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</si>
  <si>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</si>
  <si>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</si>
  <si>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</si>
  <si>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</si>
  <si>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</si>
  <si>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</si>
  <si>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</si>
  <si>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</si>
  <si>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</si>
  <si>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</si>
  <si>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</si>
  <si>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</si>
  <si>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</si>
  <si>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</si>
  <si>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</si>
  <si>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</si>
  <si>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</si>
  <si>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</si>
  <si>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</si>
  <si>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</si>
  <si>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</si>
  <si>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</si>
  <si>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</si>
  <si>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</si>
  <si>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</si>
  <si>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</si>
  <si>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</si>
  <si>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</si>
  <si>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</si>
  <si>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</si>
  <si>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</si>
  <si>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</si>
  <si>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</si>
  <si>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</si>
  <si>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</si>
  <si>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</si>
  <si>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</si>
  <si>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</si>
  <si>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</si>
  <si>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</si>
  <si>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</si>
  <si>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</si>
  <si>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</si>
  <si>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</si>
  <si>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</si>
  <si>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</si>
  <si>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</si>
  <si>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</si>
  <si>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</si>
  <si>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</si>
  <si>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</si>
  <si>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</si>
  <si>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</si>
  <si>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</si>
  <si>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</si>
  <si>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</si>
  <si>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</si>
  <si>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</si>
  <si>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</si>
  <si>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</si>
  <si>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</si>
  <si>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</si>
  <si>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</si>
  <si>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</si>
  <si>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</si>
  <si>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</si>
  <si>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</si>
  <si>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</si>
  <si>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</si>
  <si>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</si>
  <si>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</si>
  <si>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</si>
  <si>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</si>
  <si>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</si>
  <si>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</si>
  <si>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</si>
  <si>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</si>
  <si>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</si>
  <si>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</si>
  <si>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</si>
  <si>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</si>
  <si>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</si>
  <si>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</si>
  <si>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</si>
  <si>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</si>
  <si>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</si>
  <si>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</si>
  <si>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</si>
  <si>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</si>
  <si>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</si>
  <si>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</si>
  <si>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</si>
  <si>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</si>
  <si>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</si>
  <si>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</si>
  <si>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</si>
  <si>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</si>
  <si>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</si>
  <si>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</si>
  <si>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</si>
  <si>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</si>
  <si>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</si>
  <si>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</si>
  <si>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</si>
  <si>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</si>
  <si>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</si>
  <si>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</si>
  <si>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</si>
  <si>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</si>
  <si>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</si>
  <si>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</si>
  <si>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</si>
  <si>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</si>
  <si>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</si>
  <si>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</si>
  <si>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</si>
  <si>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</si>
  <si>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</si>
  <si>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</si>
  <si>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</si>
  <si>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</si>
  <si>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</si>
  <si>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</si>
  <si>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</si>
  <si>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</si>
  <si>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</si>
  <si>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</si>
  <si>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</si>
  <si>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</si>
  <si>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</si>
  <si>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</si>
  <si>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</si>
  <si>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</si>
  <si>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</si>
  <si>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</si>
  <si>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</si>
  <si>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</si>
  <si>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</si>
  <si>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</si>
  <si>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</si>
  <si>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</si>
  <si>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</si>
  <si>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</si>
  <si>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</si>
  <si>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</si>
  <si>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</si>
  <si>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</si>
  <si>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</si>
  <si>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</si>
  <si>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</si>
  <si>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</si>
  <si>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</si>
  <si>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</si>
  <si>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</si>
  <si>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</si>
  <si>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</si>
  <si>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</si>
  <si>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</si>
  <si>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</si>
  <si>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</si>
  <si>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</si>
  <si>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</si>
  <si>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</si>
  <si>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</si>
  <si>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</si>
  <si>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</si>
  <si>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</si>
  <si>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</si>
  <si>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</si>
  <si>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</si>
  <si>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</si>
  <si>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</si>
  <si>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</si>
  <si>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</si>
  <si>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</si>
  <si>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</si>
  <si>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</si>
  <si>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</si>
  <si>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</si>
  <si>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</si>
  <si>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</si>
  <si>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</si>
  <si>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</si>
  <si>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</si>
  <si>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</si>
  <si>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</si>
  <si>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</si>
  <si>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</si>
  <si>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</si>
  <si>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</si>
  <si>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</si>
  <si>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</si>
  <si>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</si>
  <si>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</si>
  <si>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</si>
  <si>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</si>
  <si>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</si>
  <si>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</si>
  <si>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</si>
  <si>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</si>
  <si>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</si>
  <si>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</si>
  <si>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</si>
  <si>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</si>
  <si>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</si>
  <si>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</si>
  <si>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</si>
  <si>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</si>
  <si>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</si>
  <si>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</si>
  <si>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</si>
  <si>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</si>
  <si>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</si>
  <si>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</si>
  <si>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</si>
  <si>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</si>
  <si>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</si>
  <si>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</si>
  <si>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</si>
  <si>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</si>
  <si>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</si>
  <si>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</si>
  <si>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</si>
  <si>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</si>
  <si>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</si>
  <si>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</si>
  <si>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</si>
  <si>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</si>
  <si>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</si>
  <si>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</si>
  <si>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</si>
  <si>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</si>
  <si>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</si>
  <si>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</si>
  <si>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</si>
  <si>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</si>
  <si>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</si>
  <si>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</si>
  <si>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</si>
  <si>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</si>
  <si>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</si>
  <si>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</si>
  <si>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</si>
  <si>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</si>
  <si>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</si>
  <si>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</si>
  <si>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</si>
  <si>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</si>
  <si>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</si>
  <si>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</si>
  <si>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</si>
  <si>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</si>
  <si>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</si>
  <si>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</si>
  <si>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</si>
  <si>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</si>
  <si>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</si>
  <si>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</si>
  <si>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</si>
  <si>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</si>
  <si>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</si>
  <si>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</si>
  <si>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</si>
  <si>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</si>
  <si>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</si>
  <si>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</si>
  <si>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</si>
  <si>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</si>
  <si>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</si>
  <si>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</si>
  <si>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</si>
  <si>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</si>
  <si>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</si>
  <si>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</si>
  <si>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</si>
  <si>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</si>
  <si>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</si>
  <si>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</si>
  <si>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</si>
  <si>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</si>
  <si>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</si>
  <si>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</si>
  <si>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</si>
  <si>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</si>
  <si>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</si>
  <si>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</si>
  <si>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</si>
  <si>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</si>
  <si>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</si>
  <si>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</si>
  <si>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</si>
  <si>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</si>
  <si>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</si>
  <si>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</si>
  <si>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</si>
  <si>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</si>
  <si>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</si>
  <si>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</si>
  <si>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</si>
  <si>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</si>
  <si>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</si>
  <si>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</si>
  <si>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</si>
  <si>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</si>
  <si>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</si>
  <si>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</si>
  <si>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</si>
  <si>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</si>
  <si>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</si>
  <si>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</si>
  <si>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</si>
  <si>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</si>
  <si>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</si>
  <si>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</si>
  <si>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</si>
  <si>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</si>
  <si>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</si>
  <si>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</si>
  <si>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</si>
  <si>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</si>
  <si>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</si>
  <si>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</si>
  <si>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</si>
  <si>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</si>
  <si>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</si>
  <si>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</si>
  <si>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</si>
  <si>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</si>
  <si>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</si>
  <si>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</si>
  <si>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</si>
  <si>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</si>
  <si>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</si>
  <si>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</si>
  <si>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</si>
  <si>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</si>
  <si>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</si>
  <si>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</si>
  <si>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</si>
  <si>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</si>
  <si>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</si>
  <si>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</si>
  <si>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</si>
  <si>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</si>
  <si>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</si>
  <si>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</si>
  <si>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</si>
  <si>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</si>
  <si>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</si>
  <si>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</si>
  <si>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</si>
  <si>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</si>
  <si>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</si>
  <si>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</si>
  <si>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</si>
  <si>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</si>
  <si>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</si>
  <si>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</si>
  <si>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</si>
  <si>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</si>
  <si>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</si>
  <si>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</si>
  <si>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</si>
  <si>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</si>
  <si>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</si>
  <si>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</si>
  <si>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</si>
  <si>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</si>
  <si>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</si>
  <si>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</si>
  <si>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</si>
  <si>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</si>
  <si>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</si>
  <si>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</si>
  <si>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</si>
  <si>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</si>
  <si>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</si>
  <si>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</si>
  <si>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</si>
  <si>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</si>
  <si>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</si>
  <si>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</si>
  <si>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</si>
  <si>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</si>
  <si>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</si>
  <si>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</si>
  <si>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</si>
  <si>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</si>
  <si>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</si>
  <si>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</si>
  <si>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</si>
  <si>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</si>
  <si>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</si>
  <si>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</si>
  <si>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</si>
  <si>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</si>
  <si>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</si>
  <si>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</si>
  <si>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</si>
  <si>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</si>
  <si>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</si>
  <si>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</si>
  <si>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</si>
  <si>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</si>
  <si>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</si>
  <si>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</si>
  <si>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</si>
  <si>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</si>
  <si>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CF_attrition counts</t>
  </si>
  <si>
    <t>Average of Age</t>
  </si>
  <si>
    <t>Values</t>
  </si>
  <si>
    <t>Total</t>
  </si>
  <si>
    <t>Total Employee</t>
  </si>
  <si>
    <t>Attrition Count</t>
  </si>
  <si>
    <t>Average Age</t>
  </si>
  <si>
    <t>Active Employee</t>
  </si>
  <si>
    <t>Atrrition Rate</t>
  </si>
  <si>
    <t>Count of Employee Number</t>
  </si>
  <si>
    <t>Average of Job Satisfaction</t>
  </si>
  <si>
    <t>Rating</t>
  </si>
  <si>
    <t>balance rating</t>
  </si>
  <si>
    <t>Count of Employee Count</t>
  </si>
  <si>
    <t>Count of CF_attrition counts</t>
  </si>
  <si>
    <t>Average of CF_attrition rate</t>
  </si>
  <si>
    <t>Process Step ID</t>
  </si>
  <si>
    <t>Process Step Description</t>
  </si>
  <si>
    <t>Next Step ID</t>
  </si>
  <si>
    <t>Connector Label</t>
  </si>
  <si>
    <t>Shape Type</t>
  </si>
  <si>
    <t>Alt Text</t>
  </si>
  <si>
    <t>P100</t>
  </si>
  <si>
    <t>Start</t>
  </si>
  <si>
    <t>P200</t>
  </si>
  <si>
    <t>Decision?</t>
  </si>
  <si>
    <t>P300,P400</t>
  </si>
  <si>
    <t>Yes,No</t>
  </si>
  <si>
    <t>Decision</t>
  </si>
  <si>
    <t>P300</t>
  </si>
  <si>
    <t>Process</t>
  </si>
  <si>
    <t>P400</t>
  </si>
  <si>
    <t>Stop</t>
  </si>
  <si>
    <t>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</si>
</sst>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0" formatCode="0.000"/>
    <numFmt numFmtId="171" formatCode="0.0"/>
  </numFmts>
  <fonts count="2" x14ac:knownFonts="1">
    <font>
      <sz val="12"/>
      <color theme="1"/>
      <name val="Calibri"/>
      <scheme val="minor"/>
    </font>
    <font>
      <sz val="12"/>
      <color theme="1"/>
      <name val="Calibri"/>
      <scheme val="minor"/>
    </font>
  </fonts>
  <fills count="2">
    <fill>
      <patternFill patternType="none"/>
    </fill>
    <fill>
      <patternFill patternType="gray125"/>
    </fill>
  </fills>
  <borders count="17">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2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2" xfId="0" applyBorder="1"/>
    <xf numFmtId="0" fontId="0" fillId="0" borderId="13" xfId="0" applyNumberFormat="1" applyBorder="1"/>
    <xf numFmtId="0" fontId="0" fillId="0" borderId="14" xfId="0" applyNumberFormat="1" applyBorder="1"/>
    <xf numFmtId="0" fontId="0" fillId="0" borderId="15" xfId="0" applyBorder="1"/>
    <xf numFmtId="0" fontId="0" fillId="0" borderId="16" xfId="0" applyNumberFormat="1" applyBorder="1"/>
    <xf numFmtId="0" fontId="0" fillId="0" borderId="1" xfId="0" pivotButton="1" applyBorder="1"/>
    <xf numFmtId="0" fontId="0" fillId="0" borderId="13" xfId="0" applyBorder="1"/>
    <xf numFmtId="170" fontId="0" fillId="0" borderId="0" xfId="0" applyNumberFormat="1"/>
    <xf numFmtId="171" fontId="0" fillId="0" borderId="0" xfId="0" applyNumberFormat="1"/>
    <xf numFmtId="1" fontId="0" fillId="0" borderId="0" xfId="0" applyNumberFormat="1"/>
    <xf numFmtId="10" fontId="0" fillId="0" borderId="0" xfId="0" applyNumberFormat="1"/>
    <xf numFmtId="1" fontId="0" fillId="0" borderId="11" xfId="0" applyNumberFormat="1" applyBorder="1"/>
    <xf numFmtId="10" fontId="0" fillId="0" borderId="16" xfId="0" applyNumberFormat="1" applyBorder="1"/>
    <xf numFmtId="49" fontId="0" fillId="0" borderId="0" xfId="0" applyNumberFormat="1"/>
  </cellXfs>
  <cellStyles count="1">
    <cellStyle name="Normal" xfId="0" builtinId="0"/>
  </cellStyles>
  <dxfs count="13">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4" formatCode="0.00%"/>
    </dxf>
    <dxf>
      <numFmt numFmtId="1" formatCode="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xr9:uid="{00000000-0011-0000-FFFF-FFFF00000000}">
      <tableStyleElement type="headerRow" dxfId="12"/>
      <tableStyleElement type="firstRowStripe" dxfId="11"/>
      <tableStyleElement type="secondRowStripe" dxfId="10"/>
    </tableStyle>
  </tableStyles>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tyles" Target="styles.xml"/><Relationship Id="rId33" Type="http://schemas.openxmlformats.org/officeDocument/2006/relationships/customXml" Target="../customXml/item5.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customschemas.google.com/relationships/workbookmetadata" Target="metadata"/><Relationship Id="rId27" Type="http://schemas.openxmlformats.org/officeDocument/2006/relationships/powerPivotData" Target="model/item.data"/><Relationship Id="rId30"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58463307269838"/>
          <c:y val="0.18276041666666668"/>
          <c:w val="0.70410053455359967"/>
          <c:h val="0.63039000984251969"/>
        </c:manualLayout>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0.000</c:formatCode>
                <c:ptCount val="2"/>
                <c:pt idx="0">
                  <c:v>0.65663265306122454</c:v>
                </c:pt>
                <c:pt idx="1">
                  <c:v>0.34336734693877546</c:v>
                </c:pt>
              </c:numCache>
            </c:numRef>
          </c:val>
          <c:extLst>
            <c:ext xmlns:c16="http://schemas.microsoft.com/office/drawing/2014/chart" uri="{C3380CC4-5D6E-409C-BE32-E72D297353CC}">
              <c16:uniqueId val="{00000000-EFD0-4978-882A-A1B6FBD41A2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1/relationships/webextension" Target="../webextensions/webextension1.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png"/><Relationship Id="rId2" Type="http://schemas.openxmlformats.org/officeDocument/2006/relationships/image" Target="../media/image7.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7.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160020</xdr:colOff>
      <xdr:row>6</xdr:row>
      <xdr:rowOff>30480</xdr:rowOff>
    </xdr:from>
    <xdr:to>
      <xdr:col>4</xdr:col>
      <xdr:colOff>304800</xdr:colOff>
      <xdr:row>9</xdr:row>
      <xdr:rowOff>190500</xdr:rowOff>
    </xdr:to>
    <xdr:graphicFrame macro="">
      <xdr:nvGraphicFramePr>
        <xdr:cNvPr id="2" name="Chart 1">
          <a:extLst>
            <a:ext uri="{FF2B5EF4-FFF2-40B4-BE49-F238E27FC236}">
              <a16:creationId xmlns:a16="http://schemas.microsoft.com/office/drawing/2014/main" id="{63F23AE1-8D2F-F764-537E-E63236E50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0</xdr:colOff>
      <xdr:row>3</xdr:row>
      <xdr:rowOff>0</xdr:rowOff>
    </xdr:from>
    <xdr:ext cx="723900" cy="628650"/>
    <xdr:pic>
      <xdr:nvPicPr>
        <xdr:cNvPr id="3" name="image3.png">
          <a:extLst>
            <a:ext uri="{FF2B5EF4-FFF2-40B4-BE49-F238E27FC236}">
              <a16:creationId xmlns:a16="http://schemas.microsoft.com/office/drawing/2014/main" id="{AE5C2AC9-C365-41E1-B2E7-B23B5365B89D}"/>
            </a:ext>
          </a:extLst>
        </xdr:cNvPr>
        <xdr:cNvPicPr preferRelativeResize="0"/>
      </xdr:nvPicPr>
      <xdr:blipFill>
        <a:blip xmlns:r="http://schemas.openxmlformats.org/officeDocument/2006/relationships" r:embed="rId2" cstate="print"/>
        <a:stretch>
          <a:fillRect/>
        </a:stretch>
      </xdr:blipFill>
      <xdr:spPr>
        <a:xfrm>
          <a:off x="6225540" y="594360"/>
          <a:ext cx="723900" cy="628650"/>
        </a:xfrm>
        <a:prstGeom prst="rect">
          <a:avLst/>
        </a:prstGeom>
        <a:noFill/>
      </xdr:spPr>
    </xdr:pic>
    <xdr:clientData fLocksWithSheet="0"/>
  </xdr:oneCellAnchor>
  <xdr:twoCellAnchor editAs="absolute">
    <xdr:from>
      <xdr:col>10</xdr:col>
      <xdr:colOff>533400</xdr:colOff>
      <xdr:row>6</xdr:row>
      <xdr:rowOff>15240</xdr:rowOff>
    </xdr:from>
    <xdr:to>
      <xdr:col>13</xdr:col>
      <xdr:colOff>350520</xdr:colOff>
      <xdr:row>19</xdr:row>
      <xdr:rowOff>135255</xdr:rowOff>
    </xdr:to>
    <mc:AlternateContent xmlns:mc="http://schemas.openxmlformats.org/markup-compatibility/2006">
      <mc:Choice xmlns:sle15="http://schemas.microsoft.com/office/drawing/2012/slicer" Requires="sle15">
        <xdr:graphicFrame macro="">
          <xdr:nvGraphicFramePr>
            <xdr:cNvPr id="4" name="Gender 1">
              <a:extLst>
                <a:ext uri="{FF2B5EF4-FFF2-40B4-BE49-F238E27FC236}">
                  <a16:creationId xmlns:a16="http://schemas.microsoft.com/office/drawing/2014/main" id="{AC7A3F66-3354-4C9D-A8A5-0AFC74B9B57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770620" y="1203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0</xdr:colOff>
      <xdr:row>17</xdr:row>
      <xdr:rowOff>0</xdr:rowOff>
    </xdr:from>
    <xdr:to>
      <xdr:col>10</xdr:col>
      <xdr:colOff>487680</xdr:colOff>
      <xdr:row>30</xdr:row>
      <xdr:rowOff>120015</xdr:rowOff>
    </xdr:to>
    <mc:AlternateContent xmlns:mc="http://schemas.openxmlformats.org/markup-compatibility/2006">
      <mc:Choice xmlns:sle15="http://schemas.microsoft.com/office/drawing/2012/slicer" Requires="sle15">
        <xdr:graphicFrame macro="">
          <xdr:nvGraphicFramePr>
            <xdr:cNvPr id="5" name="Marital Status 1">
              <a:extLst>
                <a:ext uri="{FF2B5EF4-FFF2-40B4-BE49-F238E27FC236}">
                  <a16:creationId xmlns:a16="http://schemas.microsoft.com/office/drawing/2014/main" id="{E44C7199-C179-4E82-B6D2-48EB8BA75260}"/>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dr:sp macro="" textlink="">
          <xdr:nvSpPr>
            <xdr:cNvPr id="0" name=""/>
            <xdr:cNvSpPr>
              <a:spLocks noTextEdit="1"/>
            </xdr:cNvSpPr>
          </xdr:nvSpPr>
          <xdr:spPr>
            <a:xfrm>
              <a:off x="6896100" y="33680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914400</xdr:colOff>
      <xdr:row>2</xdr:row>
      <xdr:rowOff>114300</xdr:rowOff>
    </xdr:from>
    <xdr:to>
      <xdr:col>6</xdr:col>
      <xdr:colOff>243840</xdr:colOff>
      <xdr:row>16</xdr:row>
      <xdr:rowOff>36195</xdr:rowOff>
    </xdr:to>
    <mc:AlternateContent xmlns:mc="http://schemas.openxmlformats.org/markup-compatibility/2006">
      <mc:Choice xmlns:sle15="http://schemas.microsoft.com/office/drawing/2012/slicer" Requires="sle15">
        <xdr:graphicFrame macro="">
          <xdr:nvGraphicFramePr>
            <xdr:cNvPr id="2" name="Gender 2">
              <a:extLst>
                <a:ext uri="{FF2B5EF4-FFF2-40B4-BE49-F238E27FC236}">
                  <a16:creationId xmlns:a16="http://schemas.microsoft.com/office/drawing/2014/main" id="{D5269D87-1425-410A-8D0D-CC1121B96EA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7467600" y="5105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579120</xdr:colOff>
      <xdr:row>6</xdr:row>
      <xdr:rowOff>15240</xdr:rowOff>
    </xdr:from>
    <xdr:to>
      <xdr:col>9</xdr:col>
      <xdr:colOff>167640</xdr:colOff>
      <xdr:row>11</xdr:row>
      <xdr:rowOff>68580</xdr:rowOff>
    </xdr:to>
    <mc:AlternateContent xmlns:mc="http://schemas.openxmlformats.org/markup-compatibility/2006">
      <mc:Choice xmlns:we="http://schemas.microsoft.com/office/webextensions/webextension/2010/11" Requires="we">
        <xdr:graphicFrame macro="">
          <xdr:nvGraphicFramePr>
            <xdr:cNvPr id="3" name="Add-in 2" title="Microsoft Visio Data Visualizer">
              <a:extLst>
                <a:ext uri="{FF2B5EF4-FFF2-40B4-BE49-F238E27FC236}">
                  <a16:creationId xmlns:a16="http://schemas.microsoft.com/office/drawing/2014/main" id="{D4CE6A67-677B-3D5A-DD68-F3F6BBA567CB}"/>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title="Microsoft Visio Data Visualizer">
              <a:extLst>
                <a:ext uri="{FF2B5EF4-FFF2-40B4-BE49-F238E27FC236}">
                  <a16:creationId xmlns:a16="http://schemas.microsoft.com/office/drawing/2014/main" id="{D4CE6A67-677B-3D5A-DD68-F3F6BBA567CB}"/>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1051560</xdr:colOff>
      <xdr:row>57</xdr:row>
      <xdr:rowOff>106680</xdr:rowOff>
    </xdr:from>
    <xdr:to>
      <xdr:col>7</xdr:col>
      <xdr:colOff>1021080</xdr:colOff>
      <xdr:row>191</xdr:row>
      <xdr:rowOff>135255</xdr:rowOff>
    </xdr:to>
    <mc:AlternateContent xmlns:mc="http://schemas.openxmlformats.org/markup-compatibility/2006">
      <mc:Choice xmlns:sle15="http://schemas.microsoft.com/office/drawing/2012/slicer" Requires="sle15">
        <xdr:graphicFrame macro="">
          <xdr:nvGraphicFramePr>
            <xdr:cNvPr id="2" name="Gender">
              <a:extLst>
                <a:ext uri="{FF2B5EF4-FFF2-40B4-BE49-F238E27FC236}">
                  <a16:creationId xmlns:a16="http://schemas.microsoft.com/office/drawing/2014/main" id="{34FD4BA9-E9FD-10F3-D83C-A7266CB7E9E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301740" y="1249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807720</xdr:colOff>
      <xdr:row>0</xdr:row>
      <xdr:rowOff>106680</xdr:rowOff>
    </xdr:from>
    <xdr:to>
      <xdr:col>5</xdr:col>
      <xdr:colOff>320040</xdr:colOff>
      <xdr:row>114</xdr:row>
      <xdr:rowOff>135255</xdr:rowOff>
    </xdr:to>
    <mc:AlternateContent xmlns:mc="http://schemas.openxmlformats.org/markup-compatibility/2006">
      <mc:Choice xmlns:sle15="http://schemas.microsoft.com/office/drawing/2012/slicer" Requires="sle15">
        <xdr:graphicFrame macro="">
          <xdr:nvGraphicFramePr>
            <xdr:cNvPr id="3" name="Attrition">
              <a:extLst>
                <a:ext uri="{FF2B5EF4-FFF2-40B4-BE49-F238E27FC236}">
                  <a16:creationId xmlns:a16="http://schemas.microsoft.com/office/drawing/2014/main" id="{7EB57C82-D3E0-E1FF-310F-E385DA7F605B}"/>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3741420" y="106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1287780</xdr:colOff>
      <xdr:row>11</xdr:row>
      <xdr:rowOff>15240</xdr:rowOff>
    </xdr:from>
    <xdr:to>
      <xdr:col>5</xdr:col>
      <xdr:colOff>800100</xdr:colOff>
      <xdr:row>139</xdr:row>
      <xdr:rowOff>43815</xdr:rowOff>
    </xdr:to>
    <mc:AlternateContent xmlns:mc="http://schemas.openxmlformats.org/markup-compatibility/2006">
      <mc:Choice xmlns:sle15="http://schemas.microsoft.com/office/drawing/2012/slicer" Requires="sle15">
        <xdr:graphicFrame macro="">
          <xdr:nvGraphicFramePr>
            <xdr:cNvPr id="4" name="Department">
              <a:extLst>
                <a:ext uri="{FF2B5EF4-FFF2-40B4-BE49-F238E27FC236}">
                  <a16:creationId xmlns:a16="http://schemas.microsoft.com/office/drawing/2014/main" id="{58F1E713-47E9-871B-9DA5-4B42E4A14F0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221480" y="5867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426720</xdr:colOff>
      <xdr:row>50</xdr:row>
      <xdr:rowOff>114300</xdr:rowOff>
    </xdr:from>
    <xdr:to>
      <xdr:col>6</xdr:col>
      <xdr:colOff>106680</xdr:colOff>
      <xdr:row>189</xdr:row>
      <xdr:rowOff>142875</xdr:rowOff>
    </xdr:to>
    <mc:AlternateContent xmlns:mc="http://schemas.openxmlformats.org/markup-compatibility/2006">
      <mc:Choice xmlns:sle15="http://schemas.microsoft.com/office/drawing/2012/slicer" Requires="sle15">
        <xdr:graphicFrame macro="">
          <xdr:nvGraphicFramePr>
            <xdr:cNvPr id="5" name="Education Field">
              <a:extLst>
                <a:ext uri="{FF2B5EF4-FFF2-40B4-BE49-F238E27FC236}">
                  <a16:creationId xmlns:a16="http://schemas.microsoft.com/office/drawing/2014/main" id="{1DA498EF-3DEF-C131-F993-EBF541175FE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4701540" y="10668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906780</xdr:colOff>
      <xdr:row>74</xdr:row>
      <xdr:rowOff>22860</xdr:rowOff>
    </xdr:from>
    <xdr:to>
      <xdr:col>6</xdr:col>
      <xdr:colOff>586740</xdr:colOff>
      <xdr:row>196</xdr:row>
      <xdr:rowOff>51435</xdr:rowOff>
    </xdr:to>
    <mc:AlternateContent xmlns:mc="http://schemas.openxmlformats.org/markup-compatibility/2006">
      <mc:Choice xmlns:sle15="http://schemas.microsoft.com/office/drawing/2012/slicer" Requires="sle15">
        <xdr:graphicFrame macro="">
          <xdr:nvGraphicFramePr>
            <xdr:cNvPr id="6" name="Marital Status">
              <a:extLst>
                <a:ext uri="{FF2B5EF4-FFF2-40B4-BE49-F238E27FC236}">
                  <a16:creationId xmlns:a16="http://schemas.microsoft.com/office/drawing/2014/main" id="{BEFCD2A8-5043-D17A-93E9-B4499D00B8BB}"/>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5181600" y="15468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411480</xdr:colOff>
      <xdr:row>83</xdr:row>
      <xdr:rowOff>121920</xdr:rowOff>
    </xdr:from>
    <xdr:to>
      <xdr:col>7</xdr:col>
      <xdr:colOff>381000</xdr:colOff>
      <xdr:row>209</xdr:row>
      <xdr:rowOff>150495</xdr:rowOff>
    </xdr:to>
    <mc:AlternateContent xmlns:mc="http://schemas.openxmlformats.org/markup-compatibility/2006">
      <mc:Choice xmlns:sle15="http://schemas.microsoft.com/office/drawing/2012/slicer" Requires="sle15">
        <xdr:graphicFrame macro="">
          <xdr:nvGraphicFramePr>
            <xdr:cNvPr id="7" name="Job Level">
              <a:extLst>
                <a:ext uri="{FF2B5EF4-FFF2-40B4-BE49-F238E27FC236}">
                  <a16:creationId xmlns:a16="http://schemas.microsoft.com/office/drawing/2014/main" id="{E3DB84E2-4546-2CF4-023C-F0CC355B4B42}"/>
                </a:ext>
              </a:extLst>
            </xdr:cNvPr>
            <xdr:cNvGraphicFramePr/>
          </xdr:nvGraphicFramePr>
          <xdr:xfrm>
            <a:off x="0" y="0"/>
            <a:ext cx="0" cy="0"/>
          </xdr:xfrm>
          <a:graphic>
            <a:graphicData uri="http://schemas.microsoft.com/office/drawing/2010/slicer">
              <sle:slicer xmlns:sle="http://schemas.microsoft.com/office/drawing/2010/slicer" name="Job Level"/>
            </a:graphicData>
          </a:graphic>
        </xdr:graphicFrame>
      </mc:Choice>
      <mc:Fallback>
        <xdr:sp macro="" textlink="">
          <xdr:nvSpPr>
            <xdr:cNvPr id="0" name=""/>
            <xdr:cNvSpPr>
              <a:spLocks noTextEdit="1"/>
            </xdr:cNvSpPr>
          </xdr:nvSpPr>
          <xdr:spPr>
            <a:xfrm>
              <a:off x="5661660" y="2026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891540</xdr:colOff>
      <xdr:row>91</xdr:row>
      <xdr:rowOff>30480</xdr:rowOff>
    </xdr:from>
    <xdr:to>
      <xdr:col>7</xdr:col>
      <xdr:colOff>861060</xdr:colOff>
      <xdr:row>248</xdr:row>
      <xdr:rowOff>59055</xdr:rowOff>
    </xdr:to>
    <mc:AlternateContent xmlns:mc="http://schemas.openxmlformats.org/markup-compatibility/2006">
      <mc:Choice xmlns:sle15="http://schemas.microsoft.com/office/drawing/2012/slicer" Requires="sle15">
        <xdr:graphicFrame macro="">
          <xdr:nvGraphicFramePr>
            <xdr:cNvPr id="8" name="Job Satisfaction">
              <a:extLst>
                <a:ext uri="{FF2B5EF4-FFF2-40B4-BE49-F238E27FC236}">
                  <a16:creationId xmlns:a16="http://schemas.microsoft.com/office/drawing/2014/main" id="{6EF1CADF-FFAD-A16F-2EFF-68E1341C11EA}"/>
                </a:ext>
              </a:extLst>
            </xdr:cNvPr>
            <xdr:cNvGraphicFramePr/>
          </xdr:nvGraphicFramePr>
          <xdr:xfrm>
            <a:off x="0" y="0"/>
            <a:ext cx="0" cy="0"/>
          </xdr:xfrm>
          <a:graphic>
            <a:graphicData uri="http://schemas.microsoft.com/office/drawing/2010/slicer">
              <sle:slicer xmlns:sle="http://schemas.microsoft.com/office/drawing/2010/slicer" name="Job Satisfaction"/>
            </a:graphicData>
          </a:graphic>
        </xdr:graphicFrame>
      </mc:Choice>
      <mc:Fallback>
        <xdr:sp macro="" textlink="">
          <xdr:nvSpPr>
            <xdr:cNvPr id="0" name=""/>
            <xdr:cNvSpPr>
              <a:spLocks noTextEdit="1"/>
            </xdr:cNvSpPr>
          </xdr:nvSpPr>
          <xdr:spPr>
            <a:xfrm>
              <a:off x="6141720" y="2506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272612</xdr:colOff>
      <xdr:row>1</xdr:row>
      <xdr:rowOff>42698</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86405" y="239767"/>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70102" y="1215714"/>
              <a:ext cx="13265123" cy="998848"/>
              <a:chOff x="1870308" y="1215714"/>
              <a:chExt cx="13379217"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70308"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446690</xdr:colOff>
      <xdr:row>8</xdr:row>
      <xdr:rowOff>144517</xdr:rowOff>
    </xdr:from>
    <xdr:to>
      <xdr:col>6</xdr:col>
      <xdr:colOff>591207</xdr:colOff>
      <xdr:row>11</xdr:row>
      <xdr:rowOff>0</xdr:rowOff>
    </xdr:to>
    <xdr:sp macro="" textlink="kpi!B9">
      <xdr:nvSpPr>
        <xdr:cNvPr id="3" name="TextBox 2">
          <a:extLst>
            <a:ext uri="{FF2B5EF4-FFF2-40B4-BE49-F238E27FC236}">
              <a16:creationId xmlns:a16="http://schemas.microsoft.com/office/drawing/2014/main" id="{83FFB6EB-83D2-6565-E1F0-2448EDA84E83}"/>
            </a:ext>
          </a:extLst>
        </xdr:cNvPr>
        <xdr:cNvSpPr txBox="1"/>
      </xdr:nvSpPr>
      <xdr:spPr>
        <a:xfrm>
          <a:off x="1760483" y="1721069"/>
          <a:ext cx="2772103" cy="44669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8CAA851-B416-496E-8FF8-26C6DD1996FE}" type="TxLink">
            <a:rPr lang="en-US" sz="2000" b="1" i="0" u="none" strike="noStrike">
              <a:solidFill>
                <a:srgbClr val="000000"/>
              </a:solidFill>
              <a:latin typeface="Calibri"/>
              <a:ea typeface="Calibri"/>
              <a:cs typeface="Calibri"/>
            </a:rPr>
            <a:t>1470</a:t>
          </a:fld>
          <a:endParaRPr lang="en-IN" sz="2000" b="1">
            <a:solidFill>
              <a:schemeClr val="tx1"/>
            </a:solidFill>
          </a:endParaRPr>
        </a:p>
      </xdr:txBody>
    </xdr:sp>
    <xdr:clientData/>
  </xdr:twoCellAnchor>
  <xdr:twoCellAnchor>
    <xdr:from>
      <xdr:col>2</xdr:col>
      <xdr:colOff>433552</xdr:colOff>
      <xdr:row>6</xdr:row>
      <xdr:rowOff>65689</xdr:rowOff>
    </xdr:from>
    <xdr:to>
      <xdr:col>6</xdr:col>
      <xdr:colOff>341587</xdr:colOff>
      <xdr:row>8</xdr:row>
      <xdr:rowOff>144517</xdr:rowOff>
    </xdr:to>
    <xdr:sp macro="" textlink="">
      <xdr:nvSpPr>
        <xdr:cNvPr id="5" name="TextBox 4">
          <a:extLst>
            <a:ext uri="{FF2B5EF4-FFF2-40B4-BE49-F238E27FC236}">
              <a16:creationId xmlns:a16="http://schemas.microsoft.com/office/drawing/2014/main" id="{1959E341-2DF3-9C0C-3725-6B6D78D38795}"/>
            </a:ext>
          </a:extLst>
        </xdr:cNvPr>
        <xdr:cNvSpPr txBox="1"/>
      </xdr:nvSpPr>
      <xdr:spPr>
        <a:xfrm>
          <a:off x="1747345" y="1248103"/>
          <a:ext cx="2535621" cy="47296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TOTAL</a:t>
          </a:r>
          <a:r>
            <a:rPr lang="en-IN" sz="2000" b="1" baseline="0">
              <a:solidFill>
                <a:schemeClr val="tx1"/>
              </a:solidFill>
            </a:rPr>
            <a:t> EMPLOYEES</a:t>
          </a:r>
          <a:endParaRPr lang="en-IN" sz="2000" b="1">
            <a:solidFill>
              <a:schemeClr val="tx1"/>
            </a:solidFill>
          </a:endParaRPr>
        </a:p>
      </xdr:txBody>
    </xdr:sp>
    <xdr:clientData/>
  </xdr:twoCellAnchor>
  <xdr:twoCellAnchor>
    <xdr:from>
      <xdr:col>7</xdr:col>
      <xdr:colOff>36130</xdr:colOff>
      <xdr:row>6</xdr:row>
      <xdr:rowOff>42697</xdr:rowOff>
    </xdr:from>
    <xdr:to>
      <xdr:col>11</xdr:col>
      <xdr:colOff>234722</xdr:colOff>
      <xdr:row>11</xdr:row>
      <xdr:rowOff>12915</xdr:rowOff>
    </xdr:to>
    <xdr:sp macro="" textlink="">
      <xdr:nvSpPr>
        <xdr:cNvPr id="11" name="Shape 37">
          <a:extLst>
            <a:ext uri="{FF2B5EF4-FFF2-40B4-BE49-F238E27FC236}">
              <a16:creationId xmlns:a16="http://schemas.microsoft.com/office/drawing/2014/main" id="{5F53F76D-627F-484E-995A-513B81F19875}"/>
            </a:ext>
          </a:extLst>
        </xdr:cNvPr>
        <xdr:cNvSpPr/>
      </xdr:nvSpPr>
      <xdr:spPr>
        <a:xfrm>
          <a:off x="4634406" y="1225111"/>
          <a:ext cx="2826178" cy="955563"/>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7</xdr:col>
      <xdr:colOff>39415</xdr:colOff>
      <xdr:row>8</xdr:row>
      <xdr:rowOff>157654</xdr:rowOff>
    </xdr:from>
    <xdr:to>
      <xdr:col>11</xdr:col>
      <xdr:colOff>233199</xdr:colOff>
      <xdr:row>11</xdr:row>
      <xdr:rowOff>3282</xdr:rowOff>
    </xdr:to>
    <xdr:sp macro="" textlink="kpi!C9">
      <xdr:nvSpPr>
        <xdr:cNvPr id="12" name="TextBox 11">
          <a:extLst>
            <a:ext uri="{FF2B5EF4-FFF2-40B4-BE49-F238E27FC236}">
              <a16:creationId xmlns:a16="http://schemas.microsoft.com/office/drawing/2014/main" id="{340BC8CF-A6C3-4919-8E45-71E81ACABB12}"/>
            </a:ext>
          </a:extLst>
        </xdr:cNvPr>
        <xdr:cNvSpPr txBox="1"/>
      </xdr:nvSpPr>
      <xdr:spPr>
        <a:xfrm>
          <a:off x="4637691" y="1734206"/>
          <a:ext cx="2821370" cy="43683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777E4B-DE88-4350-9A89-FD06FF53C385}" type="TxLink">
            <a:rPr lang="en-US" sz="2000" b="1" i="0" u="none" strike="noStrike">
              <a:solidFill>
                <a:srgbClr val="000000"/>
              </a:solidFill>
              <a:latin typeface="Calibri"/>
              <a:ea typeface="Calibri"/>
              <a:cs typeface="Calibri"/>
            </a:rPr>
            <a:t>237</a:t>
          </a:fld>
          <a:endParaRPr lang="en-IN" sz="2000" b="1">
            <a:solidFill>
              <a:schemeClr val="tx1"/>
            </a:solidFill>
          </a:endParaRPr>
        </a:p>
      </xdr:txBody>
    </xdr:sp>
    <xdr:clientData/>
  </xdr:twoCellAnchor>
  <xdr:twoCellAnchor>
    <xdr:from>
      <xdr:col>11</xdr:col>
      <xdr:colOff>351439</xdr:colOff>
      <xdr:row>8</xdr:row>
      <xdr:rowOff>147801</xdr:rowOff>
    </xdr:from>
    <xdr:to>
      <xdr:col>15</xdr:col>
      <xdr:colOff>525518</xdr:colOff>
      <xdr:row>11</xdr:row>
      <xdr:rowOff>13138</xdr:rowOff>
    </xdr:to>
    <xdr:sp macro="" textlink="kpi!D9">
      <xdr:nvSpPr>
        <xdr:cNvPr id="13" name="TextBox 12">
          <a:extLst>
            <a:ext uri="{FF2B5EF4-FFF2-40B4-BE49-F238E27FC236}">
              <a16:creationId xmlns:a16="http://schemas.microsoft.com/office/drawing/2014/main" id="{261B72D4-3F7F-4CC8-AB51-FD6E036B1AB1}"/>
            </a:ext>
          </a:extLst>
        </xdr:cNvPr>
        <xdr:cNvSpPr txBox="1"/>
      </xdr:nvSpPr>
      <xdr:spPr>
        <a:xfrm>
          <a:off x="7577301" y="1724353"/>
          <a:ext cx="2801665" cy="45654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EE5BB7-D3BE-407B-BCC6-A664676DADEB}" type="TxLink">
            <a:rPr lang="en-US" sz="2000" b="1" i="0" u="none" strike="noStrike">
              <a:solidFill>
                <a:srgbClr val="000000"/>
              </a:solidFill>
              <a:latin typeface="Calibri"/>
              <a:ea typeface="Calibri"/>
              <a:cs typeface="Calibri"/>
            </a:rPr>
            <a:t>37</a:t>
          </a:fld>
          <a:endParaRPr lang="en-IN" sz="2000" b="1">
            <a:solidFill>
              <a:schemeClr val="tx1"/>
            </a:solidFill>
          </a:endParaRPr>
        </a:p>
      </xdr:txBody>
    </xdr:sp>
    <xdr:clientData/>
  </xdr:twoCellAnchor>
  <xdr:twoCellAnchor>
    <xdr:from>
      <xdr:col>15</xdr:col>
      <xdr:colOff>617483</xdr:colOff>
      <xdr:row>8</xdr:row>
      <xdr:rowOff>121525</xdr:rowOff>
    </xdr:from>
    <xdr:to>
      <xdr:col>20</xdr:col>
      <xdr:colOff>183931</xdr:colOff>
      <xdr:row>10</xdr:row>
      <xdr:rowOff>183931</xdr:rowOff>
    </xdr:to>
    <xdr:sp macro="" textlink="kpi!E9">
      <xdr:nvSpPr>
        <xdr:cNvPr id="14" name="TextBox 13">
          <a:extLst>
            <a:ext uri="{FF2B5EF4-FFF2-40B4-BE49-F238E27FC236}">
              <a16:creationId xmlns:a16="http://schemas.microsoft.com/office/drawing/2014/main" id="{571DAB34-BDC6-4E21-8C72-EB61ACEFA49A}"/>
            </a:ext>
          </a:extLst>
        </xdr:cNvPr>
        <xdr:cNvSpPr txBox="1"/>
      </xdr:nvSpPr>
      <xdr:spPr>
        <a:xfrm>
          <a:off x="10470931" y="1698077"/>
          <a:ext cx="2850931" cy="45654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8E889F-3EC6-4291-87D6-28125CA5E1A2}" type="TxLink">
            <a:rPr lang="en-US" sz="2000" b="1" i="0" u="none" strike="noStrike">
              <a:solidFill>
                <a:srgbClr val="000000"/>
              </a:solidFill>
              <a:latin typeface="Calibri"/>
              <a:ea typeface="Calibri"/>
              <a:cs typeface="Calibri"/>
            </a:rPr>
            <a:t>1233</a:t>
          </a:fld>
          <a:endParaRPr lang="en-IN" sz="2000" b="1">
            <a:solidFill>
              <a:schemeClr val="tx1"/>
            </a:solidFill>
          </a:endParaRPr>
        </a:p>
      </xdr:txBody>
    </xdr:sp>
    <xdr:clientData/>
  </xdr:twoCellAnchor>
  <xdr:twoCellAnchor>
    <xdr:from>
      <xdr:col>20</xdr:col>
      <xdr:colOff>298888</xdr:colOff>
      <xdr:row>8</xdr:row>
      <xdr:rowOff>134663</xdr:rowOff>
    </xdr:from>
    <xdr:to>
      <xdr:col>24</xdr:col>
      <xdr:colOff>443405</xdr:colOff>
      <xdr:row>10</xdr:row>
      <xdr:rowOff>187215</xdr:rowOff>
    </xdr:to>
    <xdr:sp macro="" textlink="kpi!F9">
      <xdr:nvSpPr>
        <xdr:cNvPr id="15" name="TextBox 14">
          <a:extLst>
            <a:ext uri="{FF2B5EF4-FFF2-40B4-BE49-F238E27FC236}">
              <a16:creationId xmlns:a16="http://schemas.microsoft.com/office/drawing/2014/main" id="{364BD243-B50A-49DB-B2B1-B4E6CD43EDC9}"/>
            </a:ext>
          </a:extLst>
        </xdr:cNvPr>
        <xdr:cNvSpPr txBox="1"/>
      </xdr:nvSpPr>
      <xdr:spPr>
        <a:xfrm>
          <a:off x="13436819" y="1711215"/>
          <a:ext cx="2772103" cy="44669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EA2848-F0A4-4789-8D32-DEFAEED6F34E}" type="TxLink">
            <a:rPr lang="en-US" sz="2000" b="1" i="0" u="none" strike="noStrike">
              <a:solidFill>
                <a:srgbClr val="000000"/>
              </a:solidFill>
              <a:latin typeface="Calibri"/>
              <a:ea typeface="Calibri"/>
              <a:cs typeface="Calibri"/>
            </a:rPr>
            <a:t>16.12%</a:t>
          </a:fld>
          <a:endParaRPr lang="en-IN" sz="2000" b="1">
            <a:solidFill>
              <a:schemeClr val="tx1"/>
            </a:solidFill>
          </a:endParaRPr>
        </a:p>
      </xdr:txBody>
    </xdr:sp>
    <xdr:clientData/>
  </xdr:twoCellAnchor>
  <xdr:twoCellAnchor>
    <xdr:from>
      <xdr:col>7</xdr:col>
      <xdr:colOff>65689</xdr:colOff>
      <xdr:row>6</xdr:row>
      <xdr:rowOff>65689</xdr:rowOff>
    </xdr:from>
    <xdr:to>
      <xdr:col>11</xdr:col>
      <xdr:colOff>210205</xdr:colOff>
      <xdr:row>8</xdr:row>
      <xdr:rowOff>157655</xdr:rowOff>
    </xdr:to>
    <xdr:sp macro="" textlink="">
      <xdr:nvSpPr>
        <xdr:cNvPr id="16" name="TextBox 15">
          <a:extLst>
            <a:ext uri="{FF2B5EF4-FFF2-40B4-BE49-F238E27FC236}">
              <a16:creationId xmlns:a16="http://schemas.microsoft.com/office/drawing/2014/main" id="{0D34691A-57EF-4CB4-8966-6F164C8835CB}"/>
            </a:ext>
          </a:extLst>
        </xdr:cNvPr>
        <xdr:cNvSpPr txBox="1"/>
      </xdr:nvSpPr>
      <xdr:spPr>
        <a:xfrm rot="10800000" flipV="1">
          <a:off x="4663965" y="1248103"/>
          <a:ext cx="2772102" cy="486104"/>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950" b="1">
              <a:solidFill>
                <a:schemeClr val="tx1"/>
              </a:solidFill>
            </a:rPr>
            <a:t>ATTRIATION</a:t>
          </a:r>
          <a:r>
            <a:rPr lang="en-IN" sz="1950" b="1" baseline="0">
              <a:solidFill>
                <a:schemeClr val="tx1"/>
              </a:solidFill>
            </a:rPr>
            <a:t> COUNT</a:t>
          </a:r>
          <a:endParaRPr lang="en-IN" sz="1950" b="1">
            <a:solidFill>
              <a:schemeClr val="tx1"/>
            </a:solidFill>
          </a:endParaRPr>
        </a:p>
      </xdr:txBody>
    </xdr:sp>
    <xdr:clientData/>
  </xdr:twoCellAnchor>
  <xdr:twoCellAnchor>
    <xdr:from>
      <xdr:col>11</xdr:col>
      <xdr:colOff>354722</xdr:colOff>
      <xdr:row>6</xdr:row>
      <xdr:rowOff>26276</xdr:rowOff>
    </xdr:from>
    <xdr:to>
      <xdr:col>15</xdr:col>
      <xdr:colOff>512379</xdr:colOff>
      <xdr:row>8</xdr:row>
      <xdr:rowOff>131379</xdr:rowOff>
    </xdr:to>
    <xdr:sp macro="" textlink="">
      <xdr:nvSpPr>
        <xdr:cNvPr id="19" name="TextBox 18">
          <a:extLst>
            <a:ext uri="{FF2B5EF4-FFF2-40B4-BE49-F238E27FC236}">
              <a16:creationId xmlns:a16="http://schemas.microsoft.com/office/drawing/2014/main" id="{4393E658-5A2D-4745-BB02-037AD976A6F8}"/>
            </a:ext>
          </a:extLst>
        </xdr:cNvPr>
        <xdr:cNvSpPr txBox="1"/>
      </xdr:nvSpPr>
      <xdr:spPr>
        <a:xfrm rot="10800000" flipV="1">
          <a:off x="7580584" y="1208690"/>
          <a:ext cx="2785243" cy="499241"/>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   AVERAGE</a:t>
          </a:r>
          <a:r>
            <a:rPr lang="en-IN" sz="2000" b="1" baseline="0">
              <a:solidFill>
                <a:schemeClr val="tx1"/>
              </a:solidFill>
            </a:rPr>
            <a:t> AGE</a:t>
          </a:r>
          <a:endParaRPr lang="en-IN" sz="2000" b="1">
            <a:solidFill>
              <a:schemeClr val="tx1"/>
            </a:solidFill>
          </a:endParaRPr>
        </a:p>
      </xdr:txBody>
    </xdr:sp>
    <xdr:clientData/>
  </xdr:twoCellAnchor>
  <xdr:twoCellAnchor>
    <xdr:from>
      <xdr:col>16</xdr:col>
      <xdr:colOff>-1</xdr:colOff>
      <xdr:row>6</xdr:row>
      <xdr:rowOff>52552</xdr:rowOff>
    </xdr:from>
    <xdr:to>
      <xdr:col>20</xdr:col>
      <xdr:colOff>183929</xdr:colOff>
      <xdr:row>8</xdr:row>
      <xdr:rowOff>105103</xdr:rowOff>
    </xdr:to>
    <xdr:sp macro="" textlink="">
      <xdr:nvSpPr>
        <xdr:cNvPr id="20" name="TextBox 19">
          <a:extLst>
            <a:ext uri="{FF2B5EF4-FFF2-40B4-BE49-F238E27FC236}">
              <a16:creationId xmlns:a16="http://schemas.microsoft.com/office/drawing/2014/main" id="{DE1B636D-C3CC-46F9-85A5-2E38E6D4A912}"/>
            </a:ext>
          </a:extLst>
        </xdr:cNvPr>
        <xdr:cNvSpPr txBox="1"/>
      </xdr:nvSpPr>
      <xdr:spPr>
        <a:xfrm rot="10800000" flipV="1">
          <a:off x="10510344" y="1234966"/>
          <a:ext cx="2811516" cy="446689"/>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ACTIVE</a:t>
          </a:r>
          <a:r>
            <a:rPr lang="en-IN" sz="2000" b="1" baseline="0">
              <a:solidFill>
                <a:schemeClr val="tx1"/>
              </a:solidFill>
            </a:rPr>
            <a:t> EMPLOYEES</a:t>
          </a:r>
          <a:endParaRPr lang="en-IN" sz="2000" b="1">
            <a:solidFill>
              <a:schemeClr val="tx1"/>
            </a:solidFill>
          </a:endParaRPr>
        </a:p>
      </xdr:txBody>
    </xdr:sp>
    <xdr:clientData/>
  </xdr:twoCellAnchor>
  <xdr:twoCellAnchor>
    <xdr:from>
      <xdr:col>20</xdr:col>
      <xdr:colOff>328446</xdr:colOff>
      <xdr:row>6</xdr:row>
      <xdr:rowOff>65689</xdr:rowOff>
    </xdr:from>
    <xdr:to>
      <xdr:col>24</xdr:col>
      <xdr:colOff>446687</xdr:colOff>
      <xdr:row>8</xdr:row>
      <xdr:rowOff>157655</xdr:rowOff>
    </xdr:to>
    <xdr:sp macro="" textlink="">
      <xdr:nvSpPr>
        <xdr:cNvPr id="21" name="TextBox 20">
          <a:extLst>
            <a:ext uri="{FF2B5EF4-FFF2-40B4-BE49-F238E27FC236}">
              <a16:creationId xmlns:a16="http://schemas.microsoft.com/office/drawing/2014/main" id="{B52ECD12-6F11-4DD4-82E6-CA6FDB1E2595}"/>
            </a:ext>
          </a:extLst>
        </xdr:cNvPr>
        <xdr:cNvSpPr txBox="1"/>
      </xdr:nvSpPr>
      <xdr:spPr>
        <a:xfrm rot="10800000" flipV="1">
          <a:off x="13466377" y="1248103"/>
          <a:ext cx="2745827" cy="486104"/>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ATTRIATION</a:t>
          </a:r>
          <a:r>
            <a:rPr lang="en-IN" sz="2000" b="1" baseline="0">
              <a:solidFill>
                <a:schemeClr val="tx1"/>
              </a:solidFill>
            </a:rPr>
            <a:t> RATE</a:t>
          </a:r>
          <a:endParaRPr lang="en-IN" sz="2000" b="1">
            <a:solidFill>
              <a:schemeClr val="tx1"/>
            </a:solidFill>
          </a:endParaRPr>
        </a:p>
      </xdr:txBody>
    </xdr:sp>
    <xdr:clientData/>
  </xdr:twoCellAnchor>
  <xdr:oneCellAnchor>
    <xdr:from>
      <xdr:col>6</xdr:col>
      <xdr:colOff>78829</xdr:colOff>
      <xdr:row>6</xdr:row>
      <xdr:rowOff>91966</xdr:rowOff>
    </xdr:from>
    <xdr:ext cx="578068" cy="433551"/>
    <xdr:pic>
      <xdr:nvPicPr>
        <xdr:cNvPr id="22" name="image4.png">
          <a:extLst>
            <a:ext uri="{FF2B5EF4-FFF2-40B4-BE49-F238E27FC236}">
              <a16:creationId xmlns:a16="http://schemas.microsoft.com/office/drawing/2014/main" id="{B7083001-2F6F-45FB-8CE7-7B9D3A4E06B8}"/>
            </a:ext>
          </a:extLst>
        </xdr:cNvPr>
        <xdr:cNvPicPr preferRelativeResize="0"/>
      </xdr:nvPicPr>
      <xdr:blipFill>
        <a:blip xmlns:r="http://schemas.openxmlformats.org/officeDocument/2006/relationships" r:embed="rId1" cstate="print"/>
        <a:stretch>
          <a:fillRect/>
        </a:stretch>
      </xdr:blipFill>
      <xdr:spPr>
        <a:xfrm>
          <a:off x="4020208" y="1274380"/>
          <a:ext cx="578068" cy="433551"/>
        </a:xfrm>
        <a:prstGeom prst="rect">
          <a:avLst/>
        </a:prstGeom>
        <a:solidFill>
          <a:schemeClr val="accent5">
            <a:lumMod val="40000"/>
            <a:lumOff val="60000"/>
          </a:schemeClr>
        </a:solidFill>
      </xdr:spPr>
    </xdr:pic>
    <xdr:clientData fLocksWithSheet="0"/>
  </xdr:oneCellAnchor>
  <xdr:oneCellAnchor>
    <xdr:from>
      <xdr:col>10</xdr:col>
      <xdr:colOff>302172</xdr:colOff>
      <xdr:row>6</xdr:row>
      <xdr:rowOff>39414</xdr:rowOff>
    </xdr:from>
    <xdr:ext cx="551793" cy="512379"/>
    <xdr:pic>
      <xdr:nvPicPr>
        <xdr:cNvPr id="23" name="image7.png">
          <a:extLst>
            <a:ext uri="{FF2B5EF4-FFF2-40B4-BE49-F238E27FC236}">
              <a16:creationId xmlns:a16="http://schemas.microsoft.com/office/drawing/2014/main" id="{2F056570-A1E0-44E3-8E31-8B69BA94E416}"/>
            </a:ext>
          </a:extLst>
        </xdr:cNvPr>
        <xdr:cNvPicPr preferRelativeResize="0"/>
      </xdr:nvPicPr>
      <xdr:blipFill>
        <a:blip xmlns:r="http://schemas.openxmlformats.org/officeDocument/2006/relationships" r:embed="rId2" cstate="print"/>
        <a:stretch>
          <a:fillRect/>
        </a:stretch>
      </xdr:blipFill>
      <xdr:spPr>
        <a:xfrm>
          <a:off x="6871138" y="1221828"/>
          <a:ext cx="551793" cy="512379"/>
        </a:xfrm>
        <a:prstGeom prst="rect">
          <a:avLst/>
        </a:prstGeom>
        <a:noFill/>
      </xdr:spPr>
    </xdr:pic>
    <xdr:clientData fLocksWithSheet="0"/>
  </xdr:oneCellAnchor>
  <xdr:oneCellAnchor>
    <xdr:from>
      <xdr:col>14</xdr:col>
      <xdr:colOff>407276</xdr:colOff>
      <xdr:row>6</xdr:row>
      <xdr:rowOff>39415</xdr:rowOff>
    </xdr:from>
    <xdr:ext cx="748862" cy="499240"/>
    <xdr:pic>
      <xdr:nvPicPr>
        <xdr:cNvPr id="24" name="image6.png">
          <a:extLst>
            <a:ext uri="{FF2B5EF4-FFF2-40B4-BE49-F238E27FC236}">
              <a16:creationId xmlns:a16="http://schemas.microsoft.com/office/drawing/2014/main" id="{78D41752-6C52-4ED1-80EF-36323B5F1D41}"/>
            </a:ext>
          </a:extLst>
        </xdr:cNvPr>
        <xdr:cNvPicPr preferRelativeResize="0"/>
      </xdr:nvPicPr>
      <xdr:blipFill>
        <a:blip xmlns:r="http://schemas.openxmlformats.org/officeDocument/2006/relationships" r:embed="rId3" cstate="print"/>
        <a:stretch>
          <a:fillRect/>
        </a:stretch>
      </xdr:blipFill>
      <xdr:spPr>
        <a:xfrm>
          <a:off x="9603828" y="1221829"/>
          <a:ext cx="748862" cy="499240"/>
        </a:xfrm>
        <a:prstGeom prst="rect">
          <a:avLst/>
        </a:prstGeom>
        <a:noFill/>
      </xdr:spPr>
    </xdr:pic>
    <xdr:clientData fLocksWithSheet="0"/>
  </xdr:oneCellAnchor>
  <xdr:oneCellAnchor>
    <xdr:from>
      <xdr:col>19</xdr:col>
      <xdr:colOff>262759</xdr:colOff>
      <xdr:row>6</xdr:row>
      <xdr:rowOff>78827</xdr:rowOff>
    </xdr:from>
    <xdr:ext cx="591207" cy="420414"/>
    <xdr:pic>
      <xdr:nvPicPr>
        <xdr:cNvPr id="25" name="image5.png">
          <a:extLst>
            <a:ext uri="{FF2B5EF4-FFF2-40B4-BE49-F238E27FC236}">
              <a16:creationId xmlns:a16="http://schemas.microsoft.com/office/drawing/2014/main" id="{B4E2481D-D8A0-49DC-B168-39E83CBFE3C6}"/>
            </a:ext>
          </a:extLst>
        </xdr:cNvPr>
        <xdr:cNvPicPr preferRelativeResize="0"/>
      </xdr:nvPicPr>
      <xdr:blipFill>
        <a:blip xmlns:r="http://schemas.openxmlformats.org/officeDocument/2006/relationships" r:embed="rId4" cstate="print"/>
        <a:stretch>
          <a:fillRect/>
        </a:stretch>
      </xdr:blipFill>
      <xdr:spPr>
        <a:xfrm>
          <a:off x="12743793" y="1261241"/>
          <a:ext cx="591207" cy="420414"/>
        </a:xfrm>
        <a:prstGeom prst="rect">
          <a:avLst/>
        </a:prstGeom>
        <a:noFill/>
      </xdr:spPr>
    </xdr:pic>
    <xdr:clientData fLocksWithSheet="0"/>
  </xdr:oneCellAnchor>
  <xdr:oneCellAnchor>
    <xdr:from>
      <xdr:col>23</xdr:col>
      <xdr:colOff>499241</xdr:colOff>
      <xdr:row>6</xdr:row>
      <xdr:rowOff>91965</xdr:rowOff>
    </xdr:from>
    <xdr:ext cx="630621" cy="394137"/>
    <xdr:pic>
      <xdr:nvPicPr>
        <xdr:cNvPr id="26" name="image2.png">
          <a:extLst>
            <a:ext uri="{FF2B5EF4-FFF2-40B4-BE49-F238E27FC236}">
              <a16:creationId xmlns:a16="http://schemas.microsoft.com/office/drawing/2014/main" id="{598D2872-38BC-429F-A61C-0AB2CC956C55}"/>
            </a:ext>
          </a:extLst>
        </xdr:cNvPr>
        <xdr:cNvPicPr preferRelativeResize="0"/>
      </xdr:nvPicPr>
      <xdr:blipFill>
        <a:blip xmlns:r="http://schemas.openxmlformats.org/officeDocument/2006/relationships" r:embed="rId5" cstate="print"/>
        <a:stretch>
          <a:fillRect/>
        </a:stretch>
      </xdr:blipFill>
      <xdr:spPr>
        <a:xfrm>
          <a:off x="15607862" y="1274379"/>
          <a:ext cx="630621" cy="394137"/>
        </a:xfrm>
        <a:prstGeom prst="rect">
          <a:avLst/>
        </a:prstGeom>
        <a:noFill/>
      </xdr:spPr>
    </xdr:pic>
    <xdr:clientData fLocksWithSheet="0"/>
  </xdr:oneCellAnchor>
  <xdr:twoCellAnchor>
    <xdr:from>
      <xdr:col>2</xdr:col>
      <xdr:colOff>367862</xdr:colOff>
      <xdr:row>1</xdr:row>
      <xdr:rowOff>157655</xdr:rowOff>
    </xdr:from>
    <xdr:to>
      <xdr:col>15</xdr:col>
      <xdr:colOff>262759</xdr:colOff>
      <xdr:row>5</xdr:row>
      <xdr:rowOff>91965</xdr:rowOff>
    </xdr:to>
    <xdr:sp macro="" textlink="">
      <xdr:nvSpPr>
        <xdr:cNvPr id="27" name="TextBox 26">
          <a:extLst>
            <a:ext uri="{FF2B5EF4-FFF2-40B4-BE49-F238E27FC236}">
              <a16:creationId xmlns:a16="http://schemas.microsoft.com/office/drawing/2014/main" id="{06E62BF7-05C0-699A-A0A9-A883D786D4FE}"/>
            </a:ext>
          </a:extLst>
        </xdr:cNvPr>
        <xdr:cNvSpPr txBox="1"/>
      </xdr:nvSpPr>
      <xdr:spPr>
        <a:xfrm>
          <a:off x="1681655" y="354724"/>
          <a:ext cx="8434552" cy="722586"/>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HR ANALYTICS DASHBOARD</a:t>
          </a:r>
        </a:p>
      </xdr:txBody>
    </xdr:sp>
    <xdr:clientData/>
  </xdr:twoCellAnchor>
  <xdr:oneCellAnchor>
    <xdr:from>
      <xdr:col>2</xdr:col>
      <xdr:colOff>538654</xdr:colOff>
      <xdr:row>1</xdr:row>
      <xdr:rowOff>183931</xdr:rowOff>
    </xdr:from>
    <xdr:ext cx="893380" cy="630620"/>
    <xdr:pic>
      <xdr:nvPicPr>
        <xdr:cNvPr id="28" name="image1.png">
          <a:extLst>
            <a:ext uri="{FF2B5EF4-FFF2-40B4-BE49-F238E27FC236}">
              <a16:creationId xmlns:a16="http://schemas.microsoft.com/office/drawing/2014/main" id="{FF28EF87-8210-40D3-92CA-714F06B523B1}"/>
            </a:ext>
          </a:extLst>
        </xdr:cNvPr>
        <xdr:cNvPicPr preferRelativeResize="0"/>
      </xdr:nvPicPr>
      <xdr:blipFill>
        <a:blip xmlns:r="http://schemas.openxmlformats.org/officeDocument/2006/relationships" r:embed="rId6" cstate="print"/>
        <a:stretch>
          <a:fillRect/>
        </a:stretch>
      </xdr:blipFill>
      <xdr:spPr>
        <a:xfrm>
          <a:off x="1852447" y="381000"/>
          <a:ext cx="893380" cy="630620"/>
        </a:xfrm>
        <a:prstGeom prst="rect">
          <a:avLst/>
        </a:prstGeom>
        <a:noFill/>
      </xdr:spPr>
    </xdr:pic>
    <xdr:clientData fLocksWithSheet="0"/>
  </xdr:oneCellAnchor>
  <xdr:oneCellAnchor>
    <xdr:from>
      <xdr:col>15</xdr:col>
      <xdr:colOff>482819</xdr:colOff>
      <xdr:row>1</xdr:row>
      <xdr:rowOff>174077</xdr:rowOff>
    </xdr:from>
    <xdr:ext cx="857250" cy="653612"/>
    <xdr:pic>
      <xdr:nvPicPr>
        <xdr:cNvPr id="54" name="image3.png">
          <a:extLst>
            <a:ext uri="{FF2B5EF4-FFF2-40B4-BE49-F238E27FC236}">
              <a16:creationId xmlns:a16="http://schemas.microsoft.com/office/drawing/2014/main" id="{431EBAC6-18A1-4379-9688-002218AA94CC}"/>
            </a:ext>
          </a:extLst>
        </xdr:cNvPr>
        <xdr:cNvPicPr preferRelativeResize="0"/>
      </xdr:nvPicPr>
      <xdr:blipFill>
        <a:blip xmlns:r="http://schemas.openxmlformats.org/officeDocument/2006/relationships" r:embed="rId7" cstate="print"/>
        <a:stretch>
          <a:fillRect/>
        </a:stretch>
      </xdr:blipFill>
      <xdr:spPr>
        <a:xfrm>
          <a:off x="10336267" y="371146"/>
          <a:ext cx="857250" cy="653612"/>
        </a:xfrm>
        <a:prstGeom prst="rect">
          <a:avLst/>
        </a:prstGeom>
        <a:noFill/>
      </xdr:spPr>
    </xdr:pic>
    <xdr:clientData fLocksWithSheet="0"/>
  </xdr:oneCellAnchor>
  <xdr:twoCellAnchor>
    <xdr:from>
      <xdr:col>17</xdr:col>
      <xdr:colOff>131381</xdr:colOff>
      <xdr:row>1</xdr:row>
      <xdr:rowOff>131379</xdr:rowOff>
    </xdr:from>
    <xdr:to>
      <xdr:col>19</xdr:col>
      <xdr:colOff>65690</xdr:colOff>
      <xdr:row>5</xdr:row>
      <xdr:rowOff>118241</xdr:rowOff>
    </xdr:to>
    <xdr:sp macro="" textlink="">
      <xdr:nvSpPr>
        <xdr:cNvPr id="55" name="TextBox 54">
          <a:extLst>
            <a:ext uri="{FF2B5EF4-FFF2-40B4-BE49-F238E27FC236}">
              <a16:creationId xmlns:a16="http://schemas.microsoft.com/office/drawing/2014/main" id="{65CD83E0-9E9F-5894-62DF-CB45221E6052}"/>
            </a:ext>
          </a:extLst>
        </xdr:cNvPr>
        <xdr:cNvSpPr txBox="1"/>
      </xdr:nvSpPr>
      <xdr:spPr>
        <a:xfrm>
          <a:off x="11298622" y="328448"/>
          <a:ext cx="1248102" cy="7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50" b="1">
              <a:solidFill>
                <a:srgbClr val="FF0000"/>
              </a:solidFill>
            </a:rPr>
            <a:t>JOB SATISFACTION RATING</a:t>
          </a:r>
        </a:p>
      </xdr:txBody>
    </xdr:sp>
    <xdr:clientData/>
  </xdr:twoCellAnchor>
  <xdr:twoCellAnchor editAs="absolute">
    <xdr:from>
      <xdr:col>25</xdr:col>
      <xdr:colOff>262759</xdr:colOff>
      <xdr:row>1</xdr:row>
      <xdr:rowOff>52552</xdr:rowOff>
    </xdr:from>
    <xdr:to>
      <xdr:col>27</xdr:col>
      <xdr:colOff>580697</xdr:colOff>
      <xdr:row>14</xdr:row>
      <xdr:rowOff>186230</xdr:rowOff>
    </xdr:to>
    <mc:AlternateContent xmlns:mc="http://schemas.openxmlformats.org/markup-compatibility/2006">
      <mc:Choice xmlns:sle15="http://schemas.microsoft.com/office/drawing/2012/slicer" Requires="sle15">
        <xdr:graphicFrame macro="">
          <xdr:nvGraphicFramePr>
            <xdr:cNvPr id="56" name="Job Satisfaction 1">
              <a:extLst>
                <a:ext uri="{FF2B5EF4-FFF2-40B4-BE49-F238E27FC236}">
                  <a16:creationId xmlns:a16="http://schemas.microsoft.com/office/drawing/2014/main" id="{C8C1D73F-409D-45B7-A4D7-3FCE364AFCCE}"/>
                </a:ext>
              </a:extLst>
            </xdr:cNvPr>
            <xdr:cNvGraphicFramePr/>
          </xdr:nvGraphicFramePr>
          <xdr:xfrm>
            <a:off x="0" y="0"/>
            <a:ext cx="0" cy="0"/>
          </xdr:xfrm>
          <a:graphic>
            <a:graphicData uri="http://schemas.microsoft.com/office/drawing/2010/slicer">
              <sle:slicer xmlns:sle="http://schemas.microsoft.com/office/drawing/2010/slicer" name="Job Satisfaction 1"/>
            </a:graphicData>
          </a:graphic>
        </xdr:graphicFrame>
      </mc:Choice>
      <mc:Fallback>
        <xdr:sp macro="" textlink="">
          <xdr:nvSpPr>
            <xdr:cNvPr id="0" name=""/>
            <xdr:cNvSpPr>
              <a:spLocks noTextEdit="1"/>
            </xdr:cNvSpPr>
          </xdr:nvSpPr>
          <xdr:spPr>
            <a:xfrm>
              <a:off x="16685173" y="24962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28</xdr:col>
      <xdr:colOff>157655</xdr:colOff>
      <xdr:row>2</xdr:row>
      <xdr:rowOff>131379</xdr:rowOff>
    </xdr:from>
    <xdr:to>
      <xdr:col>30</xdr:col>
      <xdr:colOff>278524</xdr:colOff>
      <xdr:row>16</xdr:row>
      <xdr:rowOff>67989</xdr:rowOff>
    </xdr:to>
    <mc:AlternateContent xmlns:mc="http://schemas.openxmlformats.org/markup-compatibility/2006">
      <mc:Choice xmlns:sle15="http://schemas.microsoft.com/office/drawing/2012/slicer" Requires="sle15">
        <xdr:graphicFrame macro="">
          <xdr:nvGraphicFramePr>
            <xdr:cNvPr id="57" name="Marital Status 2">
              <a:extLst>
                <a:ext uri="{FF2B5EF4-FFF2-40B4-BE49-F238E27FC236}">
                  <a16:creationId xmlns:a16="http://schemas.microsoft.com/office/drawing/2014/main" id="{97095D7C-89B0-48E8-9D47-EFD98E9A0E45}"/>
                </a:ext>
              </a:extLst>
            </xdr:cNvPr>
            <xdr:cNvGraphicFramePr/>
          </xdr:nvGraphicFramePr>
          <xdr:xfrm>
            <a:off x="0" y="0"/>
            <a:ext cx="0" cy="0"/>
          </xdr:xfrm>
          <a:graphic>
            <a:graphicData uri="http://schemas.microsoft.com/office/drawing/2010/slicer">
              <sle:slicer xmlns:sle="http://schemas.microsoft.com/office/drawing/2010/slicer" name="Marital Status 2"/>
            </a:graphicData>
          </a:graphic>
        </xdr:graphicFrame>
      </mc:Choice>
      <mc:Fallback>
        <xdr:sp macro="" textlink="">
          <xdr:nvSpPr>
            <xdr:cNvPr id="0" name=""/>
            <xdr:cNvSpPr>
              <a:spLocks noTextEdit="1"/>
            </xdr:cNvSpPr>
          </xdr:nvSpPr>
          <xdr:spPr>
            <a:xfrm>
              <a:off x="18944896" y="52551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2</xdr:col>
      <xdr:colOff>285750</xdr:colOff>
      <xdr:row>1</xdr:row>
      <xdr:rowOff>55836</xdr:rowOff>
    </xdr:from>
    <xdr:ext cx="14901698" cy="8904233"/>
    <xdr:grpSp>
      <xdr:nvGrpSpPr>
        <xdr:cNvPr id="2" name="Shape 2">
          <a:extLst>
            <a:ext uri="{FF2B5EF4-FFF2-40B4-BE49-F238E27FC236}">
              <a16:creationId xmlns:a16="http://schemas.microsoft.com/office/drawing/2014/main" id="{B7CFAD4C-1D6C-4103-B94D-D2B517379FE1}"/>
            </a:ext>
          </a:extLst>
        </xdr:cNvPr>
        <xdr:cNvGrpSpPr/>
      </xdr:nvGrpSpPr>
      <xdr:grpSpPr>
        <a:xfrm>
          <a:off x="1599543" y="252905"/>
          <a:ext cx="14901698" cy="8904233"/>
          <a:chOff x="0" y="60488"/>
          <a:chExt cx="10692000" cy="7439025"/>
        </a:xfrm>
      </xdr:grpSpPr>
      <xdr:grpSp>
        <xdr:nvGrpSpPr>
          <xdr:cNvPr id="3" name="Shape 29">
            <a:extLst>
              <a:ext uri="{FF2B5EF4-FFF2-40B4-BE49-F238E27FC236}">
                <a16:creationId xmlns:a16="http://schemas.microsoft.com/office/drawing/2014/main" id="{97563C34-92D7-C833-DD3E-A2DC0558760A}"/>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FC5BAEEF-DA16-D644-17D4-7FE09E2FE49D}"/>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DDDF0E77-CCB3-EA86-349C-260421C888FE}"/>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6DBA8705-0461-4584-43F3-918A9D13CDCE}"/>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815F4600-F2A3-BA24-FF6D-EC81FD38DDFE}"/>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E5EC5650-60B7-46FB-C5C3-F41F37A7113C}"/>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36F763AE-3A74-9D0C-47A6-388F869BAFFA}"/>
                </a:ext>
              </a:extLst>
            </xdr:cNvPr>
            <xdr:cNvGrpSpPr/>
          </xdr:nvGrpSpPr>
          <xdr:grpSpPr>
            <a:xfrm>
              <a:off x="1870102" y="1215714"/>
              <a:ext cx="13265123" cy="998848"/>
              <a:chOff x="1870308" y="1215714"/>
              <a:chExt cx="13379217" cy="998848"/>
            </a:xfrm>
          </xdr:grpSpPr>
          <xdr:sp macro="" textlink="">
            <xdr:nvSpPr>
              <xdr:cNvPr id="24" name="Shape 35">
                <a:extLst>
                  <a:ext uri="{FF2B5EF4-FFF2-40B4-BE49-F238E27FC236}">
                    <a16:creationId xmlns:a16="http://schemas.microsoft.com/office/drawing/2014/main" id="{1CB523FA-A3C1-6444-A9D0-1D834699E57E}"/>
                  </a:ext>
                </a:extLst>
              </xdr:cNvPr>
              <xdr:cNvSpPr/>
            </xdr:nvSpPr>
            <xdr:spPr>
              <a:xfrm>
                <a:off x="1870308"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7">
                <a:extLst>
                  <a:ext uri="{FF2B5EF4-FFF2-40B4-BE49-F238E27FC236}">
                    <a16:creationId xmlns:a16="http://schemas.microsoft.com/office/drawing/2014/main" id="{D4CD1BB6-0745-4271-13E7-BD560B0528A9}"/>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8">
                <a:extLst>
                  <a:ext uri="{FF2B5EF4-FFF2-40B4-BE49-F238E27FC236}">
                    <a16:creationId xmlns:a16="http://schemas.microsoft.com/office/drawing/2014/main" id="{189DD46E-C6FD-31E9-90C4-A8BB0D643418}"/>
                  </a:ext>
                </a:extLst>
              </xdr:cNvPr>
              <xdr:cNvSpPr/>
            </xdr:nvSpPr>
            <xdr:spPr>
              <a:xfrm>
                <a:off x="9947130" y="1215714"/>
                <a:ext cx="2602058" cy="998848"/>
              </a:xfrm>
              <a:prstGeom prst="roundRect">
                <a:avLst>
                  <a:gd name="adj" fmla="val 1294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9">
                <a:extLst>
                  <a:ext uri="{FF2B5EF4-FFF2-40B4-BE49-F238E27FC236}">
                    <a16:creationId xmlns:a16="http://schemas.microsoft.com/office/drawing/2014/main" id="{317BC2B8-2A0E-CB2C-28A2-08ACC407A39F}"/>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CC5233CE-0F83-3C5C-04C6-171F322F1398}"/>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F19E02B7-DA22-6419-44A6-6B246D514E2B}"/>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9C659FAE-8397-1ABD-7627-52ECE91085D7}"/>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7141F7CC-ACE8-1A1B-EFA8-F89189E30D69}"/>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C149BCD1-783C-2BC6-A84E-2AE3E3A47E78}"/>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5175157F-10C6-ADE3-7D4E-47308EB2A60E}"/>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ED603A5C-50DA-EAFD-A4EE-CAA4B518656B}"/>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E7882143-74B1-FBDF-0D59-0F27999C499A}"/>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FE31468D-4AB1-5B0D-300D-E93EDBD4B023}"/>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E9947FFE-6F0F-0C4E-A6E9-02270740046E}"/>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ECF77038-B8F7-DEF0-C6F2-C6C1784E538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E3DF0961-4E5A-240B-7338-166BA5F7ADA7}"/>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F9DE7951-3590-CD2D-084A-7DCFB8067AD7}"/>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8AB001B7-59E9-C803-0C4E-3076E2EF7B81}"/>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420414</xdr:colOff>
      <xdr:row>10</xdr:row>
      <xdr:rowOff>52551</xdr:rowOff>
    </xdr:from>
    <xdr:to>
      <xdr:col>6</xdr:col>
      <xdr:colOff>564931</xdr:colOff>
      <xdr:row>12</xdr:row>
      <xdr:rowOff>157655</xdr:rowOff>
    </xdr:to>
    <xdr:sp macro="" textlink="kpi!B9">
      <xdr:nvSpPr>
        <xdr:cNvPr id="28" name="TextBox 27">
          <a:extLst>
            <a:ext uri="{FF2B5EF4-FFF2-40B4-BE49-F238E27FC236}">
              <a16:creationId xmlns:a16="http://schemas.microsoft.com/office/drawing/2014/main" id="{38B235C3-D4FD-4DD8-911A-B317F30B6C48}"/>
            </a:ext>
          </a:extLst>
        </xdr:cNvPr>
        <xdr:cNvSpPr txBox="1"/>
      </xdr:nvSpPr>
      <xdr:spPr>
        <a:xfrm>
          <a:off x="1734207" y="2023241"/>
          <a:ext cx="2772103" cy="49924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8CAA851-B416-496E-8FF8-26C6DD1996FE}" type="TxLink">
            <a:rPr lang="en-US" sz="2000" b="1" i="0" u="none" strike="noStrike">
              <a:solidFill>
                <a:srgbClr val="000000"/>
              </a:solidFill>
              <a:latin typeface="Calibri"/>
              <a:ea typeface="Calibri"/>
              <a:cs typeface="Calibri"/>
            </a:rPr>
            <a:t>1470</a:t>
          </a:fld>
          <a:endParaRPr lang="en-IN" sz="2000" b="1">
            <a:solidFill>
              <a:schemeClr val="tx1"/>
            </a:solidFill>
          </a:endParaRPr>
        </a:p>
      </xdr:txBody>
    </xdr:sp>
    <xdr:clientData/>
  </xdr:twoCellAnchor>
  <xdr:twoCellAnchor>
    <xdr:from>
      <xdr:col>2</xdr:col>
      <xdr:colOff>446690</xdr:colOff>
      <xdr:row>7</xdr:row>
      <xdr:rowOff>65688</xdr:rowOff>
    </xdr:from>
    <xdr:to>
      <xdr:col>6</xdr:col>
      <xdr:colOff>341587</xdr:colOff>
      <xdr:row>10</xdr:row>
      <xdr:rowOff>52550</xdr:rowOff>
    </xdr:to>
    <xdr:sp macro="" textlink="">
      <xdr:nvSpPr>
        <xdr:cNvPr id="29" name="TextBox 28">
          <a:extLst>
            <a:ext uri="{FF2B5EF4-FFF2-40B4-BE49-F238E27FC236}">
              <a16:creationId xmlns:a16="http://schemas.microsoft.com/office/drawing/2014/main" id="{FEDC1521-B6D2-44F7-9218-9E4EAC55F487}"/>
            </a:ext>
          </a:extLst>
        </xdr:cNvPr>
        <xdr:cNvSpPr txBox="1"/>
      </xdr:nvSpPr>
      <xdr:spPr>
        <a:xfrm>
          <a:off x="1760483" y="1445171"/>
          <a:ext cx="2522483" cy="578069"/>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TOTAL</a:t>
          </a:r>
          <a:r>
            <a:rPr lang="en-IN" sz="2000" b="1" baseline="0">
              <a:solidFill>
                <a:schemeClr val="tx1"/>
              </a:solidFill>
            </a:rPr>
            <a:t> EMPLOYEES</a:t>
          </a:r>
          <a:endParaRPr lang="en-IN" sz="2000" b="1">
            <a:solidFill>
              <a:schemeClr val="tx1"/>
            </a:solidFill>
          </a:endParaRPr>
        </a:p>
      </xdr:txBody>
    </xdr:sp>
    <xdr:clientData/>
  </xdr:twoCellAnchor>
  <xdr:twoCellAnchor>
    <xdr:from>
      <xdr:col>7</xdr:col>
      <xdr:colOff>88683</xdr:colOff>
      <xdr:row>7</xdr:row>
      <xdr:rowOff>39413</xdr:rowOff>
    </xdr:from>
    <xdr:to>
      <xdr:col>11</xdr:col>
      <xdr:colOff>183931</xdr:colOff>
      <xdr:row>12</xdr:row>
      <xdr:rowOff>197067</xdr:rowOff>
    </xdr:to>
    <xdr:sp macro="" textlink="">
      <xdr:nvSpPr>
        <xdr:cNvPr id="30" name="Shape 37">
          <a:extLst>
            <a:ext uri="{FF2B5EF4-FFF2-40B4-BE49-F238E27FC236}">
              <a16:creationId xmlns:a16="http://schemas.microsoft.com/office/drawing/2014/main" id="{4719F2EB-A819-484F-B303-7B410F94A68D}"/>
            </a:ext>
          </a:extLst>
        </xdr:cNvPr>
        <xdr:cNvSpPr/>
      </xdr:nvSpPr>
      <xdr:spPr>
        <a:xfrm>
          <a:off x="4686959" y="1418896"/>
          <a:ext cx="2722834" cy="1142999"/>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7</xdr:col>
      <xdr:colOff>78827</xdr:colOff>
      <xdr:row>10</xdr:row>
      <xdr:rowOff>65689</xdr:rowOff>
    </xdr:from>
    <xdr:to>
      <xdr:col>11</xdr:col>
      <xdr:colOff>193785</xdr:colOff>
      <xdr:row>12</xdr:row>
      <xdr:rowOff>144518</xdr:rowOff>
    </xdr:to>
    <xdr:sp macro="" textlink="kpi!C9">
      <xdr:nvSpPr>
        <xdr:cNvPr id="31" name="TextBox 30">
          <a:extLst>
            <a:ext uri="{FF2B5EF4-FFF2-40B4-BE49-F238E27FC236}">
              <a16:creationId xmlns:a16="http://schemas.microsoft.com/office/drawing/2014/main" id="{482FCD83-EFDE-4C6B-AE87-F0C57D63CD0B}"/>
            </a:ext>
          </a:extLst>
        </xdr:cNvPr>
        <xdr:cNvSpPr txBox="1"/>
      </xdr:nvSpPr>
      <xdr:spPr>
        <a:xfrm>
          <a:off x="4677103" y="2036379"/>
          <a:ext cx="2742544" cy="47296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777E4B-DE88-4350-9A89-FD06FF53C385}" type="TxLink">
            <a:rPr lang="en-US" sz="2000" b="1" i="0" u="none" strike="noStrike">
              <a:solidFill>
                <a:srgbClr val="000000"/>
              </a:solidFill>
              <a:latin typeface="Calibri"/>
              <a:ea typeface="Calibri"/>
              <a:cs typeface="Calibri"/>
            </a:rPr>
            <a:t>237</a:t>
          </a:fld>
          <a:endParaRPr lang="en-IN" sz="2000" b="1">
            <a:solidFill>
              <a:schemeClr val="tx1"/>
            </a:solidFill>
          </a:endParaRPr>
        </a:p>
      </xdr:txBody>
    </xdr:sp>
    <xdr:clientData/>
  </xdr:twoCellAnchor>
  <xdr:twoCellAnchor>
    <xdr:from>
      <xdr:col>11</xdr:col>
      <xdr:colOff>407276</xdr:colOff>
      <xdr:row>10</xdr:row>
      <xdr:rowOff>78827</xdr:rowOff>
    </xdr:from>
    <xdr:to>
      <xdr:col>15</xdr:col>
      <xdr:colOff>630620</xdr:colOff>
      <xdr:row>12</xdr:row>
      <xdr:rowOff>170793</xdr:rowOff>
    </xdr:to>
    <xdr:sp macro="" textlink="kpi!D9">
      <xdr:nvSpPr>
        <xdr:cNvPr id="32" name="TextBox 31">
          <a:extLst>
            <a:ext uri="{FF2B5EF4-FFF2-40B4-BE49-F238E27FC236}">
              <a16:creationId xmlns:a16="http://schemas.microsoft.com/office/drawing/2014/main" id="{00318C72-1762-491D-A432-B348B606068A}"/>
            </a:ext>
          </a:extLst>
        </xdr:cNvPr>
        <xdr:cNvSpPr txBox="1"/>
      </xdr:nvSpPr>
      <xdr:spPr>
        <a:xfrm>
          <a:off x="7633138" y="2049517"/>
          <a:ext cx="2850930" cy="48610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EE5BB7-D3BE-407B-BCC6-A664676DADEB}" type="TxLink">
            <a:rPr lang="en-US" sz="2000" b="1" i="0" u="none" strike="noStrike">
              <a:solidFill>
                <a:srgbClr val="000000"/>
              </a:solidFill>
              <a:latin typeface="Calibri"/>
              <a:ea typeface="Calibri"/>
              <a:cs typeface="Calibri"/>
            </a:rPr>
            <a:t>37</a:t>
          </a:fld>
          <a:endParaRPr lang="en-IN" sz="2000" b="1">
            <a:solidFill>
              <a:schemeClr val="tx1"/>
            </a:solidFill>
          </a:endParaRPr>
        </a:p>
      </xdr:txBody>
    </xdr:sp>
    <xdr:clientData/>
  </xdr:twoCellAnchor>
  <xdr:twoCellAnchor>
    <xdr:from>
      <xdr:col>16</xdr:col>
      <xdr:colOff>78828</xdr:colOff>
      <xdr:row>10</xdr:row>
      <xdr:rowOff>65689</xdr:rowOff>
    </xdr:from>
    <xdr:to>
      <xdr:col>20</xdr:col>
      <xdr:colOff>289036</xdr:colOff>
      <xdr:row>13</xdr:row>
      <xdr:rowOff>-1</xdr:rowOff>
    </xdr:to>
    <xdr:sp macro="" textlink="kpi!E9">
      <xdr:nvSpPr>
        <xdr:cNvPr id="33" name="TextBox 32">
          <a:extLst>
            <a:ext uri="{FF2B5EF4-FFF2-40B4-BE49-F238E27FC236}">
              <a16:creationId xmlns:a16="http://schemas.microsoft.com/office/drawing/2014/main" id="{B460AD87-4F8D-4DF4-A6BB-A30D04B07FBE}"/>
            </a:ext>
          </a:extLst>
        </xdr:cNvPr>
        <xdr:cNvSpPr txBox="1"/>
      </xdr:nvSpPr>
      <xdr:spPr>
        <a:xfrm>
          <a:off x="10589173" y="2036379"/>
          <a:ext cx="2837794" cy="52551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8E889F-3EC6-4291-87D6-28125CA5E1A2}" type="TxLink">
            <a:rPr lang="en-US" sz="2000" b="1" i="0" u="none" strike="noStrike">
              <a:solidFill>
                <a:srgbClr val="000000"/>
              </a:solidFill>
              <a:latin typeface="Calibri"/>
              <a:ea typeface="Calibri"/>
              <a:cs typeface="Calibri"/>
            </a:rPr>
            <a:t>1233</a:t>
          </a:fld>
          <a:endParaRPr lang="en-IN" sz="2000" b="1">
            <a:solidFill>
              <a:schemeClr val="tx1"/>
            </a:solidFill>
          </a:endParaRPr>
        </a:p>
      </xdr:txBody>
    </xdr:sp>
    <xdr:clientData/>
  </xdr:twoCellAnchor>
  <xdr:twoCellAnchor>
    <xdr:from>
      <xdr:col>20</xdr:col>
      <xdr:colOff>417129</xdr:colOff>
      <xdr:row>10</xdr:row>
      <xdr:rowOff>65689</xdr:rowOff>
    </xdr:from>
    <xdr:to>
      <xdr:col>24</xdr:col>
      <xdr:colOff>561646</xdr:colOff>
      <xdr:row>13</xdr:row>
      <xdr:rowOff>3284</xdr:rowOff>
    </xdr:to>
    <xdr:sp macro="" textlink="kpi!F9">
      <xdr:nvSpPr>
        <xdr:cNvPr id="34" name="TextBox 33">
          <a:extLst>
            <a:ext uri="{FF2B5EF4-FFF2-40B4-BE49-F238E27FC236}">
              <a16:creationId xmlns:a16="http://schemas.microsoft.com/office/drawing/2014/main" id="{5BD136E9-74CA-4C49-861B-BBF639E70094}"/>
            </a:ext>
          </a:extLst>
        </xdr:cNvPr>
        <xdr:cNvSpPr txBox="1"/>
      </xdr:nvSpPr>
      <xdr:spPr>
        <a:xfrm>
          <a:off x="13555060" y="2036379"/>
          <a:ext cx="2772103" cy="52880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EA2848-F0A4-4789-8D32-DEFAEED6F34E}" type="TxLink">
            <a:rPr lang="en-US" sz="2000" b="1" i="0" u="none" strike="noStrike">
              <a:solidFill>
                <a:srgbClr val="000000"/>
              </a:solidFill>
              <a:latin typeface="Calibri"/>
              <a:ea typeface="Calibri"/>
              <a:cs typeface="Calibri"/>
            </a:rPr>
            <a:t>16.12%</a:t>
          </a:fld>
          <a:endParaRPr lang="en-IN" sz="2000" b="1">
            <a:solidFill>
              <a:schemeClr val="tx1"/>
            </a:solidFill>
          </a:endParaRPr>
        </a:p>
      </xdr:txBody>
    </xdr:sp>
    <xdr:clientData/>
  </xdr:twoCellAnchor>
  <xdr:twoCellAnchor>
    <xdr:from>
      <xdr:col>7</xdr:col>
      <xdr:colOff>105101</xdr:colOff>
      <xdr:row>7</xdr:row>
      <xdr:rowOff>78827</xdr:rowOff>
    </xdr:from>
    <xdr:to>
      <xdr:col>11</xdr:col>
      <xdr:colOff>157655</xdr:colOff>
      <xdr:row>10</xdr:row>
      <xdr:rowOff>26276</xdr:rowOff>
    </xdr:to>
    <xdr:sp macro="" textlink="">
      <xdr:nvSpPr>
        <xdr:cNvPr id="35" name="TextBox 34">
          <a:extLst>
            <a:ext uri="{FF2B5EF4-FFF2-40B4-BE49-F238E27FC236}">
              <a16:creationId xmlns:a16="http://schemas.microsoft.com/office/drawing/2014/main" id="{BC566ABB-4731-4990-A83A-B55D5207B5CC}"/>
            </a:ext>
          </a:extLst>
        </xdr:cNvPr>
        <xdr:cNvSpPr txBox="1"/>
      </xdr:nvSpPr>
      <xdr:spPr>
        <a:xfrm rot="10800000" flipV="1">
          <a:off x="4703377" y="1458310"/>
          <a:ext cx="2680140" cy="53865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950" b="1">
              <a:solidFill>
                <a:schemeClr val="tx1"/>
              </a:solidFill>
            </a:rPr>
            <a:t>ATTRIATION</a:t>
          </a:r>
          <a:r>
            <a:rPr lang="en-IN" sz="1950" b="1" baseline="0">
              <a:solidFill>
                <a:schemeClr val="tx1"/>
              </a:solidFill>
            </a:rPr>
            <a:t> COUNT</a:t>
          </a:r>
          <a:endParaRPr lang="en-IN" sz="1950" b="1">
            <a:solidFill>
              <a:schemeClr val="tx1"/>
            </a:solidFill>
          </a:endParaRPr>
        </a:p>
      </xdr:txBody>
    </xdr:sp>
    <xdr:clientData/>
  </xdr:twoCellAnchor>
  <xdr:twoCellAnchor>
    <xdr:from>
      <xdr:col>11</xdr:col>
      <xdr:colOff>420414</xdr:colOff>
      <xdr:row>7</xdr:row>
      <xdr:rowOff>52550</xdr:rowOff>
    </xdr:from>
    <xdr:to>
      <xdr:col>15</xdr:col>
      <xdr:colOff>591204</xdr:colOff>
      <xdr:row>10</xdr:row>
      <xdr:rowOff>52551</xdr:rowOff>
    </xdr:to>
    <xdr:sp macro="" textlink="">
      <xdr:nvSpPr>
        <xdr:cNvPr id="36" name="TextBox 35">
          <a:extLst>
            <a:ext uri="{FF2B5EF4-FFF2-40B4-BE49-F238E27FC236}">
              <a16:creationId xmlns:a16="http://schemas.microsoft.com/office/drawing/2014/main" id="{D47BB086-A712-4B9B-85B4-573FBE9FF5A8}"/>
            </a:ext>
          </a:extLst>
        </xdr:cNvPr>
        <xdr:cNvSpPr txBox="1"/>
      </xdr:nvSpPr>
      <xdr:spPr>
        <a:xfrm rot="10800000" flipV="1">
          <a:off x="7646276" y="1432033"/>
          <a:ext cx="2798376" cy="591208"/>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   AVERAGE</a:t>
          </a:r>
          <a:r>
            <a:rPr lang="en-IN" sz="2000" b="1" baseline="0">
              <a:solidFill>
                <a:schemeClr val="tx1"/>
              </a:solidFill>
            </a:rPr>
            <a:t> AGE</a:t>
          </a:r>
          <a:endParaRPr lang="en-IN" sz="2000" b="1">
            <a:solidFill>
              <a:schemeClr val="tx1"/>
            </a:solidFill>
          </a:endParaRPr>
        </a:p>
      </xdr:txBody>
    </xdr:sp>
    <xdr:clientData/>
  </xdr:twoCellAnchor>
  <xdr:twoCellAnchor>
    <xdr:from>
      <xdr:col>16</xdr:col>
      <xdr:colOff>78826</xdr:colOff>
      <xdr:row>7</xdr:row>
      <xdr:rowOff>105102</xdr:rowOff>
    </xdr:from>
    <xdr:to>
      <xdr:col>20</xdr:col>
      <xdr:colOff>289034</xdr:colOff>
      <xdr:row>10</xdr:row>
      <xdr:rowOff>78826</xdr:rowOff>
    </xdr:to>
    <xdr:sp macro="" textlink="">
      <xdr:nvSpPr>
        <xdr:cNvPr id="37" name="TextBox 36">
          <a:extLst>
            <a:ext uri="{FF2B5EF4-FFF2-40B4-BE49-F238E27FC236}">
              <a16:creationId xmlns:a16="http://schemas.microsoft.com/office/drawing/2014/main" id="{803079DD-0C57-4B83-9B6C-D20830F47871}"/>
            </a:ext>
          </a:extLst>
        </xdr:cNvPr>
        <xdr:cNvSpPr txBox="1"/>
      </xdr:nvSpPr>
      <xdr:spPr>
        <a:xfrm rot="10800000" flipV="1">
          <a:off x="10589171" y="1484585"/>
          <a:ext cx="2837794" cy="564931"/>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ACTIVE</a:t>
          </a:r>
          <a:r>
            <a:rPr lang="en-IN" sz="2000" b="1" baseline="0">
              <a:solidFill>
                <a:schemeClr val="tx1"/>
              </a:solidFill>
            </a:rPr>
            <a:t> EMPLOYEES</a:t>
          </a:r>
          <a:endParaRPr lang="en-IN" sz="2000" b="1">
            <a:solidFill>
              <a:schemeClr val="tx1"/>
            </a:solidFill>
          </a:endParaRPr>
        </a:p>
      </xdr:txBody>
    </xdr:sp>
    <xdr:clientData/>
  </xdr:twoCellAnchor>
  <xdr:twoCellAnchor>
    <xdr:from>
      <xdr:col>20</xdr:col>
      <xdr:colOff>446686</xdr:colOff>
      <xdr:row>7</xdr:row>
      <xdr:rowOff>52551</xdr:rowOff>
    </xdr:from>
    <xdr:to>
      <xdr:col>24</xdr:col>
      <xdr:colOff>564930</xdr:colOff>
      <xdr:row>10</xdr:row>
      <xdr:rowOff>39413</xdr:rowOff>
    </xdr:to>
    <xdr:sp macro="" textlink="">
      <xdr:nvSpPr>
        <xdr:cNvPr id="38" name="TextBox 37">
          <a:extLst>
            <a:ext uri="{FF2B5EF4-FFF2-40B4-BE49-F238E27FC236}">
              <a16:creationId xmlns:a16="http://schemas.microsoft.com/office/drawing/2014/main" id="{2369A6CB-B66F-431F-AB05-7AC54C0275A8}"/>
            </a:ext>
          </a:extLst>
        </xdr:cNvPr>
        <xdr:cNvSpPr txBox="1"/>
      </xdr:nvSpPr>
      <xdr:spPr>
        <a:xfrm rot="10800000" flipV="1">
          <a:off x="13584617" y="1432034"/>
          <a:ext cx="2745830" cy="578069"/>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ATTRIATION</a:t>
          </a:r>
          <a:r>
            <a:rPr lang="en-IN" sz="2000" b="1" baseline="0">
              <a:solidFill>
                <a:schemeClr val="tx1"/>
              </a:solidFill>
            </a:rPr>
            <a:t> RATE</a:t>
          </a:r>
          <a:endParaRPr lang="en-IN" sz="2000" b="1">
            <a:solidFill>
              <a:schemeClr val="tx1"/>
            </a:solidFill>
          </a:endParaRPr>
        </a:p>
      </xdr:txBody>
    </xdr:sp>
    <xdr:clientData/>
  </xdr:twoCellAnchor>
  <xdr:oneCellAnchor>
    <xdr:from>
      <xdr:col>5</xdr:col>
      <xdr:colOff>643760</xdr:colOff>
      <xdr:row>7</xdr:row>
      <xdr:rowOff>65691</xdr:rowOff>
    </xdr:from>
    <xdr:ext cx="578067" cy="564929"/>
    <xdr:pic>
      <xdr:nvPicPr>
        <xdr:cNvPr id="39" name="image4.png">
          <a:extLst>
            <a:ext uri="{FF2B5EF4-FFF2-40B4-BE49-F238E27FC236}">
              <a16:creationId xmlns:a16="http://schemas.microsoft.com/office/drawing/2014/main" id="{770C8B74-4E4A-461C-AE5D-232DBE3FF791}"/>
            </a:ext>
          </a:extLst>
        </xdr:cNvPr>
        <xdr:cNvPicPr preferRelativeResize="0"/>
      </xdr:nvPicPr>
      <xdr:blipFill>
        <a:blip xmlns:r="http://schemas.openxmlformats.org/officeDocument/2006/relationships" r:embed="rId1" cstate="print"/>
        <a:stretch>
          <a:fillRect/>
        </a:stretch>
      </xdr:blipFill>
      <xdr:spPr>
        <a:xfrm>
          <a:off x="3928243" y="1445174"/>
          <a:ext cx="578067" cy="564929"/>
        </a:xfrm>
        <a:prstGeom prst="rect">
          <a:avLst/>
        </a:prstGeom>
        <a:solidFill>
          <a:schemeClr val="accent5">
            <a:lumMod val="40000"/>
            <a:lumOff val="60000"/>
          </a:schemeClr>
        </a:solidFill>
      </xdr:spPr>
    </xdr:pic>
    <xdr:clientData fLocksWithSheet="0"/>
  </xdr:oneCellAnchor>
  <xdr:oneCellAnchor>
    <xdr:from>
      <xdr:col>10</xdr:col>
      <xdr:colOff>328448</xdr:colOff>
      <xdr:row>7</xdr:row>
      <xdr:rowOff>105103</xdr:rowOff>
    </xdr:from>
    <xdr:ext cx="486103" cy="486104"/>
    <xdr:pic>
      <xdr:nvPicPr>
        <xdr:cNvPr id="40" name="image7.png">
          <a:extLst>
            <a:ext uri="{FF2B5EF4-FFF2-40B4-BE49-F238E27FC236}">
              <a16:creationId xmlns:a16="http://schemas.microsoft.com/office/drawing/2014/main" id="{A359D157-6362-491B-A746-0843ECF5138D}"/>
            </a:ext>
          </a:extLst>
        </xdr:cNvPr>
        <xdr:cNvPicPr preferRelativeResize="0"/>
      </xdr:nvPicPr>
      <xdr:blipFill>
        <a:blip xmlns:r="http://schemas.openxmlformats.org/officeDocument/2006/relationships" r:embed="rId2" cstate="print"/>
        <a:stretch>
          <a:fillRect/>
        </a:stretch>
      </xdr:blipFill>
      <xdr:spPr>
        <a:xfrm>
          <a:off x="6897414" y="1484586"/>
          <a:ext cx="486103" cy="486104"/>
        </a:xfrm>
        <a:prstGeom prst="rect">
          <a:avLst/>
        </a:prstGeom>
        <a:noFill/>
      </xdr:spPr>
    </xdr:pic>
    <xdr:clientData fLocksWithSheet="0"/>
  </xdr:oneCellAnchor>
  <xdr:oneCellAnchor>
    <xdr:from>
      <xdr:col>14</xdr:col>
      <xdr:colOff>381000</xdr:colOff>
      <xdr:row>7</xdr:row>
      <xdr:rowOff>78829</xdr:rowOff>
    </xdr:from>
    <xdr:ext cx="748862" cy="499240"/>
    <xdr:pic>
      <xdr:nvPicPr>
        <xdr:cNvPr id="41" name="image6.png">
          <a:extLst>
            <a:ext uri="{FF2B5EF4-FFF2-40B4-BE49-F238E27FC236}">
              <a16:creationId xmlns:a16="http://schemas.microsoft.com/office/drawing/2014/main" id="{7A205643-62E3-49D4-A491-F78D9658DFF2}"/>
            </a:ext>
          </a:extLst>
        </xdr:cNvPr>
        <xdr:cNvPicPr preferRelativeResize="0"/>
      </xdr:nvPicPr>
      <xdr:blipFill>
        <a:blip xmlns:r="http://schemas.openxmlformats.org/officeDocument/2006/relationships" r:embed="rId3" cstate="print"/>
        <a:stretch>
          <a:fillRect/>
        </a:stretch>
      </xdr:blipFill>
      <xdr:spPr>
        <a:xfrm>
          <a:off x="9577552" y="1458312"/>
          <a:ext cx="748862" cy="499240"/>
        </a:xfrm>
        <a:prstGeom prst="rect">
          <a:avLst/>
        </a:prstGeom>
        <a:noFill/>
      </xdr:spPr>
    </xdr:pic>
    <xdr:clientData fLocksWithSheet="0"/>
  </xdr:oneCellAnchor>
  <xdr:oneCellAnchor>
    <xdr:from>
      <xdr:col>19</xdr:col>
      <xdr:colOff>433551</xdr:colOff>
      <xdr:row>7</xdr:row>
      <xdr:rowOff>91965</xdr:rowOff>
    </xdr:from>
    <xdr:ext cx="446691" cy="459828"/>
    <xdr:pic>
      <xdr:nvPicPr>
        <xdr:cNvPr id="42" name="image5.png">
          <a:extLst>
            <a:ext uri="{FF2B5EF4-FFF2-40B4-BE49-F238E27FC236}">
              <a16:creationId xmlns:a16="http://schemas.microsoft.com/office/drawing/2014/main" id="{37FC45DF-A6CC-4A59-B1C3-8794A9578403}"/>
            </a:ext>
          </a:extLst>
        </xdr:cNvPr>
        <xdr:cNvPicPr preferRelativeResize="0"/>
      </xdr:nvPicPr>
      <xdr:blipFill>
        <a:blip xmlns:r="http://schemas.openxmlformats.org/officeDocument/2006/relationships" r:embed="rId4" cstate="print"/>
        <a:stretch>
          <a:fillRect/>
        </a:stretch>
      </xdr:blipFill>
      <xdr:spPr>
        <a:xfrm>
          <a:off x="12914585" y="1471448"/>
          <a:ext cx="446691" cy="459828"/>
        </a:xfrm>
        <a:prstGeom prst="rect">
          <a:avLst/>
        </a:prstGeom>
        <a:noFill/>
      </xdr:spPr>
    </xdr:pic>
    <xdr:clientData fLocksWithSheet="0"/>
  </xdr:oneCellAnchor>
  <xdr:oneCellAnchor>
    <xdr:from>
      <xdr:col>23</xdr:col>
      <xdr:colOff>630620</xdr:colOff>
      <xdr:row>7</xdr:row>
      <xdr:rowOff>52551</xdr:rowOff>
    </xdr:from>
    <xdr:ext cx="604345" cy="578069"/>
    <xdr:pic>
      <xdr:nvPicPr>
        <xdr:cNvPr id="43" name="image2.png">
          <a:extLst>
            <a:ext uri="{FF2B5EF4-FFF2-40B4-BE49-F238E27FC236}">
              <a16:creationId xmlns:a16="http://schemas.microsoft.com/office/drawing/2014/main" id="{575600A7-C0E2-4C31-90E7-F19C9C1C5777}"/>
            </a:ext>
          </a:extLst>
        </xdr:cNvPr>
        <xdr:cNvPicPr preferRelativeResize="0"/>
      </xdr:nvPicPr>
      <xdr:blipFill>
        <a:blip xmlns:r="http://schemas.openxmlformats.org/officeDocument/2006/relationships" r:embed="rId5" cstate="print"/>
        <a:stretch>
          <a:fillRect/>
        </a:stretch>
      </xdr:blipFill>
      <xdr:spPr>
        <a:xfrm>
          <a:off x="15739241" y="1432034"/>
          <a:ext cx="604345" cy="578069"/>
        </a:xfrm>
        <a:prstGeom prst="rect">
          <a:avLst/>
        </a:prstGeom>
        <a:noFill/>
      </xdr:spPr>
    </xdr:pic>
    <xdr:clientData fLocksWithSheet="0"/>
  </xdr:oneCellAnchor>
  <xdr:twoCellAnchor>
    <xdr:from>
      <xdr:col>2</xdr:col>
      <xdr:colOff>499240</xdr:colOff>
      <xdr:row>1</xdr:row>
      <xdr:rowOff>157654</xdr:rowOff>
    </xdr:from>
    <xdr:to>
      <xdr:col>15</xdr:col>
      <xdr:colOff>420414</xdr:colOff>
      <xdr:row>6</xdr:row>
      <xdr:rowOff>131378</xdr:rowOff>
    </xdr:to>
    <xdr:sp macro="" textlink="">
      <xdr:nvSpPr>
        <xdr:cNvPr id="44" name="TextBox 43">
          <a:extLst>
            <a:ext uri="{FF2B5EF4-FFF2-40B4-BE49-F238E27FC236}">
              <a16:creationId xmlns:a16="http://schemas.microsoft.com/office/drawing/2014/main" id="{C8E2F52E-5213-46D8-8392-08353B7A95AC}"/>
            </a:ext>
          </a:extLst>
        </xdr:cNvPr>
        <xdr:cNvSpPr txBox="1"/>
      </xdr:nvSpPr>
      <xdr:spPr>
        <a:xfrm>
          <a:off x="1813033" y="354723"/>
          <a:ext cx="8460829" cy="959069"/>
        </a:xfrm>
        <a:prstGeom prst="rect">
          <a:avLst/>
        </a:prstGeom>
        <a:solidFill>
          <a:schemeClr val="accent6">
            <a:lumMod val="20000"/>
            <a:lumOff val="80000"/>
          </a:schemeClr>
        </a:solidFill>
        <a:ln w="9525" cmpd="sng">
          <a:no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HR ANALYTICS DASHBOARD</a:t>
          </a:r>
        </a:p>
      </xdr:txBody>
    </xdr:sp>
    <xdr:clientData/>
  </xdr:twoCellAnchor>
  <xdr:oneCellAnchor>
    <xdr:from>
      <xdr:col>3</xdr:col>
      <xdr:colOff>78826</xdr:colOff>
      <xdr:row>2</xdr:row>
      <xdr:rowOff>13138</xdr:rowOff>
    </xdr:from>
    <xdr:ext cx="959070" cy="656896"/>
    <xdr:pic>
      <xdr:nvPicPr>
        <xdr:cNvPr id="45" name="image1.png">
          <a:extLst>
            <a:ext uri="{FF2B5EF4-FFF2-40B4-BE49-F238E27FC236}">
              <a16:creationId xmlns:a16="http://schemas.microsoft.com/office/drawing/2014/main" id="{E5087201-3134-43F2-87D5-13E434354F7A}"/>
            </a:ext>
          </a:extLst>
        </xdr:cNvPr>
        <xdr:cNvPicPr preferRelativeResize="0"/>
      </xdr:nvPicPr>
      <xdr:blipFill>
        <a:blip xmlns:r="http://schemas.openxmlformats.org/officeDocument/2006/relationships" r:embed="rId6" cstate="print"/>
        <a:stretch>
          <a:fillRect/>
        </a:stretch>
      </xdr:blipFill>
      <xdr:spPr>
        <a:xfrm>
          <a:off x="2049516" y="407276"/>
          <a:ext cx="959070" cy="656896"/>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985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584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306746</xdr:colOff>
      <xdr:row>2</xdr:row>
      <xdr:rowOff>133350</xdr:rowOff>
    </xdr:from>
    <xdr:ext cx="14952304"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956320" y="508104"/>
          <a:ext cx="14952304" cy="7381875"/>
          <a:chOff x="-87869" y="89063"/>
          <a:chExt cx="10779869"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87869" y="89063"/>
            <a:ext cx="10779869" cy="7381875"/>
            <a:chOff x="1641914" y="190500"/>
            <a:chExt cx="13579036"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641914" y="1215714"/>
              <a:ext cx="13493311" cy="1025166"/>
              <a:chOff x="1640158" y="1215714"/>
              <a:chExt cx="13609367" cy="1025166"/>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640158" y="1242032"/>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RNA" refreshedDate="45188.550770486108" createdVersion="8" refreshedVersion="8" minRefreshableVersion="3" recordCount="1470" xr:uid="{6BDE7DF1-7367-47D1-B498-62A8325FEE43}">
  <cacheSource type="worksheet">
    <worksheetSource name="Table_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RNA" refreshedDate="45188.639780671299" backgroundQuery="1" createdVersion="8" refreshedVersion="8" minRefreshableVersion="3" recordCount="0" supportSubquery="1" supportAdvancedDrill="1" xr:uid="{351FB902-68C9-4A61-9875-7A51608D6358}">
  <cacheSource type="external" connectionId="1"/>
  <cacheFields count="4">
    <cacheField name="[Measures].[Count of Employee Count]" caption="Count of Employee Count" numFmtId="0" hierarchy="49" level="32767"/>
    <cacheField name="[Measures].[Count of CF_attrition counts]" caption="Count of CF_attrition counts" numFmtId="0" hierarchy="50" level="32767"/>
    <cacheField name="[Measures].[Average of CF_attrition rate]" caption="Average of CF_attrition rate" numFmtId="0" hierarchy="51" level="32767"/>
    <cacheField name="[Measures].[Average of Age]" caption="Average of Age" numFmtId="0" hierarchy="53" level="32767"/>
  </cacheFields>
  <cacheHierarchies count="54">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0"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Employee Count]" caption="Sum of Employee Count" measure="1" displayFolder="" measureGroup="Table_1" count="0" hidden="1">
      <extLst>
        <ext xmlns:x15="http://schemas.microsoft.com/office/spreadsheetml/2010/11/main" uri="{B97F6D7D-B522-45F9-BDA1-12C45D357490}">
          <x15:cacheHierarchy aggregatedColumn="24"/>
        </ext>
      </extLst>
    </cacheHierarchy>
    <cacheHierarchy uniqueName="[Measures].[Sum of CF_attrition counts]" caption="Sum of CF_attrition counts" measure="1" displayFolder="" measureGroup="Table_1" count="0" hidden="1">
      <extLst>
        <ext xmlns:x15="http://schemas.microsoft.com/office/spreadsheetml/2010/11/main" uri="{B97F6D7D-B522-45F9-BDA1-12C45D357490}">
          <x15:cacheHierarchy aggregatedColumn="18"/>
        </ext>
      </extLst>
    </cacheHierarchy>
    <cacheHierarchy uniqueName="[Measures].[Sum of CF_attrition rate]" caption="Sum of CF_attrition rate" measure="1" displayFolder="" measureGroup="Table_1"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Table_1"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CF_attrition counts]" caption="Count of CF_attrition count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CF_attrition rate]" caption="Average of CF_attrition rate" measure="1" displayFolder="" measureGroup="Table_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oneField="1" hidden="1">
      <fieldsUsage count="1">
        <fieldUsage x="3"/>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5F324-0518-4FE6-B018-9DCDFBE364BD}" name="PivotTable1" cacheId="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D5" firstHeaderRow="1" firstDataRow="2" firstDataCol="1"/>
  <pivotFields count="44">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2"/>
  </colFields>
  <colItems count="3">
    <i>
      <x/>
    </i>
    <i i="1">
      <x v="1"/>
    </i>
    <i i="2">
      <x v="2"/>
    </i>
  </colItems>
  <dataFields count="3">
    <dataField name="Count of Employee Number" fld="7" subtotal="count" baseField="0" baseItem="2"/>
    <dataField name="Sum of CF_attrition counts" fld="18"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311274-D962-4511-9230-86D468332E6E}" name="PivotTable2" cacheId="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B4" firstHeaderRow="1" firstDataRow="1" firstDataCol="1"/>
  <pivotFields count="4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Job Satisfaction" fld="29" subtotal="average" baseField="9" baseItem="713036152" numFmtId="1"/>
  </dataFields>
  <formats count="1">
    <format dxfId="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70CF6-0F0C-4716-8522-9A19B29F3A7C}"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A8F614-2BE0-4E91-85BC-1C0FA78EFB82}" name="PivotTable5" cacheId="38" applyNumberFormats="0" applyBorderFormats="0" applyFontFormats="0" applyPatternFormats="0" applyAlignmentFormats="0" applyWidthHeightFormats="1" dataCaption="Values" tag="dea40ae2-5276-4a28-978b-959ac799bdb0" updatedVersion="8" minRefreshableVersion="3" useAutoFormatting="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Count of Employee Count" fld="0" subtotal="count" baseField="0" baseItem="0"/>
    <dataField name="Count of CF_attrition counts" fld="1" subtotal="count" baseField="0" baseItem="0"/>
    <dataField name="Average of CF_attrition rate" fld="2" subtotal="average" baseField="0" baseItem="0" numFmtId="10"/>
    <dataField name="Average of Age" fld="3" subtotal="average" baseField="0" baseItem="2"/>
  </dataFields>
  <formats count="1">
    <format dxfId="8">
      <pivotArea outline="0" collapsedLevelsAreSubtotals="1" fieldPosition="0">
        <references count="1">
          <reference field="4294967294" count="1" selected="0">
            <x v="2"/>
          </reference>
        </references>
      </pivotArea>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Employee Count"/>
    <pivotHierarchy dragToData="1" caption="Count of CF_attrition counts"/>
    <pivotHierarchy dragToData="1" caption="Average of CF_attrition rate"/>
    <pivotHierarchy dragToData="1"/>
    <pivotHierarchy dragToData="1" caption="Average of Age"/>
  </pivotHierarchies>
  <pivotTableStyleInfo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_Exce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4959CAD-7A29-42C4-80D3-CDB60EF2A932}" sourceName="Gender">
  <extLst>
    <x:ext xmlns:x15="http://schemas.microsoft.com/office/spreadsheetml/2010/11/main" uri="{2F2917AC-EB37-4324-AD4E-5DD8C200BD13}">
      <x15:tableSlicerCache tableId="1" column="9"/>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B040B765-2351-458C-A00F-C736BE1FA7B1}" sourceName="Attrition">
  <extLst>
    <x:ext xmlns:x15="http://schemas.microsoft.com/office/spreadsheetml/2010/11/main" uri="{2F2917AC-EB37-4324-AD4E-5DD8C200BD13}">
      <x15:tableSlicerCache tableId="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B5C7110-7567-4E4E-BFBC-93ABEB317A3E}" sourceName="Department">
  <extLst>
    <x:ext xmlns:x15="http://schemas.microsoft.com/office/spreadsheetml/2010/11/main" uri="{2F2917AC-EB37-4324-AD4E-5DD8C200BD13}">
      <x15:tableSlicerCache tableId="1"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71BDD1CE-DAB2-4549-AAAC-924013182ED5}" sourceName="Education Field">
  <extLst>
    <x:ext xmlns:x15="http://schemas.microsoft.com/office/spreadsheetml/2010/11/main" uri="{2F2917AC-EB37-4324-AD4E-5DD8C200BD13}">
      <x15:tableSlicerCache tableId="1"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FA3D0E3-4040-4FA1-981E-0935EC186F1D}" sourceName="Marital Status">
  <extLst>
    <x:ext xmlns:x15="http://schemas.microsoft.com/office/spreadsheetml/2010/11/main" uri="{2F2917AC-EB37-4324-AD4E-5DD8C200BD13}">
      <x15:tableSlicerCache tableId="1" column="1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Level" xr10:uid="{787E9C88-9C21-42D7-A6E6-D3051BD1B38E}" sourceName="Job Level">
  <extLst>
    <x:ext xmlns:x15="http://schemas.microsoft.com/office/spreadsheetml/2010/11/main" uri="{2F2917AC-EB37-4324-AD4E-5DD8C200BD13}">
      <x15:tableSlicerCache tableId="1" column="29"/>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atisfaction" xr10:uid="{236D5B20-8B48-43E4-B553-1106F02B0FB2}" sourceName="Job Satisfaction">
  <extLst>
    <x:ext xmlns:x15="http://schemas.microsoft.com/office/spreadsheetml/2010/11/main" uri="{2F2917AC-EB37-4324-AD4E-5DD8C200BD13}">
      <x15:tableSlicerCache tableId="1" column="3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A2C8394-4177-4CD6-9FD6-F078BDC0FA29}" cache="Slicer_Gender" caption="Gender" rowHeight="260350"/>
  <slicer name="Marital Status 1" xr10:uid="{82656D7C-0E71-4A69-9568-348D6746A622}" cache="Slicer_Marital_Status" caption="Marital Statu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263D69F1-F54D-4A2F-8413-4EE865D4C45F}" cache="Slicer_Gender" caption="Gende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7C1F7F3-60E4-4CE8-BB68-E37C56A34EB7}" cache="Slicer_Gender" caption="Gender" rowHeight="260350"/>
  <slicer name="Attrition" xr10:uid="{BE3F6CF7-AB75-4139-8F84-DE3A7F93957C}" cache="Slicer_Attrition" caption="Attrition" rowHeight="260350"/>
  <slicer name="Department" xr10:uid="{44075392-309C-4766-AA87-F557A766C56C}" cache="Slicer_Department" caption="Department" rowHeight="260350"/>
  <slicer name="Education Field" xr10:uid="{118C5CAD-DD08-4530-BA2F-E183C7C9169F}" cache="Slicer_Education_Field" caption="Education Field" rowHeight="260350"/>
  <slicer name="Marital Status" xr10:uid="{09DE0C42-993C-4D25-BC0B-B56BABD94258}" cache="Slicer_Marital_Status" caption="Marital Status" rowHeight="260350"/>
  <slicer name="Job Level" xr10:uid="{23C84452-5278-41D3-99BD-78DED9F70FC3}" cache="Slicer_Job_Level" caption="Job Level" rowHeight="260350"/>
  <slicer name="Job Satisfaction" xr10:uid="{8CDFC10E-5EF6-4025-BC70-6B38571D160E}" cache="Slicer_Job_Satisfaction" caption="Job Satisfaction"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2" xr10:uid="{A91BE8D8-6AAB-484E-9ED7-0AF543A2AAA6}" cache="Slicer_Marital_Status" caption="Marital Status" rowHeight="260350"/>
  <slicer name="Job Satisfaction 1" xr10:uid="{D79834D0-46DA-4DC4-AA94-30F5DFA3A396}" cache="Slicer_Job_Satisfaction" caption="Job Satisfaction"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75F685-A7E0-4F34-9876-26F58E821875}" name="Table2" displayName="Table2" ref="D19:I23" totalsRowShown="0" headerRowDxfId="1" dataDxfId="0">
  <autoFilter ref="D19:I23" xr:uid="{C675F685-A7E0-4F34-9876-26F58E821875}">
    <filterColumn colId="0" hiddenButton="1"/>
    <filterColumn colId="1" hiddenButton="1"/>
    <filterColumn colId="2" hiddenButton="1"/>
    <filterColumn colId="3" hiddenButton="1"/>
    <filterColumn colId="4" hiddenButton="1"/>
    <filterColumn colId="5" hiddenButton="1"/>
  </autoFilter>
  <tableColumns count="6">
    <tableColumn id="1" xr3:uid="{9DE133E3-2C32-4404-A6D6-12E710082EAB}" name="Process Step ID" dataDxfId="7"/>
    <tableColumn id="2" xr3:uid="{C4D26786-3720-44F3-BF3F-364EAB2D1CE8}" name="Process Step Description" dataDxfId="6"/>
    <tableColumn id="3" xr3:uid="{0BAA36B8-AD9D-417E-A086-DBAC843DEF49}" name="Next Step ID" dataDxfId="5"/>
    <tableColumn id="4" xr3:uid="{F5CF32C5-5D50-4861-8EAA-2646F9AF3A70}" name="Connector Label" dataDxfId="4"/>
    <tableColumn id="5" xr3:uid="{8119AF94-DB53-4A47-9BAC-8F42D928BFDF}" name="Shape Type" dataDxfId="3"/>
    <tableColumn id="6" xr3:uid="{CDAB6A0F-542A-4776-8625-A69CA6E5DC7F}" name="Alt Text" dataDxfId="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autoFilter ref="A1:AR1471" xr:uid="{00000000-000C-0000-FFFF-FFFF00000000}">
    <filterColumn colId="8">
      <filters>
        <filter val="Male"/>
      </filters>
    </filterColumn>
    <filterColumn colId="10">
      <filters>
        <filter val="Married"/>
      </filters>
    </filterColumn>
    <filterColumn colId="29">
      <filters>
        <filter val="2"/>
      </filters>
    </filterColumn>
  </autoFilter>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D4CE6A67-677B-3D5A-DD68-F3F6BBA567CB}">
  <we:reference id="wa104381973" version="1.0.0.4" store="en-US" storeType="OMEX"/>
  <we:alternateReferences>
    <we:reference id="WA104381973" version="1.0.0.4" store="WA104381973" storeType="OMEX"/>
  </we:alternateReferences>
  <we:properties>
    <we:property name="addinIntsanceKey" value="&quot;8ea3901e-db78-4d72-be27-a39cb62ea4f2&quot;"/>
    <we:property name="fileInfo" value="{&quot;webURL&quot;:null,&quot;golocalReferenceFileWebURL&quot;:null,&quot;usesGolocalEndPoint&quot;:false}"/>
    <we:property name="tableName" value="&quot;Table2&quot;"/>
    <we:property name="tableValues" value="[[&quot;Process Step ID&quot;,&quot;Process Step Description&quot;,&quot;Next Step ID&quot;,&quot;Connector Label&quot;,&quot;Shape Type&quot;,&quot;Alt Text&quot;],[&quot;P100&quot;,&quot;Start&quot;,&quot;P200&quot;,&quot;&quot;,&quot;Start&quot;,&quot;&quot;],[&quot;P200&quot;,&quot;Decision?&quot;,&quot;P300,P400&quot;,&quot;Yes,No&quot;,&quot;Decision&quot;,&quot;&quot;],[&quot;P300&quot;,&quot;Process&quot;,&quot;&quot;,&quot;&quot;,&quot;Process&quot;,&quot;&quot;],[&quot;P400&quot;,&quot;Stop&quot;,&quot;&quot;,&quot;&quot;,&quot;End&quot;,&quot;&quot;]]"/>
    <we:property name="DiagramType" value="&quot;BasicFlowchart&quot;"/>
    <we:property name="sourceDataType" value="0"/>
    <we:property name="templateID" value="&quot;TM11693435&quot;"/>
    <we:property name="DVSettings" value="{&quot;shapeBinding&quot;:{&quot;altTextColumn&quot;:&quot;Alt Text&quot;,&quot;indexColumn&quot;:&quot;Process Step ID&quot;,&quot;shapeLabelColumn&quot;:&quot;Process Step Description&quot;,&quot;shapeTypeColumn&quot;:&quot;Shape Type&quot;},&quot;connectorBinding&quot;:{&quot;connectorLabelColumn&quot;:&quot;Connector Label&quot;,&quot;delimiter&quot;:&quot;,&quot;,&quot;connectorDirection&quot;:&quot;ToTarget&quot;,&quot;targetIndexColumn&quot;:&quot;Next Step ID&quot;,&quot;sourceIndexColumn&quot;:&quot;Process Step ID&quot;,&quot;connectorBindingType&quot;:&quot;Column&quot;},&quot;layout&quot;:&quot;Flowchart_LeftToRight&quot;,&quot;masterSelector&quot;:{&quot;masterMappings&quot;:[{&quot;shapeType&quot;:&quot;Process&quot;,&quot;stencil&quot;:&quot;basflo_u.vssx&quot;,&quot;master&quot;:&quot;Process&quot;},{&quot;shapeType&quot;:&quot;Decision&quot;,&quot;stencil&quot;:&quot;basflo_u.vssx&quot;,&quot;master&quot;:&quot;Decision&quot;},{&quot;shapeType&quot;:&quot;Subprocess&quot;,&quot;stencil&quot;:&quot;basflo_u.vssx&quot;,&quot;master&quot;:&quot;Subprocess&quot;},{&quot;shapeType&quot;:&quot;Start&quot;,&quot;stencil&quot;:&quot;basflo_u.vssx&quot;,&quot;master&quot;:&quot;Start/End&quot;},{&quot;shapeType&quot;:&quot;End&quot;,&quot;stencil&quot;:&quot;basflo_u.vssx&quot;,&quot;master&quot;:&quot;Start/End&quot;},{&quot;shapeType&quot;:&quot;Document&quot;,&quot;stencil&quot;:&quot;basflo_u.vssx&quot;,&quot;master&quot;:&quot;Document&quot;},{&quot;shapeType&quot;:&quot;Data&quot;,&quot;stencil&quot;:&quot;basflo_u.vssx&quot;,&quot;master&quot;:&quot;Data&quot;},{&quot;shapeType&quot;:&quot;Database&quot;,&quot;stencil&quot;:&quot;basflo_u.vssx&quot;,&quot;master&quot;:&quot;Database&quot;},{&quot;shapeType&quot;:&quot;External Data&quot;,&quot;stencil&quot;:&quot;basflo_u.vssx&quot;,&quot;master&quot;:&quot;External Data&quot;},{&quot;shapeType&quot;:&quot;On-page reference&quot;,&quot;stencil&quot;:&quot;basflo_u.vssx&quot;,&quot;master&quot;:&quot;On-page reference&quot;},{&quot;shapeType&quot;:&quot;Off-page reference&quot;,&quot;stencil&quot;:&quot;basflo_u.vssx&quot;,&quot;master&quot;:&quot;Off-page reference&quot;},{&quot;shapeType&quot;:&quot;Custom 1&quot;,&quot;stencil&quot;:&quot;basflo_u.vssx&quot;,&quot;master&quot;:&quot;Custom 1&quot;},{&quot;shapeType&quot;:&quot;Custom 2&quot;,&quot;stencil&quot;:&quot;basflo_u.vssx&quot;,&quot;master&quot;:&quot;Custom 2&quot;},{&quot;shapeType&quot;:&quot;Custom 3&quot;,&quot;stencil&quot;:&quot;basflo_u.vssx&quot;,&quot;master&quot;:&quot;Custom 3&quot;},{&quot;shapeType&quot;:&quot;Custom 4&quot;,&quot;stencil&quot;:&quot;basflo_u.vssx&quot;,&quot;master&quot;:&quot;Custom 4&quot;}],&quot;defaultMaster&quot;:&quot;Process&quot;,&quot;defaultMasterStencil&quot;:&quot;basflo_u.vssx&quot;}}"/>
    <we:property name="containerID" value="&quot;1&quot;"/>
    <we:property name="tableAddress" value="&quot;Sheet7!D19:I23&quot;"/>
    <we:property name="pageID" value="&quot;0&quot;"/>
    <we:property name="imageCacheV2" value="&quot;data:image/png;base64,iVBORw0KGgoAAAANSUhEUgAAAWsAAAEFCAYAAAAluMZSAAAAAXNSR0IArs4c6QAAIABJREFUeF7tnXmUFdWZwL/eVxYBAQVkFaGBlkUUo+jEzIhOwGAUNOqYxHhignFQomATWXMETDQ6EkfijIIaQQXmaCSK0UQBJUERhAFEBKIgyC4NNL3Qy5xbTHVeN4+ueku9qnvr9/7x+OrWvff7fbd/3PdVvXppwgsCEIAABAJPIE3NsNl17/Sqy0i/MfCzZYIQgAAEQkigrq52jiXrwtHLpg4tajnl0qIWIcRAyBCAAASCS+C9TaWyYtPhafWyLrm+85SJozoHd8bMDAIQgEAICcxY+IXMXPQFsg5h7gkZAhDQiACy1ihZTBUCEAgvAWQd3twTOQQgoBEBZK1RspgqBCAQXgLIOry5J3IIQEAjAshao2QxVQhAILwEkHV4c0/kEICARgSQtUbJYqoQgEB4CSDr8OaeyCEAAY0IIGuNksVUIQCB8BJA1uHNPZFDQFZsLBX1zAleqSegnsE0tI/75zAh69TniBEhEBgCMxfuECUBXqknoJ7BVDLqHNcDI2vXqGgIAfMIIGv/coq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gCy9i9lyNo/9owMAe0IIGv/Uoas/WPPyBDQjoBfss7PyZCNTwyWNs2zLGbVNXVy08Ob5I2PDmnHMN4JI+t4yXEeBAwkcPWkD2TiDT1kaN9WUaPzU9YfP36BjH3qM0vQwwe3lrl395KBY1fLzgOVBmbi1JCQdSjSTJAQcEeg8NqlVkMl62jSDoqs1U579aOD5LszNsgfJvWTT3aWSff2eXLphLVSVV1XvwuP3IFH7s7/uvmIXDl5nUR7r2TUOaLEWHGitv4fg2jvuSOavFbIOnks6QkC2hOwZW0H0ljaQZG1kufNl7eTq6aslxUPDbB222Oe3GJNe+7YXlJeVWv9v9qBz/p+N0vij97eQzq0zrEkbb9U2zXbjsrvlu6W16cUW/+ddnNXGTZ5Xf2O3f6HIfI9PxKNrP2gzpiBJLBlV5ksWvFVIOeWqknNeGlr1KFsab/3yTGZsfCLVE2nfpzGNWt713vwaLVElkdUu2j//4vntsuDt3arL6Oojhv3qd6buuBzGTG4tbU7t6WenZkmf5p+foP3Ug5AxNrtq3+k3L5UnmYu+mJamjqhcPSyqSXXd56iOuEFAd0JzHhxq6zYeEiG9oler9U9PjfzD7KsIyVsx3I6Odu1bfv46WQdrU/Vt5LiuJGdGtTEo73nhmmy2iDrZJGkH+0JKFmr18Qbe2gfS7wB6FIGOZ2s1fvRyiDfemCdvDS+SDbtPF5fLrF3zJHv2f2qY6os8sgrO+vvOIn2Xryc4zkPWcdDjXOMJICsRWxZF3dtLiU3dJcRF7VrkOug1KybknVkecPpAmP/roXy5vTzJT8n3bqgOHTCWnljarF1i2BTFyH9+ANA1n5QZ8xAEkDWIt8YtzKqpO2E+SXrQC6YFE8KWacYOMMFlwCyds4N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gCydk4ZsnZm5FULZO0VWfrVjsCSVfusOQ+/qK12c0/VhJF1qkifOg6y9o89I0NAOwLI2r+UIWv/2DOyDwTG/3a5XNC7nYz+1nny992lMubXb8vimddIfm6WD7PRb0hk7V/OkLV/7BnZBwLvr98lj724RhbOGCHz/rhBdu49KpNuu9iHmeg5JLL2L2/I2j/2jOwDgYrKahn0w9/Lf5dcKY+/vEbGfe8CGVzU3pqJOtb35mdl576jcs2l3euFfsdDb0t+bqZsefk2ObNlvg+zDs6QyNq/XCBr/9gzsk8E1I76z6t3Sl5Opjx1/7/Uz8IukXz38nPl36a9LmOu6y93PfIXeWv29aGXtA0JWfu0aEUEWfvHnpF9IqBq1UNuny+zf36FVbtuvKu2p/XML4bJ4ne2SEZ6urXL5iWCrP1bBcjaP/aM7BMBuxQy74GrGpRAVHkk8j17emonfs9/vEsZRJC1T0vWGhZZ+0mfsX0hEE3W1dW1MvqB12RAz7anXHBUx1RZJLK+7cvEAzAoO2v/koCs/WPPyD4RiCZrNRW7PHL4WKV1QXHd87fKFXcubHDB0acpB2ZYZO1fKpC1f+wZGQLaEUDW/qUMWfvHnpEhoB0BZO1fypC1f+wZGQLaEVixsVTe21Sq3bxNmPClRS1kaJ8WrkOZsfALmbnoi2lp6ozC0cumllzfeYoyPi8I6E6ABznpnkHmH0kAWbMejCXAI1KNTW0oA0PWoUx7OIJG1uHIc1iiRNZhyXQI40TWIUy6wSEja4OTG/bQkHXYV4BZ8SNrs/JJNBEEkDXLwSQCyNqkbBJLAwLImgVhEgFkbVI2iQVZswaMJYCsjU0tgbGzZg2YRABZm5RNYmFnzRowlgCyNja1BMbOmjVgEgFkbVI2iYWdNWvAWALI2tjUEhg7a9aASQSQtUnZJBZ21qwBYwkga2NTS2DsrFkDJhFA1iZlk1jYWbMGjCWArI1NLYGxs2YNmEQAWZuUTWJhZ80aMJYAsjY2tQTGzpo1YBIBZG1SNomFnTVrwFgCyNrY1BIYO2vWgEkEkLVJ2SQWdtasAWMJIGtjU0tg7KxZAyYRQNYmZZNY2FmzBowlgKyNTW24A6uqrpUNXxyTwtwM6dIuT7Iz08MNhOi1J4CstU8hATQmcLS8RrbvKZcbfrVJqmvqZP69RVJ0Tr4lbl4Q0JUAstY1c8w7KoGyihp55u09MvmFv1uiVq/MjDT5xejO8tOrz5YChM3K0ZQAstY0cUy7IQFV9qioqpUfPLZZ3vr466h4vtmvpTx7T28pyE2nLMIC0o4AstYuZUy4qbLHroOVTQJq1zKbsghLSEsCyFrLtDFpm0C0socTHcoiToQ4HkQCyDqIWWFOjgTclD2cOqEs4kSI40EigKyDlA3m4opA5N0eTmUPpw4pizgR4nhQCCDroGSCebgiEE/Zw6ljyiJOhDgeBALIOghZYA6OBJJR9nAahLKIEyGO+0kAWftJn7FdEUhm2cNpQMoiToQ47hcBZO0XecZ1RcCLsofTwJRFnAhx3A8CyNoP6ozpSCAVZQ+nSVAWcSLE8VQSQNappM1YrgiksuzhNCHKIk6EOJ4qAsg6VaQZxxUBP8oeThOjLOJEiOOpIICsU0GZMRwJBKHs4TRJyiJOhDjuJQFk7SVd+nZFIEhlD6cJUxZxIsRxrwgga6/I0q8rAkEsezhNnLKIEyGOe0Eg5bI+UV0nxyprJCMtTXYeqJCdBypl+54KKS2r9iK+wPbZoiBTup+VK2edkS1d2uZZ88zJSpOcrHD8ookOZQ+nxUNZxIkQx5NJIGWyPnK8WsoqamXB8r2yeOV+Wf95WTLj0L6v4i4Fcu3FZ8rNl7eT5gUZUpBj7q+a6FT2cFpYlEWcCHE8WQQ8l7XaMR8pr5Hxc7fJkg8PJmveRvczfHBr+eUtXUWJoFmeWdLWsezhtNgoizgR4ngyCHgm65raOmsnPX7eNnlpxb76n1hKxqTD0sfIIW1kzpiekpedLunpaVqHbULZwykBlEWcCHE8EQKeyLq86uRPLA2fvp5yRyLZEZGeHfLltUn9pFVhpuRm61nPNqns4ZROyiJOhDgeL4Gky1qJevfBShk2Zb3sPVwV77w4L4KAEsCi+/tIr075kqvZBUgTyx5Oi5OyiBMhjsdDIKmyVqWPI8drZPC4jxB1PNlo4pzWzbJkxUMDpEOrbC1KImEoezilmLKIEyGOx0IgqbJWor566jpKH7FkIIa2qiTy7oz+gb/oGKayh1P6KIs4EeK4WwJJk7W662PCs9vlhXf3uh2bdnEQsC86FuQG8y6RMJY9nNJIWcSJEMfdEEiarNWXW4rv+pC7PtxQT7DN6t8MkvM65ifYS3JPp+zhzJOyiDMjWpyeQFJkrb7wcscTW7iPOkUrbWifFvLy+D5SGJB7sCl7uE88ZRH3rGjZkEBSZP3VoSrp+ZNVsE0hgY8fv0C6tz/5NXU/X5Q9YqdPWSR2ZpwhkrCs1bM+Zi/5UqbM/xyeKSQw/rpz5L5rO/l27zVlj8STTVkkcYZh6iFhWX9dVi3DpwXvyy/qK9sL7iuyclldUyc3PbxJlm0oFbUjHfvUZ/LGR4cc85yfkxFTe8cOk9igW/s8WfmrAeLHhUYvyh6K9cYnBkub5ln1lP66+YhcOXldTNRUP6sfHSTDJq+zHhIW+WrqmNMgkfOz15ObNeTUL2URJ0IctwkkLGt1u16HH6wMFNH+XQvl9anF8qPHNzeQcqzyjbV9qiF8OuciObtVdkLDXj3pA5l4Qw8Z2reVq368Kns0Zp2dmSZ/mn6+VFXXxSxsV4HE2OiqQa1EfeFfCbpk1DnSqU2ujHlyS4y9RG9OWSQpGI3vJGFZb9xRJkPuXRMoUErWrz7QVy6dsLZ+d9V457Zg+T7peXaeDOrRzJr78+/stf74bGls3V0u6kKe/bKPBynQ5bMGyIBuhQlNqfDapdb5StZNSdvrske0fxgj31Ofiuydd+SOOzKv6v2RD25o8GlIiXXiqM5ScaJWhk5YK3+Y1K/+k1W03bL96eu1Dw7Ij4ed3WBtqP9R/4i8PqVYHnllp6tPZ7Ekh7JILLTC1zZhWS9dc0hGzdoYOHL2H+nE57bL7CW7rPmdbqcc+fH44NFqSwpqB3XvM9sCWwZR8cy/t0hGXNg6Ifa2rO1Ooknbi7JH40lHy429u1aP1B3YvZms2XZUfrd0dwNZzh3bSzq0zqnffTcWfGRJpPEY6lz1eAT1j7Qqm836fje5asp665uin+0ut/pU78+9u5cMHLva+lauV6K2eVAWSWg5G31ywrL+z9d3y4R52wIJyd45qY/uapetPlJH1qyd6tqx1rhTDeGe73SQ3IzahIad8dLWqOfb0h7Yo4U88/YemfzC3z29h74pWasNwR1Xnd2gnq3+EX76rT2n/GMa2c+f133doJTSWOSRa8E+9ovntsuDt3ZrsPu222Wkp8m/XtA6aeWP0yWOskhCS9rYk42Wtf2xVdU+1e4s8o9b/eGpnVRjiUcKGln3kEHntpBHX/1SZi3a4ekfQTRZ2+Us9VCwyPKFPRGn0ol9AVB9yho3slODMkjj3LqRdTIuKLqFeM93OkrJqM7W43F5QUARSFjWQS2D2OmN/CjdWNb/PqJj/Ufd58f1PuWOkaDLOlVlEPXJRP2yz/d+vUkOHj3hyV9OY/Han4qUIO/+r8+sHfKmnccb7Grt3Ea+f7oduipfqBJK5K75dGWQv8zoH3Vnrb5P8Luf9ZRhk9fLYY9+hk793NsLP+8tg89tZpXteEHAJpCwrNd/fkwuGb82UETVjuzN6edLfs7JXUnkBSn1B3r9JWfKovf3yz/1a2l9tF67/Zi0PyPb+gNtLGi7vekXGIu7NpeSG7rLiIvaRc2lup/+SHm1JWzFM9mvaLfuRV5viMypulioasjq1rymLjA2vijZ+OJjUxcY7ds7I+XvtawHdi+U/5nYV5rnZUpWpt4/NpHs9UF/SdhZB/HWvbAk9pMnL5SOrXMSCvcb41Y2KenGnR+vrElJWSShoDQ8mbKHhklL8ZQT3lnzWNQUZ+z/h1N3QKx5bJAvH5VTURbxh2rqR6XskXrmuo6YsKwrT9Rat8ZNW8DXzVO5CO78dgeZdlMXyfHpl2O8LoukkqVfY1H28Iu8nuMmLGsV9pcHKqX3mA/0JKDprFc9MlCKOhX4PnvKIvGlgLJHfNzCfFZSZK0+Ft8++1MekZqilaS+Wbm4pG9gbuuiLOI+8ZQ93LOiZUMCSZG16nLrV+UyYOxq+KaAwPKZ/WVA95Nfkw/Ki7KIcyYoezgzosXpCSRN1uoryepru6/87QC8PSSgnh/x4vg+9bclejhUXF1TFomOjbJHXMuJkyIIJE3Wqk/1cfiyko9ly67jQPaAgLoDZNXDA0V9lA7yi7LIP7JD2SPIK1WvuSVV1rW1dbLn8Am57P611kNveCWPgHputRJ1pzY5kp4e/C9MUBYRoeyRvPVPT0n4UkxjiBVVtbL5y+PWoyq9+mpy2BKnRL10arH07pTv26168TIPa1mEske8K4bzTkcgqTtrexD1deD9pScsYVMSSWzxqdLHm9OKra/D+3VPdWIRnCyPef1skUTnmKzzKXskiyT9NCbgiazVIKokcqyiVu6cw0XHeJedupioHjDVLC9Di9JHU3GGoSxC2SPelc55bgh4Jmt7cLWrUl+auefprbJiY6mbOYW+jbqP+sFbusp5HQsCe9dHvEkytSxC2SPeFcF5bgl4Lmt7IsfKa2RvaZXMX7bPeuLd9j3lbucYinaq3DFySBu59Yp20rVdXmC+8OIFfJPKIpQ9vFgh9BmNQMpkXV/PrqqVmto6KT1eY90xsmN/hezYXylK5mF6FeZlSJe2udKxTY6c2SJLWhVmivpBBF3r0rHmzoSyCGWPWLNO+0QIpFzWiUyWc80joGtZhLKHeWsx6BEh66BnKATz06ksQtkjBAsyoCEi64AmJmzT0qEsQtkjbKsyWPEi62DlI/SzCWpZhLJH6Jem7wCQte8pYAKNCQSpLELZg/UZFALIOiiZYB4NCAShLELZg0UZJALIOkjZYC6nEPCrLELZg8UYNALIOmgZYT6nEEhlWYSyBwswqASQdVAzw7xSXhah7MGiCzIBZB3k7DC3lJVFKHuw2IJOAFkHPUPMz9OyCGUPFpguBJC1Lplinkkvi1D2YFHpRABZ65Qt5pq0sghlDxaTbgSQtW4ZY74JlUUoe7CAdCWArHXNHPOOuSxC2YNFozMBZK1z9pi767IIZQ8Wi+4EkLXuGWT+TZZFqmvr5IWf95bB5zaT/JwMaEFAWwLIWtvUMfGmCKhni6zdfkSa52dI9/YFkpWZBjAIaE0AWWudPibfFIEZL261Dk+8sQegIKA9AWStfQoJ4HQEkDVrwyQCyNqkbBJLAwLImgVhEgFkbVI2iQVZswaMJYCsjU0tgbGzZg2YRABZm5RNYmFnzRowlgCyNja1BMbOmjVgEgFkbVI2iYWdNWvAWALI2tjUEhg7a9aASQSQtUnZJBZ21qwBYwkga2NTS2DsrFkDJhFA1iZlk1jYWbMGjCWArI1NLYGxs2YNmEQAWZuUTWJhZ80aMJYAsjY2tQS2ZNU+C8Lwi9oCAwLaE0DW2qeQACAAgTAQQNZhyLLhMVZUVkvfm5+VAT3bysIZI6xo1XuDfvh7mffAVTK4qL3hBAgvDASQdRiybHiMtpjbtMyTh392uSVnZG140kMYHrIOYdJNC9kW8+Tbhsi8P26UxTOvkfS0tAY7a3v3vXPfUcnKTJd3fjuaHbdpC8HweJC14QkOQ3iRu+iFf9kiF/RuJ9dc2r2BrMf/drk0y8+SSbddLO+v3yXjHn/XEnZ+blYYEBGjAQSQtQFJDHsIkbLu172N3Dr9DXly/D/LZT99yapZq/ci69eUSMK+YvSMH1nrmTdmHUGgsXzn/XGDbNnxtby6YhuyZqUYQwBZG5PK8AbSWNbRLjhSBgnv+jAlcmRtSiZDHEe0soaqSw+7e3H9hUQuMIZ4gRgSOrI2JJGEAYFUEDhRXSfHKmskIy1Ndh6okJ0HKmX7ngopLatOxfCBGaNFQaZ0PytXzjojW7q0zbPmlZOVJjlZ6Z7NEVl7hpaOIWAOgSPHq6WsolYWLN8ri1ful/Wfl5kTXBIiKe5SINdefKbcfHk7aV6QIQU5GUnotWEXyDrpSOkQAuYQUDvmI+U1Mn7uNlny4UFzAvMwkuGDW8svb+kq7VpmS7O85EkbWXuYNLr2lwAPcoqff01tnbWTHj9vm7y0Yp9U19TF31lIzxw5pI3MGdNT8rLTJT09LWEKyDphhHQQVAI8zzq+zJRX1UpFVa0Mn76eckd8COvP6tkhX16b1E9aFWZKbnZi9WxknWAyOD24BJB17LlRot59sFKGTVkvew9Xxd4BZ5xCQJVDFt3fR3p1ypfcBC5AImsWl7EEkHVsqVWljyPHa2TwuI8QdWzoHFu3bpYlKx4aIB1aZcddEkHWjphpoCsBZB1b5pSor566jtJHbNhct1YlkXdn9I/7oiOydo2ahroRQNbuM6bu+pjw7HZ54d297k+iZcwE7IuOBbmx3yWCrGPGzQm6EEDW7jOlvtxSfNeH3PXhHlncLVf/ZpCc1zE/5vORdczIOEEXAsjaXabUF17ueGIL91G7w5Vwq6F9WsjL4/tIYYz3YCPrhNHTQVAJIGt3mfnqUJX0/Mkqd41plRQCHz9+gXRvf/Jr6m5fyNotKdppRwBZO6dMPetj9pIvZcr8z50b0yJpBMZfd47cd22nmO69RtZJw09HQSOArJ0z8nVZtQyfFrwvv6ivbC+4r8gKQH178qaHN8myDaWidqRjn/pM3vjokHNwAW7RrX2erPzVAInlQiOyDnBCmVpiBJC1yNWTPpCJN/SQoX1bRYWpbtfr8IOViYFO8tn9uxbK61OL5UePb24g5fycDGNkrZB9OuciObtVtmt6yNo1KhrqRgBZixReu9RKm5J1NGlv3FEmQ+5dE6jUKlm/+kBfuXTCWusRrOqlRL3xicHSpvnJ38x8/p29cu8z2+rfs3ffasdtS/21Dw7Ij4edbbWf+Nx2mb1kV6DiXD5rgAzoVuh6TsjaNSoa6kYAWf9D1nbuGkt76ZpDMmrWxsCltmTUOTJxVOcGkm28s547tpeor8ePeXKLqLLJrO93swRfVV1nSfyz3eVy5eR11rG5d/eSgWNX18s/CAHPv7dIRlzY2vVUkLVrVDTUjYCS9YqNh2Ron+glAN3iiWe+M17aGvU0W9r/u6NCJszbFk/Xnp9j76bLKmrqJWzXrBvXryNF3tSxINW6Z9zaTe4a3sE1R2TtGhUNdSOwZVeZLFrxlW7TTup8dZa1ApGdmSZ/mn6+9YMHT7+1p75mjaxHL5tacn3nKerjBy8IQEB/AnbNWrcyiD3f08la7ZCdyiCqjSqRqJKK+gUXVSI5HKCfH6MMov/fFxFAIGkEbFkXd20uJTd0lxEXtWvQ9/rPj8kl49cmbbxkdKQuML45/XzJzzn5/Oe/bj5i1Z7VSwn6+kvOdHWB8ZOdZXJF8Rn1t/4FqQSiYuECYzJWC31AwBAC3xi3Mqqk7fCCeOteouh1ucXvkycvlI6tc1yHS83aNSoaQsA8AiY+FlUHWXdonSNrHhtk3Wbo9oWs3ZKiHQQMJFB5ota6/3jaAr5unsr03vntDjLtpi6SE8MvxyDrVGaIsSAQQAJfHqiU3mM+CODMzJ3SqkcGSlGngpgCRNYx4aIxBMwjoO5jvn32pzwiNUWpVY9IXVzS1/rV81heyDoWWrSFgKEEtn5VLgPGrjY0umCFtXxmfxnQvVnMk0LWMSPjBAiYR+BoeY11T/IrfztgXnABiuib/VrKi+P71N+WGMvUkHUstGgLAYMJqHLIZSUfy5Zdxw2O0r/Q1B0gqx4eKC0KMuOaBLKOCxsnQcA8ArW1dbLn8Am57P61svdwlXkB+hiRem61EnWnNjmSnp4W10yQdVzYOAkCZhKoqKqVzV8el5EPbpCDR0+YGWSKo1KiXjq1WHp3yo/pVr3G00TWKU4cw0Eg6AQqTtTK/tITlrApiSSWLVX6eHNasbQ/IzshUatZIOvEcsHZEDCSgCqJHKuolTvncNEx3gSri4nPj+stzfIy4i59RI6NrOPNBOdBIAQE1EVH9aWZe55WzwYvDUHEiYeo7qN+8Jaucl7Hgrju+jjdDJB14rmhBwgYT+BYeY3sLa2S+cv2yaL398v2PeXGxxxLgKrcMXJIG7n1inbStV1ezF94cTMWsnZDiTYQgIBFQF2ArKmtk9LjNdYdIzv2V8iO/ZWiZB6mV2FehnRpmysd2+TImS2ypFVhpmSkpyVcl26KIbIO0wojVghAQFsCyFrb1DFxCEAgTASQdZiyTawQgIC2BJC1tqlj4hCAQJgIIOswZZtYIQABbQkga21Tx8QhAIEwEUDWYco2sUIAAtoSQNbapo6JQwACYSKArMOUbWKFAAS0JYCstU0dE4cABMJEAFmHKdvECgEIaEsAWWubOiYOAQiEiQCyDlO2iRUCENCWALLWNnVMHAIQCBMBZB2mbBMrBCCgLQFkrW3qmDjA77g5AAAATklEQVQEIBAmAsg6TNkmVghAQFsCp8h6aFHLKZcWtdA2ICYOAQhAwEQC720qlRWbDk9LU8E1u+6dXnUZ6TeaGCgxQQACENCdQF1d7Zz/A/iqgxMBF/b4AAAAAElFTkSuQmCC&quot;"/>
    <we:property name="bootBundle" value="null"/>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CfaS0lLWsteJXm+YqRLTN-VKmhdqtO49De-rEq02Phjssa6zc01v4JaNixOqi1MzK1WN3nrIwvgQkdLEoBBFujFJBYFHCwvVHh50spVDC7pNTi1Zn19Ph3vDBiDBFClDDXsoEb1kTN8VUSWJCWYcRl+Odoe8OH15Ph4hi+T1aaitPwtNwtLFfOtmnsNDJETVmTyBgLLjs9nSPFK5ezyYTnGYsmpQT9CVzrJDrrFKZjTuCpu4tZZ0YT7j1WVMJhxgfrlBEjsMFSaRr0rUMbXDqQ7hV4LiGmR7dbJCsr42JQdZhrH3C7JG6sVdPUZeerrgHRrI04KMfU1fnHU93BIwlwpuNdJrURpKQLPlTvpJ7P8Quws9xi-xveIbgT-cSuvFzld04Lbt1LLyHl2423MlmoZd7NSDg3Nz0kjGd7jeJ2GhVkzIbRaBvbGbVGyivC2GoZ+B3Py1DQFimScnBONcV3fP1MRkN551OHM2UEYpXFUCZ6xhdwhCPLE51rOFbHYExgUCUcH13P9wImJCpi0ZCwMvDdINI60Bzgs8FADDVpm7PUExnbi8O3e9ZUo9tuBo69kPFUDH15RdiRCTl2Pg8IhWkr0uRfVdET8VRpQ0DgKNzPd-0ku8nT4jwyLE3EmMUt9lJgokONrITaMybS8IZPTpiaYy7P0MzqMspsZJExiFNfKDnM4sY1K4jTeMBARvI+V8HCSp0eMCz0DAkwQwq-XE1gBezovTWK2NgxKPM0ry-h8wd1KdZC8r2Ar5QswDrMlOTAQcmLWIjVTOPqlLcQwrl+RHUT8pCgDPLmZo7yiiCywzGrXLq5KrNStSa0jM8P0Q8igt-QqpMmhjpEMnx5I2pTtoS8a9vCr1qRuMFTp+30pg68TuqK3rAWlEDyuQoaqpGlTares6bs+wdZ0JITHHjIyxwurrzJB5aZW2AaKqepyXtkXbEf23EOVmgT+QM2Jww3JFzoWqiloalb6OJqHKpYgSXNe9z3pK5Dw0aYbBfirxptVObAdMjmeoJ8GqPWjGBa20b4ZFqmPvlAMTAM+xXWUQ040ZFcVGet9yQmxXguV-GucJ2yNeYzboJlty0dFoD-zJZpTc4i3cytxESITKD7eSx3LuB67qdujxIsezWvbigiKYRq4CY5Y7IgEn50dOj8sZMp2ruKgPCfiSHCoz224Z23OeOT5GfW2itJH03uWuYw4S8y1iK8kCdk1phpFWJESO5-XHQtBm81vTz3m6FnO9bz12OLEHZVCnru7R3+bOsWlXXfui7gabsmddb7f24N9lTQaRT3BKE4iS7sf2er5eMkmge0ctVB+ws-b6zFu2Go-1Ebx0XpzJGwEeIgKltrFuECEKnw7vKWB0dSgFj-ufZ2ScX4eAYmvUBsNN6+2wc-aB8pgSEjqEPAG2N-6Jxrn1d2VD0He2znQ9SUDa5CFBG-YRp8EEXxdsgsUadBr80zuTIRSURHWQKAOfeag+57wcFbQhA5iFAzxmQxhYp64PUUaTMBmCt6QJweQtKA8uhsNnL5EMY8JAT0BKeWsFsMq0QXjIsxtdby80buve+djVETVwfxfxHoKh+CsTTTMMVqQEwbpkaMH5ZzpKLlVew-0snnW8TfKcERJYw2ltnOW8YYTOO0ZrNxh5QzNOYnPD6P5ynxxLK+dgM83xdOgcE0h3Cwar2sXfWxtDKaOPMTnbR2FSzTy0afMC3ofoh0xBiQZ9j6GAJgYOFZAyhkbMfHTY+1UnyDCSraWxdQCncloogq5+yya3PtPc3JtkO6Lxwkctw50+n-g8d9WIy5gQMlwhjBQW4jlvJRgGSFLDehVT+R9AFlikbhNBbIcFKLZBR1uPC5QykcX-JCoC2ieKOGXORcoWIXz9EngmUrfYlKPp0sru2QlTKqwDxPCkpG2Kjk8oqQSxllgmb2B2VcdxiLqVcugRKxi-KZUg2+bkssrzlXiosPSwaGqFBM02mS9cTQqVURpZpNVDLtEQtJN-K1WL9W0sNby+UJrIX4mhSdXVmkxUerPsa6Vpq+gSOqYKcM9R1wqudO6u1nrJVFHDcyroI17kzSVTahNqJ7VhsdUS4MGDmFqGQtazlBrQ32R9SqbVPRFV6rzTW-Fabi0Cs0WW+cpb3zlqLt2-RoJDGYyDUm3FKb1XprxMSL4FI4lutbSGwK7bYYDu5KeHthTbGwqgiMxNNqAk-wVW0lliI2EturbSqpXqpyETwvO94+zz3ooWYe69mkQLtoRWIwY0bsgBkOPYJcLwuSggCYKK9Rh82WwZMpNMRqpr4Kbq+6oPQmkKAKSeroEjujQfZLB3MNts4ZXtNjdtsKWaJEzQQgNua+XtOo30NMYILVYYGARvoRGDIiEqKtGU4SebgzFKJmy4nRQSbE5JmTRE71SstRhrkQzh0MZg0CwImwBPhJ03xu8lGmNsL8TmmpGDXXQODXa29krjADy5IcYD38qJVvUyupD4sg4OhyAJZSwJpDLiIlHLjtqkbfvc16c1zh7AQnsMpXzOi1OEbbeFzInn6jeYwfFsQIqXNJbc-JjtP02HOIFJWpdn7J21vFpFwzghYvFwSwFhoQXx3Lq-e0FLYLaunCaVlFDJI-1bQFF0A9qJLOVfxb1vyhT9H2bOKOYELXRUTo7hK9tjmT5jFo9rbNnHWvtg2yerbA8JEWpZuZj9rnXacH7HmO7Nt7vtU6ymdpR2UICvPHCi7Y2VvkJu9pvTAOBPGPsodqMfQYJri1t7YLPGZT4uXGB9F+jpBDqzYiSqrNlttbkTwLTumgfhJB8hRHnFtv4H85DmFG9EvceSwVsH7Fyencx0oQbJJhuTFh-T1NjPMTGk1Z987kaQyc8Cftq7E3nuk9rOT1HzO7ms5F0Nub4vscVdW1OyezgkcOg6f5hbFb-Y-Zx5rqr+wddk4Hqjo2aJCz+qEOyqukuzcI8t7L63shbd3d+g7nL5WXfcq17493hI5cqmGKRq4miF0j08RLvLVnzf9MsLruNKP3t2jnFtbn+WbOh6N6cGXYfPek-17TkLruKPS6jYpAXP9BJdoV+pesXHCuRwGLcgUEHau5+Tcn9kJg6iW-jF38D5te8J7p3nsC7PFuCu7xPxTfepfyYF-o6nzSkpj+jlF44K+q-ycBdE3CkeCwZZPcP-fU-K-cus7P2vAx68GhdRXuHbh8eA4J0Ttmk9H-xi2Xq1OEVXXBKRvzh0LTSX-Tr0uBfy+2Vw51V3LnAJ53bTRQymzCnz0USFKDhGKDNngJPmBFGxMWnyDRIwLDIxXGexkCHzfTMEG2oI-hQNeQoK0V9wHyBHYOVEGw+W5HUVINv1VWD3slwOUFAzWR3QYUu0T1X0lWnCy25C-kcGMyXyuH6DP3WWkJNw1zv1EkmyhFyUcmQPV2CHJR6EYNbGYNMNkMP3kMMIXCf360LhPSNEoMDCJQPyD04OZiMKcIayLi8OEP0Ol3xHcNYj7Ww2+0ELGCzVYQbW5Fj0U3PCCK1EgJJ1RziLOF5DNm+miwn1SILREJJ1iOjniOUKtiv2XxYP7wR0yLKN6AqOwz30cEKK8DWxoPeWBA3ThwBQLykJe1uGqWtghGU3oLfx51n36P4PUL9SahqSPg+VcImJn2TCm2OEK3yKLzmMTBqQlmsNyzILkIRxcgtjTT2W6PmKgxvx2OzwFkWPOW0MEIgOKMY2SOjwQwQm5HWL13fR0MD1VXvwdSKwsPi2wPGMdxWP7343BkWHkE6O63ULBJQzjXUP9ws1+2CJhPmDhM4PBN+IYORJalRIYKdwTlsO8P4xAlknbRRKMyJK3yM3RJkKOLNypNxMm2PEcN2PUJaOIgsLJPGzZNWDMCWA8HhLXy5LtnmN5PaX5KL2ZP+IpKxJFNTnFLxKo3pMHE2O-lJKhMq2xI8A5IRPeMJO1M1IsMVOeJrUNOpIlNTQtO2Lsyln2L2xsNZO8NXWl1w260FC3X7UL13Ve2IIr1OIvHNXpAX3H0+xBLaPcB01WGNKPzDKdNJRH0FB3x2xaPwxqINMTPVJONDlBIHlUEzKtmzOiI5QBLSL43zJpO9KLJ6w8VXGbO32fF30n3dKEJrOaDrPtNn0hxJRJBkDqC2Kx0OO7ILWswRwHQ8IFQeK0K5xv1nIPHnNWWuWpB1LhTcOJP60xQxNNz0IJxnJlNXM1QXKIMGLY3Bx+Ib1HlzNWzukBxPJ5LPIjQvOWOL2Rz80EDGKz3vK7IgKfIExfOzznPPPXKWM3PJzrz-LvPj0AvFWAvSP2BXP7ggrOUXK3OYzLPgzlMrOd2VLSOQteKMDQqdQ-Ogte3B1woaI4AIvJI9MBKB1ArRQosgseOdUeybTPXbNXAKUljjIMhIs4KEHIqJUoovBgs7z4qhwEoYqFKPOfOl3ErXMwsvN4PnwEKrKIqKNEtUowvTCgosKuUqPo1AOv0QrzzXVFxL1JTgQzOb12zHXdOwrYUiKt3sqekAIQonJeI1MRMSFYg9y8qbgyxZmcEyQfKPNWAlC0zFP6hk1FMWHkW1AoTSvW2ovYmCrsrYwcuyAfRz2iuCMytJRopyrfTqHyrqyc0XKEsE1irVKE2WFiCSqNIkxavSv6gM1NK4JV0qu5JjSDgpHB2+QUsxOdDYKzyqrxL51cgqt+JmrCuGpcOjHHID10rjCmobyWtCIHlMrLA8pCryqeiEHQMgnZGmKWz8sRTkplNbCPzlQvHXSuNLIWtRKWvXnqrzFIw4K9LXy9jWpEH9MUKHIpWDKXPV3xSJl4EtGBtuIOqY3+hBpLObj3RDKvQMLt3u2HnjBRo6TBpik+pIJ0obQjTfH5ADEqTYgeTWvGsPIs22vdHIzk3z3MO+Qd3ETuSEnxv0UJqKVnlp1vL3Ijypu5ovCV3I3pt0JKue1jWNh4oGA0LFu+SEmhhJPfn1LsM2T-MHkVt0hDGVvZutjVslqYK1s9JoOkrxu4G+lO1NtfylottlqPy5tVolsdvNvqpQvU0Xw6HrAsscGFpO3AkIK9uKp7IR1MvSQDr+mOEktOHVrYXoudsjrloDDEMbXXCeUOVQzNqsNTr0v+vkMJF10QPQuh0uvUuWLV3nlbA5mtuuKstdhK3cKzBqHSWJy0l3JDvqo-0Jy-0By7pTzXGMu0sIqYrTqPz5Ouo2snr0ttOkyXqkxXpk2Xtkx8LgpFvZzLpG0LvaNIqnC3pDrRzox5PglVimRJkhLz3KQHJOjT15DLpMCrqMs4tru6XrvbFuIEvQkrDTMspupvTxO4BvtqOxjvuBLHKCtsoGulJtrjxmxJvRC-sai3xFr7s02xoexwYVrzGHqPp7o6Vflgc1mQcYsnIPtEvJ1HKJpcX3vjMPvAjAbkMgcGjmtKP6sWsGqXHXL5shrrsYuDuIYYcrVu1wewYVoId-KIdUx3pOj3u9qYf9JDPjSRsAbnsocYZAb6DJIlTYZpiusFqCR+H7JIQAVVhFTQVMwEQLFiWN18X-yg1LLS0NVQTWMKrLifTWXsfHv2Ccfrhce-jcYiTMKdoQbfqwucAYpQVCa616oTuj2iY0w8HcfYaysxEScSGSYJiJmyXiZBMTqctHSbsOLcosNYyqI4xcrKelrMNojC1ZunV6uEdUzbzqZIYaY6yaagd1Ih3Msro0YPIOwr33K1EadEtuNVw+tqvadGaOQmaxvgPCri1LxnocdJq0e0G6fkJq0UxWYCIp1EZAvTtfwOe3SOaUYCpadkrK2GflA6ZFy6ZCIBsV1q3OYDOyzJsCw2Ynq2fap6sKauFadYnkbFxMNqfmeeeLtKuvKZxDpbxzTmbKvhZEe+SVzmeCzGZFB2dhf-qJGfyX2F0xZv2xf8hed5wyaJFUJbJpxJa7LJadFxel36PTx-NPp2wx1f3pYnMZe2YpamPMJCozxpah2UVaKwMeb-WherwZypeOzRetiVzBaQPIcQSlb5YBdlcpZRf51gKJYcwQN3oEbns0SxYWeZenqFbsozw5YjgNfm1Ic6VpzNdJYtYFe12te-Ma0NwGJ5c0c1cWZZa9b11te9wez+r9MFMWg1fdeLsFdT08rDckftyVqtNJtdYZbje1YTY42FZ-KNqjxowbBALaclahfaw9ZDxDbZYS3ryVF8tNdjZlZ6ercTdKwsNZfDzLwzyufjb-2gKf0uHwSdTtZHXozbwjJkofrUPyL7b2oAcTdH1kp72qObrkIf1RrLNXdjIjqLrlubLFeJNRxXdnaGZZP+Z9qSxP1DE0P53xaqJzPXe1oHfCZjX1aF0NcwbxwHt-ekcsM1oAM8bfhALjolefcttdsHYAI-bO0NZVYgjVYmv3dbfsnesO2qrHfnFb3Ld1fmtIZmfgZjWA5debcrf7fSbw84fLu4aI+yDHMit+cYszd5ezdQ6hg4b6po8I5jifxWthEXKvFcrI9C0teoZncSS4ZmNftHvfohc-uY5-rlL-vWUfalf8p-V0Z5wMZJyMeGSOR6TMdIKQXiXavydDqiVmR9nmSePsn60vVSXFk8flTUhfRs5SfxOY3M4A5Toidk6iZpFdjycc7eKBYYI4oC6E9M+C51bhcyYi8vMvHWsWRi+abC8GNU0RbdLKcdPUMqbUPBv9fuc6fI5zd6e3JkfQd7vLfNZbeufS9Fc3ys-naPymc9oY9I4rdE6ramjSxix8zWeU6Y8UugQmc2T2ZBI+cUPTb+Y09OeWaAM+cub3aocBegZkY7aK4vcDbE-G7ef2cW+m++ea2G+Q-JbW76ZBcNtWfBaQ4bq647iDfY5Gao4y6zRKd6Jjflbe+ji5fgK26VKedK+e4ee+8Jc-cC+E4e4+ie9i-xeBqp34Tiha7ZvbZtfZacr++JZq7dbq7dxre7cR5seR5x6zbx6tu+6w-RdfwQ7Ic69q+B9mrB9g+VZu9Vfp9x8Z-x7R+9a+ap6VZp7Z8Q457J65+DZ59DYLd9ZmNs4npY4DbY9Eq7c92UIkaoId2jfu4Z+64o8MYJ5V-DfxE+qXBm+Y5E8e9289Yl9ra+cLfCJeySKhwAshe14t5690-1-L3rauM1fVeh9G8t7bbza5Cji-Ml8a3TJ-JR5sq4Z48w+KYndw7i-w9j4w+8pI4B8EJ2-d5e+T+o7TzT7Co68vMz82ez916hly5gdT4huWpptGpGOOZ+soL+op9e6Otys+rr349pruXU8RSZtTYr9QtPPQvfIS5rvk+K76AMvH+rs3Kr8q762q4g+YuPJUtH-Yvn6krB+PpEe9pEtYtvYkon5PGV69737LdX+IpYo39fLH8hVP5346Vgtked80aAtv6P1n8f+38TsX9oo7YiI-fYBuv2-6b8T+f-aPJx0AFmUU6B-L-jZh-4JEqgY9YFob31oZlZKeFIYiAPAbgD7+W-SJol0brFBsBdFQSit3jKH87+YFN8r-2IGflpes9afpe2UbICsmdOP2oGBMxgcn2QDMXlawl4y8TWoyUxubkQSXxccqXPhMTxUTucCYnncdtnHM4+UyMMxVzokAUG7wRaWXTEN5wCYoDJCyxJLjEzEzmdymReJ-onRyZBdeElHPPkYI3Ie0ou5CSTAYOg7vt2CuNCNPzw+4usp2y7GdjGTnZUDeMvZATLJCiESgYh6paIXENiHxCkhRnGmHQRjLg1t2Z7cDgILzKRDEh+QhIYUOSFFDYhCOUGlGQ7JrschwpPISULqHFCGhBQybIe03xZQT2wQ9jKEOv4L14gQmAoY0PqH9Cmh0ucVpBFXJ1IH2DrBAWUM8HZAWe3LMIY6E-y-sf8olQwWoPtagdik57QHmwLWGzDM85NODo6yk6KNFhHRIQcH0DIY1NIhnCQSEjJLARKE0ySzjQms5twPOaFAknEy1TbJAymgg5JIll7tgvhGtDwW+14ZQDsmkPaLmkzrSBUnBaA6Ea4JS5wiOO33TgaYJSYyCi06XPwYn1cqL8zqdyKpoV3OFMNLBwLS-u-1YHv4sGYpPMAyJthMinsBWIkUT0GbZCP+7rImAjja5h0OupfP5uXzK6pQ+uNVTLINyGIsCL2cOMbmsQm75EpunuFHpsnFHKjy8qo8rsxlbpG4hRFDEUSDynCKjjgGokVusz8YjdxmOzNLutyu5bRaezrfUQCkNE59Qe7fBPjhyh4eiEWAvf7qT1Y7k85Wr3cHscJREsl5erA10Xi3WQI8BmowvARuyt5XDw+fPTHg63DGA9Ix23RXtzxTE28jmjXJHjsOM7m8YegfUHJT3TEQ8HQjos4VD1d7li3R-4TjqGNZ5Ot6xLvTnjr1FF69re4efnlj3g5C86ezo6lNGPF75ju2zA07lr27Fu9h+KeKcQbxTbq8lamvEZo2ID7NiyaBfFcdxTXF41TefvLcdaJ3Fh8Cx-mW2qOhMF+hS2NIiMWWO3GLjX6y4r3sOx94i9Axgg1HimJEEXju2kfBLNHxoLoda+68fEV6Mhbt8wJoVdeBsN95fdTxOLHcd2kcEd84GvHAAsX2WJjibUE4tkQiIwm0csJQ1evoJ2S6yiB+BBHav+mDHoTYJJ1OvqNF75jUm+g-Q8b2JJzrCPxnaTVJBKRZYFAhWAjoRWWOYJlahAwqSUMLqF8jXs6ZMgaJM7LVDKSvQrYDJOkmDDZJNeLdqexCEljNmc3V5h0laF+RMh+krkbSMmKTxRhp+G8SIAvyFVjh9VeUY4wOFtiFh3QwEP9m-yD1gcv+NyRCN+FAFT0dDF-uJOUY8SPsYY+oHWNEFUTrKNBc6quTbz4Iv4DyfAgozfS5I7uMtSajROZrUECsaQjWj5wAzsSCpQ-UCdwWLLHwRBWowaJnQUASE6pMo3YUZPkId0t2QcGluxnC79wi24k6cgiQuLOkammjPTtAPwp98l+F6WcXlJQ6-jn6FhfkfcWsF-FrSqxVKLrUKBEjVpZYV0uNKsmJS18pdCTjaDaRkxOBH9MQWb3oZHSEpLdPipfgE5AD2Ep0t-o22OnXZlhx5CRv+3WnAiTx84psS+OO4cA2pm06Er0JxIFk5a1I67h2PintTrJ20z6VtHxHn0GwuTZ4dfT0YpodOFuENiIJulag7h0icZNiPsEkwZkbwwRNoNxyMF7ayUTZM53+Fng3OHw-OG7RNoszX25tPzqgM4pYjL6Pwykf1MYGblbBuOVYYxE46YjpZpnWWdqPcqejBJhIhEcSO+SkjsuTbf3meLBnizZp3gr6Y+P1koTDZ7I+MXSwDEK8gxNmVaYa3eLOY9ZyE87lxK9DqjDuUosEPKQ2mGTFee3angdwG6ajyRPhL2aHN7bhyLuFXXUYEVtlRjcxB7fbpN29nl4msEM+adWQtkml0u9ogbCOKdGJycx9smMZth+47Z-ByLdCdWJimPNsxuwgiXD1jGHC4C2PBsSDOfEez3RjgosXIMslmy3ZTLc8ef1tZ1yMWJcpucnMuF7iM5HIhMV+Ltk-i5ZVY30UOJOE0di5nc0Xj2KNFXl4ebcjMbFKLmdjXZXcg2T3NfFzzx5684+WzlPnIzSx5s92fvIAml4ZxlopCRfNzlvyx57LDAYeKjZLyk59s3NjfIAWrjI2JvEBaXJXnJiIFEfAafbxjwXTEGJIPCf4xnlLSk2P5b3rsQwVTys+2C8BSdFD7-ykFS7aOV5O0aGzGJXfTvGrN1nT80Jh84iXH3T5MZEJc43eQuKvkHzW57CwvvBJwlRUd534veUzxgkEdhF3fciZeUzHPzh5-LGFinLfBA1+mFzfmmMOMb7YlmavUKXjR9IE00a4E3KUf39qQDJZuirshwMBkKZ85CMoqjQuEqIDZ8diqEQIorkFzuFC09ojQIIF0CH+iIziu-Iv7ozCFLiwTMpUCVsUrF-nEgfdJjROLIlKktfjEqQEQC1K1i--kRPIFvT4B5wgJZksIHxKhZWFGAfkrgGUCol0oMASUqCVECElyxeWtg1xoiSA61SxMY+TcWTwPFOSqaeFKCGdL5KQ03pb4n6XNKTwn8-2bN1Rk0xJl5SjStHVva8Dthg8lGSdJwUc0laPM6bOoWMX8Mb2cE3KWg2X4iMjaS7XmTYM9oF0XJYoRIaKWChr5AFhiv0teONr7LkRwuJ2vcqKFPLN6SS1pOgqrp21xaNysOncsWEyZHl6VUqvokUiXLqm1ypJrcs1p-KkhAKmYVcq+UWcnZ4dKJTCriFYqRhHQrMGsvoY+K8V4xQpYSoeXEq4VpK7geSrCkIqQlkXH5QSrSXjN6VUQklS8uw4aLs6xtUuIpCTqDsMVsKnmGDMwxl0kcoHUFvYtJmogxkL3NlQ9M2WuwoURLREAfD6DWAkg0jKlZgvqbwK22Uy7OS2JfkjywZmcv2UDLO7aNF6q9deq6pdUdVAVVXC5Y-OVVQykxaMr1apkxlgUL6Wq-8OhHaFWhAU3mNNLwCUC8A0RhUFhnYUJm9y2F9Cnhk4KOVT8yZqDQhoGofFZinxl8-eVSrim+qM2xa3+eJw6S0MBa4Uk1SV0kWadk1kHHGCFGNVEKy+JCtYikpIanCn5la61Sov4UqNCwIGdRhsqUU-zX5OjVtcxQpnd0C1psotcOq1alq+1RrLKRWrl5VrZ1hZWtUxioxgFxFy85tTQVAZklXJpNTtaetAVmqpom68tTmtXXKL11Na-RHWp0UNqu1wontdYnnXjMHq7aqiLeq7G8LQZ-CstT6pfXTqIN3ct+TQyPWTr+B58+DSWrnVXrnlIGpdecqv7gaJFfCjdREv7Vbyz5LCvdTatHVIa1GgdVDRRrXWw91ogGkUCkInpga0NhGyDcRuXUOiYNpyq1W+qY2TwaNP0Y9QZN3WMaKxfMLTg0wCk3rN1jaoHueo+m8bC5SMndXdKE3Sb9gomidXRobmUaR1+8pICxumDPdF4HGhjdpp3HQaNNsGodTZttV6bWVJ6gjWeqI2YaFmqA3lJZsU2-qDR-6x9SRq3W3dYF08sBSJoHhfrxNU6xzTOqo0mbL1CzZ9OOAdJESM1dHLNVpQc0oMhG-mu9XApU0l0Qtz6gTS9ic3UbotyGgzeFuIWRaAN+M+4aBoK3ub71xWnWqVv411bu1DWmmC5vrVsqlN0rB9TJrM3UDmtuGlTIWrg1caENnqvDaC263Dbm599Q9bRr4GGapNqE5LXV04T5rFtK62bR5u40LbptiMgdZpuBnobq1B6z9TVs209a-1fWsbVeuA37bjZ-5I7fFpu37r4ZXW+zeVsbn1bRtum6rRtvWX0ah5CW4zV5oabYaPtVm6Hb9sS1naTZfGwHU9sC0vawd62sTShq22Vaktsmr9Gxvy0haVtQW8WE+uW0BaXRVO3Hfdoh30NKdOO4GONu0Dyb2NrWzjSdvm2TYadmO1naDraDg78dtW4XR1segc61Si6s5educVtaitnmgXQDsu25atNMO99XdtUbi7HtkulXRepJ2hYfNOG+XejtSW872thu1TYdox3q6gdRm7XQ2Tx36b9ddO8cQzvZ1XrUt48HBR2304mM-dcu0xI8NSoWClENOemVzN3iHB+suiXQc5SJCqC2ZO6AEb41mW5949XgJQdhyIQhdvUM6bVbS2dmDq5e9aLWWxlAS+Kc5q3E0o3n4kko2MCkiKdcwb2+DdabKVvT1Xb3MpO9lpbvfXp8GypH0mAz7gzSnrpa+JEaLZHJ0DS1KKR9aevH913YL629w+rih3O5WLTmmve2dCZPMqZ6rRO+h1HvrKlyLaOpTbkVtPhHT6M0vo6uTHKH3BKPKHSEPoPsIl36yanFZtE-s-176h0WWbfC9QIWlkmFGqv1S+yLRn6hy3jb6A6on2LSY+S3d-bzS0pBkTlFeY9F9F4rEkHOtSoEgdCYwucOZiQOCvge32zqPYuQdYUBmQ1-puBkGcfX4vDg4CwK72jxkksUkdJqQsqqlsYt47fUOJrfN+YYIVkwi3B1MyvprPsUiy7BYs+WbIcVmSGxZAA8A1fpYVEj8u6Q5hY9NyEE4iYhh0UsYdSamGjDZhkw+YfMOxydRPO76bjh8l+TfJ70qfQ1wXk2zCtEWkXYPjGmcrBRHu-CV7upoLco5BbC0UfsdWw6g5fotOaEeAl-77CZzdOdQsoO0K85do25ljvp1s7jRqcpUckbCNDcv5iBqgyrKUxq6yNZezXSjth2Gzkp-cVKdqSamZSxcqJHKRVJlicTipr2LUkFKEOVSujqaFTDwRmUIGWD4Q9tM0eVx8FIZAcm-U50OZBMVCKZWUne1wlFLUJMA9Q8wbTWCKJ5nkpXV4al0ODD5Hk-0VEv7qnBJMVxt+O4K5259D5-czkVDtfVa7hNQfRBWmLvk1jKJrxmo87tnm4LGs7h6JITreM6bdjFcwcffNC3s8Ddp28uW9jOPC4ytWRz3Tkd3FAmvjirDebWNp2eGQdxxvsW+JFajG0TgRjE2EuTYHjoFxuw44SZt3+70eCWVXng1pNCBjx38-4+8eJOfHCxHywaagorqHsa9gm8E6PM94Z58FdxUUxVvFO2rJpEskk4UaoVR8Ej2KgWV4K+2jttjAQu5JGXMmdCJNFDfyjCS2CLBlglptUglStM2nrTtp206btnwlSW9hpsSVczNPtU7T3ph0-ab9M+mPATp19vwzdPKTr90MyIRaf9O+mAzsZx0z4RaGIM2ySkqoeGf0PmnozmZuM1meWBBnfEtk4-jLEcnyTjTx+-xfsKCnImv2iw-us4ecP-t1hJHYApdPd1r6NTBdGDtFPbEO6P9Ec8wJmqu2e6cVyuTUzsc2ppGBV6GLLdOHLSsSqRqnYJQ1N679npzXUkxSBMImjS39uh3YYqa8XDE5pt5Cg2magO8myFK03w2WE4FLnqd9DI2bZm3N7EqkBxE822tV3CD5VLZxVZ4s02qr3R6qjQ3odM7xyXptoMykarsNAW-sv0pw-pnF4Wrijm4+U6OvCNjHa9TqmGYJjujYWsLuFupThfwu4X3zdu9TT2ZvNTaLdVqxVlCALBYQw1xKZ1LcijX0cpUcayQNxPcmbqJAzw2zMGGNBsWdMPgPjEJeaAshE13u7Tj4n63nSiWy0xNtdI11-nw1von5sWcXYvHIDehFtU1sCiprr555wPbcPEEh6l4uTHFNY2eNzIY9uOH4nrWbMgqfhGwkg6NIz3AjzdLSMfSv130b7i9R7UvYOY5gV70C6eS4LKb2E96N9tBEkQVx3OaWXaU+gA-3qLwbj0LEx5-aOyStolez3l4JeFXlTtKxz89Ovf-o32z7BOAsci4Xq-3L6shGluY-gISulXxRlV+JjAf2qH60L45tKyVeCXn6+OcDQC5qv9W36ADuplqwpgAMgG7idzKC-FZytEDrYOB2K-VeGvSGv9gB49lx0ULv6BJy1uZfMbeJtW3wcBxdPYbsLIHtrRuNA9cPphmKsDdyJa0EMZKWqirE2ybKno0GkHBUz1xC6lffXUGRzHZsiZfokKMHiQhV-5vxXuo+F7O07Hg+UauX4sBDbm184zQGMiGKzo59lYl2UMpcpDoXdbuIcUWlR8bkJt7ETd+OAg7jrh9brtYgMZstD0VnQ-Tf2sRmDDlhkwzYeKyQWhrpnRwysKHr3Gqrbh62aCbGVyTHzfh2ZgkbVFJG4jtvVC8c2vXVY8jpogo-EbbPzdhcZotU4SoR1lGesmR+E-zrUUxH8j8t-k0UYiMlHUdtoy7oLrIvqmkpxBho1gTSlTGorrRuPTYtSMK1fqu1bo6Sl6NY3+jnRjG4xGGO1SZjL18KzQSmOaUbr41hQt1PjorH+paxsRb7fhz8LWFexh-QSOgm1zvj9c45rWdgtA5pGud7xfMPONZ3LjBivBv9KFtUW+5IJ5rgEawWUmKF2JzLn6K32o3a4-Nus4LaV6SmC2bdt4eNartvZoTPxh+ULo7umqiT6IkMTXZRP4n6TvW7w5ifzYsn9j8BVE8bYw15i+TBuSQvVMXtNrGTpC3e3z0AXsmUrYp7kxCf0u32jmrJ7Guyc5M8K5tx9ycafdFqdGppjvEU+Sc7vb2qTeC3iTKbAdL3r7CCgy7KX7E+yjuG5mzFFO1MloxrQk-U9OzBupmzrqkySRpJIdaT4hEt5vezQ6XRkjTcW1m+mbIekPNJ5DnSSYtDMEPZrPZT08w6Ye8OEz7Vg2upHYer6s7EkvoYw4keaSo6piyxUWcmEQ9phrDrG1WYkOEPFk-2A8Q3btwNn3JTZt5bFrqv0PTzHFys2veHEL3NbpahwlloCtYLhzfVlmyafmUeYVzpEgqs6TnM7kT49A7K2sWsduOtUS3Ga7zbfMjTn0lxAhRDb3NV2DzYYcgzHY6k3339qZWbFLGvMy3e1d5vaZeYwzPm9rTjrZe4qyWGUEL+6CvIsuMEL8ERSOkJ+kpOaxLCzJTpZbeN34U6Nj9Sop6UuyWlOlTADmp3FZv4dO+lxTufgMuLZDLklbTgg+MoWUjOGBPThxbTaqWjLFHDT2R008qfP90Jyz6aas4aVxLunzT3g68oKsVCobuA8W7QIOcbPnBRTLg2c7uoXO9nnTxpWUs2dF4yT41sSnM+xufkVl-tClT+sseeq-xn54sQpfIZKXK5X1Gs4Qyjzt0GiEFqZ3XawbD2K7zd355nat3K6ETk4n5r9a6vaZMLhFklwRbJd4XyX0oYiwrtIuVHbHf1q9p9vgoYyE+WMui4zOUtWgmL-mFi7GvJAmPlHXFni29XewCXhL2mESwmtEtizdtDVvSzveSdlOg9vSCBlJahiyU3dsMSF3mtMtBdgEsgyy+8KfgpNjQZrdCIdDpjYQqMw4IB-i+qgp6Xbaer665ZNeoRZYFr7GYfGtdNR4XJ3MmN5zTuYmdljjgFIG+usDEME6NKo6G8bJ5cejMUMK3KPjWrBWqEoKM0kKlDqT1ShFtYIRcLKSdo8TenWSG8iMNU0qMmRqkJlFKtVRSywhKqsGWD62PjyOG3FAuN50mB7PQ3C7m4IsZnDDYoRYPGq2DaBlgiwJt2edDatuaT7bjk+JPxzEv5gC7yM2YYHftUhMI7r0+O5JxhuBT9vD02pLMM1umqgOet9afCFqwz3gZmG06x7hwpQGu7uquHO4fVuzDdb3M5e50zzA4qXVPMxO-TxXjkFFSktpdPw2dvyztqsQ0odUdhIr6a1hrlB+JsMRYPDx1uRTbMH+T0HD2rF+o4L33pBa+SJjJGQl3XZcPUqLc48gM46uXX37Wy4pFrDrdnF1Lyi6XawbcUAZ8sTKC+C+fev-aDfTq69dcV3bnkL5tRzf05LCmmM2HzhyfugMb6vn0UTbhsZj4N5lQzzx8O5yEBjkuSNHnaRx96qMf-tam0jca3peEvGXpmnS6q9HvCChy2r5jlIOi7qwDXi86Pca-zje36PllVmY68+suWGZpnLdESE8-gdOtEzq5Olwxm43a4EMUj5CXxHBYNs3QGXWWYm1UkN3bVb06m69PLBEhmb8TAepBKzv935b1YPy1kjgxWqFibN1sBfeGG35wV6vUreTflu031p3L8Q+7dLv20RbmKyW5tuuKqSlXq9+V5q-lva3QOU9wlS3eHXh4gX-Isl9Ld1LSv1psUON4SpZfqSOXuIXl+uPpXKctWIr0+5TfDeyvE4eYEN7WAjfD3r7nwqIoSfOOs9hHjt6J7GzCGA7sXTxofG-vjG7c-tuiQFXI8RFWMTUrV8bRDiTsvrnyYH69PtewuMPlsovUwdZWHAEUmNaqRc1QOHL0DsMKN6Z+Cmj7dk4T761lGPMvfwPRujKA4+BuEc-ScqtQv6lDt-eWanU+52hnwC8GzpeHZG6WdLfnP2DEpiYOG-4Ia6+imUT4qWxodmlWpTHOpZk7C+cQGPA2LH4XhF8yIMoHaPfWxNYLo2ZqzpwWtKJl93Q5fAF8L4r--BpSXTxtJyS3u19h3dffjzWt9AbbfCvM+Svu1kUMtIwfwOSbUv1myC6eGk51JoCq+I2x0seHvpV0ZYotNxgvzGB0fYrKvN8ZSNQBkCJHldU-IRYz0OpTdKjiWCmhNhDzn5kh5+vF5Nwv+h5xHLmpzATvH74UzUzmfXfHyrqBc8JO3P9eI7BxrJubIuwPuIf7MJg2CEw0FY8REzRU7+F22F+9-u2T77-iNG78-lw6vNXtdmDjvfsRv3DFLDBN-g-yu-LInvSw9nJ9u5JzU+WHIhf2i3H6r5a2laPlw5oEdSpd81Ks71h+bgYtOdIrmZEKzlVCsJWc3DPAF4FUEcBsW-2RVcVcVV+VoVP-2DETfQBzv81EVFUhV0VSANMMNTT-wQDv-JAN-8UAnO3qNMCVykjsPnc+1mMjHGHlN12zQDi1N4KHU3zsoJU1mElFJfBxEc1-Il0iFVSKww5sLDTgPYDOAih2LdqHSoSYCZ-c9wPdLvDgO4DxAsQI4CEfLc1Sc+vPEky0AnOm0Gtn5aRRr44JC-RUhPHaD1qd8pO33+8LFcClGcFnPH2+cunG5yRFFne2x78hA6JX+thnMwKMCjnLZ1OMebAZynJl3AwJ8dOBSBzrZXAlax6UhMG0XsDXnQ53edBlGAP6d-ApSjsCJlH50xEABHZyed2nDM08DerWQ0qUBmFZ2SCYg2ZwcD5nJwJ6wTnCT1gEsg6Z0CD9KOIPSDWfRIN9lulaIJ5MScJ6iulbiKEEtBdaJAiTcr3WfCaDqoB8wzxfzHV0BRfqVTzh9aPPTwi9gAzxUT8pqENUygRIDU3B84fSu1lcDSSeBaDAReALctx2dQWBo9zeOS1gzsCPxuFJtX2hb4Rgi4wO1qqWP2TpIlBYL1ElgjFws8kKB2RV5-PchGEQy4XYLF8fXED0l9pjbH0X9zGU4JqkCXATxYDDDI9zFIDDd9ym9tML90vc1gO4ITkLgwEMa13WPX3LxqPV2A+CuSfoAmAxgwPwREMZPSVocn2EyyGCzg+72AYkQl5AeC4dL9BZA1g14OstTOHEP7M8QhyQD8joIkIGxbPK21yhwsMVGGCqQ8gh19-vTdnXBgnNwO8lHglYMe4DIJkMxC3gxZDZD0MDkM+114a4OegNfDfS197jIUMpDQQyGze9xQ-mUWCUQ5YOe9xmNV32B1grENxxVQ9nxVB8QrkNN8+mDGQt8SzK5Wt8qHHFHJDwvZ32tsfvJP2mpTQwKR+gpQqIJw96Q0LFi87Q5UNrhHQr4JdD7nLUM+R8EB80DBogWGy7oDQkEKDCGXQgygJJQlj1RC8ZBZla5mQtz2xC1ET4OdDOQ1MKD9nodJxOCksYUKNDP+aVSUdzQlFzLDXtbzReClQlkPeDaw3EJ6gCQ7kP09JgrP1ssOgvsKcd2wgsLM9IpJ72-ZLQmXX6gMQ21gTDrIJMPrCNQujybDmg4kF5BzqU7FGIOrHVTopI-VsK4FDQpcLBCffbRE85-fRsM7IaQyMJIDow7S2eDBLXxHjDhwlUNHD2Q8cNdCFfd0JJBXSJ3xlJk6dLDd9w-a8OOD-QsO3ODRHIsIFcew5gOBQYwgIKN9-wqsIcQtgr4jHCQYKK2AJO+WqhbDkIxcP49-mLsKg4SwtcNlCrQ9wJAgtw9lh3DAQPcPVCyIhVAoi73TFwRtZAmF1vCKQ-MNojEnM0PuCLQ5iJl1wYRkPwihw6sNxxeIs0AGsUfcGTBF9Q-VBojfHcMMwibA7CJ-DgGYTEVDtwwCNrhVIzyiBZ73I3E5xcwnSPvCJIh7zCYIw0sPXC9GeEPYiWTTiPsgo4Y6g641LSh3A5qIpyI6MmfIqUw9GIukOMik8STG8i+eXyJJxD4LrAcjW0XSLXC5-VcSbtMbAyOk8ZQnCL0IoQsyI4iLIjRFcRoXF4CEgJwvCj7A3SUKPEj3IrKM0cpGDF0YI8onQOsgPI54NzcSonyLKjUoUyhmpb1BqKzxUIrCNY8tHFqPnDXIjqOlC+-WSM8i0qBKPfsko7+iZcRaa+FGiVPEUIcNxGDvG+QlsD8PcjFo9EPFdUhAiMORFBdCE3UYvUSIDDobTKJ6BuqK4BeiX3HR2iiZIwqO3FZfRSPMjlI0ziisqVGLm2jAw5yKyQlqHBgOjrYVkSii3IpiO+izxNiL6jEogaL8iNokOh5g0o6tAyilg5qKmibYD6PhiYoo3Q3DFgBSIuilIwiNdcMYkRi2jBQxyMaino6aOmiiYuaKjDB7U6OeZTIv6NKiAYpxFfCjPMzm0j0osKOZj6gGkgljkmWSDZjpI3sO6juYm0KMAAI-mMWQjZEaIZjRYpmI2N6yBiOJivo2KO654olGNWi0Y9qCdDhVY-Ao9iPe6JQjdozzQlD9Y+WK5jK2YqN5j+o1WNrhY0EH1blhVK5VFV6oqz1C9QXYD3BclVRSyo9SBUsJAsH0MC07oMXSIK-DB7Rt0JhkkNKjwC8xO13Bi2beYDdU16d1XzjC41KiY8vtFl3zs2XOaEBiGCS0FyBzXZoEKB8geNTZwR8a2H9QqSeuHyAK9WgwGtsgYthjVIRK0BaAy8VuIGB24ngEkgzpRfH4wqVIeJbjdVUeNWBAgCeOJkfAQWJIsfAMSxlcWI4qz9176RfEk4t5F+kEjPfQRkQQlOA3yCi1OPSPLDb6JWMuCIIQAO-U2VMdWSIocOzwBRH7MEIkkEqUUkwtLvY7wSpVvf0w29FgX9wyIxlQbwkxK3Ub0SpxvaEOG8U496y4Vt4jmJk9kMZBMO9gXCUOjsOwlyP7UnYiaJmi8YOSNeIP4iBOW9AEm73W84hdN3a8hMNqO+9CwiIUSoqvK7whCbveBMu9EEuWhI4Fvfr3qcWfdcHZBGE5cIrMcEh8Njs9Y9mKTiuol2NxR0Iihk-i6I5rzYj5gbQAlBpMVqkWApQeYEsNGqREOlwREr+LugAE1hInAYEyELfcEExlTXxeEpRMkiiDIRL6AjEyRKijxE7ONWs7HAhMMjbIQ2IdigQ9kHsT0QgBNa8EqOhKzdyvHCx7ds7I-BcTP+NLxW8qEzqiiFaE7b0iEE4uxOviFjJxMwTRHFcOl9cEg61mi5YwhIViGQ0SKCTnmSBJSS2vNJPEdIkuuCItDE1vWqSKE3Egq8oE6r2u86va9xyTKkhq288ckuJLwT-gxOwyd9IkpJ8SiE5hiw0Kkpr2YSQE2pKiEdvWIRzcuvZpOK8eYRKnjVYZZZJO8vTM73LczE3pJ+hAkrJM7hTk5xPOSwmdxOuT8E6RIKcSPRGNY05klyRUSdkrqg0SJMLROWjdEsw30SwE-YGGSikvDz6S7k-HwdFgUgZNfZbkr52eRPwx5IcM5Ex7hFj9gfpPkTmE9LyATMvGhKWSJQHbwYTwUhCRQSZEneMGTLk3JOYDGXBOz9Zxk4sO8T8ohaOeTzNV5KO9rTX+MaTLvVqmWBsU200WSDE2JKJTMkpO14SoUzxJuSAQuFNXCSYgrDlDSA1lKwTJ4MVJqEtkn5NhI0ky71O8h-TpN1jBEilPRTjHC5PqxKUmwOpTPnOlIwjJkxlMrRkUmHl90PtPhJ+9qU5VKIdEqNpOzdzvHVPMTuk8byQSwUkVIwSXUuaxhTJUi1K8SHklLxtTmU1L1ITqUA1LbVZ8INMGcKEnlKSSWvbLyKECUk5ONT404NMcSKUpNLQSTHWFLDTik5EOdjo0gb2sx0-PcwGD7PWRGi5Sbe+Jj8jwm5Ci8+ofV18QFWXuxcTEvNnFzTk0rqlTSek6hJqSwkupK2A2ovtKuTNk1qndSGklhOG9vU9hJ6SEcBrwTd5k6pNCStvPZPqTDk8GHWTA7a2D4CIbeJNMSl0yIVq84Ek9xhDuEnq2GA5veOgHT3AhJMoSR05JO3TM09JPX1+4R9JUJC0qhlaSuqdpM9SK3LpJXTfUuWju9Ck6FIcFPvElMRT-kE0OZ8l-F6SLgTU61N+8W+d7wMxAfEMC+ReZB5FB9EbK1KzEuibUOh8iM77VJSV4Fwwis0g8G2R8iWIHXrQNrLfHqIMfI3CUDT01AnR8UDK62V8I3d8Ev9ytYvWWJFUNDC0jgXcgN853lTxTkNpBEv3vNy-bESUzFDeTPbSqbNTLXlqLAuz1kfRHExhNxYhf1ZjHg1sTMdtA+aPX8t-Vcm381SXfwxF9-MzEudATN+3lxi7SeQtCtvSkH6gHkXEnY9kHeeVFt27aZ1H9UWXu1xMT5CxzySpFRwRUc8TaLKpTlGbu3fsp-cx0ds19Kki28j-NzNGTaU0LP-ssTd+3vsZ3Z9MAyD3ddyvccs5kzvs23RjIwzOo9onndl3WEOqzeeS2wzsd+EBxX40I1CTUMaA9WRy5NZbQ3YwyRTLIqzgKAfwLi84vOJM1F+ROOqNf7W7XSM+mJ40Xk1Pd2IIV8Vfw0VTcRDIwqMTPK-ydSU0NAhds8AspndsYfFo2mZvbE+OYC+fRDAKwCApEiID7Y+VMmMrsvLIvs9bVCQUD4+AbPyc-eVQO45ZFfqxYkm-RD0QysUZDMijUgppQKCbwicgqdbnaPHmy-AmjIG8Ugq50adHAsIPGc4s9HKhy6nZWxH48g4+KQdlTXwOsDMMupSxy1nQwPyC8c6F1f4hYhAXKC4ct5xRzEgBIMyDdnbIJJyyKSoPkyMgkZT5yygunP2cccxnK5yuKN-2KCag4AQgSJcl52udccmXLtYxVBXMwDes9nNHUeg0FnWCMoWcKegTIu+P1Uh+XkM9w60vMLGi3svNPpSI00tyMjSYprRWjUcNaKMhgItUL4ZxfX4N+4vso6M1icYsWKU9uw0jKszHQW1LX4TY93LNju6KiKDzgQ23JgzxU+5PDzUEgqL8SmxN3I2DTrSyMPgWiKTNBjHo0tLTzy00pKjygNQcP+jqY66ISICCMkMTy2wkPN2yHc9PIxzI8ytPSoc8+0MBiVObxymFUUpPJ2iU8w1LLTaQg2JdyFmM3L6C+Y2vN3hz4-kkvjB822NxjW8y1PLypkspNjDq8ufKuitVXkFPCOhLx0y44-d8HmCm8u8O1jxs7VLAy2Eq9OPdIhW9JsS4Yx3P4Tnc2VIQy3YymJrz98my11o4oMmGpti8nkg8S+bfGJMzCYtqPhSTorvN6jNs02M9jyonTIiyYTIaGxjh8sGKaiN-WzNwLpk9qPbyiczmLgKdQBAtjykCk41bl4s+oHQKh85vOvzes46IRis8upx7yPclu0eMnM72FoLV8lvPliIC7KNhjHYt-J+8P81NDlS1+PCJ-y98+-wJhjQOqMNspnEAv58no6VWZFVgfkGzD8CmAuYKp8kyPjUY83PKY5MgOmGoCQxArWULxorfJTjwYNON8yRUJgplTxChDPkjd8j2PnybLUwpLQ0cpQsvyxI5PIkS6RH9imyoQz1Iziw8zfMwyxC5jSWieY6QvcK-84C0OhQQasGbTmXW4KDi5fEOO6yrpcOPfiO1TdWDVaLSuPIQ-0IGMjUeXGqj5dpXCPRcLY0+7nl8dPW11elwLBOMJzrtJbL+0hBBZyPtlsy4SziWkv+I5T-44bw0LRi8YpGKuUtHVLjaXQ7NEyHE4LSFiiigcHZcAvTlwqK6cfuPriai0jyeDqQzIt8RIcR+idYj4iF0o960khNEh5XUtCghcVc5yYkI45jjSlOORn2wywwuznNIERV4vYJ3vRiAzCgJL5m+LQwlDPU9BwUwJCDNUZO0SRvqR5358JbfoMeKyEr5wAyJzZwsuLsE0NIxTDDQFKRL2nFNIkw1vD9IzSM3b9LqJwUvYqTwMSsZKxKX3ckLKzUvfEoy8+U3FPHTd0ydNEoUS7qzRKr1AwsCkS0mkoyo-C+kv5Yt04kvCTChNZKaTBUqewkKq8qkvyyeldhLpLN0kJLFKJ0iUqiTD0mzE5Ky3RdMu9l0h-KhCb06xPojuShZgVC+SzEsVLaSoUvISh0gkuASWSndPxTSSjZLxKjki9KrcxvR-OaoTS6bwksGmGfPNSBS7qltK2cxkt5TrTflOdLlo9krJLwyj0v1LL070qNKn8v0rgLYvYMutLBS3zTjTwUhrIjylvRMugSfUn0q2Bn800piKKwtxKtKiom0tzKbUYUoETE08ktlKRQXoRDTqS7MtDK0tKsoOtEEZ4u+4gS2iRBLBoNKUX5hywqQ4MxysEoBLluKJQez3iqGAzDkBKEpfwYStg0ey3Cr5mty8y5EtbK6imsq7K6yqrLDLoVFRJjLNwiJP3TF3PCz7d-S4RIPK5IqQuLTay5iiVKzywlRUToyr9L3TOvKUu1LBi2-OOSvS2BLLLrTBtxfzNkeYuCThvLLyEw504DI9Tiy5CuaEgK+pOHTv3LZJECWQNRI9L6EqCsycA0jbJvjK2eUu+zFS7QGm9cSr8oWSnS38uvL-yvNzdKyg89KTLQKyxIm8Kyh8pmSFmCmNfLjy98vrKzdM5OK8Oku-INKUyqxK4TCK3xB1KiyvUpLKIM8Csm870s0vh0jyhUpPKeykSoQzI05sqVS7Su0xEwGVKIW0ATDX0qExIK8TzEqIkzCoRCcKwmG0AhvAisrKFRIyp0TWArqjFB1E1eh+TNwvCtV1iK0PM-yNwoMtey-GcGCoqFUmLPjLS83irk1NKiiu0rfda4rbLyfBsuORnwl4sWEQwkcsii-iz4t6pJyqqQKx-iqh11ss7RctHKPi7RHBLVcpmC6loS3KthKtynPN3LGy9CtAyQKixI4TjSmSrcq5Kp8tdzOyrSqErTyzKqMAmytiNVLNvBio1LGk5iulL4qikoxTyK4gMJhhKh1Omrvy+ipJK-yyUqWrAKhMuMrc40yolBzK0w0sqtgayr0KyK0auSrxqnSu2qVSvFNjKFqg9LvLN3Dko8qvU5MrArUy30oGqeK7zDeTmE1UoQr9ku0mArPShRJMLfq2nKhqfKuIU0SvTTysGrgtYKoKzQqt7SSqNqqKtkrNmJsudTfqiSv+rOKzhMgqMa-sI0r1qw32u9lS-crEruqz0t6qekymsvcWC60Lxr6aj8smrRKtlPEqeq0ssBryy9Mrir18r0BgqQ0bhywreVFONzdRvAmsXTXKkGp4yZakQLlq4hBWscrlalyvZLqa7uixrGCu6p3y6ayKrwrTStKq-ydmGtOJk+QoPUkEG0twQURFimALTC20yzNKhO0mmG7T3uUMgO9iakxOQqohHWuTK9a8TFcrpy6S0UwCyjPIwty3aKpGLPqqYrfTCS9NLXT43DFFerEqT9P2rGKw6pwtuvJm1GzAcxb2DrFK8DMNLpKqmp4qdQ39OnTHUphNfTh09Otzq1Stkvy89vTRUK95K2shK8kKhdIu8lK6utu9aqEvhWrbstyKbrCXPKqnLYs+DLjqO8uetKqAfInyh9xaKjIwQc6T6KGy8M4kM3rfkUsNWEEfL-V8smuYviOyqrUawBy5AphIg8DhND1UzVDGQw0yva4vwUMMRFTNyZtMgzJ7S9MhjT-r0cIzLxjBCsBoczl-QXBLsnomzJwK4GiBtbtgsyexCqmTdrPczDMue2wLZIHzJcJ-MtqJSz9vTpXWyUG1DMn8PMwXkSzTUikXMyV-A+w3sks6z0pye7YBswbD7NlPHS2s1MULEsyqlLhrX7GrOKy6simj0rFvfuoMNtAQFKXEAHD+x9wZ3eSuazyg1rMKzcsu3iA8ci0D1NThpdv1ptx-OgOGyS6m30Fq+MSbNcUi46bPMaGRFbLjl2irk06LUdLmwsIuCknmxrtyu4m2zpbSWuFt9sxT1oqHGxQqFi2G6TOdthVc7NNZnsqX35Ln-SRsDhPsmlMerMM00o5zQgmXJMDkciwPVibG-hMRqBc9kDSbhZVsUyanUybKCDYgsnO8CCG2mI0aac4poqCymqoPl8Fs-SuyaSm3IIhK1c9Jp5zRcpIPFycgknDyagPdvi1zaVHXOVzgghqvJyjQIoIkyhmp-14aPA7HPWd2m-JuqDec7ppGaATGzH1zDaQ3I-BjcpuBMiLSmmC2aHRHZvyKtYgIrAKE0qSMiLGsplK5qF6Qwt7yRw1oJAjvgxMAl9-cuJsDz+aq-Iub8ynQqcK+yykseb2C4iPZC9lQ5CpU1cSwrtzJ9YQsIL9K6Iul0eS1xvIKPC1kK9ynQpmXBV0BbKNOdoWvwoejQClzNfyEWp3N8TTax7n4rbQy6NkKnpCZvnCbckfMCKRkggpuaI8pFrRDaakFrjz5QAvKzqpEQlrtjR8q5omT2W+OqjT7m6YBnyVY9FvIQorDkAbyAoIVrXzYqiIonyK0qVqdA4w2ls2CPOfvLQznJOgt+bmWy5vtyN8jVory4CysKpjEi+VsXyDWn0JCiVWvgoYbHCyfJxqBwtgt5aZOI-O4ET8t4WiQL8n5v8LTW9CrZrr0tMuBq4Q7Wp-dcoslvfyKWz1oaZSC+ItRiKC0QiEaoIJcGMb4fF1oYKqUhRojaVK7ipjbQ6uNvdbNWyluiDvWjNqhgSs+rN7dGWxmL+bVChWhGLewOCykSE20QqTb1KykpfKaW21rpbPC0OP4kCm3wpDaiWlQtAaQiuwuH9oC6VI9b+2rEt5K02xArlbFkeQrQV+JHwtZzjW0NqwK221OO1Twi7tvFaO8zltIqBS2ts3avY5IuilWIDWN7LHweePYzGMgpURyFOAcu1Icqhcphzo65cqKr0uDcoEg2q0Erqq5ynUuqqCqiDvEB6qqXMCdji0DowRwOsgqqMoXGeq-jlGPuq7y-w4sMibtKnEr3L3SrZNbrHSsdMvKs0iWrVbk24FstLBKm-j5rdKrDsvYK6rFLTT26uavzqu65as8biElFvNrM9VwueqAkkRv4SZq9NO47xS+IULqYk46pWr0qnKB5qLahms-Ln-Xaso75q2Ts1KAKlspOrh6quqkquK8WurbRuQ5oEqxqpjq2qxO1jrPT7SpkqjK9qmTsJSDOv6o4q+qqNtrq4C8KoKThOv5NE6YiIyo4730qTtSTO63bz46dctipHrjOjmqUa6Os2oer8agLvtTbO4mpw7Sa4WuUrRaiCs5qzO8ZgYjCOp6rS6gupmsU6v8jsoY6rO1iOErray4t0sZ82tMeL0-SDzea+I+cHNYgpOfEfbheR2rV8MA4ZspJkupjhJynaxAKG6sSEbr8ZeRS-PACuVYbuq74mkUGoqhzEO1dhuLLz2m7hOgmTJ1lY7kg1oD6n6x27nCo3K5DH40B1t8Io6lvct4AgONHxb-Z+IG0n4lG1YFBO2avC6XSg6t06SXQytAEYuozoBqa6-LtZpWux+p9ym0P2C66sbHrqgaHKM5siR8VH-zZJtu4ETG6BupHu1zFugjrfKq8ky3m7ke7Hss7lu6YFW7AjPow278QNCFaAMgWnpp76eoIDp7GehnqZ7Welnp+EvmmX3qLEemlVmbo8pbo2r0e8nvW7ccTbtaI2e5nsl6Je6XvZ6pe2XvRAqe+XqV65elXpl7JezMoiqTuxrsxsgbJcCHJMeo7pJ8HreZm66wiPrqj8aKgIIjKqEyENapfKmGl2SZ803m-iLvHdMXiQ65YDEDEKrZIs7PZCgK9gRPLh2O9Ks6kmkxRSLCpFLby8dKX8YAu1XxqxGs6rMbR04YvJjvq1ROWireHouhJjfGl01YTK2Mw+S4ikxzpcvGY-PLA1kGWsngxyG4NBBPGUny4dHwKOLkLnpWOLXMjgcERF6+bNXu77lenvtV6GenVrKKWpTvuhyxQmqr+YloluodLk+xOoZV1U8rz+7KSv+K1Sky1ksurEqe3twrEjWTID78nb+J3Tw+x-KSFpMcIRkx2kxvvuc4+rnoiEROsYtTqt+7juiqCagioTYs+1YIDV14nqNSpvTQvt96wmEvpDh-W8vt-hs+3xGr7bYNDK85QBysUaL6W31zjjQwDvt16UmfvtQG++9Ad76OelKKlQM-aiT0Dx+xRN-DrekdNt7Pkq6sd6FOtatVJIa6Gv7dy3FKi9MxQDbxu7gjcqSy0NaiTHTduUuIU51-kj1RTqtvGPuqor+yKoT6+ByYqPd5+hWtMbT+2L3sVK+j-tz6v+rM1-6oogAbsi-goYCqRgRfDsaC0VHbDr7r+oQZNy4BtuhaL44uGOQGskDAbQHMB1AcH6usXAau63i5nzB7THTPAcBJYSvXiJs6hQfpTkB40HXwC6KyMXZqmZQITqf4rgLW9T+1Pq2S1vXzuUc5hFqC8HJ+4gbW9SBrZIlAH+8-vDCAhpIeaQvB53orrD+mgcL6gEqyo1T4hyZgO6a+4nzmlRB07t2bzuzy335RQ-AaLAc+7BHu6MyR7uRpnugxylZ3usLreqryj6tvLfuoav+6UK+-Li7+q7zuH4na0JD6hzLToZbSeQvGEhzgIH2pKJKozrpvxG6oOsxTEk0Lq47Pu96si6bMRuvkqK6wzpmGgekzujbM6oOw3Swa0Uuk71SnTsWqi6mgh69mbcIY7zv4w-riGrqsWoqH845-sH9Zu+9P29Y6w4an7HO0dLzqXOn9IfSrhoCsMMLqzgOurhvMTAhH2UseoEiJ6-jqvJF6pspXrBjVDMXroOgDr6zIfG5Eoyj6qggBaNZfeuHIGR56G-YT6nOwr0kfQbQ0i8feuoopu4kG17MLrXw0PhBMkmWEy7rYLGwNPLSTPr7bmrkpkzypJ+p-qX6hJm-qguX+r7ktRxTMct-Haqlr9DRzhW3MtAzDFjjW-IJu0a+mbjL1Nu-fdq8zu8wfw6Sz21xpuzESF2Sob6ufbICb6G70bqMzsoxPBJ0pPAgYsvbcq2lqg0VqqXL1o54cICKe-9rH7YOwaHCaA82FvbK8SeOx4abAxJqUdkBuLwT4uu1UYOHgu44bbqfynjouHsExFTRHmav03z6shngaxHQRm6tl1WHVUfXTfB88roqtOqsdWSfu74aK6xVX4dLq760RKpIgR9fpZBWxnEcjq8K2wuwDhxzvH5Q-0pLzhG0hijqRGPhxdp36JrWbzrHBayEbsLeVKcZbGj+26uXHsJcevWNiR3AaCHNaBUfpqws2CF0bAGouwwboG0Bpxo2lX8YQbTjCzMhzEWyaMgKF-f8dQ8nGnnwk6ZxxhoAc1sjw1o6W5KEzSzN5OYvJKaGqBu7N1BtB0di8hk2TML-62gM0NcHYZRod3TIxuG9JAqIeomJApccHDgosIYYCyJsM29HuHNgKonaJziagD5AmRXAkxVN8bNlgcueQeK68DPknrKeP7O8poMlltprIK+fuGKAExys1T2x+iXTVeJ9QLBzNAiHKL8iCsbBjGCBowC2bX9YSJFc1AkSbLr+E8kYxskm8wLk5RM-psS492z-rZzRm0prabpc9JonbHR9ZpyaZ+IXKz8fAr5kaby6+ZvpyvA+poiDCm5utcnWm8ZviC8lVZtqClc3ptJz3JhlunsaKGZrqDiclpr6b-JhZ1aUfx6ZsSnFclyZSnBcupuFyVmrpqSmyphoP2Bjmy3PLwzu3w0D6RQEoar6Lcnw2anESltrDbv2KyICiPGytqtatW89x5a62gGExavgxco+bOWdMfgR821tpIbrmy1q3zK8l9Imm726yGcQE8qduFaZJ2DLbyL23SczyCulCVva7WtWP5b4xwVv2nVWt1vVaEU4CemTVqqltRajCvxj5b68rKQwL6C5abvHmRqtsS75Qj6aebrpiUUNbooP6ZNaj23KppGRp9aZ86wZ0Ft4ifBw7sbz7p11oDGnp2ArGnI6raaun88hFiXz5HI1t4KC2nGfPa1pqIr7agW0LBtbf8kdoC9HZdSIKID26dqsKEmwDvDSe2v6yvaaar9Cq712tFqJnrIDkD9a-g2y0AKKPGGcPaS8wGaXbgZldse5U25KN1a88jRH5h23OWc5mMxslNWnnp8ltemlOzHJRmfWh-1+h0ZhgholEvLjw5mDps1rhbDZvGfOnyzX6JFnPpzPVvhnWYRri9I9XWcdnw2j4YHGvh2wOpJRSVd18m2WmmaVHO8-GfVTLp5mftbpjTXJTNV9GFpFafoj7pGGVk5Cs+qjq+FpOmXp7fOzKk5vVrrzeCRFS7GLqZtvOb+p+KpjmjZxNpNmXChccJnk5iGfbxP7P0KWmG52ireGzh0Yc+GC5ocdJbi542dLmiomVo1njC5S0zCT0uueDzKZ7mfjaJ5luann3ynVuHaK5g-LUBJZ-3OlmII5SCtNA5h6apnx52OY5a6Z5Fp6jGZmQt3mVIhtuEaz57GZpyxB0efDnYhqOaHcHOsdzXmr5iVvjm3ZibXgLPZ8GdERWZy-Q0iyoB2fPn35gBebne21uefKM+9DogWtZ4Xj9mtgBWD7m4ZxWd3rRpkBZFLzo9WZ3nNZl4T3o-Zz1NfmV5uObNSlZohZBns8wdv27yFuea9ws2v3FwtaFgGcQmi5wBcvab5rltdi12shaZnH5wGOfns2q5PVTeF-uf4WXZ3QuYXtxGGg7nJF0oprnQrQmGVasZuhevmPB-1EEdsoXcYZS45gWaTUUWovqHaJFihdxBuI0CLfCpw5S3Ii2Z88FjR+Ru6ZY69ZrOd0DruxBddmVFpGJnn2Fr6eUt7zHjyzDH3Cmb4X7shGdxnlFlWabFjY9BdRmwDDEUiWEXIkcznDpvaLgbYG2Btlj155Bc3mkY++YSLO5yyK2NyG+Ah4Kclp2a6iBC0zICXEl+mbd4wF8RYfm7FlezizAJmguhm4Ft+fMWQJsBrY9TFkQv5nhF69vaW1Zmxa6WOF7dtTZn27xaDmXJGCcRnaZlBdxrdBuZYqWNFtWL38kG6WDqW8FhWf4K4VdQqvdO27QsYWkZ-GYd7zZyafhqkiXwS8nnJwZf0WgF-ujnbT2hwoSXAW2+YaZkqR5e2nBosdt8EnJpQfkX8F85Z-GWYqApaWAVkRdCwLK9Re6WIscFaZhJ48fGWWHUnxdyXwC50aaowiv5epmkFyZa2W+K7vLRWFlh9rh6QwZZflc+DfeJ3bBmM4v67r-bydKSbCl0ZJX8CxW3rGk+mbIsbpMHjU-7liwnxSZeLI0F6EGBhfu7cFIi93iilM02YET0-I4sbJD48wnZWLexaHPjfZR1q9DDHU6dRK2lttWuKYBSSabgj4bNQR7bujBm-GoY38Z-GkXP0coaEFnXXHVXNKCeOy8O7nvtWes7ldGWtHV1c-7AmxRcOKxdN3Uh1spsT2IX5O64rfa2hD9rgEv226R-bsqocvhnkxnmbwRgO9bhQ73wNDtqr4OqDqb59JlMZLWGCVcqar1y7NfaHc17qYRK7VgWrvHcOhOdIW7HYrus6Jqljoy6fqmUrbmVO-zrU6Q2nat7HtxiLtDnP5qlxYqI16ZezzUenqJs6yunscHnc5jrzk7Z1qLsemgl9qeHWdB1LpirmAyTtOGN177rDnt1ygfnXxYKMe65111kq+6C6wcfk69uJOxKKL57zxIrBZ0LD-7+1btdYjoqxmrXWc5x9fOHp18YbHn9Oo8YbHE+psbMrzx1Mpkr7l3zoA3yzZjperXh0Dao7N1l9avXoNm-MXHQiiTHg3MR8w2xHkN+NZSWcexjtq6cyvtfzLcO20itNGxswzI2LK2cco291llKE7D10dYY3yuwjePG3Yc6q6oONi8ZUmkl0bmFnielLv43MNxufbWqN2ZYlTaN9DZXWiaxjaJS71sfNyN31oVJJazV1gqXWDml-Pq7LPH5pDG-2qqviWyq-Nb6YSqikbg7enFURarNy2MbzW6qmtYI4vRzDKsnfiwwo6q0UrTcHX0SkzbiiOU4DbbXhq38PC2Qy0rs02sN4YbA3h5iDa6CoNxfuJG3pxdYF7eajTYn6c6ysZk60t6JPw3Mtm9csWqV3jeXX6NhTYHnsN7TpK2tSgjZizJx5sfI3ON93viiFxyEcbWEqr9D-WFpkdYw30ussbTqtxjuqfXeO69YYa2thDY62JN8EZ638RlDYPWatwLsS3SOkLorHnOncYHX2Gs8YW2kNrre5hTGz3ozK1tkyPy3CBwTda22A9jZBHFt3EeW3Ih+5aK7ceujY22Ct27d3WpN8Zhk2u1j7fU36N8zeeD8ewcte5HN8O2c3LAirkLXPiAyfN9Zyiqo1sqqitb63wSBDsWbGqnzfCiXBytc6WEsILamqQt84QUa8NmproHqSX+bI7vqjtcu2It3tbq2NOidcm3wN-Ocg3X18rcLaWArdcp3I5r0xp30vf+Zsqtt8sYm33hiLoTj1ao6dvNjauZoTnWF-9aB3QFoDfU6T1zTsnWptkec52ytyYbJ3edinZayBd6nciFhdwmtvXCt3banWOd9La52wV72nJ3L1-nc4G13Yd2tMRd-7Xl3NGuArEXAdtTdV2Ldm7ZA3ktnDYvWZ1vhpnSDt9rfE3jtlejxHXtqjZYGhtvjZG3V1+rdD3Gt23dK3I9pepNXhAtjbE3HtuPaW2iVxPclIrdvseK3s95rfcrNkw7dj34qE7acqT2qEZK1vd6prgLBtzntU6fe49c-Xud1ifu2i9mGk6349l7fO3Rd1ioc7IyxEbZ3h56XfRGG94vab3x9svcn2vd+KqWHCyyPey3RuVDZV2ZBoPct7ftlrdm3h94EdH2nt+cfX26J6CqJSZd3IQxGR9mCZL3nt2-bb3OtDvfoXd91Veo3ZN3mrV2x10ndqUndiPeN3XdtiPd2EqT3e42nQd7YD3TG67ZP2B9-XdAPDd53YgOz+t3b-mg9-cAf253DA-APFGk3cHczdj3bwPCGb-Z324CgHdU2au9DaAPd4wFcZ4PtKzazWkxhtbxJxyr4vrX-F2kmR3VTVHfuz0d7g7BLvN2Pl8245-zY82m1n8mJ3W1iraMAlNuA-Gnct3vci31d3Mc1359vOYaTwDmjtP2WDtari3uyhLe+2Q9s9ZS29Dm8rt29dmmBUP5CHTezyGt-sZr29OuvYonDDe3rt6426JIkHxdgVPb2t9w4fuW-d+g5J7A9w2pQOEmnQ8l3tdprY8O0Du7a9NSDnA9p3qSJ-pwWuqZyrgLk9nveG3kDkjoz3RA7yrIHC4-yvRrLDcw6BSl9mPZX2vK0vZ+XP9tYmcPs535Lt3utj-eBXqSYfbQr692-PO3sDqA9wO+9yGqCqQjwzeMPQZ6rdM3oj4o5SO+drA5-nyDmA8oOo9m-Of3L91-dX2mjs7bv3pjmHgP3EDzatq3Rtn7aH3UjyA6F2KDsY+yO+9r7alrg57w41Sk6sYpTqAE8jqCO316PfEqhjlY5D7R3HI8iEajxqGoOgF+w5-WUUhnaxKmD5naMPkjhE4XXRuBA4YPQFoo86qLjj1agyCD2yrMMfD4E+Tqo+z4+n7ommRnBOAR3-cq6YTyirM2zcvfbx65uiHccF4d6GwEPnwicr4P8djHfKqhDwErc2wO2Q6WR4OiQ+44pDiPJkPEd-fWbXzimI-oWi2kOfcOSXPtzSPo5pjYv3pxtMrBH395o4x3VVnZYiO5N7Ev73Yj1nfiP2d-Q913c99U8L3tjrU7bG9j1vb1Oh12Y8Z3HjuU4jzT1orcVPLTuw+tO6j+bcb3GjnU-2OWj5Fbd5XT+LZNP6FzLs2SkD8QYlA6yb-pPHRN+5fyOcxnte+PzjxTfRH4z406iEkz2DZI3C9+5e72Mzz7ZqOPTiE9jODdhSoKEljkg+uP7d5E+5rIzsw+jPCyms-QO6zsYb9PljwXebOoTmHg16-O1PYxPgtpLasOw959cwPDDy45CK9EuIULPTq4s+f23tmk6I6OzoBa9PrdhI6VOMtxE-nO8z4YsTPGBos6JU1zqjboPldk45E7KzhY412zToeZsOmKg84cPcz04-zPTz0PvPPTxuGVUO0FmjbRO8z1KvpO-97DTtqbPH22-aHhbETmhQvd2tbSIiTTO9qOev2rowEvQOrG2vj5kqr29tgr3m8bTojZTO+Veo6v2S9+ryzra5yc+9Obd305z28SUccMbNj5ffIvdjkM6dOURmEcK8Nxmfc47aL7XceDVxw8aE3fz0TbtOKNy8acObxqTxjOF6p7zs68B-g7b5IBr7zx2fi-QLCdjBIH0Prm4HerMXjOcjI3r3aLest0pkrkbmzEfFNdy5UfHB3WsBJn-fPE2urPwUzYRDUfg836zYaASLBdTJcuULj+osF+s3TKImIxSFeY9j2xcddHSV2LLIbgrwbP0yPx1AswbjMkiZhi44FS4AnaG6f02WNHAmLAmzMxzKOXnMsGseOybMfxqX17d1bkuXxglj6X57DLMQnTskJuDG0xgo4aXpgMk9DHxCFPaVtsNMUaGmstO0Zrk1JsyYYVrxwkdvHou2NqBqLvHo+-7fD0q44LBFK1fgke+bSdjW9J9zeZ8EcRqbkOidpodam9+9ubAGup6U-kPep+uZhWkTi1vJXCXCxYDLoBwnfTbQV+xemms1X3M49Pm4MvqX-m25ZyuNp92ZpWwlsFrVCIW+-yhaTCH66lTCFu5ao3wjva+euxZriLevsW92kKC8WiTwJa9F2JZ92Nl4ZcpWgVkFaRvgtPaZWX4F6q-+Xl2ozfGZu92VuJunrtxrcWyUaFbOWT1vrabnAlv7ZeTy59FZHoD5+aaPmKubeqXnMC1m9QPjpwRfz3gFgC--3dlxG8qWNEUsnoCRb-6YUXHzh9enPezhi7xuDF0pZFByl+W-2XiZhed68m6KG65ONLqU45vWlw4+k2ibhW8GgSpA3sxmyboZc7Ob+o3cbPhjm47WPDa8fNuvHwqZaHPRuFTYRuN2+m4xXMQpi99D7Mj5ZxuEFz03qSad9iZomOJqQMpvlZ6m5fTO1thdsWOFmRojZ23MUhZviWzZORrL97gb1Lvz5JLlW9usvMluS5gG9S8lds672XebqcHyIwVC5UUhi7uO7Vvxbm685us79DfhvW7w2-buGLTOSLzTl0u8bmgZpha5vgdnm-zvDV9S10XmDygqhMVrxFT4YctFtcqaZtL5ZGX4V1qOmL0i4z23Ur60RM9WqCaNZZ0KJyE8q3+ygoupz8b3K6b0P79K9t0lB8NeuvGdXXTvugXFI91Th7t60vzgpjeaaWQ1tooOzL7to+dnI113W9W6HKW8fuHryRUTXiQO4secHi-e-YPIdi2+BKCdrKvEAjZKHYC2ZyyDpR3+ThctEP2TkU5+c1y9mc4PlLg26OYFD8Tt9W5z7E4AuDTm8+AvPz4jsxPLDgS4tPbD7W7nW-79B4CDTDlKq3OO8nc7wu6L8R9r3Dznh+kuaL3c7EfXzwc4xX9Nik9QeqTsmI3P3yuE+zOSj0R9S39z3R+UOAzh7bYvgzm-d1O8jkx8zP7z4R4setHqx-ovVH984GPAzho+1OnH0M763QakR68eXzpY-6Po9gJ4cegnro+ceJj4ke32ITox9mS2zoqLMf09pQ8fL-H+x52PHHhJ5CfkZjJ5K75H1B67PgH1i4Kf4n07c4up9nJ-ew8nl-ftO5xop-qfN95J9COqNkc7Q2ojsnonOcz0LavVUTyI5AvynppsqepHju9xOt9j9fUev1lafDP5U0p6Y6mD0HefuOYZk8PlyHoU5DHOT2h62viHzzdLXqH+crR2jnnk-EPGH2teYebNnNeqGep-e8UuOBgw1a8wRtO9TvqJ7h4pveHnO-4exnwR4mfS3RR-S8yNndKBOiNxkrJO89yZ7HqTq7bYl3nz10teZ6x4g5VOmzwE7p3Onxp5SfKTvDpbu2rnqKyfNtzx4yPwX2NvT7JvdLxhebTrY81PJLtfcSe4b1x4rPgXrJrEaT3d54dPPnriZ4DJH+c+qfWny7w4uiN0J-geX0zcZxSlHwS-4c4z246yPZ+7Cs6O7+xCqSfcX7p5lv0zzXtT2SXiw8I2uX9I5Tu+Xvl5+f3b0s9ZfgdnSo2ek8bXqScbrOtLcGYeiHtcXWoN1m66gDasHI1c1etIm6+ehvvUPM9IXp57H-Bij4eerwm-x786LHqm7A3tHoGfXIqwaeTVnxaRD96JuBAxn-weJwaGAbCcIu7A1tGy4OEL-ZW6HigXodTso15B+NWqzkUtcPq9nx7wtB9oPttOGXsfcdOxXilideCxl14663XrNg9fiSL14w6qPaN8m6A3oC8Bfg3n2YN7-Xh5rjeqVqN-0HZ3wDNkfzO0SMME68115p8NI8ET6euStN9wn-e-fSwlM3uoZpVk9d15h6ze0cV1WPHmoQ+euAmne5hh0iF86P8j53v7rTd4jZkwdvE3a63QkgFWsXUsI9-YGIzdp+47WE-RO97sU0BMEwL++XxEGTu51ST7kklPrMN-5ql9DuGWvwdvMuVnKZZKRLTcODM0JouCAGtBivseuGp-QathDBnN-g+YA5vuaKEBjoCQGj3zd97ft35h718h+wGzY+2h1h43v-Bo98CHmyLwa0XzCDgfA-03SD41Sutno+Jd+ZPCYfGU6EIYYmxslVN-m0XN9O0Tukzfrg-ch4T-yHPB-tJtIRA41+BWX+yEe-6sKoYssHDPwxc1o897+PTcSLusiGP-Kmz9OOKHDN9qGnxuj5eE2goFRaGqm17wefi3roczUkgWcD6HK3wbVe6L2IYanOs9ht4mG-HsD6FfGX9t963O3hIe7f2utSL7fWOAd63wh3jh4J6Y38d4AOZu3Kd9fBu5d6dVV3xk8s3R3+r7UOJ3wXoTf8EpN9F7Fe3d8P21Vuu+PefPijLwMjBteEC+JnfN9aHRUGkfC-JEUt-Ahovit6Qe4vn1ZJ2qkut59OVHxt7UfJX6Yckr7h+LrUq7Xx8A1dixYME09dXB0LbBP3fE5ewiYQIalAYLNd2e+dMd9ytBhMPjDrdCP18M0RyLySHzJAoGGZM43BXGRk1aZWpDsZQW663gNhIRyw+tvGLuAwXEHgMlh-1BV2u3dY3FzeDd-hihjDdJRi-xlH9hrH5YwqL7RZckeK3qTOJo7qhUf3QZo-0ndOF6d3qz+120iTJtlf9yZ+1eL+0IOxHCgfzc4CVY3sl9ZsB9sSb3T0cAdBpb9aJkrlLoAA9Osu53UbD7-F4fruuvUaVlkPLxtWz1f8hGVlN7sv08udJ-wE1-673iW9mm034RDICPEsNW+UH7CLW04BdeHP8ZHXB4DqA9G5C-Vqza0dTRcA771wz162WdvfjkSaZem0JbPTBU-aM2--8oVx1dPvueScKhx7Zu8cyWYfWS5oOhPX0jp+tLHE62FXHdq9NXT9OT0bmFPd-Wl+mET5ZV+aCDTy09+zAaduyM8CP+jIo-7++Y9f7ge6fu5XQb7D4pRvB4c8VDVQTAiPa5C-fq6IMH+C34vYn9hH5kgi-jodS6OfE-E2Mv5cXj0026z+VSWpPozURrC82TBvwUe4vCLgM+yycTia7T-qz+S5LCXn-j+5Pz-6eupGHn6QID+dLky8ZHfoee+InWRrN90v-XOHwsuuL7JRkW+RsxkGMEglMIJCgCfi79iaBqE5wg0wxfqADNFEE4IAdBd01n1MrrrDcyVkPcGUCNRjek0V1tM38dWIRN4rlMkBAEHcZfqfligLtR8-pK0Oxv199KpY1P8prBU9FEsiRvc8uDvTtzblTclFkit4RFgDG0N+wYfqXAnqJ-BAwj7EDPNAF-aiFc37vg0EWBmQKARgD53mDVNOAwDHXEwDJrnEt7-vGtH7ky1UAf9dEVhwCw0DwDFrKWEKiGlgAKPCpxAYQCdAfH8cfLIBZATbd5ARV0lAX7EVAaf9l6rZtF7rbZbOvitKAdLdL5gHd-mPdcusAYCZ4HX8riLHBbfi7djBlXIAGpYD4LNYCRyP+hvAQECI3g4DmIIwCslqoCbApKdjngJ0F3jPcZ2noCJbn4CgipXZTChoo+AashI-oEwQYGH5Xpg5cDFgVACoF3hGYL0BNurwB16h8gOgcBogflIC0WDICEgXID2viL9fKooDUgcoD0gS4CpblkDnThuFOvrDMxbjED0AXYDuAS4RggaMFmrHXEagRA0CARZNkFg0C2wE0DmgCXhWge0DWwKcCKWAFkyATYD+gUsCqvgSsjjjoxHAX8JePNEsWAQJ9QHsMC8gVzNJAboDM7pgCVgUYg4fFPBOlEn8zAXRgJAQYstALHkD9KchCQpG4ZpJCDqVNhBBMmdg8ME9QEQbeQoQF8BhGmxJ0QWtRtFOeEPAP5hnpIA8IqJbASkKWR+YNe88Aa-04gbYCuAbcDvAX7cNhqMCnAeMChgVhlLbtkD+tjvkTvgZ89xmqMguBj8CbNr9DfhX4hQWVcBwAKDpBOKDgjBbEa-FfdN9H4QgOB44m-BaNEOjhNTvkGMXWNmMdXiS1-fufYeiMAD8xke9CxvnZixrWNt-uw0u-qOALQbHU6XlUNsVJ2MyfhJ8lngR0RxgY0Y7pskj-leMMyMJdLQZsdrQUe89-j3UD-v49vQW4k68NJNvAQwt3BgUNUwKN9VOuJ5c-hM48HqV85wGuEwATwA1zEcoMDK78jVGeQXumt8Jxhf1zWPECOVuA4jYlv1Z8EEUOIFGp2QMyh-MKWQHgPy0gYrkAIQH3BTwLxZ9vFGpsBuMAAPHLM8+rslrzmCFStkRVbXlZ4ZVJz5DFEcI5pAGkQmqtQZpF85-IiXgKiLdl9kLs8pTtDA5QT0E2Qb4tQvqwDTbCvp8iMZMN0EUClLtf9YWCExJbILFkVEjZ1LkQ92bscVkfkfdpkuvgTME7wNiHeJ0Vo3drPJcD4geRhEgSQDpHqK0M2GmD5nvjdz6nBgTkHXFDoidAW+FUCmsJwBDUN81pLsmChtE+4SwW6wywUH84HEeRxhjZITXAAUPQDm1dhupB+MN4NkcOT8D2oOCW9tWCpVrtcx7uw8PwPxgLmARYlwF4CVbsppFSrB86IfoUCZmjI9tLZ0aIQXMCIYx9DMuRD0LlED+MKp9F5gODfwsdcaYEEVLvkAow7i80WIUtxYZORCOIXJC+IR0simmecv9qwchIVVsxwRg97SO+ZQAsEo9Ql08zsguDrIY09MwgV8aCq4wKPiw8LwRT4WQU8DnAeyCYOqE8TRI4ATwa9R7wflUMdmuCInHcQbwdhg4QBtctqOoCoOIkhnwUItXwQyB3wYexCgF+D2QUkCOQLSDrgfSCO-hil8emBDSwo5CvVlnJEIPiBb3NRdsBohBDUNYQkwS2YY1i0lMIVmxsIV75BgsJD8IfmZCIXfIJIaRCkoNJCafoxNOISNpKwfp9FIfRDTruRC+Qgb4ExuVIZIav9hoTRDejjZhOwgwNDIWZDbNFODdQo3w5wX8IDAXTR8ysuDGiC5CQBm5DOQc6dHgTuDU-j5C6HoeDarIUAprKX9CHiFDz-nwRDQXwYufMFD56jMIEoWtEfwWhVInOgp0oeCtAIfytpAeQDcoQUDg7hhomVs0N7LOEC2cNthCmG-FZTg+d2-rY8wwf+c9UjmkDNkMlfrqOd8YQZcXwXrcDZtk8FdgK8E7mwFwweSkcYbtDjUo4cU3ua8M7gvd3gbo8a3hU9mEl38GYZwZ-UpMc8YdDc93hzCdbsTCm7lEZzHsA8uYeiNqYTzD9UrjCC0vjDBYXC9hYUlCSYcp1eQUc1TrrPl9rhN9hIm1NSeps1NYac1UYZdd5gY5cQHpwCoYflCUeqksLZtX4nqFbFiMq2Z2ASbVFgXlDgIfz1wFqC1pgg3l4IaT94xtRc+7toC5LllksYQIszwaUhfdvbcjbjtM8QXBD2CJlJtZAtCS7vkDgHtLCxWg3dJ5qLCrqkDdzfkN9SofapU5p3hBoWNl1YVDAk1tg8cBHmCcIUjtM1gQ8zoQ+CxDhydeDvXCXofQ9sfikY1AQeC7Nl5sbnrjsNwVyCtYTuULroM9otsM8bSI19PtkI8R4S7CZtujCcgaAIJ4Va93HtPDyYTut5zmnCWzhdNF4eiczjmTC54RsdU4aHDbbnKVt4eM8otg5DuYcs813ozCd4da8wLoeVS4TL8-xA7Uo-F28TQT28nIS4kxDJ69BqL38l3mG9-nskDJFGwcWvgAjLXmrC5uqAjx4fYDf1uu8DhBHCb4fu8u-vr0aVGyMEwUh9xvgeE+mPeJqMhyCG4XN87upF9y3ssZYvoWCUHuzCPZuAlJPuGDH4fKAzvnIILvgao+-iqE2wMtC59tslRXM982Iq98vvle4Pvue5vvl5VnEH99X9gD931MD9mEdF4nPJQtixOAgvZkRFesDpAPwa1BXFA64-Yr54ifIlDcNEojWyH3Br4HvFBftj8R4uON+mAW4GCOADjlFXCuyGG4F-hxgKfuJwzEQxZE4X8M1-jTdYJi24ufmyZSsl1UDku4jGfgXcjeI21efmINoagL96fJL893K6DsklvJKoRpFVGswDV4Rz85fhEi1GqytLuig0VRjvdRQSkw9frfoPLn5cR-sb9P6q9wpQRr8Oes8gzfkRE1EWU5rfm5EEYSgNYvAIYtiH6QLEbmDIAZhd3fhERPfiP8lYTgEtQWj5NzI-8BIHg8-ocbMw-p7hG-rdZQ1jH8nRmMtfwYjQCFBK9SYeNDWQddC9wRlVLhnRQRIjPD79mhCJgb0joRgKh5PDVAM4Vk1d9mmMl-vIjzcnChtPHD5xkeXhJkXCDpka39-Rgs9j4am8u-s10-4Xi9R-o5ZB-khd8Mv5c6INIjfan1De0v6CWdjP9-0tP9pcLYjE3GDsfhh6DaflLCj4bJ4G6hCjz9qiiRrAeMDvPaCN-sf9SQQkj94fcjp6mSM3AZSMFLnf8u4WvVtLvhl2RkG0wfHzNAgUMijuoRkj6pyMu2n-9DKAACn4vyMjsiACc0DCBnfpYjIAXs1tkTDxYAYKjMwVopEAXdlkASbDZ7pbD-bgMDpDEECAQSiFbLBOotgeYCdgRStiAWDDegRDCAISqj-dgI9aAcTpLoV6stAv3DpgRZtXbhX8pbllC3-gsD0tGqj9BICDlfGj8y4M2DhTn7BTLkBCqLNsCTEf4CA0QkQcocaibgaajAXrQCavtO9XHFdDrUc9DvoRoCFEloDTYbrdxlkyjA7q9NSgdgC7kVCATAQhRQQVEDwQSLDfweGjqCKDCPoorDRGg8DPIQmim-DajI4c7CWYRbDfgfoD-ge6iUQkOg5sGhCT1MWiDENEDvgVYDbrP+DK0SajDTuyDzPPzA0gWsi7gYW83ge8jpgDzM00Yqj20YUCJ0cyiYfKsCUQkCCm-lUD6kBVYCrnFddUXddRwPCR8gDaBmgQ6BjgZIROgXejWaBcCK0WcDI0ZOj1kU6Bd-jOixgXOjvAVMCu9jEt+7i6iw4ZuiyPJ2iL3hqj1gdUDeBAKExAWCCLAfjc9gZej2LIcCWgdej70cfAOgY+iegX+C6QUqiAXhtVaAZ+iIILOjE0S3Dk0TLcydKuiU4a2j04eHCnkvqCt6uBjewnujPrljd8ATqjg0UEUEQS+EvACxi4QTiDUcNDMJRgEQUQfr4PwOiC4KJiDyrOahFgNIBvYc3ACQQiDiRLH4bLmSD98BSCIIFSDe5t0Vn0a5D10QyDernWiugCRjG0UmjV6qzCLhm-D+QTr8UuDKDYdsxhSkS7VikbqNskbkw7MbgNTQbplzQUrRSxjv8xEraDe6grDq5s6DF-lEiu1u6DnEWONcfnC8qSIGC9xsGC1xiZ8-MY6CxVH6C7QUFin8FGDCYXhM4wWe9vhPsVJzHKCjRgqC6-KuYVQYuQ1QdjtRRsE09ocGMdQQTDD-Fpc6pIaCBkWzQCPJhAxaExBzUC81ywet92Guz8z9vOcBsa0dZnsk9wIUzCxfmPDb4iVpJvi0NHtC-FkYan5jYSvD94bC9a0XNsN4dklZYXTDDaJfDBge+iuSsBjX0fPDZdsHsXGoNjKYVQlBvsSlL-qnkIUgNg9sQZjobkTCVYVnDNAWjDLsebDdvhNjsYYbR+1n6l5YQLCaAbWjlYY6jQ0Qydq1PCd5zpLCy7r4iAcbTC+YYDi57rqDnsRMsz0QTdykrQiZnn2jzem1DmOEVCMwf0wkIYsZZUTeF6oVW8YoQ190mKWDnntnwHlrxCdBM6g-0MSIv4LxYfUf0BWwf0wrQEiDZ0Kzj2wbOgyipJB+wdRCeojxDRIULMxoXLtxwWlpJwaf4nUPZDpnvdiWVFoEgJiDiF2Bx9CgCdD1wWZinNjIi7YVajTMWRjzMe5Vg5CCRAoaAYvocbi4MgaCriJFD+DJbjdcVARfoXHl-oWooIoUDCHeDu150cQUR0XCCx0S+i3YSdjPEoggCcYCCkfKwZoIZb88EbMFMYDdN2+shCv7qhCGoffdMss1DWOK1DT4uiYB2l0Fxcf-keoSRD8RORC4UYtD5IdSsuofnAGIYPCmIRUA2DD+RJOvLNFUeSEloWLjy8XFE1oaZD-EgyY8ITnjW8XnjxIQXiE+ANCkUUNCdIdnigPujjlIZGxVIZMB1IUdwYaOxDVliLjdIcOC2OgZCO8adoHUoGxk9s4g6uGm8LISBwiUArj94U5YS2OtdDoZD1jocEw9MZ3DF0XrjtwQbiXgSIdLnvw5TcceDHoVmjjQnFCPvDbjAYR9Dk+JTi-bO5D4oS-gtEa7jjJO7igAsDCXllWjsMbpjTofpirYdn9LNqHjd0dNCDVkKAKoQ9o9gABxicXuN8wZjdWzK1s08QrwM8TBcKTGPiV8UEVBbkWAB8fnYh8ZFjmLk3ieRFWDc8QF4GIVND9fOgTZoRFiV-i4iS8cviVoaLj+IZjVGeHvjDPJZD5cTtDEcU9R9oYuDG5kdCHQKuCtENrijcY7jwfvWiH8USi-NrdDjJGbYNiO-jiln9Y-0ZeCf8e7i-8XeCm0T9CQCaMiN5ovtAYZATPcWPwYCeWjR0bhiECe7CYYTPlK8UbCxUXrCP0QbCVIYxCesdXC5gWujEkUdjA8dyDrYZ7CLZuFRQELkAH3NktPgVOj4QqDiwCe4CBvDnCiIvrjKfKMIv1P2jkiQdibHvXc6MUilI4cvdgbvJiBQL7CKIaGwqIQBig4e7cQ4V9iN0cdioiTDx8jnTcHbuglYIdUT44U4jeCVFjtMfaj47sHCqanFiXsWDiMcbAiKibnCSobfc-XC9l4scXDA4i+1Uxlg9c6Dg92kSET8HiycdcdDtKHqQ8Dnq8CgCamheTmENKqjfjTiYVUe4WTkmHikR9iRQ9PZhw9bsbpsD4YriIcSu8YEd2Up4X1jzsU29fnhkTJcVGijTuOc-iTsiASU0TxieUTT4Z+dl4eCTFcWtiOXpzCXHogi4Sey8uHhTDASRZiyziji3TqBcgSfowmuvbUkAT68rMaqMP4W9BoegWMf4URw-4X68wEWiSp3syCZ3oyTYSWGcM2FAicPiCTRurMCnBsm9YSUSTHnie9fPtm8MEQF8sERVwcEYrpR+kW9VhoQjBrsQikvP0MCdBXhJ+pCSIhjQiDivZB6EYMxGEVd9WQqwjYPqOkmBqcdYaL+x+LDwjg4HwiFxrwiDDD98ZGCIjahMaAJmBIjnanjYt4hD9nMq54Xrrh87iPppk1iPJqkU0ENET4wvYelAy4LojyWAG4SfsPEk1hDZ8fiTiRUaSTdhDYiQsXYjoVJT9A3PNC+CfYiGfpz8AkRbkSIYKthsc25-EdItuFo7sMDqEiGyI4j4kRkDO9n6kYkRL96yfsiQpvmTkka2SusmkiC3o2TR1M5cFnK5ddfib97MUZgbMTB5nMY8ZxydZBckRa1KkQ0i9Ulb8oQDAV6kQgiotAUonfq0jrAZgYOkYq4ukYiQACQIkmrrVijQYMjaUcLdesUjsQ-mMj6-j+RHkdKNnkTMV4URDEU2BcCFkf6T8yin9SMRCSUfsJ5T0cYkx6nsip0YvoZ0McidYKcj9Icp5Giak8xDsa5J8Yl4myr3Jw-mLRKga+CHbNhMKug10Jwco09ycO960j8inhH8inFhMENhkb9zBLF5JIYOjMLlP8FAS7pAsbRSj8MXjLkTmShiSiiWiWtZG8IljOHgy5P3rv80sfRSYnptinjif9gKTf8Q4K8TZSbfiYBqpd3iZkC3AfqDrkE-82UXpdGUYYSt0YpS6UV-9YfCiFf-pv8rFDyjVMbY4BURx5hUW0jBaL4T8nN-kFjHADTKduSrEZniFUdRi0Ab4CQMecQwMYhTm0pGTagbfVoscbN9UU+jXCZDD3Cfhj2QXQDGhsZjv0d+SriedC-Vg0T00WWi0iZnCaUYxiPKfAD4sF6jBAaWRhAduii0W3wg0b5TbCS4S-cW4SaMftjvcZDiDXCZjH8XJSv8azD3sY5SvgRmifgaVTVUe5SjAQWjj5t5ST0ZxiFyb7jpRv7jr8c5S0SQcjwqfGjNCQ2TpDuSil0R4DrSOTcmqYlTCqQxiygXciugL2jk8UC4B0coJ4MfNTYgYFSI0ZESiXoOtLUQsSoqTVTqURZiV0SgD4qa9jmqUNS-gTlSu0cxiKgfuj3XJeFtUXBj-ySGjLoI0Cr0Shib0WhizgRhiugdjAAqcVSgqS1SeSUUT2KSG978SdTDcScSYqRa8W0XdTaMa5Tc0bwC1gdywNgdBiuqflTXEbuE2wD9TkMW0DUMX9T0MeTSsMUVT+qSVSUaWVTGQURjjqVbMf0Q7iDiZvDpWnFSwibTTB7m0S3KQ9SmMYQk+MYn9IaJtS89J9SuMVCCN8LxjnqbdYBMYiDhMduhRMfpwMoBJjNrE65sQY3xcQaldYYIpiiQeBFAASkRbiNT0twVpiDUThjwaVzTIaeVT9YSMCIqasjTqX5spqVfCeVFcVcvu-DXMYKD3LgX53adKDJyah5pyVTZ3MWIZKKeOxvMUYoMUdDj-MT5jcUYf8sUcWlgsf7D6iRLDI6aPgViT1TqEbHTwsSuNGUFxSJKev8ayT6DigPxTQwYJSM6TclIwTJdRKZkih2MkN4wcd0+NkswisaTASsSaMwqM4RmaZViGctViCsL79tQbE1yzun9uRpD5hIswYS4nZZ9HKqSFsc0ilsZeTuKROM-4qWS0vixd8UWL9eYTZD+YcjiGsRvTJiekS6qf6tFDpiiBqjDiS6dDSnwttjpCbtiFYcDjkSQtSSlm9jU0R9ixiaXTcnufSHRP9ieEoGlL6SccRqRES8Me0T5tFDjPsUfTNjkJTT6Qji16UjiCFjWjr6czCLaR4T91ljjYAlvJKaOYQuseCph4QiShsU-TZKZ9iF6Zbsk7PjTlkVLibIVNjO-kniKcXhSQ8YNRxscTDMwbgSEAcmTPfOTjVyRhDqcVhDaccwTgSRStawWfYWcY2CrgachOcaeBuccJiuwVzi+GYLimcVRAmCQISGcSbpOGVQdpccHooNFtCrIVITwGTIS7IWoyHIQoTnIVfj4CdFSG4TbSxqXDTqqQ7TaqSbi9CQFCDCRBSjCY7TpKVeDh6c34ooT0jefHYyOLM7jryYtS3calC7zBlCiiVlDeQHASVCcFS-6Qg9QIVQzioeHiiPOoAYIWlc+iVngEIXvhcCQXD8CTjjyEetjiCUnJSCfKiKwbhEe8eNCxIagVeoYXilwExSl8WPju9kpDvCVblmIbXiEsPXjtIeUzV2vkyScKtDhCUQzO8VvY1qp1CCmfS1+8VpwSmQMTEQLJCmmXkzx8dmjJ8Z9Rp8RlBZ8Z7h58aET8gdIy28S0z9IT+d1oZ0zntOUl1madoxCapoJCYfitGYriT8bISj8W8jFIhrimfizAQmJYSPIbbSvIbuCraRHjUOkKcarBZJugObjprCzSniT0sHGe9CpwRYTHiUKcGDNYSXcUlSAYRATlEe8y-GY8yqATpi9qeOieafqd76RzAUCcxi0CQMVw4JVDyftVC84LVDViWQzmGanjWGS1D2GaAIema0zuof0zPMf-V6CYMTGCX4U6cSwTe8WwTJoXr1OCQMUq5kXDh8SXCGWUIS9IUwk1mevj5tLsyZsfszeuqrjoGSvS9oZozZwfISL8YoStcb+i3GTDSqqVoTpDjoTdmKrYrGYcwnoaoTWaT8zTCTmhzCeshDycYSdJB4zfSVMSjVClDMoGlDHCbD82idlD4WQHjf6Z8TUdOn5qmU88oASYNQsF4TDYTUznno0z-iajTEWYeVZiQoip6aGAuyYtNsboBizYRMS0cdmjVYZkSbYU8tlIGzIHYcMjVScnDGqTBSb6RStk2Wu4siSa5Y4fEyG8KUz0ySQCqMbmyARp+8QGSUTXKX-tOibPNKiaWz0oOWyhmV6ER8YHDrqRzDmiQmyP8cUCs4eMyq8aLNuiWQsynDNCliXNDU6XgDMHm+AK4YhEKGYtBtnq3Ibmd3Cjic3CEaYYyq-oIcLicIczqVJSgOrcS0pvcTmboCyrbkbCZ6bnTm3vnTZ4Wcy2aVTi6aettfifvT14VgykSZiTeHoS9+6bfD4SW+y+yWvDPsfWzQmVvDviXI9z4YiS6XiBy3WZdU0SXecMSTxTmErgzajiQyZiYKSj1ggzYOQN9UGkJk7POSSskfcVP4Sb0YerSTSJPSS6vmyTwOf-SxOuV8x3nO9n2ZG9IEf-DoEYxyBtnAjExnzZenv18hSd59qPp-866axz1CTrCHKFN8QvrFC5SYoMIvoqSK6DF8VvmQjq3g-TAbt9jNSVjCsObqTlEPqSQfiwjQklTUhvPxZ2SuaTnDM4gjOeXZzSWsB+EdphBERUNhEan1xHC6SdmG6SCKeHpdipHoxbD6SI7mcodEZtZlOsGSCfEF5NEeGSriAGS-IL5zGkbGS54oxldyeEjbKTLT7KZow0yQnSXQT9kwkTGREgLOyCGW1A-EQWSKyeuIfEXezSFOWSuFmmxgkR7c4cbWTDESki1WQPSV6c2TS9NGyYWcUSg3Jz8GucWwlfrgimmlo07PtZjvaWUjArq-UCkV5cMPKQ0-ab1zhyeUisPBwtqkUuStkUR5CCX9hwuRuTbQfQyzKXKiL2IORtQt0iJWV+y8SD3TWsdOgP-suytnqCyW5vciG-ihSXqY+Tz7tgU5kfH93yUn8HIV+T4aeET1yY78-CZX8K9kBSiieZ560GBS4YDYyzPOciHUZ1zYKdTF4KZJ4jAbeSEsPeSeWS38nybCZccY09sObxycKQ690GaHpsRGP93LJqEAUZF5CkS5ybMMHS9htYjw6aacoUUl45-rGj6wZWypjo7duWWLTTPsvTGrOiiaKVaC--jnS8URw0CUZ4s2yZKzv8Rf8yUeYzrcRf8qUQJ8FKUsQlKX5B-UYWBnUWRk6RpLzBVByMf-pyi9Kf-8jFryigAftzODDZStyXFzRUe0EfWY9xJUSZTdefxj4uTkzRbpzSgMW2iIaYXo3UfzSiAbrQtUcei8adHFQ0U6ywaftTf6YdToVBaiNCSYzquUAszWX88OaU5TreSGzIibzSUqcVDPUQICucFlSZSCICMirBiS0dtSEqbtTPeQiyDqb+yFHlTzLZqqyJqRKdlWXAyNkXitF8d7zZeTtSzydHyBph1Shbsnz2MR9S06fRiM+dTTzaeHy2OVlsv0XbTnuYezridNSxYbNS3bunzXYa6z0aYYCQgVtkCCY1D3qanyGeRHC+qRkIaaR3ynsSkC7mQ2jTGZNSheY+zLqsjSV+bzM1KUmyhLqfi80bujpaU8jsaVLBZ+YOjS0UlDEMQvhr0XWAAaXejAadqxQaW3yveSEyfeYSoGaf7ymafbSt+edSB+cfsrqVbzh0TAz9+Xby2qTR5IMYej59CLS9BAVTdgYTT9gb9SSaf9Syaa-zX+ZTTF+Z3hl+eALRngRiQXr-z1+eNTeecGFi+UHjHuJRjQBWHyCBS5SeaePyd0U9S9PELS2MZECb+Wnykodxi-fFLTWBeDRZaegV5aZ8xFaZOzxMXJjJMezJ1aXNJNabBDokDrTSfipiJfuHByQZbMTae-yl+e3z6BcNSQXnXVu+fczmaeuygSZZjXaT1zBuWRTY7jTYRQeYKxQb7SK5I5jbMRNzuukTzCvgrx+Qb5i2eSlio6eliBYfHSq9C8N2GiBzOWSnT6ec3yn9kEKbQVnTO0DnTWflTCP2ZELR8EXTZ-hljxroSjC+Wf8q6Z2ZcsX58R1g3SlQSjCuMKViAnA353mqqCzBk6gNQYNA9uVgR6sVAzIKYPSZAi1i9FMGx2sYKjOseuRrlOjzZ6dh1kOR+zHsU8cTqry8hhV89onmNiDNmhzDUuzCYsX2R9tpscUOfgd8GUSlqGbWzr3BMKkCYJ8-SaJy5sY1DJ6U3Tnnm-SgOY-SR0tdjhUi-SHsZ-SzUWrjR+SEzkeXvTuhavizXmf8NsVgybsQcLfsZCkLhdGirhQwLI+UizEOXPS+hXLCwGRq8P6UDiv6d8Kf6TcK-9jV8phetjGqI8KVhf2zs0n9igRRfSwRZcK+eZCLbeVQKOiS7SCWQpzvXiqoqPKizSkrQzswQCEzedsTAKetT0IUSzKxDTjlsbhDVFkyzemSpEHJDwyGwbzj2cfkAVOEIyOwWzggmHyKBcaYhhcXAiZGawSVni3cd8YoyRWcHED8eKydJt-SZYRozmadtykOXxyPcEoS7QMEyDGa3DbmcYz-+b3yzGUAKwVq-j9CTqzB2eeDEaSpdfmbbinGfbijBZuwLWRHcd6SbiIWXayhTA6yDqYEznWYNTIBTiLzWvjiImeUCoudEy9VFUT22Sn4+BSx8E8TGz8RQMMmocSz08aSyKCYITCmcA1imYPiK2UlzQsWKKKmWmKtVJ6yZTrMzy8EWUG8YszeWeKLmWUVF28QJCjIV3jJCisy9UURDsQLQTdMrSzhmUnDRmd3iR2VUz-WV6ySxRngGmeXylmc0z+WYDy18XWLgEcZDCbtszhWeZDxCfKL6VmqLr7u-T5waqLFRRCLFQhcytRT-AdRX3zrRfQC-+bQwABRKcNWdEYjweaLOMofzP8SaL7GYayn8P8yTWV8ygWU+CbCbfSX8e6LfGSDCQMR7yP+VnzXWX8LCocGLAQeizFiXqodynrpsCW-BkmXVCc-jSL4vsHDMmTmJsmT69sjKmLZGcBYWxTQSBmVmLO2aENYeSx1GWfIyJmewS2WUrSuCdOyeCZ2Lcyd2L3yi3jWRdxD2mUbVRCQuK9mUuKZwS4zMRcqLJgCczDmatidGZri9GfuLjRUeyVWZFSjReqzn8QDDLGe8zrGaUSkMtvyDWc1i7RcayT4KazKBSLhnReOyrWXYSvxeFJPRd+CwWa3zNBZ-zsRaBzZ1B6z+xTKcLKY44R2UWLzroGzy+b1kT6Q2zQ2WFtU2ZayjILDSPwJmzhbjbE9+Y5d82ejjC2ZQi5buHcdJafSO8GWyoxbUSQrMlzApVCSmeViLYGQGKzxOGyS2bg4YpVyyGCZ6Ce2WAKkpVzzrheZLsOWotPJZ5zuppOzKJRE1qJV2zCJfOzbipsTK4VSKHKSQ98cjs8L2VyD9nluzdReRiziXuzUHJ1KrniezxmmezxTkHzNJaOyjuStiH2VQjMKSNVqOZmdX2fcLP+AiKhYSmjwEWfCtDoBz72UcKYOdCLNpeiTIOZgzXJdgy9pVgzSpdq9N6VGdjpbNLUOZ4KqNriTrpe2dbpdiSNSSsLVtvBzMOdqToYR8jcOT39zigRylaJSSRYNSSTQWRz4eoyKWSbz0qOZ3yNmbV9WSUJzLaWj1Lqc7AGSUjK30UG8+SRu8BSYtK-pXxyJumgjBOdySfZiJyH4sF9lfngiXoQQiM6EQjZOct8mdHroZ+Tfh1SSpyC9kVK8RYxANOdqFq4gaT3gkaSTSvpz79JuFnvhMBTOSsJ3vraTrSfaShEcLLREe9hXSca1tOdF4VhnfiXPFD9YiRGSQuZ11oqn5z1BIj9OZGmyl+N5z32llyYyXWTIuS-NifnWTTedKMdydbLKuXFLGvHmSKueEiWKcxdn-JT8W4skjCyUApiyTBsCuQg4iucz9qFqVy2fh+yd3IB5A+R9zBEnVybIlVz0hTHLCuS1zEiS052uTKTcbv2TwemNzFkLOThQRVwHBROSfLl-Uc5UXKRznroJgfb8ZYTNyNyXNzmZWUSHfn+Sw6TKiGGWmt1uYg59ye8RDyRcIffv0jmhWeSNKReSdie+KuGVDyvmDDz8WQQiHVrMicondyBmA9zESU9zN+TVzNkUtz5+YozdkTSLyBeqLu6pqg-uRtzmKRciwsXms4KTX90MJPz0iqUALuVMiYHm6sGrh8T9Trt13EZ0jppVwhMeURT5fEP9AUfjyr3N5wXBSYsSeazzfGnRTi6cArGKTTzmKRly2KXxTs6R4KAwezyRLlU9kpSNiRKd9zqGguZ0MoLy7xcpLb-i+Ltrk1iJeZpTn-ipSSMofzeaYPKiZcpTv-jpSVebvLRnAZSJfkZT36TrykyatyynLZLcflZTkYCwqW5Wwrjgq1LLeXQKq+T8Kx+SfyMaRqineZPL6PhxikBXqj3eT6LM+S6yv+TnypbmFSLLAXzt5bPVNJbcLQ+TWzdJbdT-RaBi+aalT+AWJifUXog-UeyiXeTIrMubCzUeGbSzJalKgEZCj9RTkTDRcvKJpUpLECQupCiY1ynUX9dtBfdSa+fmj9rrUNr+VtT15WUTcBaPh8BcIqdBdxK78RoqfIdoqDpYlKR+SIqbhUwL1Ub2Ee0cAMCRbjSbFb+KFFf+KlFeZLv+Ujz9BRvzo5ZMCUlV-lUZcvNRiXEqbeU4qo+ctSz+fwLOMJfyakOErRaWELDSReiH+X9Sn+ZgKX+Q+jRIBoK8BVoKmlXjLPTiQKDRSeLJJUXyvFSXysuWkqbqcFKj+clS2lb2FmYF+wulUeipFK7zv2PfyDgegLhlegLyadgLxlbATfRfoynFeUqT1nMq3FQsqPFa4DllWlKXkmsr9FRsqvqSUCxFRPyw8awKbWewLpFU3zZFejieBe1YYQQn8BBRrTBMepi0qcSQn6GYrCQUy4pMQooDgrJio8XCt3wAoLlMedRVMSoKEVcbS7RRMqYlVMr0lfEqfvEyD8+RJLXlTUr3lRZLtWpzLFPm7SbBdiI7McplS5X1BOVb5dByUCjgIIHTH6v-Kv4SaC4FUnSvBc3KBKUvSOZTWMlaGUz4FZKqMyFAqvQfEKgwUkKVCLELyuQXT9xizzpVUgrZVTCly6agrGuTGDEhjXS8sVJkelHkKBzM3S8-qaNUnOaNyhVaNGrjViZCXVi+6XiSXGuLzwoVwLvqdH9yZfDD8lbsK74F0Kb2UWl7pTKqQOa8LURR8L0RV8KEla0TfhQ-DtpUFKsSYVKHQWuKz6eoy0RRvS6hTvLipS0qgJamrCpUAyQRavTy1RAyHISoqlRRHzAJTbV-hT0LYsbMLD4adKY1Tti41Xmqr6TtyUpYYrLpSyrq2K0LVQO0L0EMBFr2VqrA5WzK+2TMKGnkczbFQZUpxSCK1hfFYmVgWCExWV8SRVvkyRawq7KVSKmGfkqPTMhLp5KhKiRdjpXYiyKKWYoJ2RSLheGVyK+BYIz+cTzjRGUKLbMBIyo1FIzKxcszxxSOCFPour1hbKKsihxLWMN3KmGMcyZWVxKe1duKnIUJK4UNcyhpUZj5lbexFlZ4rsFZHdZJQ9CLRTeLeiNoqwoTk41JThg8FQPC3xSdyPxeCyfGQZLoWc4TolX0DHFX2rH5beECMg5RlhVMTIIU8yYmdiqZgr7CYQfHjwJa+C11dmyWGfSK2GVDKuIT2LKCZSyimW2KaWdmL-Bd2M8xd0yy8YxLSig5LtYREJWIWu4F8WvlRxUxLv1avjBWX+qaOQ2LBnOSzkFtQSWQFJr-ah2K6pVIqjNS+kFIZerCxdZLHJWpqNIVdVNNS3ltNTWKmxROL9NSITpxbZrl0cEcNobLjhzJITZWTmqMCOBqVxT0KNRSuDFWYRqLoceKkNfSr9Kr5CX8ehqtrOKMEta9DfVY+LVKQRrHRQOxtJdHDplVNBgVX5Y2VIZLMofIrwYVcDaNYEqnae4FgJURxmNS9N5iUzSyoXnBMCRtpoJUKA8WS5R91QmLD1UmKSCSmKFNbpqqCdhLzNbhK6CQnC6WXlL5Ne0sL1cgtJmc9AOCRRKOWQkLlVaELqQTOKv1eJrdIaR5pRcFrlGXLiDmeFrK1SqKVcZuLE1ROzoNZczcNYVrElXSrqlalrzxRYzLxdqzrxQDywQsHz+eW9DVJU+L1JdlqrCRPhQCcZLwCeRrKtZRqilbVqBqXcq6NQ2qEGatrjwl6yOFXKI-WYESppS8Sg2T+Sk1fWqPJTESjZXES6GK1zhobjq5mqdLrbsmrUFhlKCYM8q6cAyiApb4rowbntK+ZSrgBcjFypZFLQUnEzIxfKqIFflKhFU8LoST8qh2aiTi2XIU22cn4cpfNrkUTmzRKUiKxdb1THpVHCJ7u1q61AXDghdtrcpfLqykPSdy4U1Kl2WV9V2RXIntVWtRyckrGVZjsy1ubrj2Qw87ibc8HiXqzvmeFLgiXjjYRciT2SICLl1ZV9kZS+zG1XsIldemqMhRtKvpfJtxYS9yp1dMKrsTCSZlX+zA9aaZRdSHrERcnqtXodKEOa9LCpfMLn6cAyLpeBcM9d9LgDlicjhZmqKMYXqI9XvCcGT7r5pQsxuObeci9RsLvFZPpILs-CUyd+BxBIe8zBTg9iOWDL+QRDLEeWQSQ3od1WvhK549YPzOSSxySZSFSZuvUq40aG8MZTPqsZRxyR+tGF4OU-KCZYN0iZUb1-PjTIDrrNig1ekiZvmF95SbTKZOUt8SEfJyhtSzLGeZd45Vv5UCnj+8rjkDVTSRdiu3Bl5eBkqthip-r4QvmdeBsXRritzLPkLzLlZQTTdOU51JMFaAoDU98LSXdArSeZzAMN3k7SSe4HSbZzi9mIjFZQxrJEX1B4Ls54o9BrLidR652XDTD-OenovYUQbcDZGsLZaf4rZSTybZTuq9ee3rNmIlzZNQHCUua7K0ufhK1PpEr6foVlg5dz9vESWSP2d7KWTLlyjxGHL56RHKIuVHLE5YY9eknHKOuGTrLkcPFOyanKqKOnKzLjtLMhXJl2VaLJ+uZqNuVZMg7BQb9dDVfARyTHN5yWuT80jXLHfnXKU8VxzV5W9zvBStzd1Uwa-mBtzPkFtybtTtzjye6rTya6iWUefkRNeDrTuWPKjmBPKBtQGr4eSld8GNhj7udG4txV1Ce+Slr2yS7onDX0r1hZvLWVJoqYtXQrWtYka+xP9yFJZkbX2sDzUjXZtT5d-Bbkd2iwjVfKV4jZq3aj-dXkW9LGtTvED3gg4X5WV9sDVTYLfjVE9aWflSKRX5KDaCiJ-oAqeLjCjkyNHSGKTZgFVXjqoYCqrAhRdKNVeuN0RjArohYgqD6WXrpLiarowegqB8pgqQdTaLKUYcbLLodzGNYrymdbeCs0eQrCFayipeVYqaFXRk8jd-pbWYwr+UcwqpUYiqTFK3KQyOjrqyt54eFS4bGDWtzT1dWzqtTcsYbn2qslY9TCEpqiGjSvYjlaMEatYai6tQBLlFV6rn-H7zSBQHzZDalralVhTY2dBT1lRAKGtcsDjFTHyGsBlT4+b6iLjdpSEBc5RwVZsrqNUai0TWUqa1SC88+VuCklUUS-tXVTkWQ0q42aVruaZHzoTQ7zNlsYDOqT0rEBfOqAmXDrYlRzrx9etKjxdib3Fa9rXGdbrUlSzrfxezriTdXztlYQlcleR9CWfSbH9N7zilaZLWTfcr2TbdrxJcka1TZZN8TbjUvla6K61Zkr-lcwKBaefyHyfsr4BXlTClccqUBUhjb0RgKLlVgKxld0CqaRabSlVaaMTY8qENQzrngfaaKBRqav8nySKdTGbITaSbWqeSaYBVjSoMVfzrFWCqZTeejLoKcqjgc-ygaeGaQaTcrFFX6Kszf7qXJE8qfJS8qkzbYyUzWFVdFeCailj9rflcfz7eSYqvTeVrg2o3y5+RkaUuBLSGfDdMYVaOqsVUIKvjVlBkVUrTxBWiqpBQAC4VRxr8QfCDdaUoLS9ESrxemoLSVTWaSlXWahTQ2bMyfGbmzclrWzVor2zVep9dd1yKSYYbSoJyqiRP7TnzcYbwcIXKeVU4KYeiKqTeiWNSeUcK4sQBafBcfTgLX4KfBmwbgHsKshVhY1RDEGCFjXnqqdVtrC6bArALRmqvnia8OJuBaohZxSNjYK9kFXyVjVWkKcja4ku9eVJlPpLAchfXStbPkLp6VPgihdVQShfhAyhQuYKhW35e5c1de6RlJnFYkifVTk4teW5M4pnkVynPlMEctzlqnFFMJxV6UbJks0BmgTlX7jQcZLQs1O6eU0x7FTk8Pp3tlLWFMGMi5co4hA99IdpbJclVj4pr1QSgmLkfJuzcHJi05BmiVMKvo5cjLSrlEOpwJCpk6tipjVNSpvzkrLWJamchrk8HO+DSgpZbNoUF9D9RPSkYZGyXiW8K39RhbDVfmlgRUczRUp8KiBTablUe5K7UQAy01YcKYrdGrThRFrzhfGrkrZBrXTSVLi1cXqHpVlbQ9VKz4rcfjErQVbK6SSbTzSsqJ9fq8JVSnrp1YRaeidmrLtbmrIGd2qC1RkqSrXUqB1Xrwh1Q0gR1aZgx1SETw1eVlOUkEL+hQsKt9vOrGXMdql1bXrpsVkb6kRuqQJRaFt1bwrXDYwz4JeQzhtUJqSWSJqRoUtqSJV9TuGTerORWzj71byLH1SIzBRfzjX1SKKVQKPixxQdqJcWFKwTjKK2JaKygNXIS8rcriz8UuD5WbozYNSeaUNWJL59ZebEzbib1Tahr4amaKvtfxksNVaKd2fRJbRb-igdQVr4NaDrzwCEbSNd4zXjRRqfxY6zzTZMr6tY1aPlYQygxS1rImaGK48O4AIxTLrY8cdxkmShCNrQerBNeiIGRdeyOod5rs0WZqIhNSzLNTJrILfUTPNY2LexRNCsdUbDBxT+QyxUGzpbUx0GJQ5qxxUdrmNcyTRNTLavrX3jJNTNr2xXNqaJaxSPrWMzKmXLap8UESZ8XUyvmMOKtNZ+rPrQWLNbUFr4ZehKUVm7admf9a5RfrROJdFqyLTxLItRuKQNcKT7tbuK4NS7q9npUqyBTdDpJXdC3mRhrvtcUaF0f3zheQDqcbflrooScbMPMVqjJV4zIdaTbodeTbvRXKaKVbqbCSfya6Edta0WeyzeNZiysCbxiYJf1rdtalB+NTbEiCSNqsmWNqxmfrasJfnijbdJquDSMzFtcktltRSsUddVB1tVVLNtQhadtcMTN8Xyy+7V5rZbr9aTtTxoxWcuLvDf1aSDcHbrtaHbYtZfjIbQjrABTDboZQmbvITyb3taaKMtR8zdWduy9RVjaHxQARcbdna7dVgo87V2a9JVDr-oFVr-GciaHFZabEdcY9kdSpqh4WTKp+XZLu9mA7q8Wdb0zZ3tkLQEqabUyq2vgzcx2SVr7Fpea-JUEbmdYSbe2SDzldQvyw9ZLqW6NLqsZHjQFVc6a4RR1bhTQTrBOiQ6bLGQ6Y8Trq5dd2zOzWgrmEhEKkHQqad+dnDudRg67tfnDQ+Chbh7V2LhrWXCNiff57ii1Kh9Sc92pWuz8bbuym4cVVFHRuz24ZcSDxZjb+pSNLEOmNKc7e1Uw1cTUndofSW1Q-Kw2Rhy+BlnqRdZ0cc9WdKfsXyaK9WntSXlNcBBjXqkLURjjHuHqnHS1bMUa46qddBz89UNavHWCSAOfKdqyWnrdpfY7OdU9LBYZnqfpc3q-pfa88OYDLTBY+aiOVSTL3jSTB3r-DgjVyTKPpjK0ejCKMejDLF9bxbRuHPrz7SPrYZavzYEUwTOOQtyM9Rvr1ccN9jLjvrxSXvqIHWPT8WuJziMCfqpOfN86ZRfrlSaQjr9V2RWZYvSVUlqS1iTqSToJq58MiAbujfYsBZQNVZrtd5xZQYZehPAbJZUgbpZSgbZZfd95ZQ5zrlVgb3SWEhgKLUUvSbYwxoIQb6MFgCFChcg4raQbnXOQbbncdB7nSX4qfp2waDTItouZwbYuZSK3DXj9YybMaT1lmSSfu7KFtZ7LsuT7KxDcAohDVTqRDbVkQ5TItP2Qy5jHbY7PnVYIZDaRbVpWuKFDZRE1DSkToXUgoFfsA4eydN8Z4dobM-Pyqf5XnKtfgXK3zUh4PzZKDGXaBBzDRUj6VVXLrDbxLlyU95CWQ4bG5Zn95zRSK7Zebz25Z0bhyF4aD7X0iuLYJayTRQqT5sEaR5ejizuXeTr5U8jb5e8sZ5XH94LPEaTAgsUKWXaaEbWciP1E3LGTQ8LDrYNocXSMlgwXvLi-iciU7XGsnsmUaTXQIdKjTcja-itSLdHUaPzPCbo-Ndy2-ndKmrThzOGgDKZ6aAaqbCCjNhU9Av5XjyhuYjU-5WCiA6kAqXFZMbQLWAqZjYLrg2ejFddWw7W1Wsa8LehbrHadKEsfhbPsVsb79jsb0JhgrN0Fgqz7SSNjjUYL+LcZcqFdbErjWQqjLvSMtKZTKXprpTnjZBD9aWdhzFB8aTeQwaAXfpw-jTACWfICbyhD8bX5arciTd8qGrTw7szcEqJFeDpW7TANETRqiAHUEyqNdQDwRRJ0sTYhr4bda7nBoeLCSXcLyxXoqXTfjq3Tf2aKTT2gqTYEgE+TyQk+eDi6gSu7SAXu7tTbGbtDhebuTY1zeTcAL6qQKbF3be7aHfe7oBSEqh4WErCzaObzXeLrmTaibozYYqHlcSiY7Tiaz3Vf8L3RZiinQ1Sv7QYr6zVAKczV66p+WkyIgaCqEPcWbTaT+7HWdaairXvqVTS2bjXcmakbbTaIEXg6CpV+7UrSKb3TdkrPTR0r2bXALE8RwKIlWObEwoGbBlWcr+XCMrKzRhicBSZKqbUA7iPUvr6aQB6Xtax62zex6UHSAKCPf-aITdvSIdQEbSPRBi8zSJ64xWJ7elYh6UmCcq0BeWa5PZcrzgUeaozVDaK7VSq-rCW7MPaqatPTeadPaVKaBfp6-Fe7ydTUu69TafyWBbCC2BZDc-TUWbSwpCroQVOb-nJirUVXObw3KILVGMuaMQauajFuub5MfIKtzYoKCVcoLDaTnpKQYebIzcp7UPap6ynQk09BcRjNPdh7j9f56-9vebyLYRyaXUNze7lYKGXU+aIoMy74uH166IEKrnBUm7Q6S0ii3anq1Ve4KpjWBbk6X6QQXfOdJDYg7lifPboFfN7ULesbJve1bPvpAccLYkK0Lem6DVVw69xiTqYyE163ifeNRPrXS2nTRbCsXRaEjaBoW6fBI26U6q2LS6rftr4aeXdxawxuh6tDQQrctXIFZLR5M7JqJbKpi5cwrtEavLbU00ppiI3ljMigrcD6GWoFMjmAZbopgcchLc5aIpkxapLQBTHLWM0sffJlOmgFaLLXM18fZj6TLfU1tnHZb6OUpbRvEj6XLVM1cDB5b7LXT6MfbFNCfXpbqpiT61mmT76fadqD9ePTatCGqokIY6QDsd6XhblburZ2rerYe7GPZB7BrQSaBNuVbIncW6crRgkorUHb8rV2q5fTvbmlcA6lolY6pvf47Y1QNhNfY86ZfdWq-3UG63JTTqUWkb65Ddw5OKib7MYW2qpfQlbQRTr6MRfL6D+T2akPUntE9QiiKrcb6K3Vr7QnVE6Lfdr7Zfd769fcVai1ambxHUTJRrTWBxrQcF3dQIrw-dY6aBqH7o9QUa8GYtalheMK1raQzubeuquhecbNYPkaN5rtagTeO6ycZa6ebXSK+bcJqBbRwyfrSq7r1czjbrU2D7rTVQhRU+rnrUzjewULj3rXRK1bULa6Ir+q-NdarsKRvbAbacyWjZ1artaDa5WVu8YNVcy3PQyqWvQ16jXRd7JKWnaytVqy5JZhq-fRjbH7f9rAfZM5SFXjao7VbdiNZ4zibYXaS9MXboCbDqUTfDqRJTV6dFc1rSJFX6VtVEzmbbEzopfzr2bYhDYxV4tS-QJqm-UhZTra36yWRP7JtQPaxbXRgi8Vm7VbXZrFNRraWWfLaA2S5qjuMraRxU7adNcvb6JcxK17e7as8eNqSA17EptaLa-zVZqCJX66PbRbaXbdgHrbdjramYcxNIe5rr8ugGR7ggG+WVrbA5HtrPbXOLPCcFbQtedqINbH6l-bxKotdvbVxTa0dxfFr37bDbAPb+jr7Yf6Ubcf7k7fo74PnuLL-XbjPoaoGSGJ-aDPday7RQ4S-7cF7aPbcrP-cg7keVXaBOb-7ioWBLOtRBL2HlBKm7X1q+PtSKjrbzaYA8mKzrYLaJtRJqMxRZqUAybbrNZEaQ2sRL2-aRLWWXnCFie4HC4SELc3YRLF7VWKlNaQHV7Qoz17SC55-fxKbfUrj-lQdCwbWv6HtcoSlWSmbGaSx69-RZhNAyrZtA0na0baf7z3Vo6KUSpLM7df637ao7c7SCyH-QWzv7UXbf7TDqKbWXbqbTx6OPbDorJTgG0dQbz9muxzugk5rVNdez4HfGyiPQ4H6NXTrsQlg68iVAGqHa67l3e56QPYS8uiQI6LksAG2bQt60A1qbVVSt6jPQXbjBaPcppVoiopdHjfYRC69dew7TVXWzpvY8HH-cYLm2aEs5iW4GtdSI6vg2w6sOYbqpHVsTAXVC5diR1Lb-V1KeDio7kQ8NLTnnydznr1KrcRbqsdp3S9HSYGbbZFbnjs76y1QfT9peY7FTbf1A-QVjVfcb7KQ7TqLHd46zsXMbI1bi8lkfGQFTvcMvPQ2qvHYdjI9Zcds-TQ72Q2Y6NwldLYnY3qMrUlLhQ7FaJnRSGXhZyGTYLzt7jjn7eHSOyVFc-0n5bvSGNabq3sKydiWm3DLdTybtFecTBpeiHG4Q7rT2U7rz2RaH4Ss5rx1bTz5Q++zeQ4TqanT8TaQxvL3pUqaNHl4cyQwS9HHUgjK7Yn6pGh3K8KUDLBZP7lQZZk7wZdk66Sbk6p9fk61PcIHjOHk73+nDLcRYu90ZdPravSt0V9d18BXYKSmnUoGWnV27iZUmGLOJ06KoqFaKXfv6YqTTLNiWKolSYjCRnVAGJyOM65peEK1OfE7q7QoU9SQs7TnWAavTHpzVzheF1nSe4YDWi4EDc6hdveOHI6m2M0Df98FZY5ylZYs6U4Poi8De5yCDV5LedT4IroUC5d7aX1JVkj8XnfDCDBQeGotNQa4Agz4HZTFzbZbCqZHawIWDZLbkuVC7UuX1JRHbRL2DYCZ+DV4iWfvlyMXYi7BGsi7KybWcQkRi7I5aS7WdfIay6LEiJ8Eobj5fpZGfmTq-7ZCznyYoyqXelMBVSJZ9DfkjOvRYK6XUtd7Bay6ikR303dJXLeje0ZakTshG-YWHfyUK7-naK7Hw+K7cKRjIpXV3TOLSeS5XdmaFXfO6rkRfLkKfUaYgzNitXbCtZ5bq755Y96ffephd-US6M-q-ElrZHtvMF9zfg1yiI0PvLzzIfKXXfUKKjWDyz5U6EBIxMj1XQ+TNXU0aqrhH7eHSjzXMqxHy-WuHfkQP9iKWb5s-Oh5CLIm7RjRORxVY+dyeWzhKeaJRFvTtLGIIhb83QgrtvTHqS3csafIzHS21Vlip7FPVxKXW6D-TgrxKaLzTic26yw627HYaF6kUGcb6UdpTewn27Dkdyj1eYZT3jcbzCQoxGHw+ZSFg+KiUTtO7PjRVGwpG3LQTbQKb3cZ7e1V-7RTalS4TcJGrPdKa3ebYHazSfbkHX9645morKqY16rddv6lfWXy5qVMGRzImzezVsqIvQLTY+SiqhAYnyHqQ3zeowyaaPWSqaNSp7howx7PPZybvPXUHJo-W7HAz8H93YWqoTfx6YTVMkJTfXyP3T5Tdoy56qvZv6IPWeau+Tv6DBaeLobYlGEnaUYh+dpGhg5sG5o60rlow9HVqXkrRnSaah0cNHKbeSrJgycHFTbWqmPSe7L7UB7HTbkCuPcLqUY3e6SpZ1HGbVF7CuD6bRPVR7OBTwb+ZQMqyzaTTQzaMqFPcc7kPR-7ro4dLCMRp7ZIyaHbzeaUro7+7MzQ4GiY7mb-uGTHLPRTHxPTZ76dVJ7aYyGaTgQzG3+W9GkYwdG5oyNHZlRzHfo8hq3lVNGr1IF6wPfg62o-r6Oo3dGxTRBDBzcFyClXF7v2Al7JadCrkvTJjUvUJjhXbJYUVSrT32mrS1zTIK5MbHCCvbLT8VQ9pBRKV7P4OV7AYXtGWTdV7Do9b7Ro-V7ag1ebfPb9rsY4lVkdQOTxLc5GOVZ7TrBfhHbBcXKSkSRGCee168ue5G3BSBbxjcliOxgFjQFRL6VvU6CcxRmTNjuZ9MLcMKlVVEHGAxJ739V8lJ1W6DcLTiiU3QfTTGjBa+48WdG47qqt-kd6D6TxD+fqXHMsRXSOHZhHKLTd76hrkLaLbarytIxaHVbOZWLQPl2Ld78uZX3LXKLUK+rROKH-s-akBQz6RLcFhrLVU4HRqJG+feVNcmj5b1cvD7wrvzk8+fiHwpp4oUfRILFLTBTdcjpb4cr5b9Lbj7V8d-HjLapbZDMT72up5aemtHNz484FBFFlNkplAm74xYFXLf5FmfTz7apk-GYfcJaqpvL5zLbz6fdkAnR6dWGhffNjwrXsKzreb7nQ+W6RQ6AyURR2qo-Vb7npYiSso-rHWjQX8q9Zlb6Qzt61Q1tjqrcUGbsfNbkw6jjLRUQ7v2Z6Gn9uSGXQycKNfab7c9Qwn81YoGBrfH6QHSWri3RIm+E+76arZ77o-QmrpI7b66HTjGm9fgcKPYSKO9fTaXA4TjTwHQzZ3XwrhaQ37RnZ3aTrUEG4A+erLrTWDO-dTzWcT36BGQ9bnUAP7OFi+rh-ZIz+CftrWA5KKvbT4qZcQL7N7f7aFA7kaqrXIGQ7efiKgxHaPo4jaLo6dGY4-UG-FgDHkbbfb5JXoH07YYH7RcYG+g06KBg5azPo8jb9JS-6vcazGaQXYG6kyB67hRX7mIH-6J7QAGDaCzamHVxq48Q8BwAzBj4xW2HZtkeriFCerTE8wGxNaEmt2rQHMxbNq-YawapbUQGexZbaK8SsHwHXgHPcAQHHbbEGl7VMnx-bkHyTvWKumb3a9kztMZkxEGpIU3HuDT1GRAywHMJcpq1k7A7FbfUzmvNe7yYwFrQFurbVmbWLp-Rvjbk7iKxA9WoANQGpok8BrTfSDaKJNK6Sw1bgUk0NH-o7h7xo5zGgPY0G0NZ9qdA60HHXfuCLo7hrrwcUn-8QUmnceUmXRSwmtA9UnRgyXazTRMGlY-jHfpaXzaOZurNlhrr+QpbAsWRJ8cWTsAW7QvaRscYnExY4nRtcEHS8aEH0xf7lZk8bbPw2bax-ShJ6cRKLFkJPbWINPaAHrxrtdVcmR7XwHPkwIHDteEnxAyFrQU0DbpfXkh5A1Cn03jCmVA6UnEU+rGUjZZMUU7km0Uy0HLrOjb2g+f7OgxnazCa-bpA35763cCywdcq6mTSTbn-eSnX-eMH3-fKaaU4DH3WZjr2Az4Tqo+9zMA1R85gzKc1g85LKdQOyHUy3yQ+TsGHQnsGSFU7C7g4hH5o8Im008GGM00kUspSAGbg9XGq2S1HFdRE72o1sG+Qww6S070Sy0yqmxHYcHfVsHqbo1-6m2WrqOFkymp2TVLZdabb6WdM6JHQuyjdZ+1+FbI6a4aQ9rNjiG1CW1LjQ1jHrdWaHXNnaGlHVaHRpTaHxpZrHPU1eyprRQnOwxXGPHQtKMw09VlpdNaIhmonzpa6GOw19GXpSomk5d6Gwo9wmw0yKVmQyE6Vpbfqr0xZHaU8p1gnbvDnHVByoo8emeY-+m74Ze6Qw-w00efhzUnR17K4b3qYw-3q4w+RyEw9mGKwyrGZqZPq0M+mH3Q5mHmOdhnoibhm13nU7V9cQV19XiLN9c7cBObd7SnUxAqw9giQPD27ZvqfrGw53hmw-ADFU-y7NGK7k7+pp8zOfxmVhIS8P3iiSr1upzZned8Bw85zLoGwiiSgZyXsHOHKsgpmv8Ns7Zw9ZyFw3LLnSYD9qzSc6pM3ItXOTYg6ZNuGKpYE52lNTFFg+8KjwwFywybESR2DRZWMy5QDETFzLZT87bw3877w41HJ00+HgXVm63wxwaPw5CH1PqC7iXUi6BDf+H4XZ8jjaDC7iueIaqyXz9tVZsjqDVBGnQ9EjYIy2TCXd9zc9kBH5fsL9FfuS6enTHLMI1+ajDbhGvaaYaZZCOSMpiy6hvaRHy5eRGpuUdqqI7y6bfrRGGnYK6FI47GhMpVGQTYIQPDR78DyRxHt47K7+5SZ7eIybqSNaPLvXWPw6fDcn+nddyYjQis55cCCpIzIHDXRanrzQBT5I4tjks08cVI7sa1I20mFE6-0D5XmmbiuB7yjf1L3XSzBqjTkrajVNnghJu7o3fDzA3Yv7f00GHQ3S-CPdbBdcmL0b-kesMU45YxhYoTyxvZP9i4z2NvI3Y7tzs-H-IxwnAo2t77gwW6u46DnFVd3UOecBmCRiRb6rU-aBeQSmko1dYUoxe60owryW8C-99LomybjUmtnA-caleY8aR-P27eRhryhcMO6yo9yEGo-Wp2FdGnLKczm6YKznv1E1Hxk1WnzA5mjU01EqtLmu6dlZIqZs1u7-TUiaBo8ea4U6GmCnUrZj3RfaHmdUGtYw94wTYLmwYwrmt0WLmVo5Sa4+S+6aTcTnqc3DHb+WF77FXR7s+RHHPTidGfo1UrY47eL0k0Os206DHCHYWmDudB7u0XXyBjebHqPW-7AHWHHlY0dHDs+amHc1kmsUzknpgylNNczYHuzZimzpuF7xFTdnQgdPyU8Wbm-VZUmZOFbmK+TbnKraNSVc4YKzU6wnd+bmnc8-zHwY4LHAVSTHOlfmbulfB7KYy3GuIlLH7PXTHZY-J75Y5V7FY0Hmdc7mHVY0YzC839Gd01HndPfMcgvY0m4-bdGH3ULHiWCLGIA2LHrPTR67PcTSHPfTGO88DThzfUnBo-YHg83nmFHk2b1AzjnX0xnTY8xPmCYy0qq8+0qovUOa-c43mJY0FwJzbXnBabCqPY3LSOsxl64fi7Hk1m7Hcva-n8vbYg8VcSCmMgbSWdBpjNYOoKFY-tGe8xbmPPYS4aVVyaJo1zH1cwnGew1182VRnHU4yVn048nGhyY4Ks4y5iys9FwRvb+bgc-28i4-N4J1ft6JvSPGjzkud64-QXuAoPGnZQELs3XHTB09EH78+InKJgwXhhS8dB46W7Qo9Q7K46ljDvfqrR4x0dYLZIXZsht6JRBjnp48aDTvdd7LVYqM6U2KJ7VaGrl4897RJuVjLyB3SfHJUKZnUNnd456rGE5nLTjevVHGdxGk-by6OsSgyOhdNgxfXidSjlhaeC-y9g-e1aH3i4WvC9xN79osL9HpMdfdYk7Vhl0608+FIRfcYR9heL7NjdQnedbwmXs0akerXIn943EnFEwb6Nc0py82W1bn0zEX7sZn6PpVmr6YUlbMc6kWu0y7mH0zt7v02r7JfdIm6E7ImmE3vmfQ7WnwY5qayrcjn3CzHrPC7wWui+z6eE7QmzhXUXVsSHmUi00Xe8-2qEGcpGEJYPqLeZTmIIAdmk2TX7rE-tb6-Z9zJi+kyvdSMnu1GMnmwO1C2-YS83E0ziPE3wyywS2CfE8Iz+mM+qXrYEn31cEnnbfcm7bvEGVrf+qfbYBq-bWCm6ExCmFFLEnA7eczw7aam108qaMY6rmj8zan7oZlrJbAnnenf56cU44z8Nb0H-i-0HvU+NmQpcMH-U5+CKU1-zEY1AXUk08GdQz-6mNcTGfnWGLXqU2nrg4kzEBv0m+NaEXaRQ4nm-bAGprSEHqA2cmkA-QGJbZRCEpUsmZbSsnHNfGnnNc8mvmFsmPNRyX9k4yX+AwcnHi4Zrjk5Mm7izQHmS0m6GA9cmHs2erxtVyXGZDA61IXbajmA7bBSzsmsg1gGV7UIHBIR8m4OUKztU1EnCgxdqPfeuL97UknlA8JK1c87no46e647YKcpTq8zSQnamstUSH7kS6mjWW6mA7dhrGVV6nCbT6nFo2RqRg2iXA06Xbg0+XaYC6cGGNQymIIWCGgsN1qvA9hBm7b4HBtUMnWJhsW-1FsW8tBMm9bacn+nfaxRU0PaAs0wHKAxdb4g19S5UyGAFU0I6o7LVLm44qWCy8KWiy+qmxS9rbbas8WQU+aX3U8MWtfR8Wa6F8WDXUO1bS8fad88PmEU89qkUxoH47boTbU2CWTJsCWW7NjbXU1nb+y07mR80GWyUETa3c36mKtQGnakwHmc81CKkdagXrkZGncA5O6lg51MeS6sGpresGaDg8GFo-7700w2n3glmnLjfXLXcwfHjg7GWS85dbzgxPdWbeQ7y0wsn2S7jHWo17qa0wbG60546Py1u1uk-0Tyy5Lm5lLNGGQ-8HXyyrr09cWnSikmXGy+wXmy8MSGpRE49WtI74Q1R49Q+DgvS6iGQOsXm8Q7bqGK-brq1r3DJDiuXiQ44Whnl4c6494X6C-TswM+emD06KHJEwGGwM-+zP03SHorVUWb0+iF30wBmfHWYXOEx0WeXq4W+KxyTXs3w7T0248xEyqlKi1N7Oi2pXui7OrRK6MLFjon1+41IXV6MRoDHgQ7VdfyG9PTNL4ixjCeK0ZW3KxpWBhf1iXhUtbQNXMXvi+glmKX-tjjgI9lahBd74Ur7W9XJY+c9sXDE2gXu9fBmMnf29SOchnIZeG60w4Rm7038nUw4mGcM5lXynSc6CM0T08q24iSMwWHWs0WGKM807+OcoWxvhKS83hTKOucxnZs2frFAuxmX4h1qWs291YtlOr9+t2GR0+2AgDTchJM2HpLoA+8PvixZvMOV4uERUAtnTaSdnXOH4oupmDnZpnxEauHBw2DA-khc7XhJD9rnTuGjBKhTb0bsrIeIeHnLIFyLZs-nVQM0Cjq0JxHM387nMzeG6DY7L3M2znPMyxGYudDnPTmC7HEahXOC7wafwzlzos3C6A5YBHIs6IbAazApYs+BGpDYlmcs6aqlI07rPA4ob0s3DXgsx1lYa21y8sz27zs4Vmc48NyDbEg4MC3obdinyqcC9hG8a+nDLDbjLOrTYaVyZ1WyM69yzXUuBnq7znXq6mSww2xH+swYX1XDvGq0ITms2eG6QyzWDbsxEbFSwGtaw9YVXyXEbJI-q7WWkvL1sxa603ekbfqyUa27VSWI83Tbr6kX87xiX8C0wVD0fIKbMi7pGz-PpHUqaq7oecZGMg-KTt6M0af08fmrI-9KPsxn6+ZSlwo3dH4ceX9ncC2c7TDG5GixiDmKCxMbV5WIX-3U8MIK7mK2Q99N0g1TG86S+nNa3qr-ayXHDkajnBVrBXVa1W7YozW7D4AlHpy-eKReTna+a3cbaTZlHuHeXp5eUQqMox1zjZgVHmeQtZio28amc3VHR3XtbgTeznDrnZKucw2AecyJk4HUmmMzQCH9y0nmAVeu7cAVynKONu6dlbu6Gk3zH5EyODlc3DbMY-aWR89-6y8+iaK86MXL88xjVo0ubzFdlTpeVKadoyeXJ6-R6GizGi1Y+Hnzo4vXSrSMSDa73nqdaIrp8zB6mIXB7DldLnKU9GXkYwBXtK85Xz7XPWgS16WWi1fWzsziW4K5XmjY6bXoY0abG-Rnmo6z7ilPd3nsS4CHYCwOWZy2tnHcwGXkC5jjl62ybi6x-XV3fqapkhdXhPR65RY6PWX672Fl88Gbzle3mKaUzHYG1iX5czg3iq6NGD84gWl0+g3anZg3e69hWREyZ69c0QDYBUQ358yQ2LY3D5yG4-zZPWvmnPcXQQ4yh74G-3W2Y8QLT67HakC87mOzb+XfU52mBY6A3iYwn8b83vXTTb2ErY5Ob9qy9TBBQ7H0vYuaxBcsAP467HPrNILegLIK0rt7H1zb7HmdAJE9zfhgwC8xAIC13m6G5OWGG4rmXZQCXB8xrGt-So27zZBnePvFXfLWTXuvXbZevYQWnMfgWpydVnc4w75q-MVjNC+oWXvToWWlM6qjkRxa843jQ-zeN6ma4IWYK9N7yC8kLk6zkXlU-MmXw2HWo9R3G0g6w7AswRa5Q2wWDvVt7u4xHT+CxFGIcwZWo+id6KLTFGt6TljjPjVXEwW6rvvW3g947r6-y+YWj4yPSVLa-Gs-Kk1EE8LJIfXNmMEyfHsEwpbNLQ5aYpnlNwfQs534wfcK6ya6gE05bKfdgnIpp-H8Xpc2Cfdc2IfQlMWfbT6v44c3UplgmufbZbXm6PqQeQ82KfSAmpgkz7-LeAnWfe82b435NjmzgWo4rgn0E5AmX7JKTmMDynwi3MFyE6sbTHZomK1ZaWq1fUXTC8UHb62eXpo4KHAGZi2qE+02Ei6-SZE-03Gi7CS0Ywr6lE4b7yi-S2RK5di-HbkdEqK1QuW+W5uW5y2HSvDi+i3laBiwS2hi-5WGW2kXDS4BmlK9JWBm+mU+W-K3eW4q3EyqE8NE+omtE0kW5m0g3z8xK2MG-1WjE6sXt5E7WWk9DGLE64ByRWjyus8sXBkx3bhk13aUJT3ax7a4mPOO4nSfp4n+GScW+-Y9bzi4P6ewSLg+waP7R7TkGRS06Ap-R0ynixIHdUwv7bazQm97Sv67xoJLKg9qKF69nX1Ccx7Mk+fWU26inQS3fbda4pKoS1UG8NX6WRy2f6+pWUnES4MHkS5+Kf7RGXjy0GnA87I3K22wC5ugmWDFqxqiS10nS06SXoxTxqUg6kyDW6HbV5Pzb6S4Kng249mSyxcnB0agGK0zcW7kzKnREGqXbbVwGy3G8niG5KWg2+2XTGj8mw2xKXNmVQGN227W34KWXxbeKnh00RLBUyqW2A1MzOKzXil21qXeA0KXWIl8mBWVu2WJf5q12yfCDNaaW5-a8W9Uzi3l-ZCmbS78W7SxxWEC7OXy1vOXNWc0Gly6eCQO9CW-mRuX-SyW3cQ+4yiUzpKs8x4Nq2wFCxg1GX62-Q30O5dG8S7MXXA3Xbe2ymW3dL1qaoRmW7E1mWE7jmXAtHmXJADsX4A0Km+mYbbkA5cmT2wtq1U2V5x7RPiyJUkGOteCG57ZHW0K0qXiA-u35+gaXWJRG2+y4h2QUiUG+JRaWBJeDb1-Y9rmK7aaUG+rW2NQjsuQW6WxJDm3hc3m3sUwW3cU7CXNy2g3PU-f6KkySmmg2Sma204SD69vmz85pWJmLMGry-MHW65wroHY8n0-VOmFmdBXVmSmm2gx7mmkz2ngbgzrsHYq7cHQA29Y0cGNG80WXTohX72p22wK6yW6iZBWYu9x6Q-TU3mE0A3AK1zqidXtXQK8w6W01+G1G0Hq4hS+Xc2w060zmF3QQyR2hO6t6RO3OyDdZI7yK3CHuszFWM1jOmODg-bS2zDsyHup25HUG4O4Zo6nUzDsX47lYt0xxWOA5EXqmxS2XK99G3Q4w2rXkJX0Rst79K7S3AK9WXNQ1KGSW0cKNu2S3S9TkWwnqwW9HgHLvOgq2eW9d2ru21R1Xh77Aq-WnqQ5bU+SVqq-HZt3siwt3o82VLP60vDdK0Q53u0d3o2zM8-Cxd2EQkq3buxD3Vnfd3NE492ZgYGG6ThBnkdV8iUnQ+a4M1GGoeohnVRgPqb3p9m0ZZRzSnRhnmrQjKSnTmGiez0WSewvqyeyoqx814kyq2vqKq9r1KM6gjqM-PGdBoAi6M0i2xOUxm+nY0bpOa1X6ZZfrGZSSDEJewmZrRv1wMjMKqXubsMju+4ZW+CELPie4pe6oNfbul4rTAAb6ToNWIiMNXbPcs6Rw7JA-vsS4uET4BZqxZypZQtXUDRpn7OVpnN87Ry7I-4A8KltXqEDtXdYEV28nAPI7EB224AXrLLM2QbYie73DXCoIyY8QbLw47L7q59TEyU3W6-azWes95np24E2Es5Vyfq-OqaVSoawayBG8ueFnUa1O5Qs6HLIa2Vz245j8Ya0A5oI02TUs-Vzka6X2+DSnLsXd2TMbvlm5Dar9nXik3ya3kjSs4TWzDQN7qWLjXCI-mmqoBRH4fvh4ms3Ui6a7IlHDYzWOs1KNLWzH3mDezXJXZzWCm5qCjC7zWAfSpSBa0iXs0WbXx5RbW-XWLWG+yXMsom+TpawqCxW9WgwO8oamkYbzGm5btds+SVfufa7wKRCXBPPrXAGzpGLs3pGqjZ66ajZNmRayPW+e09mba-nncS7P6Ha5RX8KSNWsYkIHP5bjzhyGTWCaj7WzQX7Wn0gHW1tEHWyebCifM9f24xi03oG+-qYOX02L0+zKEc3HWqm3N7xPGnXxJvsba3bB2M6zS28TV-j865Qqqc5cbcu4xgco927zm8gsq6-NZ9KbXX-LKVGG6+VHma13WbywzNBByznhB0T88e7rGsu-429E1B7TPeLmN3X-2ETaQ3YTRPWnO1PXki3RFZ64fm-6ymqoK4R73cyLmB6x6b8G5vXLGznod6w8aoG03m7mrQ3Q4w231G-I2JOnbnHS-PWQO5fWZo8Pyb66wO5G57nFBwaafc0-XbB8rXvwg4OZG3h2bOyt2gB2HmlG6w2wmymGA5BhW5B333guyYOeG3g3xTeA3oQP23b8+LHXoz43HB1EO8u793Yh8g2z68o2L60Nbyu2+WSi5o3761fnpzYQ23qQ3mCh6WFRG0MrxG1Q2rlRGbmYyGnUh+T32YwPmf60Xn4SziTeY0fXV66kOIY8nnYTfw3Wh8-XhGyiFOhzJ6V83LHeh9pn+hzGX0O0MOFGyMO9B0N3vuzrHBFQF3-B8A2161o2QxdfmzY3o34Yy+DDG0-mvTS-n7G-Cr9zeY3-cuj9UVdl6f8zObvh17GAC4V6XG0zLZmAHHPG10BvG9sP367sPRW3KIo40lqnS1UPM28G6TBWj3gZS33Ym-jWJZB32faUk3RuQk28C+XKCxsU33XpU3NVRi2mC2W7ju193Ug+BX6mzXHgHod3+C0FGFQ8IXO4yQPyR-K9XKhi6IQwQPOeUM3iLTzzii4U2tTOM3qLUH7t+o3SNC0LQtC-4QzRuvGW-Pk2t40v2uIzUKTC9PWFazSiug+7irCxVNYfafHlyOs2sKJs3p5Yj7lm7pbByQ-GofZAnvLdC2mcqc20fdJb+fT-HOcp5N7nI6O8fc6PgEys3ByWAmKK2837m16Orm0C3vm9T7fm93LJsraP9R8C2Mbu5a0ExAmzRy6Pkmm6OcE3Am6phvmRI1sKawyQniSBFauK6PCyBwUXBW-qnhW1-W+8+UPtW6UXiW2L3VE0D2ZK1InsW1i3cW4MXj63n7ffU-2fAQ46HfWFGPu22OY22b7qW6i7Q86jG+x-IPFffb7mW0IWs0oX3WW9SP1fY2O1W+vTtE4VaVs+2PG2TUOLy5cokGXdnUGWjd8x4sdVQzU2BEzVRQe2MLbK6OPdPUKTIA7VotrQzbTW1mCx3UxGbFJmWbW9mW7W8eqHW8yKnW1eqDi662ji9yKGLN5h+-U9b-E5cW-WyP7+gObaV7aO27DiaWmtSAP98T+2o2xWPei7G2AO+UHxyxv6Sh2x6HSwiOPB0SG9O7VgDO+kOjO4vW4O4DqEO8W3HU-123JGYG48yiXDy-Z2vRa-XcO3438O-RrCO5X6CS0Y3Ok0AGPg-0TuNX0n67QnF27fNy3x3ynu7QKnmOzBPseYe2J2+Owp26HWa49x3u3Be2Hk-eX1k3yWjmAKX72zqWQk9KXH22QG8gxQHyCXu2DJ8WW5J4Pbj28n2Z28sn924ZMfO4u31NXe2AZipP5+jBPJO1qmKqUaWtK9u2v2wUGkJ0UGyx2BrEkxhOgOxOXk2x0G4h1h7nS88zXS-5D0U-amSJ3WGop4UnC25RONJYGWrO8SnSh7Z3MO1Cz0S2UrMS8UO2J9EPg3aB7q7XePQJQ13ky0TtUy+ymHx3gSRJ1SXRe08K6O-ToGO5h0GS-ZPPKZZP2O5O3SuxKnA20jFeOwkHAifWXkg412Z2XDnJU6KWPJ7skpO-kHEJ2eG3i2cKhy2UHV-ZhO1O+MPopz56tO9EydO35Cj-R6XwSzQOk2+lOeg+Z2kO-OmzCHRPnO5Hc7O1h3Cp-crip5EPSp7lPj8652I01e3Zu96zzMzMc7y+52E04+We6wg6gux2OkgToq8KyqEvy226fyxw2AoxcOZh38LoZ8l2SS6l26m2yXcxbUPb9Sd6+6422WXqjOY4Sl2Su5x3vgzjP06VV3DOzV2A-UTOfiw2XuCURWFSyRXWu2OnYQ81KwB9135HWbqjh8KcJLWiG+u8h2F0z2wNHaJLF6yuU2K2KcZu3unpBxgy2W4eOaR0OOm1SnXLI4AjyezSHux+dn5e2FHGQ7emAm-iT-uxEnlKxePTuwePjOrJWqksyGBQzWODKwrO5rTFtZxfJX3ThkXbZ+bPex+U2aR6bOedmI47Z4E74ew5Wrx6F3keySTOu3loIwzoae9YlWivslWSvjk60qzlWMq-rO323Lx0q0VWk5+9MswwT3qew0Xae4m9fA3RGyh29mqq4TLWe+MQcw5z36qzWH9+01X-+wqSBe0M6Ww1fqaO7sI9Z6WPxe1M7Yqw845nRjIde5LHwDSaTiVlZyLSTNWBbNaSze-NW1M3wire1m4jnX0PmObpn4Qk73ZETEhUZhgJzSaR9KueHBTsPzReOMxOTq+zI-PBbNCyevPEiJvP8QNvOIBv9A956H2nM986Hqx5HYyZIP7ZY9X3q5gOI6a5VLKzBaXSu+HqfjNP4FR-ORVoAu9kh2T0+7n2UXW93x4-9Wosxn2Ys2BGC+xBHpDUlnLkfcTEawS7a+xlns+wnL1DZjXOB-fUs5Wr8W+732uVQSOy5UhMTDTiO+ubVmMkPVnFyd97a5f4GG5QzWGI0-OxXWzWJXf+B2I1zWBqzzXysIwPFXev2K284Op5b2S37of2pa0tmZa1JWCIef3G5pf3-p0czRJ1KRVI6ry7XdrWHXeSUj5Vltq-p-3z5ZES7NPfKMPQYPdKnuWVXcLWd+6J29+1jXIHpLX5kcf2lQwuqVkZp25I2kaJ+8gvFF-aqp7Pf21F4-3ts+X9GlYbX3+8bWdFwZHRgnDChfVfwS4gG7AB-kXRE0z3Ueck7451JmZYlAPELh7W4B4vOKKaQWH5903q9VTqqR9nqP2R9Xax8XVmuz5WUSaryYheiNbHQIWaC7kvrsSM2stnFGrrFnXUpznXcFU27V+y27mB226-B+pTbjUwPC67gv0ceDBznSCg6c9Zc66-aM99HlYbrL-pvVQoW0nRQvEm7sVXzRiPeVSXKSF9+bWPvyCSR2QWy48gPNkjyOxVbN6l6fP0qC2l34pQ02emxPHmm0OnIXdEXFZ7yPRC-HWvK2yPOm4W7al4-TAe4PGzvexh9pw4uBXGM3ghmKS7vZKOHvcaMsm9oX5RxVi8m6ovcXrKPlQTKiuF5VPVR8YWeLXsO4u1qOfSzsCdm6s2T+9AnclJfGEfdfGPK3qOvm5aPWnPs22faSvb43aP74+6OAE-Ekgx482Qx76OXm-GPwW4GOKe2SvOfRSufmxyuAx477mV4C2fR8nHkE-KM0x9D7cV3yuYAnC2ExySuMx9ePHtLePzEyEq6GbwIFFfHK+2wwuaS4EH+U84nRodWW+xeNPM-G3qesDRGFCZUZmJypO3UhJ2nA7ra2y+ZOOy4tPPNMCnFipG2gpyvL954p2rp-J2SoZqK-i4LObp9-XDhztOb7YuXiJx2PgPWlPTO0W3Mpzp6dy-kBBazhXIO49OCp5GWWJ6eXxx+kWUWTXaDTYYAagGEDv81qvmpzynjrbSWnE8O3uYqNOay-x3u-lHBwqPiBLV8axrVw+3pgIhUnV8T3Wy4ZOWO67bAU5ZKey+6vZO1RPTsf2P1p7+3lO8knA13On9WRp3KhwkOR84RPFMJGuzpwYGLp+26b-UGvZ17dPUOxcH0O2+Dwy09OM1xiWqU9AX2J2UXkCXmvHeY1PLktBFV2zf28h+Wu9V5JODV1WW9i1bar2+RC9ghav5WVauHYG2unQB2u52-AyAN5u2NU1+qXV97aZO4FOlO4uPpWaFPNp+FOsJ+9OcJ9UP3B7-XeZ0uuzcfkmvS+RPugxuu4S1uvXdTuvy29Z2Pp1Un8p1ATa2zh2s14y2kh3LwW28TCHJOrYaHi+OxJ7R33x6MnPxyNPvx9yXrbV+uQ58Cwf1668-1+8n32yKAgN9WLiM6BudFuBu+13BOB19BuVpxOu4N-+3Pi0amMQltOC2-oP0N2MOiNy8yEpydPly7huTOzCW41zN3sp2h2yp7kZ7CZCyqNw52627RudW57bOJ60n3IgsXUaHO6QVarWy1wEHQeEO3ZZ1fZHW0avnW7+Pb1XdbvE563fEyBO+cUP7wJ0EmoJ+u3O17BPP2-BPIk9+3lN8hOYlxZnx11lutu5TEtN+dOdN3hOMN2GutA3kmT-VGucNaZv4O5dO5Ozh7Wlyh3SNzlOEG26LKN-az87a1vzVE5uqx7Mlxi2Ev8WjmOt8HmO5u68v3Z+2n4RUWOqW7UW6B4t404o6DtB6OXePfonNnk5XS1XWPjfbY721bWd4a+q28WxqOlt2OO6N1IubZzt6MXcePtt0K3Zt5ivEG6f3lt0S2Jx60WL4VUvqiwuOYc2H7rt7onyx9luRi8jONx3q32QAu2WppLYY0wV29BhpPYHYmmUh3ZX4u6MXtg0l3xZt+uVfM2uspK2vDBxguqZ8lPwh6Im6Z5g6M2fsHou6RXVaTyjsMDP38yyuzf2r12Z18Rvp0-zP6K2VuWKyN3RZ6fbxZ9c9HdX3DeZ79PHQyXr1twJWnZ2t2ed8W7qlyjOnZxJXCB+CFztw7P7qs93K9VK3SW2tKwo8LugnaLvDZ7ezxt0hzm1Ra9xK6ruI1Yt3WreXrtd1hyOJ0ydKd3XD9N5uC6KwWteZzbqzntB1rU7TuoW9aGOdwzu3dXxHxdyTVAi18TC50C9NZx7PJd1n3Fdo46P0+7veKRtv8ty52Xg7t3Zd4pX5d1kWhCyBnHZzLuWQ57qvt0rOKu37P0nirvfd6nvjxwF6g9yDtwq0y3LNtRWBPWN2aJxbrBuy7vhuyLOD2doSIOzcSN07o7pu0SGud-umXty76xt-C8VfT8c5hS8K-K0nr4s4s82ixBmHK23sbXsnOniqbu9iVXuHd5XvzdyiGBpaumLni6WF9zo6qsYSHOdzLOnayHuw9ypW9vbFTBKzrvxezHW251n6DakrumQ0nvg9xOqT959vVxyiPI9w0W4nU9uD6eruARTOOURxKGeOXt3Tt5937ZwnXjBTE7v99HvWQw8v-9+w11+rrPp8vnvnZ3e8gM-K9jhRdtDd5OOUrafvXZ8McE91+hCBXlsC90CGIm-WuwB+HPqXQlXow0lWsnbHP4w-HPCq7G9vdzra6OaPrw3uT2PK+N0s5+hmae9jL4EZT0tutSHiw8amS5xM32ncJyuew1WM5dkn6wyxnYQ02HBe8M6m56+OEvl+nOE9-F-rYAbxMwwje59iEbvrm0XSSJZJqxGpdnTG03vqPPpw5ZzDDzLKbOdPP1SLPOth-PORqyZUl5x72rLEbKlCSfOaJGHBz51rTPh7kO+ZJH7Tq9ZmnD0HAXDyT8t5x4f5pkaaHndJYrw5ZDaDQ-P6DVH2nx6HOgXXWSilwo8vq0n2WR7mMvZaDWQs3+HsFgBHhDVkfgI2AvQI92coa3kvEF+jXfF6Cl8XQJEEI2d3Qw8hHK+x1uHLI1i9Ynl9Nl8VmVlwNyll7nKKsyTXom7S72XZNzgbtNy6F7YadV+VX6I+1nO61IOYjzZGOFwv3lR1UKeF8Mw+F3xGTF0IurayIvdbmIvbFxIuT+7i6j8HLXUG6y05FzVG+E+4v0m3f3QKQ-2ijRouQY8OOPipdmEKSBj9FxhSlu+lbaOcmvFBGYuhI6LW0iqaOg1rdyJI3sf7F9Skjj-8u0HvxA15XYPn+ysXsjcKPC-ouYbj8dm6j-+BNF+HWryR-2PXbouh6wAERD1tHNj96pzIyhO7a9WkIs1BcEjwiH7e-SoHI9AO0l7S6zqggOvMUgPOR2DmQFaQOM3bPhkj1wmcizZPXfcQPh40jnzKyaUBT-v8OT8KeTHeQO5C8oujjdjmTN1QO1Lh0uB5f0uZiybmWB9g3so4EbVTz8hqc-lH5gKMvaRmfV6cyVGWMjOgZlwMQ5l5S6Fl+j31cjE2XzV0fSaz-LMR-r9PzbjXnT0J8dl1kvC4-svWT6JdJTzcvqC2gOvl4M2KmxBasZwyOwD6GemZyPaj0zIWal0KffHSGe3l76Dnl+KfEzyKeZC78vGOPIXWj-Z9shSCuJR7LZLj9KPChQiviODk2OfO96lR66ru6cseIxLM2Y-fM2sV0UndR7Svox3iv7JkaPHJpJa7m0KvuV22fyVzC3KV1fH8E8KuOfU82ZVzj7ez-82xz0c32z2yuzLZKubR5gneV0Of+V2C3BVzOf+z47vBz0zlxV6Fa5V5yu+zzSudz6ue-49z6Nz382QpkZbCEwxnyGai3VwKNuCx36eVZ6hOBxzNu094dvvt+Hu1x2lac12tus-Ume391q23z3kWfz-2O0D+BfBE1vSuGyF3tu-aud988KO9y+eTu6q3gp7VavfTon790dvnNyZOAL7K3-T+0WhC7fvLtyWO79w8eiMyK2NT9ZvR88BpV1S1Opi2hLFoIxuVYR5vvjTYnvN1NALj9SXbWxJP7W1JOXEyFufx3WC-x3erIt0BOvW52CfW+Iy3rZBPZpx2WYJ6ODUtxsi3V7h8PV7Bv0L7ZCEN-G2VO4m2118Vu024iOF18iObNxVvdA-Ke117GuMpxZuiyOsfQyweXTJExPOt+cPut4fW7fZJYAiUDPnNaIOZHidcId753pi-52iXZjuIZ+Dj4d-w6J7hF2CdzmmAd31RGpezPjdeX6S9-dGxZyZe+Z4unIp+N3Dieo7a9yzu0r5jtRTsh1N97gHud9xWULzSOoZ-zuj9xENb95+fGed8ucTvN3o1WUukL9dj+9yMkfkTDui01bPHK3LOyx3VfXnkBeu9+Vfmr4X7zxzdvOdY-v8W4BtEe8APYrwQfKT53rWVVE35pqQfo5+QesoGmCKOYjLs59NegY1hnWD7lX053hnmvgnO059Bf2Gzsn6nQz2eD5VXoU-wfxR+XOEUJXPwlzz3JObXOWq5hw2qyqS5Dy3Pb9Yr3GjriRpewq9MzPL3ARjgcwRkDeVe0CdZe5JsxM32HNOeofrvt6lpQC6SeoA993HEpn5M6b3EDapmJvJb3lq9b3VqzpnbDzv59M5c6s4EZmedQkRC4ML50qYbmTCPvOnXIfOjZQXAWiu4fp9Jl73MZHLrwxH3H54+Pp+8tmEkI7LuT7QDUj27L0j3V7MF77KH7HkeEXQUec+zkeUXfI1qyQgvi+1L880ygu4I+eBajxifmuaob0F2S76+1Yu3+zjXCFxVnVl+0faMniPiI+befzXVnhjw1mh+7NzxjzdeY6krXSm3EfBbyYFes53KgWEamvvRgQ-fp0vA-oFv+I2R7L5XdnUKVdyATxLWgT90U9XfsfZayw2q+4rXXF5rfuLxCeQKV-oNIz409b6dnYu2-3Cqk8eIeYZGHkeYu-j2c37dG8eKlUYv2jc24JXd8iIB1jzPKYeF6T-G6yb0DmC415mcl6NHn4-kvIc35G354jO6eaUv1vRUvPI9cvE6wPfsu57OGl0jymlwcaLL1SM86yHeiczqf1T9MPNT+eSBl2qe8o4QluB4iea66Tb45Uwr260KiWF-rzPO3KJz79Kja-fEfoq+Tvx83zH8ZxseO0YEPr18PX8h4vn+o9I2WY1oPNWzoPFGzFOkR41u7a1e6ny7vmt7zRfZh4PWN6wbm1o6+6wKO+7v731HHN25fy8wdv6N3Ov4h5lfy95pWKpwu7C7y5fKxw0Ovczkrgh6bnYvf7n0H5oOph1g-5O6B2nF6A+sr+qH8PTIO8Y4MPel2-eyTbw3sh6nnfN0sOaHzRuMHyvWGH6OuQ1ynfPB-9vMu5w+YR9RfyN7rmshybGhPc4w68wcrQh0vmW8+sOZYxsOqzbb3XL3Q-rc3tftzsw2ZFzPvR82mbQZzV7CW4TGrh5jThY+o-fTSny781o+aY63ndH+vn9H7LnXPdhOSH5RemG8A+9pxm2wHyiOTh0Q-ZB-I-oH4o+jFXw+VHzcPFkag-965bHH86AHnh38PuMWY3kQRY2ub98PJBb8OJrVir-89rSgR0AXB3YYAwRwebg45AWSp-dPjrxkegn2dGWH-g-Pp217lr4svHT1177TwYarb-16bb+QvOnxYL3T4CuTQbsuivmSOVjQAe5VVKry45GfkzxcvnZYsb5n2TO83ayPzl0PGxT76fYz703Uz9Cj+T5mf573i3zVfmf0EaCuiz1KPRfZk3iz9k3oV7oXYV+pHF+0sfl+6awGz1hemz827LC8Nm5viEWUW6QmSz23vBd7Pf5x11a-24kX9t4tvWWtw-7LyHzs93guiLx7OSL2hfge7kXyLyBeYhz9ukZ+evUFrC-398Be7t7EXix6C-LfeC-AH1+fbH8dujkzHugLbvuhC8C+4i8i-+E0UWcz-UOEu+KH8D490y6MgzE2LuPOhU+eJT-7vga4qHRsbi92r-J3OrxeOl67Fe+jQrS4xMNuyE6Ve-TwK+7xg5IHGS5Ae4LOBQT6UfJYd6A+CGq-GnEne-Vw5JzUGXRPGCbfjoz9U3Sya+UNOhG9ax9JOcAXfIn7z57d2kPQr3ljG6Z-ADnk22pX9xfUqzsSWL1ay2LzmCli0hFqO79emie1PPdJ1OmO4Jf318JeORf4mvEx62JL9FvvW6BO4t2+rRRW5Ohwfu2lL78mjZ6pel1OpffVxI+FO4anAOyangOwZfAS3pvqdwZvjp9B2gocvfFm3imAWRY-E1+Hff6QevUS0evqN5mvRH9mvVtyiv8S9cPCS4AGNzXHCEmd22hJ723S14+u-N0-ZK12HfzrVKXgNxZPiIVZPIg5jP0u9jOZNzm41J7Kmgd5wHnJ68mVbbu-s38lvPJ-2vMM7u2Tk8lvZJ+u-+pwpPBp6e3Mg-mK734DvHJzMyNS38ktIYQG9J7cXV386uvJ-teb3wCmFN+GmlN9ODVp8DbSgypv+rwm3YUyhvtPbhPDL-hOBTnFPdO4ZuG3xbim39qPfS9ZeW95Zu91zReu34xOe3w5uRH0Y+Vt16HjOP6+2tQRXyoXVPyO94HKO01O-A1xnxJxWv9V1WuMJYB+x231OWSys-Laz5OI5rxvVS4kG+09VLaR8++uO2e-hw3avJxXm--J8tOoP3B+GX2zIfV-Vu7sf6u4tZW-rdxkmjL3OWV90dOoOyuvcP9iuX7QR-Od0R-nLwTOn-WR-0172+T12-XqU39vlE-NfD3507oAaTpPLz9Ot9352V2yjXjBw4a+dxFeFlhFajgLUeKZ3FFwZ+uPL94V3jM1Ffs0-DP0d0F--y1i-6HWF-W2STOaiZQ6EZ9enYv3+fE9wl-qb8V3Pg4hbov12GQr3F-M91l-6uxtqlUxCGKvxeWbimRXS4BzPFr5Pva4dPv59xiG6d1buLHzbusQ-jnQnw7vJu06gN922--P4Fed9wruJX+FfvdxrOUD0Xen0-N-Eu1fuFK6AfpW6t+PZ1AfLZxt-YD-heoL6i-09xVfu08geX96tjc9wXqLv53PJX8Yvkr8bGzxfXuBu8cTa3xbvF92HJBvxLP2d+xWW99N+mL3AehQ5AvjZ6gfLx2rOo98accX8rPZN8hfgo4Hvbv+PuZ-cXup90iHl9xh++vxleQOyumvv71-LQ6xXfv1LP-vyVeAX+w1Xz7OPkX5VeDvwLuyf0ePx78Q6DvwSS8Pey-BN2TvGO53OPMSDLMe2QfYwxQeUM1QfDr4nOLr3hf59VU7CezT2KnQ-4xf7tfBYbnO4q+VIrDYt-eD5pvSw0-8aM09fJgC9funW9f-Fg2HJD2xnpD43Phe67f5DwvCeq38HdUvDeTZUNXzchG6lnculVSIPEpZWLKuEROAcbzOGBEfjf9nU6Sib5gbF3gvPf5eTftq96SqbxcGnwrq-c4ClJ0QFCAsx69eEKEzfQySeGbM+fY9X7I5mwDH-A1XH-nFLdWPw3GSoua5nc-5ffAXTG4kj8PfRo+zdsyZLfy-9LfYXf7LFX-kfZfqAulb8UfRHOi7oa2H3Db6nfY5eX345bresB-Uea+0lnUI0fqrT7meVr+k04BxbeHT-0f43b0eNl90fSFwItKa4wvuXUHeXbxx-6a5Mets9Mfn57MeLW6ibwBsivnA34bWz0YrRs0leN+19Stf8bfcqXDytm9q7tHOIv3wQvLVseCfnF2nehXW4u1awie0UZvGHITrXqZyNnCOx7jw2zXdkS73XALqMBtxv-UQFMxxeRYk8MX227ZX8OjRsjJu9sRFdrbHk272cWf7Mr4FvKJk9-6mopBM98E0m3NN0gzyUtYgDM3Xj7E7Mq-0LKebcUc0nvWPdp7xOXVv9wQnqXKeMZTyxzUlFV1xXvJU8u70HxT2MhaCw-d3clI0EA3yMG6Xg4cdYxALOAa4Y60UtAQQC-nwgkNMYgJhrnJoMMtQWvBAIdJiM5KUUsP2v-X59cxyegeg8w3jTic594OGicIFFNAMlHQ1gdALyHB88ehjOvVVAjAMwRa6tYpHkAsVRFAMVFbRVO3XXvFB8mRgUfNgctT2+scutRD3xuQ+9f-14HE+9L6lNPdaxqAICXM29enzogVWU2+2wLGf8hnwSAnpZkmziA4CBUgLp7UZ8vTyTkGb1e7153AM9Pb1IAiE5msmWfZgs5NSTpHhxJHH6EXcZppzHvQ5dCTiTqZoCmgNaAvvYdny6bQgDclxjMHoCczCzMGF4nl06A2Z9gfwHOL94yDjGA0YDxgLIOH5dDnxbHWMExRwLPRh9qhXwCRqIMV2pVTk1XnxXHOAtEW3JzAS0vnzSbC58Ii38NZYN-L01-DnNHHGrLTz9u62h3EKZqvyK-dDNgKw4WJL9vy3TzC8tmVnHwHIpeggNHMO8qVAlWKzNuZEAnDYpo1ANUWVZkMTznU70hXAGgaVZRXE0+SVxJXE3iWooIq1ZneK92uw6-R+92fy5nUvwaK3Q-ItY9nkt3BzZrdxx-UbtUr1G-dK9xvyJQSb88f3tDB8sl32ErPXcxQxPTAJ9Vu2qvWE9QfydSWgCcdyz3Fr9jd3mvFHtlXFgzdEd0nTWvNwUY502vOOcdiVTnGg8mQOvfSntpfzYPHOdJfwMA8X8c5w4Pa69a4DF6J9hyMziXe68t9VLnfLEKwwrnKADpSU0NTa5jP1gAgZ1z9Qz-IXtOM1H7U7clD0UPMoDlD017VQ9+w1t-ak9pM2NJFiwMvC+6X6QXRnd-Ew9kDW-Scw9CbxnnG3sXDBUPBG9tQnYzLo11q1Quc2UO-15vYNFI+3vvb28T+2fDcM8bXwjOTb5lHh0eSE9TETSPP+cprkrqO4YKajmGEHokkSb-T+xBDRg2dF4rjm9uVY4Yb0yPRv9sjyrAoJF8+0NIWsDRP3rArF5MjgcRDv8kFy8OUeojvnmrX-Uw6jL7E6BtbzJQPv8hQ2LaXLpVKhHAyl4JGkwXFCM-GTQjPUFrT0FAhf8ZySn-Hp8twI6PMhdXTztvMiNqF0dvWhc1-3oXDf8x+2TleMkRzDQCcxEBbw8zIW8q70mCLu4UVG+UHa9oVC+SfRRG7Hf8EAI7wKl-ZOgrz2gmdY4rAIcsD-wcWnfA0ntkAngLKOJwILRudAIPwKwCVPswbj1aJUC1lhfyVY8xs0EXK-9fsywAmO8tj2JhHY9Fs2f-J8D8X0Z1Zh80vw--drMv-1v7Txdrj28XW48tI38XR9MZynAAn6BIAMcjSU1TIzgAgxdig3u-eu8zzEbvBMMkl3QA7+t1ZV2rYzNAvESgLoQE-wNlLQRzqw88JsJaT1SXLADPax4QSwVZ8DGfBLkym0MtKV5cLi12c4Yp0iYAg+lvei1SIWpWahFqSi5KALJeAyDvHm2+QuZHwGiA+5sAehLAzzoganmGOgCdIObqPSCIDVsg6jpPIM+XQqVTIN8RcyD2KlnA0tRZgL4gxe9qB1w-dpc+g1WPCv0N7x6XXwCSPV4jRKCUHw5RJ41Co3oVPgdT7wEHYADdAx3-VhdSCBPxZm9NEUWAk7Nf0GFGGnxQbGYmaI93v107WGwnrFZQBGwCN2RwPDBTWQ1ZfHhBfAsRE-sXXnwgP3J5pnVnKUVcIJIpSftAkTbwBFBbXRiTBShlALHLTjMUmXo6f-t3a1Ugz0Jm4yhme5dU7XEPNQsU6DvXMChYIgvCGoEhcCOCPCknwlIeXgU+jS1CHsBB11vMI6DDgkSvOzwMAPGCJyMXLWQrSd81cCIPLCMnTyUyS289wNz8LvsZpj+ggK4jtTLPei13SBXjVukKz1agy0Zqz0+9KxocKE-dEusiV0fjJ0ZwkC38WIQt-HXuGq4-zXNzIHJErhYaL8YH-xPuR-8YrioKOq4buVeiKOA1CgBUcCZ7BUgmNYtTb2r7G8DUbjfA8aDScTZ-PzQb-DuzeCDIIKp7T8DptiLPOXJFUDgg1mC0IOggkGojQMYzQ2g-wIgggCCJVHFgoR8nfhlgnmC5YIgCJCDKfhQgh2hqD1XmVPt-nB4EchlfgMlAgls9YJZUepEibEF-I5laZWj5JwFtggF7bWDASUDvPJAWrlWA2EcBwib7HLEqAiwcF6N7RkcbfgIsyBYmeWduC3UrYyt1cUXmYRwuhDNnZwtuiz4rQ+M8PxxXPjJhJjGuRyhvYOGuZa51JnMmAAg1rnQneKDzR1-jFJp8Vy7PEwQTRwIgrlcEEzpXFMc9mxHPLS0Pmx5XCc9k4wdHRldfwhrggc8zz3pXBppG4NAEZuDTzzrg3y0-Rw67ICDDLS7g8kDkx2Wadc9-RwHg9H0y4PnPMVcQW1ImS88Ix1Cmb0cLRzXPWVclzx8mRFtayxOaa8tzgM4VJ9sP31OAnHVrHwMWS6CYBxk4MVc3oI7ZTi9xW163QntHgPC7FG49gngiK8IJ01sTVL9QYRPgv7N48xq-bqsSvzD-bYI6whtWD65VwD+Cb-lKvxVSIcCywNhCW75y2mVeYL8aZxluF4M74NzhBxYQYA-g1SCSQnImSYc803JfXC8wPzq-bIkH4NQQ0aCXoIY-QRtkhx8HUJttyyhfOocJh1x3dqBCEJTCOk9VIPrQayEwEJSnVh9r4PgrbWM6uwIQl5pvciIQziCno3SvNGZevA2g8md8vyWVBNdqEJTXCzFt5jzue+C+EKxaRxYmELGgzHY6CGuWDakJEICXX7cMv3+NBHdkbkUQ5MIGwhUQl6D5BiF1M4cfNQ1glKC7P2MFFfEkEN4QvCAjEKRbN0IhEJctHeCVBwXCChCWW3u3Ad8v0Cw+V4NQWhQQxhCVILGg9rUj8icSNiR9gj2YXuw91S0QpKEG-B4xNBCM5nS-GB8UZzVnexDbPQYQ4xCQkKcjKCIAwEDCA6CNuBxpY6CHoPJ1I+DtEMxfVJCXTjODFtlkEKyQztkBrlJBUm5vBxAAuiIrEOifLrdLI00hfRDXrkMQ-cJBpn4iJpCE-HcQspCbgLB-HBCb4Ku2HhD9Wl0vCvsBWgGTFpDmIOO-CZCuEOJeaZD2Pnu1OZCN50soNhDAxR8Qil8sShCWeRDc4QGQpm5JIDJmAZYsELbfaRDuGwcdA5MAkPOrXsEPENPzCmDQJhsXOBDsd2DDLhVc7nmWYG4h0GBhERhYfmlfLeRneSuQsSM3kPjvFl84dyHWXTUMkLkKIaIhIhmRXZDk4mDWfK5tczc-WIp-ELhQhfJnwJWgBXVzA32iZ1YnVi-g+4D71nSQ2pCiIiBiW6J17kWQ6+srWRmoN6IMqFeiXBZYdwxQ9EIakJBDSlCbohC0EGI4kPpQkI8nVliNdFDdEO5iRBCKUJmQ4GIhCk8BcpCVYSgeNFCPkJgbBBDfJ1d3N4NcjBniaK5aUNf7Atk5UPeQlJCYn1Klf+Y6EIxWYGIaUOlQsZCSlniISWIOSCliQz1YLwyHZn95Vl-gie4MmknaWR8LEIApO4D3L25iORDfkOQQ2GdHYRS-N1DQqWfjG5C4LzYfJqgekJccPe9zkEYBW2DqqC8QM3J3gNgYBVRpYJ-Mcv0m+mrzd3wMCTdAtClpz0nmHlZB53sKA1EpP0FWT+cgF1FWM+4RaD+A0NQVIl5lICc64jYsJIBNEDYsPP9hGjHiTgBO4iL0aqDEvF7iF7AtijxCPCJW0JkWdtDl4l9daeJN1FniO+cF4nEwDtD7RSniNeIlBilcKVxEQLtRdVYZLCFwKKsz4KZyMr59VlUsC5CiwTRfcqdtQ2CLIhNBtx2FFwC0WwVfVtUOUg+OctwcLl8g+T85vwubFyCDvlLArzpywMPDMC9vEIJfYl85gPEfbT9Q0PtQoOdlv28gvi4ThksefyD4X10g-b5yajcgsWpHhim3d89+ixO-Ml9XYL9XQDCQvw2laH9lEl6FZWo241NJakgqjgTOJnYdv2gw4sDX0LgwvLoEugszL9CTZwwvZccf-1IfVl9Ht2V9GyDdDlw2Wc4492fQsDCdthleQyDkRWm3ZDCBrxLfNYDsLxdfb+CmOUu-U04NbmS+eyC3zkPTEyCoahAyGDCPOlXSRDDaMLB-Rl86rWZfHRCqkPh7bDDOghkwtw4Uvnkwin9i3Q5bQvogb2Cg6GpQoPIAz9DJKxLfLTDMLy2Aw9CcL0mQnz8DMNgqYG8ohFRqQjDPzhPOEjDc-U0wpF8STwgvFDDIX1bHcZCMMPgQ4wUD2l4uDI5Z9iJKc04F9hpfYLCaiyEw48dRMIovX88vUKwPFkDwQiGOP+JVXkCOfSDH0K4wr7dSLyJfehMSX0bPVzDxMNJQx7gaf2fPYB4LMNh-F0plJhswlmokygFbQTCrt2EwgDDIsNT3aLDPkIsxMXc6QMgvMKNrMOUw8jDYMLUw+JNesLIvfrDLvTQwkTDhsMVQotMr3XGw8LCphgSw-i4InhReGjCHMLuxJzCGMJ0wypD9UJRnMk9QB06-RYYIBx+zQRDfczUgno0NIMngLSCe7y6Ahy0fIPYRZF4CKnBzJbDXUimwkOpbhgowubCKAKUnTMCXDkz2YzC5MKa5Pk9SOmBw2bDI2ncgj9Cj702fSZ8xdnG2aV4-IIOwngcQwTTPec5AcKHqdzpwoPRzIUczsOF5TgDYoOSjVe9lTwpzAIDulyLrDpDUoJVPenDBlyCAgxYQgOxRXS0GFX4HSICb6gVpDjIMUyTdXGDvhTFGU6cioOYjXcxjegPPCqDFjw9PDp9kgIr8H6Dp-1tPb6CAYK+grr0dRliuMesErm1wgmDPMnBQ1FCSYOxgo+RkrkdWLFRKYOeiKVCXT0lBemDFOQmvBu8BGnQaJK5CYPOWKcMR7E4aS8R8wJPvZBpGlxQKfXCKGl4gssdKsz1YLK50shrvREkKmlnsEuxns2RfU5sssNAA6yM0Gk8RVsDcjzApJhpCj2b-Erl08LgmRo9h-xLgxvtB6TMtRGDmOEZsBoCH7gNqBa4WgIeOavDa8PWOF1CqV0IggTB0YPVITGCc0U1kO3CF4OpAyB1OPmd1JHli4KJPIPCfsUdglKQ3bCaMT7JPbA9GDFV7FzS1KClobATwyf0sxnVHCF8NKjoUdOCk4LdcbqlGTRDwlPgQcj4mTSY7xDjbKkDR1AJXdECAUFPw-r8rAkbw0uDn4wvwrECBwA9HQBMh4LvwhuC80IubZ-DC4KooduC38MHgyFth4NsmY0d2V3ng+BNb8M-wmBMoTDXgkldQCPLgzih9z3HpQ89Nz2vPD-CYCIGaVeCafQngp0cNmhOAry9VNR8vaeZfP2bCAH9mo2fvIRNAAPWwnUMjUM9yPpDAEJ+CVjF7WFAQvlCur10wi7D1vydQhZYQfWiWZFDddzcw1ZD9vzYIv5DekzLncxDGMM4Q5jCTIXwQmZDFWl+mYQjycKYw6FD-Z0jQ9aJl8gUcGQj2AKhQtlDAynWQnFC0WFJmDBVyZi4IjWseCLEIxKpKCN9aH1wpZhbFX3Mr4M8Q1pCB91swwHo30ORw6jDmCM6Qlzs2HnQdECtLCNqGYApGCPzQo3DIUJcI-x9PpzsQ8VDvj39wz4cS7BOWN+CKYItw2Ij0qBJQ3LDQsCxQ0IjY9GZ4MPDGiEuQgwjRfnUIkVDKSnJQzlCPOEOWIhoacCiIoNCCUP8I8SNWUNyIhTVTCPewd51cUNGQrxC-CLRg3-UPlDuiBVCx+0D3MHcVUK9hLwom8GHPJFDfCOsXYmCAiPOw1wjST2VQn5C27gWWPojd2h7PR0YsiPX8FojChDbwhIjqP1hOLQjGHQ6EVIoGiITQgG0ZLBTQ+Pw00P3uX4DWXFmCVYpSinWKQVBmLCqKUEDl0P0zasch1FgGdd14Bjb6Ax9a51jvZHQ7GlqMCSMZcl6KLopfxAxZAOUFJgmKO-owSNBIuCpK0JDoWPDQsP+PE+gziOKKKVYriO5cTYoQQO2Ke4jgw2R1DVYD4k3QhloYwKRAoYw2u3a-UpD1+26-NH8GoMx-OfcKSPx-Jndcr0kQi6Mfvyd3P78cQMOnR55gZ1pAqItDF2W7ep8lpXywhSpEXixw9jDfsPKwsTDLo1u-aUMv4y+wpLCfsLjKEUjssIf3GA8xsMr2bHDw9itOVLCvt37VcUj9u1tzJ85z1hnOAw45SLx9F9DEcJLaUzoZbiAPBvUQDxT3UDDdsPAw-bDhSKgwm0iEcNUwpHD4MI8gg3cuQKkwz7CeMKRePUiBYNIwp0jicMsgh4Z3SNiwxUi+SKmeIgCVMJJw4cD4Cz-2bA8NDk2-a0j5SImwtb8NwhXxSH86ukL3f89hux3wlpcOEIXTKkiy9yFnavcmK0OeM0CjQ3-wmfRm9xZItk4F2HZI7fctsP+wvZDo80YPTMjAsLl3Pu9OHVkw3MDKdkp+a79WCOlAraUvSJ1IozD63hhwvMDmyObeewjXIPZqSBC1Kl8LSw4IanuOedJDkhmwvMDjQCcLLWoYEKXAr0oI6kWrCTAJYKL9VE9R8ymvSUNgTk8wjb4ocPHI3sj1SMDIsmoXSNNIhDDcK09I1jCJT2dImMj5yPWOKci9vnXIz8j30OcI6J1wyMvIkTDpAOaJEi5SNhaeTL4IoOeObciI+i6CJWpLan1qQ8i5Xnhw8OYKEnLufDD6BgkLI8jxrxW-fLtgq0BeUKsIyLvIlMjR83r1EKtG9SR-FWsM2Ee-fMiWn1zIt79iyODXMkCyyPR-XECPvzX3AkMayPLIjH82SIdDUn8-Tw-I4MjYyP7IqXcjr2F-Tc4QKPvWbMC9zhMwprkfyMMIy8cf2Sf3H-dOyNHI2SjtHiieQ0jAEypqCCiW3kQ2XY5idAQrRn98sNPWTW4ddj7ORRoxKLc6B8j-yKcIhciRsUnOZciB6i2SabDnSOEAhGpJsgwo8o5fMJ0+AmoYezVbOHttlh6vOX8jsMu9MCjjSMfIucDS2i13V8iJSIQAyhNgz2jIkSivyLjIr-JCKNBJJMiXZw8LLrDYukO+NKibKK32TV8b+jsqVc4w6j3IpCj5wxQosytfHTKoi84KqMQorqhkKJkwXCiAi0qgr-IKKKIol7sImwNQln8KT3RAqk9YwL6fFJcrglPg7ADpBFSbLtJcgPblAoDJSJDqeCjFanIGZqjqqLu7dk89n3YaKvDxilvQxKh70Ln2EOt6Rwhw9o4kvmhw28iSlxwHGE9dSmEonLpgekAo0IC8cK2fMn0pSOvI-C4AoJKA431CcLXI66jR6ilPMnC1CM6DSnDrd2igxU8c4Npwkb5iFU3vV+9dgK6XNnCTQI5w2hVsoIYEHnC8oL5wyKwS8K6vWICgYLogZXDdwMGfJXD1cKKzf6D+n3KuLfDCrDzIvqFIskPJeuwIUMqIg8CH8PJg8WI4iOpg+Ijj0UQaYoixbGUNKPCUJi0-QlZ3cLzaJPCuGkIacjUQsgXvcIjQjxjw6Jdjv3Jo6gp6rgjw1bEuaIqucPC0JhzworIz7BMfFiDBIKdwlPDZGjCzB-sM8MVvVPDlb3zKCpoVwLHaNcCWjx69BGCU4LsuBrgRsg9lOqjv0gl7GvC2gLrw52i-GnnMa-DFsj50P+wbRgLlTvDKj0YhKfCS1yy2Hwo87w+JAfC5GElokakR8NdsFYC-mgXwuUROrk2A0Kk+rlzg10dQfTPjMAjCV0cUH-DJ4OgI6eDzz3MKXOjMCKng3c8Zclfwz2itz1Lo1uCUx1ubSuikCL-wu-CjZAQIjAjPR0borOjBlDDHAVdW6Kfw9uiUCN0LWeC-YP7gheCAW3HPVlcV4Mw4SAjRzywIwGc-P23g6+81kOwIueivWSh3JoiosOsQnh8CH3yI45CHEJ2Cd65aCOAQr64vVUWIgFccsPWI3y9+CLqQ6gjNYMRQ5jxrCJeQ0gisd3IIya9NiIxaa+jvnWqiQeiwYJPoyci1sM6I2mdFCMagZpCzULXoobCN6OhfQA9X6JTmKe58DB-o-JJX7wgYizEjkN9QrlCfpnsiVQi9sw6IxPMwyNqIznF9jX0IoYiwGKZwmxCLMXcIjt8+8hJmVe5goko9YGMlkO-Q+rDEiMawqBjZU0PycwjD5i8ItfsMGOeOCBCAKJsKXNodyI7I0Qj5CJ90ZhjLIlr-LTgE3S4Y9sClJkcIt0iP3H4YxaiBgPAYmhC4y0YPbFCn5nBrWRYDTxPo75Z22jGKa5Y1iIe3UvFaiMWWMwpK4MGI6IiIrl5WdOINULGIoIjyp26QiQj4UMxWLH9cVhAY2wiUBgLQ794F2mFQvTDYimBDHejMpW4EHYjGVmRAtr8U1lJ3NY86KOx-ezY4dlrIw0N10xyvGh52KNZIysjCryLIA0M4SnrIgSiOSMBfKWiFvyHIn3cQMOktZ6iTqORGJ9CNSJF3UyjpKKt6H0jBSOSwyDC2QNFIg6UtSN-3Dk1dSOsODjCDSMdIsijNSPio7UjB7zHIrb4zqJ0o+zo-yNSo3hj68Ju-fpi2mO4w20jeMJVI2UiemKNIlKibqJDIlHCCKOAo4piVmPmY30jOmIdIppiSmNWYnhiHKKmYzqitmJHI2EjtsKX6Y5jZhkmY9KiNwgTIwo5sqKB-AlsByPTIi5i7vx5Ajn8+QNfhAUDIw1Wvbn91r15-MUDKDwlAuwC-dR5I7ycDr0QgoX9vz2YPYp0+YIko+FjVQNIzayANQO2GdF8Q3WLnXUCBD3Z7RoZ6MylJKWD2cMhLXX8JD3a7KQ8G5w4zUqFbQPUokeQhmJzAhs5vQwUqb6i7mNOYvMZ5ryTjDHtieWBYpDM+f19fMO8xYORYpg92H1F-QCDqnSxYhFj8e1hY868UWPzDfOdyEAxYuwYbBhVY5VinBVidZpMjYM2mRU0dbX5JHr4EVVsGQ1jVWKNY5DF9zRNY81jjWK6o+Po7rzRHPGgUERd8bfU2e1L3HMRTelTzEkMdsIFI1D4lXibGM5dFD0-eV3o6CyJUDt4rDGswwbZDpGhwGNMiyhoGb9xKqJCgimNCORLQnOI4LRTKOsgejkj6QC4PeCz8HMMFsnz6GMxC+l86dQZtkNCPLw96G0YPcAZ74EgGFQsn2VUHK-sWGP24LKA9VEu+Q1QiRwVY9RxjWPbYtViVegcGHAYcZWa9MSUKEXY6ErCUygWuH1iKBjBvYOplaiBvfRId0nX6EdjlqKLPNgYAnEk+IjC-yhCKXltC+mhJDgUE2KBI-QwAunBIsCopBmBOLUMjJ2w+CsMc2MT6PNjCYALYkj5T508PMIE-GzLY6qsqByrY1B01VHjQveZg5AbY3jEmER-NentB7A7Yi1jO2Il6bti00D1Y0idM2wHYo4ZMcK9Yp2jR2LjYnqtihhBOXxEqdn8qKOYCMJ9YtJtF2PfYqr8HSTn2fPpJXF-1KOZ6TlgggVYk2PzOYrCHlkf6MvZZBnsVZONs2MJyXNj-THzYtQYb2IbyDqD0KAfYtWdy2LAQStjaqylzWtjREGPQTVdG2J-Y7ZcFf2uwADjJONl6EDjh+j-YyPML3U+gkT4LVQqAqC1ZWKu9Bz4VPicggrDMLT4YusDID2zcdp8YCA04lIYiBjqYmDi52Mo4nIZ5cKM42eMaWwUqEoZ7jjKGYvYoPlj1ZnsHWL1Aq1VZWMNAkK0s-zho0ljr-j1-CliDfypY9qsYtGbnU7dFHkWYrW4l3HHY3sZsuhOYuRjqMP9-CAcsgKeg2EFVEJibKaiRjV9rMY0Xl2n2XZj6mJlI-0jEHneox30oqPsoxLjHKN8QUW92mIZYuSiJyN32LTjPu3yeYV5m9gT2DfZGALmo5yCzOIfQhpiccNRwh6iKeTseKCi23lFebL5fqLUILO8xKWaXLgDG3VBokbMWcPSgzaMou3bdH7VoaPSjBnChl2zRTnCOKR8sY09Jlwh8M+pu0OQ0I-9sP0+ZCXDi-2pQOUYZcNOfAbNDOM3AvGjn6iwLeJssaNiYYmiqswyA7y4QYMhXS9CGLVBgkzNG-BhXKs84Vzhg32iraNJon2DfRirg0RcKiJ1dNh4g6J2yfvD5iLDWKOjRcKmbNf9GjGfCD2wlWmykS7irUxe-Ue9ZNSWJNFj6SMXrVq4VsLkZD7J0Vwp4v6sdehyA7u8XWImfJLEMcL2o6Ui-SOrGI1VvBVK4jothNlY2el5DKMaOeC1+QRq41wcOmIsoxI4HIKItaM8xHQNVFrjMvjG4lbYigI2fQbjmePy4z1jeuKK4jnipePeXRHNhgLZbXni4NgMoo7YjKIOfNgDMGI3ArIUFgNu4k7dpKT1w5YcJ-DzsT8YDcMBPQVDXeK5tfQNMrkwmVfw47zyuXVDVJggmIq4YcGQCalITaP9o9OsgGgiIrCZlaMoHXpZ0iISyIfD88xnjaBw0aOtorvxfYKYmAQII4IdoqOD3KwbjUOCFoXDgg9D090MrYOD+Kxzsbe5GFFT4h3it7nXw+vwxJj9woSZrIg3w2Qs-qMZBAyA5Jl2SEEjbV1AqfEoTcKEUffDM4PkUYctOoIJ4jWE1xBXXfviNJkuov7VpV2TjNZt+6KLg5HjiV2no6uie4Lbg8xiUYPXglc81+IsCCujoeOpXfOiy6Nroqc966PfwvuiC6PVyPuCOvx7opldz+KP40eCu6OAIuqZD+Jro2Aiv6Ieca-iR6OQIi-jj+P0Aqejq4Jnovy8cCPWTPAj8q0dQ8HdgBMh3EGdzUK4ZBNtdzSFzJ+j-6PfLJxiawmoI-qC8sxAQ765CGLhfHIi-GJ-gtB1yGKcQDgikiUsYmC9quxGwl+jcGMEI-UCwUKOfO1DMMJfIlASVIinNHHj8UP+ouxiSGKAoqgTIZidaGhjyEI8Y6icSyKMI4RjoD24E26YbglNQ2hi6UPoYlZDjCK-QH1DpiIEIyhieBKNWSQT+BLoYi8dZBJEEqd1aiKrxBHjhpmwEuAtHwWUYmRDOdRCIgoj84FYY95oLCOkBWoZ76IFzdgTJ83cwpIjRGMwWOnhaDTgY3xiWCNp1beiUGI84bWZ5kNnQRpCQQUMEurCtBI0I7PFcGICE3I8twWeQhwS9s1lqLSjPbgxeesCsGPsHURNuiKmI8e4V7mk-B5wd2C6EE+jIuKFI-Ui1SLSEuxU7kICYvwTK5hEdFTjFk1IEghYEGJUY+C9Y0yyEiKU-4IYsbuYfcDiEkgjwnj4wuyCRmKqIvATTclcEunkTbjK7UIS6ImME4hjN6ImI+5D1GIC8KwT8IBsE3oE7BPExd4j0K1AYsTDwhOqIxUoyGNVQ7WjC7nz-WgSRgM7A7+YBzh7A2A5cBO8E2IpzBMCY-OAoFl7wslBYFmOEqi9phMQYuMsiPiYEwGJohPAXNKg2BPN4wYTrhLOiEYT0Yz9lK5J+oH+EwmF6BJiw5n9qy3mE+VpxGNncVyMpGLIEsgikBOeDItkvhIREzRikRNhkSETH6NdfQtlRP10E4vE9MxeE-G5lPjI-ABUyhM7HF+iR2XhEoCI0BIEQkxDOqVOQ6BYJ8A8WcJF8ROs-EwTbkLpE5BjFBJOQpW5NZDf-e9cbCI0Eh00sp15EsNCI9xPYh5CnD3SWEpFRRLIQjYSBBJ+kK3CNRKuMa3C5CIiEo2I9hNRmapYneNfwUojNUOIfEKUdUNGIpwTeCNdiW4SqhNSIyBojhCVwE0T3GIlEi1DYeONwvVDxiIVIz4TL6IURBFD-Gi1dQoT1lk9E+xjvuxgmXBiiiOFot4RnRKkErVDzRObw1oiN-DUEoRjdRPemOESUiNHaF5Z79CLohYiJhOKBC0TaaMCIzgT8uws+QBjcjCzE1xiLCjzEzxj3RKFQmkTIZ27TH7sCBP2E0xiKQOxWBlYqxPqEt3DogETE1YiEBMJE4dkAVBMYulZ-bUgiTsTO5yTQ-qhDiOnCYwIuhUfw-MTb9iiuYtCd2IlPMtCrK0LiMVYlBmrQ7GQtVBFcfixa7jEgHNxFVkI4nYoke03HbEj25FxInVZBWN3Qk7hlCPJmWu8CSJG5GvjRrkzUG1Y97hE1ecSaxLhWN3ixN0ezKJd4AOWQn692N2Dw75jEdA7g9USRiMLEwk9I6MAkmQTgJPrlfO9L6yJ3V2MSdxmPPztEQwUdb79YmKgGXiiOKNX3TEN92WSYp-EKyMSY7uDuKOd3Y-CyGPdYsq9HxMZArFilv0uYxKiFMK5I1udvz2f3N8j1bk0o-oTtKOWYsiC+qNaYuljc+TF4nsjeJMOYurC+mOqY7ZicMLq4pITOML4kr88vZ3-dWSSeJKN2Wqjj8VFfRzDNXkgY0fdXu2VI4oTouKSOJKiZQwN41c4MvjbeYyjuEMEkql8NKJeoxli1JNGY+q9TJIvOcyTFtkskuvVPmISo5ZCiLmckv85YnhqeB053JJ0EmZihJO8k-LkWNkN4-njjeMF42g5PJIGY5iSzMISklEd-EPbIw78+rzjwi7cSqPUkvhNNJOOw7SSHHTbI1SiLyO5Aoxc2DmiY2iscJJfYyhD8ryJA5ndnv1IktR1yJJ8cSkDqSO7wqATcmNokhkDlQPVoopimJLCkz3dUvBCkmyTBmO4kyJ4HJIUkm10WmKGkrb9pMNGkrpjShMckxh9zv2mk5MiRwTiOTXiJeNMw+kC2mzl40bjgng6ec0i4pNmYsjD1eO+w9njXOhieXaTr9naeDt5PpRWknKj-m1KYiDD+uKCwibcjeKDOWp5aIXG4np4jpNCkmQTOeSukt-Z9pNukqjYnmLHOF5ijv3+k8SimGMR-bMibeLl4cqTCQMqk2Kd8JMx-GvdiJMyBZ18Cr0lnIq8pvxJ-DqTmsO9nD+Y1SK9uAE5oDkbAg-cqrxqYyHCymOGYsSTtZzm3Ig4SZJSEsmTRjhBqUE9B2Og4jXjzpNQos8d2qJPIsUjQqL0kzR4+hLGk+STxJMvYMA5mZLrA1mSMjkuExci2ML641Ui+zmyksJ04s1OEldxzhPJk7F4PpDwonATYRKFksyj1pPZ4zaSFKIBkkbjrpLqeEGTGBMW-NSjhpOEklSSxZO6YiWSB9yikj6SHTgV48vZfQ0VkjaTrHg3Ilq8NTgF4z6T2uO3PcUsgqI6ohQik9z1eGaT+r3NkiS49pJuk76SK9gReIdizpP2YpZjNWWaeeOTLZK+kxXjdZP5kpCSMqIR7MKjZv0Wk9L4yLgCktp4rZKTk72TcXgDk96TAng9k4GSa5KvfJKS8PGCojyTdJJIoipi0XSZkqyiWZK1ktmTrWl+k+2T+pLgXDsDpZK7A2WSZe3Zk4V8iZLK5DWSqdjIOC4SQINykt4lxXwdw9UMMyKKk9oCSpPc-B79UfywkqiTtHU3ZAWdWpLIk9GTsQ0xk0fjGdyrInHZmSLxklejBKOe3AaTX2KhY5kDqZOOo56TlZIkeCaSlpMHIhiS7ZJjk2yTaZPsk8WSGZM0w+xcihKVkkoSVZJTkJwtAPnawt44VXkhIzHCyTjDkzS8O5L4IwpjiKM-k9KU5pJ-k3x4WJNyXVU4fbgpk3b0naNyOWrtrJOAUkaSg4N4GTIY-KjRqfzDNv22k8ltAZPYuZuS85NrkriSJCz-iauT8Ri-ePo54FN+OUDJ-jkHkuWSj2OyOQKjMFIjk2r9bZOKkvqSeeMwOUmSJFJnk0iiYfzdkxuSq5Nzkr2SkGJHk2hS25OuYp-YzhNN2FeS7jiVeKhTGr0HA8o4tqKJOCYpK7mxSdBT65Mo4yu5SFIbAtPpT+lBOYycHuzkUzuTDZLwU7gjjFLeJUqUwZPW2JUi8mPoYpSS+E3rk0CoCTgeOd45iTjvQ0k5AVD1kps8LMW3knqTcFL3kp00TdzJIo+SSJL4oo0MiyJJAgsjSyNt3cDsGpJPkgn8mSKJ-Yq8n5IJk5gCfZzpk5ISZZIHOHuT391ckoGTE5O4UigiqZOkkwzCCFNgU3+SXZP+vCuTWuKZeYp4Ef3uk15iuyMdk+aS4FL-k8uT-JImUrL5elMoEmZTIZM0Eul5jzgvSO-UPVG-ePyTMD1EDfpSlFO2Uj84ROgCw-ZSN6EOU1M57K02U9KSrmMUorkNdSnrOVpSp5POEtJ5RBIeUjTCc915+Cuo3lJUUgeSzFK+UkwiflPCommTv5OGUohTEpJ29XZTV+mXOCKSzJIz3PRDqfyNkkSTTqPpkgMj393hUgFIzzhXOFySUVIaYTJTzyOT3B6TauKGUwyTJeOMk8zCWFIRU-FSkVMJUi2c-EM+Y6ijpN15A1n81j3dAiETRqJjdcainsJJsF7DpqIZ4tmsuuLK4nri05IsooyDAoMAvMS5SLhWU6Cih72sglnZ5lMIUoyT5jULAh5cOFMKeARS9FIG4ypcU5K5kyVTtOmP5IYD8cP14uVTIKOzkii5ScMm4kQjHvDlPIGjaB2eUwAkCczXvMutNuP8lVbiA7nW4rwDluOPqBGjq6zCAkvQUaKmXFPiIeItokUdiD0Vwp7jOj1xomNT1Rne4wb1PuO9rONSO-Cr4vRpkYOtHQ3CoJNhiPvj0aK+4CPjxaOd4n3jP7jkFFUSUPGrsOPiR1zyWXNSPRP94umDA+OcaFnZFrnvw18ZFaNQmOB5q3QdE9uQlaK7U07iCMhP-LAhyeMGwzz0k6OXw0l8eYzXw18TBrgLUhooGJFr46cxIoO9I8toZrmn6OVZkkisUhtSZ7Ar4wfjwcmzgvCTUmL1yT9999V1hI64WhP3gyASAr0B-Dh93ULIg7YShhIeAjMS36McQ-ej3mkGg+gisBK7EugTyBOfo5oTaiO4iG+iAxKUGewSehIaE6ESKBPy7MVCLBNQE19SWYNxUOAjunXWE8UTpBK1nDgSZhM-3EETbzGAY2MSzRLCEv+jsGNoQssTA6Pa4AwTv1NzGKYTGhNMEzZjdBMWEkkIA2mlgBlFuRPA039T0RNkQrDT1ok6EiNhuhNvU4NCMVJvIrFSrRLkEsQduBLGEoacT6OjXHUSdhJWeYjSREN+ICQTGiLVE3digVLaUsxTtZN7A+sSwry-yZIiYNNHaKO41vW69TwTE7hgSGXspgMmA8zSJgM006YkAgl8EwUTKUPEYwzTqxMk+cu5uYCHE+DCCMN-eY4YQ0OlEoDD-1I5Qu4SW6E7uFWg5GB7uZDSH6NRExATCNI+E6DSAtOYEzSJYGKc01bCfNIYEr5DKhLs0iVD90OdaWK9yaMn4jOCI50PYCaCQiS-El8k61LrEqI0AJIT4oxTQuL9jew0HaLzA+79wJOLopNlCUJ-E93jZs2trOCTNBIQk2rSp70xI8B4IJNrU33jLRI+I6EjUePGQ7rSgHn7-b7tuy0JItmdUQJJI4eVD5J5nbCTlHXp3Y+SG9ySYq+S69yqUjbSmpKm7SiTz5Ook-cd4D2L9YVjUpKawlVTKVMsokZSIFMqYgBT35IT1QJTyWFVU6FT1VNhUqJSoFONk9OSqVK2kvTY5nmPIwuSTKIUU3eSzlNF4l7SftLNk4bjrVM4UnpS9VJLEgxTVpJkkq7TTZMnIuOTW3hzkkOSTz2iUuZTkdL9kzyis5PR07pTdVI644D8rmI3k-Cj1QwtIyijFFM4kq78odMJ0mHTidO3PPPcaFMR0sl80dKDkpuTYdJJ0hWS65Pp0znSdFMx00J415JAhBYwsFPkE4uThZM6k1iTUVOB06-dOSPOPOeSNJIB0qbTR8xJU4A8QdK+Y0qTPjyW0-UMkZNW0gb8UmLrIxqTL5Lt3G+ThZ3SY5qpH5IbIgL83uxPcQD4YbzM0iYDndLM0jpSJJIKYwBTLHQGUrzCFrn8qNgJWEnk+KTpjvDd0siDsdLIAiVS2eO+0rXjD-TReSeTTFOXk9TT5ZPA-IxTydP1k1RiAlO90q8inaL90zWTnC2NJDbxg9LLkp-YulMZ03RSedI2UqSTQdLek9mxRjid0uvSLNOmAovTwEPGU+XiuFLh0ri9sLmn6UrCYFOK4mPSIDxBvChS7FMSUhxTBGNfbVa0BZOWkqOTer1+UjXcKshM024569Jd0hvSNFP4k6ZjK9K107F9Nx1+YvHFPoJoIrd5RVWK+UFj+f3BY+2Cvd0KYug8tWLP0yVjFQMv06tjJWNRYuTiCoi1AkAcVf2qrR68DQOevSWDmjwa3amVyWIW+KL4rQJkPY39LwIi4r7TxeLx0v1jmEhL0nVSy9LomRONs5SFAoFiRQI2vREAtr1QzC2CpQMlY0VjKnXFY7qTZfxv0iFiGOXP0h-TW2OJmCoN4BMadG1io1IE7KjM8WOdY6eRXWMgdY7T1-hL4gG8EnhfeSl5bPjBvT95xgJIuTzS78l5UWIYn+kw453t5FzzpAPTxBltMNuMHdNXOcoZ42MFAxNjlNMkLGDjU2LT6Qvp-ELMQ5Fjz2JayUJJCPhSkzHQi2PtYI01OOM8vWgzn2L44mtixDME4+tj54mwgUTiW2LY-ChjyDODo7j5HBl7Y8DitHUU4oz4C6FqE18NXUgkM-M4pDOn6ELppDNtYrwRbOLhwkxSjD3c05hSV0j0+Hbt3JG8Mxz4eM0aOMQIn3lb2az48ulcKagylONyxJz4eDLlUtz5ukiBvOXs-kjc409539ORY7zjBfW1-Rqtee3-Ez699AO+vVsMw31Ck6BTfZPko6sthMzm2bVTg5In2OAzNxy5YwFieWOQMkFjUDPFAwVjb9LfkySid21lA3AyZf36+KVjh9XmM+UCepJLk9wzFWN6+K1jr+m1Avg9cWMqMuFjqjLxPKucdfwC4v-TBnUAMo38bQPsTbjMfdPtI17TUvmIU38jWWIKo+5jU6Oy0rXt5nRzQqTMCoGgQgFQnSUe+fQ8DDHjUf0Dze0nnCzkLD1kgKw8wtK+zILgW729wu6sp0KTA-m8vb0fAn284+3BwwzEf5wvAJrjdBRr-HESIF0H3IOUAaxgXP0gVbzizD-dhb1vnAcCTyK1vNLNO-wDotPsFbAZM-PDxa3+9Mf8FcNVw2f804xe4x7iiazpo5NTXuJwjKhd++xoXclIaaz5dWlio0jazbf8i-wSPEv85jwP-b3j1Hhjo0JoVjyZg+rIgNIOUB8CXqyfAstRlYNFgqYzVFS-A1-wfwIk8EWCwAiNM2gF+VHNAn59iWJfAlWhDTMIMz04bTK3Y9EdXwMtM50ztzldM-mR-wKFY5-wbTMwgi-9sIKFrH-sK7w8QyxctuN+VIiDgTxIgyRcRMOVErv8ZTMjZGiCt5XtU2Os--0jw9RcmINQ0zeSgOjYg67MDTR+PX10LFzhIwfC5aL4g75iBIMzYs1dBqJHeYai6IHuwlkShEIFUmSAqvDwA-2oCALy41N1A6z14rsiDqIzAgOjIjPh-N6juzNf3EKMZVKBfIV8KBwb4mSlxd0k03HN0MhG-c-0EoNyjRnCoaM8Aj1TYaKOo0hdT6jP0fbjecOOA7Xl6ozlMlusQd05zcQduc1PMtn9MOkgfXwdktJhEoJVlH2PgiXNK7yGuGXM-7wGHKJ9-0KN5Rp9022afIQTwf3JE8OM3hKaE3h9nzJfBUxUt6ysHDaNd6zaHH+9aHzlzJD9ixO93E+sDhykffQdN9PI0tD0CNPSEzIdIY3FNSh9qFU0fRzskLLqfGYzKzPtzXB9pH33k00THXxifB9T9UPXrIsyBHznfRWD2h0Qs3x9kLIw0iizQJKoskB9jL1JAsYtEtN80qTSYH2Ys-Bt0nxaHTYF4LLQfERttHwobboc9H0ZjOec4WSo-MR8V8I8w1xVRhyHzaqShLIL1HRiQvQfMyDTwLIIsikSFhxks9iyELPks9x8dH0obZSzMMRobNSyyLIAfWrC6IjMfCiC8H0AsvPdDLNtQ1jSotPfvOJ9W21NjRJ87hxFwluZHhzSfVR87Y0yfBFUPh2LYtEFrG2-zWxt3Y1eHcd8nG1fzYEcSQR3eSp8SVWqfIoc3p3Is788xbz-Mwz8aLPCbeAyCFxTU4Z985QcxN091l2zjNZcDRh+4x88ZRxas8s9bn1ybYHiHnzlw7mtnnxYUZOiMF1jgiz9j4wt44BQRVOIUfICPsMKAnVUk60LHWayReIp0jpsWHTuXb4MRzJ1VeM8xzN606Z8UzzNUjaio1SjPVIVW+OyxPM8rePLDW18OfmZgrUz7wNRM3Uza-CfUA0zPTNP00x9e9KjQoWC2kAtMw5B-TLZuVeSfONqMo4iPTK+sq0yQXh9MoRtrVkesoGyvTIUeUGz6Uj9M4GzgIN1gslRD9EahQ2CobOWQk2DkbPoYc2CZWOPxK2ChVC8hONCmjLRs6Oj4YNVkDNTiJgSYO2jNoMDg1yo7FNdo+mzWgPdohjTs1Jd4mmi4eNJg5CZybMEmWPiveNrsINY1ChF2CWITACxg0N9lV3L9Oj9J5kDfEV1UwOQ0-VsTfyQlTjdNi243KVMa132LES9wt0TfFUAH1RTfKS80319bDN8A2yzfeT9kt1zfPyc0tyUZDLdVPzy3KJSNPzLfMKcK3winaR9dN10s+gcdPSw3N-FKt1m4uODLPzq3GtSPDLKU0wNd11s-HiyMO0PXRz8KPz7fdSzfEODxZi8r10ZTDpMPwQ7bdGdSZ0EnRqdFoPY-KUy+2QjfQIwo3zE7Fd8pNxlLKllBP18Mnd9-31nbAuzxZiuArSc2ISCvMUTu1zmnBT9fNTNskD887MLLd98NQgE-OUsZP3EQsuy7J3bszeCmpmLFb98NNVrsitT67IUvRuyX23IDLKtxN0C1VuT31ALfNBgi3x5o0XTKWwNTbS9tGV0vRD8vLJYoph951yM-IpSE7XdLM7j77UO0i-1112cZFeytoNJA9t87LzAsvKcw7Ps3ZidnP1YnIqyCO2bbOOzEyxqnbNDIJWY-NMsfAzY-NjdEJN4vLj8X1x4-Myc+PwPbB99BP0iMm1c7OVjfPjdP13IlGe1Gv2E7C6iWy0rLaCdJ7JPYjBTFNx1TYdcNN0HLWD9rbM0EhD9p12Yo7ddJH3MfI3SEmIXLbNscNydU86crL19s+NdLO1svL48ZRIendrdrAyKsv8UuLLfs-+tYYT+shi9rQKFdGiTCZLabOl9CXybHQottMMcEsSygRMHfGfT0lOxUzRTEX3SwvrDMsJp41ez9kNwQoAD4pIqLFfTFJJCwlPT6MI1bNyzUMOMsv9Tw0Ke0y9MjHNxnV7cQXxkcsF8-0M0sgbDQLOo09UM6L2+nQgj56PPMqB0CCNR1G3SZvzvMuQ1PUPPotTiGRMTCf1Cs2Wi7Oiy5HzQ0oTTtBKWg5sTTwz51LtsS7OUnESzJnSwrfyy8LINkrESkKxy-FCtmv2wsgr8vBK9EsMSONLYWFByUg1qbWBy3gPbEqcSvzFTQjs9PxIG0wlZStIWzcrSq0IRIlYpmNTMIcopriMqKLYo2LE26cECKLUhAgEBoQP3EsfU-wh0wBECHiNXQsJjid3V5SJixs3yU5bT1tNe-HqUKHJp3ViiKlIqkrijmpJ4o7Zz0OnEcl+TTtLhY4aCvdKr0tPTXpOaY+7TeLL+7WxzWQNu02fTeTymk9fSvJKhk+HMJdW+cgxzfnKucmHgqdO6o-jY2VJb1YkkBqJvMpa8+QU5MzYQkDLyA0UDxjLBYyYy0bMKktYzsDNVghbpMDIe00vNTr2es6Yy5WNKrUgyrwMZ7F-SoNTf02XDDjM-04RzjQN94OaDbukaMvOhDf2pY5INM7Mg47gzuyMt-Fr9PjJ7nb4yRqwKgGTMpOh+SS0lf2G4RIw8VM09-Mw8lqx9-UMDib2S4tACOeh5vKI8XMxfnNzMdTJZrUiD0wO3fCM8Gn2xMxOhcTIk6JsDkVGgXIo9M+0FfeW9mwMzww2iW-3nk8OUyj3VvSJFaTIRrScDbIhpMvW8mTLRrEvsmjyACHczzbMxovkzO+2e4uqyjwOJref8g3PKze28TwNzhEY9zwLGPEAymUmTM06hrzO1cuft5jy7lO7inn1RXFft-qyusj+jHGk1crutChQes7mCnTMJc40zXrL96TRxfwLLcp6yMDJ1go8iajOgAh0yC3K-8HGzG3MVgrJFAbPv8b6yKNO-I66zsXMJ6ftyOWIW4unCsILI3ZBYt+3CNcMzc0NP4t0ThtMzYnRtbh0bmRMzGTNOPGNMmCO5TNMzZCN24pE8GIJRPfO90T1V0l1xweQgAyHkwzN+PCMyyzNgkyrT8mLrvck9azJhc8Ad35WUgsaj27yGfU0kOzIwuFk90cM5PdcluePaYgczdXP9c1Qsc3XQclxT8B12fP9z9dyDUlXjglNdSEi9l1Mp-YGiIVOvsgOyG3VzrHgCAhzSgtczYnO9UvUx2Bwho-e9zLkDU3HCio3CA8ep8oOPMxusUwLRM09SN0FB3W+82YK83MNVQnKifKjS+RMCsiCz4kNfM69zhcMzzPykNBxcs+h83HN-M9CzqHLPsua8yiPonCpzQxNifHjyWNQsHXJ91ozfdf1SwrME8hizXp3-vUTzJ1MlbVNtq3xdstJNqhywsmTzeHNws8oSnzLMsgxZHo19zDTzcBwCswo0etxAsn8ydHKoczyzyrOwfcLTy8048zhySPSCsl8FDTRLYyBtqH1cfUiz+HNcst593dP4s4J8ALN3s7tNfLMMYux9Gh0i9Zoc1Hws9CtT-zDUHKZJVh1XzHodvH0-MnYcaLwTo6A8JPI88zCy+t2ycx8yknJmHCSzNlicA6noMvIWQhfM5LJWHBSyxGx0fSRtHLNUsy3N+3wzNVzz99lKstD9BvyCrYCyoH1880SzcG2s8yCyQrI-JezzLqOAgVJ81HwIbFL1YrPeHbJ9PD0Sslc0Cn1W8-gDy1JKfH2MynwZzZm5crKDjHUcan0KsyLyXMLaQobzStzOc9UM2nzhcm08J-ydPbp88I0jcogsCaPqs39j6eJy48Z8fTxg88czKR2Mgv9CwzxA8xkymv01U7azOeJ14jkdAfOh87XjdrI+XQDz16NO9ZDynlIwcM6z1fxo-KvxDgN+48GD-uOYtcDU9C33cms9OIyHUtFdfvW0co2cPnyaFKGgNTL9mQdyLuPlMl+4Amghs3tz4bOpVE0zJzHes90zHTPrcjtzq-xpVUCC-XNgCVVytYIbcoXy66hI4utzIbIrc60yB3LbchCCoIPVg0SgMbNjoFGzCik58rYT1fMBcZ+IEPEl8hl88bOlwgmz7M1sA+Xy0eLB4smyI1JtowmwqbLWsurTK8Jdo53znaLdo0mzb6JZs0tT3RNpzbdSSaJ1w98ZPeMdE5UyYeIFsi5ZBbJFsq1hk-S5fDjAeXwcLPl9xCzh-BPzWANPHEV8VdJl09a0T0LvPM2CL0Nasq9CTtIOst30NHMWwrRzR1LIoxizKnKAs15zIdP2fHrCkMM0cpl95HJTE6TT9HOOkj5zE-OcchbCqsNTI1HyBvLCZJvzH1In3NnSFDxD012SiOIEwuvzi-Ib8gESrhIr84SzvXxEcw1sMJIls6v0icXNbTrN6PNls7HE2LN1XfzcW-XAct9cepxzgdWzu-XdbLWzTi35FXnFuwRkvaiBM3zk-ZaETbNDbMfTw23wcmDdi3zykrS9rS3tsgNc9PxG8mLymn0EsjDz3bKvFIXDzPyKTMzsr7LEPG+ybPyMHBy8PcR4c8Lz3oz8fFCyt6PjLT+zgrKZtXidx32ylKKyYxWEnDOybjM4-Z9d+L1fXfOzsg0Lstjti7Ly-XuzOS0P8gezpmSPfVzUXJ37mI2z7-Mgcy99k9JjzTBy27Mgc+99WxQ3fDjsGnOoC4zUL1LGnK9SnJ0YC6bVAv2a8nyd3J2wczssvPK4Cj9slPyBTG6DC3wIc8FNiHM9XJ5SyHJ-8+7yDPOCbS1NgwmdfIALUbSSnKrdrdTw3dcsWHJsvO6cXj3K1Ry9yP2fsoqdT1ycHd4TmhNc3E1tqpwa-UjsmPxeGBqdYJV37Lfz5bPDfRWzcy2Vs92YTNWbFWUtBmUECs9tq1zE-S9s1tWQchaDhHTQc1ayoQzv8veCPUKnsnxT5xUg-baENL3U-D-yj8MRJHQLHbKrfAwL5a16IYwKsPzM-RhzLLzM3Kz9rkPYcy-977K4cx+zfXNk8qEdXP2b88QMl6N8cjzt-HM4VHxygnJyY7fd2PMSchRzZ-I901oSPCPC-GxAEiQZM5jSXJUK-RhijyGI054C4Z1eAspyvV3Q0twLw0OHE4pzJ30ycytMwNPWsmfz5PMkk30TMpWTs8r8-5yM08n9dHOcEgGdCnMgWb+zGZ1uXDgsWZ32IllYCCW-MNpyZ6WK0yCShtOgk9rT4SPLic4iBnJIYIZyUSOBA1ixZPQmclnJP+nGcqxAZnLuI8Vx5nL4wRZyzxOy0mEN5tJfgjZyeuzN3KTydnLPkvZy8QM+-YkC8ryEsxkjN0wO08kLL2XxkxsiFdL4s7kjnnNvhC7TVdJdU0+iHGIR08lS8zPe02l8iVOl3OXSIZMeUqrS6XmOUtMTwVNLkpZS7sVKlUFysqPAzaTzIqzn7GDMwjOjU4YzXBSRclAzxWUX8wK8+3MhY9kKu10RYuUCztIVAgqtDfLv0vFzp9MibcTiV-yV-KgzKXIevalyvONpc5tz6XOunDghAuP-05ozZDxAku0ChMwccnlyPjJdAxG8BXN17fudkklf1H99RZU2dSVy5qzxvGVyp5xDAyw8wwKc5O7DlXOkNRMDzXWTAxYtm6w5g6lAdXMuXPVypbwNcwtwofLLC6vszXKzwops5b0fc0EAawttc7PDx5KZHPzMLYGnAke8eiWqPIZClguwQrLMsFzr7T0LI1Pu4gFiXvO5MkNyxyTDcgUzu+2nCpf9OXUojZ28LwMzsrl13bwn7Znyz8KLC9NylTL5si+ZVTODvPNzNTKV8m6y6PLuskrFS3J7c1CDtfLgLbnzt+l58hBhLwol8wXyXTN+sj0L7TNBUfny5fKtC6Gz68Jl8x8KXBG-C1RUYbIFcOGzibJBsjCD3VKHlQViOHJUiYsyQ4lLM3YjY-nrU2ji7F0-JDCzsEI3chzzsiKVXJRdp-PI8nqz--2zMk7Nj3O2-ViCsTyuzL-sU8xmKH114IsrvV49o+PePDy93s05nWEzpBHhMpJCnI1bM4b1W+x2GCazZ+zFUtCz1qKG46Y0uTzL-XYLCePSC1ptgOSWNaDzVeNg83HC5rIL81gCZzNFohU80PMgCjDySUWpw7Dz7qVw8jgcvVO4fX1StzOjQqMygih24mbxucNygiICjzKIMGd1PNw4vBjy3WM4VZjyNwufc7zyV6wm8lLSAhwC83jzlBySffRt1Bx8fRALuLP2CwpjzUVu8mt8GQq6lMCSXRNzMivzy-MuCuryIIWU8uH5VPOQfdTzZLOSfSj8RPOMfXvzoWP0CnSyQm1dsxId4ZJQ0uMSQ7ISi5AK-AI-vQizQlSofFx8OLOyiiLzdPIscyaS--P-MgAKGKOm0sbz7zI8crjzTLLmHKGNWLIYXEizOLOCi8zzS-Oi852yiouM8-K8EvKq8kyz+-KYs+x8mh1tjV6lLLNGimyzSzQ8feyyvHxUs6w9nLOai3KKxPPuBMrz97M881fCFouscpaLZ-KSi4+CLLJxpebywh0k9WyzFLM68sM19os38sNE+vJwsyaL3LIiiozzJRLYbagUeoq4fKxy2NKs8waL47KBVFdyrLNa8gxslvLJLGvNCn3tjOKyNvISsyYAv8wcLLEFUrIdABxtoYgO85xsjvMJVU7zNMQq9boKz12K86nySq20s0Nc9AtaffA8hjPHCoZ83vPb7D7zllxnCwGD2YsJHDUL+AqopUkcAfLkioHyleMUi7Z8RYsWstvz1n2HMtZ84zwIHCdUjl3ixPkc0cxmAs3iTrMULC1UDjJooqNC8fNz8v7j2rPccTqzKzw3jD709wvR4p2CfvW6uEry6Q1p8ir1c3Muso8K4Ah5oVNz7rK5g-8L23JV85-xbwsFgs0zhYPZ8q8KwIoRsptzjjN84j8LjwqHco88FfJggy-o-YqfCj2KfrOQgsOLDQql8tXykbI18ylQtfIDi1PddfPvPA3znwrJ043ys6FN8-X8Hukzi-q0mbIE8-8l7zHt81Z8ZwMdoumyXfIZszXS4m1sMJrTozNrE7pyTNENE-3zubMD83tS3-MJWUPzB4uFsrKDbTNPQhfyrjLEc5gyLVMpMhDzo61QvIvyu-NnivvysWJkEizzaRMQAkiix4kVnfkdHHPpfMnSzHJqwqLz71LXihsSL11p0hgDRlLFfExzjvxOw8xyj4sscvqK-PO6iqvz7QJH84MKGxycc1TcXHNeEvKKlKMqikOy5-J+YiuhOXx3HewswWjz8k6U8X1dkrbcspJEUvmTiGWBcldVE0J9fRi9iCO4XKqcdrVX8otypByAcnrSONz4vD8cBL0NXBBy2RTC3E-zjizP8qLczi11s2Ld9bNkvD9UhAp7XRS9H-Ons-N9VAqXs9QL3i00CwoLtAq3s8hzSlK6i2lVJPKiikz8zLxAC+oK1y3w-awLCPxaCkMzPHIfs7t9w7KcCl6cXAqQCgBKYoto-NAKZvIwCxOy+JxDCFOzBCM5tP8Sds238kByiAsISkgLuAorstd8+AsffecBFJ0Oo2ycaAv7squzh7KYC-BYWAqyCvTUcgsOTQfzFAowDXtd+7SLsruyhPwrLUydy7LICyuyT1JvbZydJAtPfRhKG7IvfBadSdJNC8JK8EOUCvByzS1f8iAKglJCnT-zENwds5Dcd7MocoRLyvPiYrJi6HMTtE+y8nNdUoSzLAqkStqCckok5NhzbAraJUj8HAqUS4OzQou-dH6Lngq1isxNh3y8C2pyUmTI7PwLePgCChCKJi2CCtqdQgvo7cILm7jk3IJKKApCS2ILX32IS2gK611IQgdNPguIrJxLHVzYC5JL57K+nfILVGR4S0xzigoPUzeyp110CkkKKh2oszJji1hUAiNcGHMG-epK8tWkSnkTWkr0XewK4Auw7SOycooicvIL+gtGC3AiRkM0I4FLegiII-nMzgq5Ck+KtNLZCm20WxIi-RYKaTJ-o1IkQxKqi3kKANJicr1TA0Picu9SDjwuCzFLuosOC24L+iROCxTTXRLb8vGcINOuiz6c0tOyE7L8yUsnfVZLYovKi078aUpqS9eLKdOqcyqUUgsIrHZLmZ3DAxNCmnPLoacSt0Pzgk4iOnOgsduLtRP-E3pyIQsRIgECYQqZgEZy0SLGckZ8IQJC0FEKxIDRC9EiMQoNS6VwMSJVClZzUJLWc9CSDQsRklbTT5LW025LGK0Oc-XTG93X3U5y7UoIEi5yk-Psc-+SEUpucqH9M9LA+cA9GIrN-UUK0pOUcxPDL4v9S4UL71hlCpsiAnWZUk5SAXNb89-clXzok0DNXyIhcoItHcOgzVHtqDL30jj4D9ORcvUKTEy67U0KVjPNCzFzLQrziolymDwIMityMXNl-EgzHDImPR0LdjNf0l0LreI-0s4C6XPfCr0L7fGarM3yy3lZc6rTXGx4vLqsg0qeM9uc+qzu-PlzhyCRvfpV5PwHnOTN4olFlScMzOSlcoedkwohM1MKoTPTCtaskl25vbMLVXPvnbSDYj1PCrVz0TNL-ZVSgs3LC9LlKwsjjfEzSTLr-fl8G-1NcysCdaLz7VsK2sL7A6kyKj2QXV1z6TI9crkKBwtNojQ1QPOyIwNyE1ODctNS2YogyqNyk1NnClNTe+wsNBcLB+304aiMVfAICzf81wuYXbBLd-2PSxUyx0UP-R59DCxzc3hcGfJRdJnznYvPC12LPwo580uKbwqrc4D4a3PNMmOKAIsrSoCLXwuDi-6zW3Mdi1jK44pHc6Xzo4tl82jKLfMDizGxQIpEy6lVAzMgioI0BF0ncibNqIqjvS7luIM98nK4YzITvVCLuPHQik8j8aC2zVMz4T13ciyLMzPlooiKBZJIirsL8zPIi548y73O5K9y53JR4zrSwf34ghsK1QuEg5u8P5RyQ1kS7TxlAb9yogS7Mg5c2TxIAvsydSOA8ksLQMrecxyDb0sKlKDy9rPh8i+KFIpnvHk8571Vi8Pi5zPoo7yzUPO5CmfjpMu1PbwDX-g3ooyKC6xMiklikoXMijMzg1L8sUNTT-xE9C+8cMtd+UATCukvMjutKMqclGATiUoYYu+tyH1hNPjz-IvuHeJDhPKOizB8TotqjM6L7kv0-bXTcNPos+KK4UvbwlLz9cyfdBm9t61gsmwdQvMai-5KBso0svTzKXxwfASzikv2c9+ydgvG82lKIYu486bykoVs8kIcVsusstbLxoqu89Mz3PPOiiryFAphSzhsuUshnO6LAvJyHItdYY0uy+GLnApc-SmKGLOpioJS97NGy3-y2X0S8-sS0aRWi1Ly1oq97R6LMooCinLz2vK6Hd6KHLMU9Q6Kbspai++LSvNpirTL6YpRHKx9Wsoqi6bK-lVmyvhtzPQEbaQL+OOEfNrzXoo684M0uvIzHQrzoRypiv6KMdQBimaKgYpKirSyDst6izyLqvIGiuB9BPQSfObyEct6yqYlIrOW8qSzdvLfzeKyjDO9RPJ9VaRSs3-M0rOKfUOQiYv6NEmLQCyqfc7yCrJ0846LNssuvAvNCosMC5D8TPIqswYyEDKFMoVTEgN5MmDLPvLgyrmL7co5inNK3sMZ4wWL1ItbjGQtRYv23MHzQsvp-DayjXLekx5d1VVkiz3Lj9xy7UPKYssijXwVJ4xUio58gV0fGV0KW-Nx88Fc7VWufKFdHVQVHGGCQeNNi2s9+rPrPCdTWoutizpdPn3p8w8LGfLDi1yK9TIvCmjL-Yokyzz0vYrSbe8K5Mjdi5XykWIDMjjLY-y4y0OKeMvdijvL44oEyhD4WMv7ys0LO8oTivvL28rHywfKU4uZUTGzwpFRshvKy-Ozis2Dc4r4yvhMC4sMBG2D+0vDixAi+eXLi98y0+Lt8yLKz9zrihuLz8td8uuoI6LNfeMSunLzUjK5HeO7i1dQe1JAaJ0Yh4vsbYeKffLaxGws2hTsLUdVr1LQS8UKztzcdDkMjKmjg8AreZNT8tJTovMeI0eTFdxAKj1KTKxiUsa8C5K6kukMhHLfC+88c-IKFZ+T8-LFi+bCJ-MXi7kKYwV-ithMpgsuCjRK-pMmC8dLi3XUct7cigqXHO+LrvIfi-nLFoomIl+LQ9zfiq+KF4o786rDXHMNy5bDwYsc82USOCvKXJvTXUikczvzeCu78ohjSCutncgq2ssAS+i8eUxVXQZLMEssTNfyp+w38yktBHx38hd9uPyXfOIMSEsBiF1sNbNP8jnFz-N4xAUU9bOv8-1s5L2GnJhKc3xYS3IKnXQtsgKdMty0C85KrSxKCyddCt30vMbLpotNyj1NF11qCl5L8ctXLZt9wAr9s9hDBEtvsmCKvIra3DoL4ArGiuBs1Eu6So9DUAowSyL1R30wCsr8BJ0MSikttV0TcxEVs7KwUXOzx7KrSRZKiBOiCvCUKUsS3YQLZbVWTA+CGAvwDYOopAr2SxwqkksU-ZuyZQIqKpioeAt6naByVktKcuIK33wGKy8tl6KHs29sT3z-fUYqAP2sSoD8jkqxc5d98qyWKm1iVPwKC-uK3PNLfDezSgr4Sm5KREo5yoIrftRqC+t86gteSmrcKJw+S5oKvks7fH5KrAz+Sl+znPOE05H9jF2X8lbUtkpZTRu1-7NY-e0LcEsm0wgLd-LpLQwqR20P8kW0j203fVlKRP3gcjZKJP0+K+pyRirWS8Tsuiqbsp-y8gpf8jwqzkpvi22zdit8KpDdtp3CK0pKHsvKSx5Ks2yqS84rCSu9LMALzNxkS24qQmXaS35LnpzQ9bTyvzIH811cRgshSvxyz1ICciFKDciZCgL8JgpNdcJyjGLJ7KJzdwhxSnB0YrzM8iHyhCvyc9PTXguJnZlKO2TqKlET3HTk8xQqvnOuCqXUjgo7ZKEr1BLii6lLcnLRE4Qr6Ut5SgTtNdVSCprsIPOFSn4KPgPJdL4DjiPac1uKFxLvyuzKtxL6cyVZlUr0PWELeXFBAnVL7ximc1EK9xPRCw8TDUqXQlVYH3Nm0lEDiSIJCi-9NnL1061LL8LiYxMraSIxkgRLvLNpCpvd6QvTKlijW90aUvAq0CtWM0lTNDjuclRyHnN6Yqpjg0oiU7BDY0qlCnLYqys3imdVxCrzpPb8tmWjSlkKZrJ0k9srIlLTIqyS00rhkkv1kAKzS-kDeYtzShDMefz5Yo-SBWKNbI0y60sWMrFyk4qv0m0KljLFY+WCy0vrS+VjG0rdvHBSkAPpnNtLzrJpcztLMCtF8wQS1xB9Ci4ysbIm0kdLTfxSc2FTeqxDCqdKwwp5lCMK+53nS6MLHSX8o0WVAwLrMNdLTDz2dYMC5XLTChVybD2xEVLiqTMRMnMKEyRRM09Li3IL-DsKJYrgLcW9ODWli-VzqwtfSw4S08Mtc5zLfw2bC2BcSj3gXdv9v0p9c39LxfjmQgDLSIr-cA28h-1XAkf8+LTGszULmYpcjHcD3vOdyno8vvLnC1aZl-wLnLbEJTOazDDKyXK3-SNlq8vPS-DLOFyIyvqySMvVMivLyMqry5rKhaFryxOLrwpHBJvKdoJbyyEQ28t5g6fL+MumKO0ywIJHyqfLS0vHyofLY+n0qzSrDKpny1AJZYMXK70yIIrBopjTFtLkSsIiFMt-7N0rN+NZs5CLX+kTvWBLDjzxyrkLMIsuojcjM7zuy5Xjc8oJbAADItOwi0o0qUrLKx49LMtLvCO9BIxLMuiL0KQYilNLpsWYim7DWIui4diLiEM8y17zAc00gmajRVOmswe8-sNEAjAdL0ooqjVTy8LVKie8vINxfCcyUfODypDzkspj40kYvbLig+EtVzP0iyUrDIs3MwrKkoJvy7biyPIG4ijyQ1OsiqrKKDRY8hyKvPwE4-W5Gspqy26yz0rY8mVCwYsfiybzqop8iqYluozfMudTTNX6yzHKDcuLyvLCRsp2yi6LTsXcirBt1qoSKk7KoYuSihB9oLLSiyxV6opHNMLyUit8bCaKepMEioJsTcqqCntLo7TPi-FKYAsBE26LocqCHOqLiLJ+yrKLrstSKkKK2gptC+hiQcrOqx7L9PLKivDT0iuEE2rywaqGi8j02LM2imGqPqtuygzK1A18qw4rauwhy9UqAEveypKEVvIPRSnKesvCs5AU6cpRyhnKPou68g6LevKjs-ryhsu5qU6rYvM6i7yyDLKui47KFCqpq7Gr6vIeigs04YuhqshtkcrWHVmq0cqcszmqAUo2y46rfWSOKv6rTypKSnyzhapNKp4KyHxqi+J9l3NCssXLGaopWSXKkYrS8mKy3hw8bd-Mcn0-zJKzsYukxQr01cslEQ7zNcpK9bXK8rN1yimLXAvhq40LVFXhHVD87vNdShmLKrOb7aqzWYqSArkyWYvYqyOqfvM9PPiK-1Cmsray4sph8wM8gstoKyPLheLEi4pcleJQq6SLln02s-zLe9yLqpWKa-KV4rM9jiuPixIyNYuTy1wrznzTyq58dYo6srPKgeONi2GC88vJ86Zs1R2p4tnKJRxti-Ky7YuvAh2LxfMLcparYKvBghSrJ8rMqtcrPYoYy4Iw1KrF88TLAIsjioOLu8pbc3vKx6tHy8yrtKoHRbty68tjigfK96qUcFeq2MrXq2fKaHFNg-JVF8tXqzQSV8uDVNfLj6o3ytnDIBn0uX0K6MpSLA-K9qvpdBzFq4qkir5c9nUoUi-LG4ujk3+rubGdK78SQQvZs-NSubOfynmyg-N3C1TKw-JQa0Pyv8u+fMeLdALlff598yrp0iuqCCtDS0PSD4v4KtWrBCuuqgXKUApfi-058GsOw2ULaGpL8r6rNBJJyu+lGyoQK6Qrw8rIK0C8l4qCUq2KktPIatgqFSNEKzXdmytvZSQrCCvYa4gr8kjkKnkLMat6CkDcOVKj80BL-8rd3eWK2GrqXYa8+dP8LBBLA0sHKnzc8h1UKojt7xysTeyLg31fg61sAwpmSghKuNyISg-z27OutLv0E33MKnkUqEov8i4t033oSjorEksgc02y0StcKxez81GXs6IqWyJ2K-JKdL2uS8oKAipK3SKKcypKSkwLEp09LCRLIippKz5Kg7OBq1NduHMeKv7LX7Ikwi6rY7KyK4XKcit0SrALm0ynfNOy2tI703QqzEqBKxd9t926nduzwSvknexKFnxYLI2zn+nGKugLr2w2TcvB3EoVmTxKqipyDSDdZjL6Kw6pxioaavmKn31CS0TthmqiSfd9522iSrpqhxTiS2YqkSqwclEqfEtwc3or-ErnsjgLjkoxKq2zPCuxKi5L1N3Lfb-yImt-8wIrNaujGc3SQS3JKsIrQ6qQpJJqmgsJKuIrWgvkS9oLFEqfsrpL-au+irmq9HIbq+lMtEppqz4qG7R61Fj9cWSo7OE9iiqzs2ZKOp3mSyorAkuqK4JKYgsRK-5MvxyEvRBykgvNK5lMESvuCzIL+mv2TQZrlP0XFbJKgmuXisdduEq2K4JqdPyPtIpKnbKiawGKjAuua0y9nks9s0AKL7IdFFJrmtys3GJ8GSoeKpkqbHxZKorzFHOk7Xkrtmi5KxjzLKQ5KvkqGlPGC1aqt3Jq8uRqlyunxJFKFgsHCuuz4hLGUYUro7Ivo1JzbYQlKlbi8UrZS9GrCUqLE9RKnuy1K0h0dStilKgLpSr+cqzSiRIZStoSQKwvgqMU9StVE6KrNFM5S40q5Svy7Wm5n1Pwrd4KqJWl48YSpX1FSsFw5BGvEp2sgQsG0tmyPKpgkiIgPSv+A+iwVUqZxX0rtin9K9YRAyt1S4Mr9UtDKvNrwyq3iJ8SoqujKiJiLUpvU3MjZ0zJqsiSSlOpCzSLapLpI+FMaQrZ3WpTcZOeaqFLi0tmUgpd2-Mos71LztNYa7eLoZPWChNKqCoFCthS5x0jSiM5uyqWfKBL34v+chsqhGqbKuUKcnLjSl4L52r9S7T8d4pXa+4FWdP5C4PLk0sLKpLp19PTSto0oXKfc8MN-mPy07ljtQpdYgtLlxX1C8tqcDLnqtTiaewXK2cqIfwtCzOc2MrnKk451jM4PB0KdyqdCvcr9jPrqogzIkEJY5Ftu0q1q3tKPrx3ygAzLypaMixrR5O-iZc4H9SjaAjC7ORiMn0SaCvZlbFIf9VMqHyiv9SRqHL5e5UjA4A0Xyo0PKMKPSigND+Msb0HiUEyJ5y9-ACqMOqAqv38QKtyYYY0i+wTAw9K+bxPS-MLo+zTci9LMTIT7HP9f5xqq3zMoF3QqwJFMKvr-K1yX0pbAt9KjaOkYz9Lr0rVayiDu-wnA-9Kf0v7ChW9VOoxrTer1wI5M57zhZEn-HkzQ3IQyuf9GrPM66NzRTNPA8UzRj1prfiqn9KYXKY85Kt+dLQqCMuD84fCzYtHw8vL7YsrymerpqtMal2K2fKEy+vK76ok6FSqq-CXqz6zhMvC6yTKu8sz-HvLl6qsqpSrJhN-CwTKNKt3ym-iqVgny7eqDKqfak+qFm3P-EZFXmqcqyO8XKvwgtkyYeMXc0gEvKrQi4RLzMsZ0dO9aTKCq4mrWrC1rQiKfFxzM9lKTWtBKAszKIpYs5yrZ3Mq629yKzNZC5Zzn5RQA1zKqZHcy99zVIK8yyvxeIr+87SCBIqA8oSKY8oCysHDHEsgVE-LMK3CjMPLELzsw-VSEsr-3aczpTzwi-QN2qqpwvHMacLHc8GjAgN6q-LL+qt3vQarTIpyREar7qLGqirKJqv2A2yKTzNqyq+8hgpvvBaq77z46h+83Io1aqYdWCrpS-zzFPJemHar+PMPy8esgothqz6rpGrGjO5LkarGy2Aq0asmy+Tz-4oxqhTzTsqU8h6rLByeq7cyGas08+KLBWpZywHL+6tRqkmqGutrawRL9stta4x9oepFqqby7qps8oiy6TShqxHLmStUSuGq3moRqtb8LmuOPKDqAatoso1q8eraygnrvmtgfMwd+H1xqkaL+evFy3Ycaep6C1nLGGscygz9hvMpK+aLecrWqjnq9aqUfYnq2tWlyumrFh3xq2Wrmavlqis0uvPRy5Wr1squq9HqPLOJKsHLKvKN6jjyjstN6onruepfBBrz1ovhy6WqBeoQxOWq8vIcspnKLvP1ywbKBCtOi3HKmetJ4uaKi5Ipq+1q+zU6yySyYYpNq0Pr1euNmC2roxStqwr00vXRi+XKtvJ+HZXKMnz28xxtAR3dqnc0tV1Ji8AtyYoiHWPrVauxyy6Kfqrpi+5rvu0e86ziHuNYq6Lwo6rtymOrM43DcyzrrcpqsxEL842W6vICmeI4aogdvcpO64i9s6qrjITr2GjXEyyshePqA60q7WvzquWKAzggKk14pYvLq+ayIwTjy87q1YootJQtNYpTy7WKm6rasjPK5Rzbqu59urJF0+Kx9wotiywAWpGka0TNS8rp84eqWV1FXbdCC4IX4i+Mc6PncyeCox3v4+S0XAkgazuDtzzvk5H0KmmjamzSEBqbo-+M4BryItAaO6KTKnCh-+IObbAbQBvAImex8BupXKAbX+Iqxd-iW6K-4wgaf+NHgtAjwx3gTRVdiTPzcgLrhKqoykLrMuusq-fMF6tlyH2KPrNMqrLrDyT4LKI1dKtF8mLqwuvPq8CKo4uHy0Lqj6q0qztzLKpVg7gb2MsRsufK04oXyjOKl8rCEh+qExWxs9fLgp03y85AegkJsllztBtcSb+q4GsMufRoxOsd875IQGocGpuKsR0QiomDoGpHi58SZ7B-qoiMkTAZo2dph4vfyoTgQtU4y8eK2XK2zd1K8GtP6+zC6GqiGhhqf+vgY33qfWtVnPkjqGsiGj7dohrSG2Iaeap4a5hqAwwXatRrNL3oK-eK9txIa9vq+GpN6xIaRCvXavStPUojSwvzChq8K5scf4qyGv+KchvJqrfTgEtudVP1usRUa-LlHgpkKsTCw9LJ0spcZFKKC1+ScORwipJRUwUBagN8sEonqnBLRbOAcwEr9CrAckEr4gvRa0hLj-McaihKLCpcaqwrL-LEZYUUb-MNsvFqEWvuLEaCJR38avFNNiqaSzhq17Ny3A5qZBLKC2lqKgt+qiXqf9MESuJqjNxg7NlrmHMaS0lr5OKgC2RK5Mray3lq7N06C3hzNeoBy6YLxsvCZfJqs+pfmdts9Es41fIqObUKK2d9pkpKKmFrI3zha-oqFiv4-IYrBmRVKhwqIgpEC2td5murs5dt4krmK5EqDku6K3xr8otbshoqZJ0GK2xKYHJRamQKZmthK5oqYksYCmYrtk2pG1ZraRtRK1hKMNBWa1Yqdmpm0vZrrhv+GpSi8kp8KglsnhoJK7vqiStBymhyKksg7MRKzAq9skayjA3xTWkrUmq1zMMsPmvBGhALUepyai6y2DneKie1gWtGS3wZ-As5THQrTEqWGuUxgStqa0Er6mvOTcZqmmsmajBy0krRa4wr1J343ZIKGZyDawVLVUxOG+ac6RpFGlQKTkrC1SlqyWp-Q9ezQmquSvwrI7QN69qKyrIeSut9TPzuaqtqscx1Glt9nxX1GrlriPx5a+4qwRuSKpqLDqsBSvoLZ6IGCmyUwUtvLIATJirGCgUq5WtuA1YKaxtA62YLCBJhnfHdkv22CtnrtMtaGhn8LWq2IpUrrWtuDb3qhQq1ag5DJ2oVK1f9kRpZS9kb9Sp662dr0+rna3VrWb3hKyHyaqv63eo1PgP+C2cSpUswGmNrvfOUy67ltxIuI2VNkSNVS1Ej4QrBA+X8kQqUGHVKh4hzasVx82vhA08STUqjK8JjsQVTWCHrjuXjK7ECUypra5Pqm2qoeYb8YmOOc-bSH5Lba-kqZvyMdcJ06fzGG79rqdN9S0srNFLbCpdrtisFk4dq4CuvPIrCUJunauPU12swm4vihry4K2oa6yvFG-CbDFNQeYx0+hu4apSiFQtZUgcrWGFPaqKtn3N30rn8RjJ1CsYzC0q5U9Fz32vLSz9qDBqVa+Fia0sAitCbJ3gbS+0LuKoYk3cqCt1V-IhVsfKqM90LghuHC94bU2HPKy0D4Ov9CxYabypMOc39uXKdAkjrrf217cjrkbzfK5Vs1nS4ReMKpw1-K78rDOVlc5jrt0uAq068A-0QylVzTsCPSrzNeOpMagsKBOpFvXOqUjy-S5Cqg8s89E1zGwsk6osl5+tVvZ9KYpvk6jCrFOo-S31iVOs7C97dHEh7CuJFGj05onTrgMpwXYrLC8KF4iOrrcqIXX6DuYsX-D3j8R3KmwY8NtAH7ONzzYuXCxzqk3Oc62UyAerx4sHR2Fx3C7K4HYO862OiABrLJYxFafFkqzqaWfM5WMNZBBpUG9mNo9Les-ga+fMUqz+q0uuF8r-TxBumm1Lq5RGAit9jTqA2m5aatpsV8gLqZpukG94y7uvsq6CLSuvtE8rrhuovGz4jqutBCwo06us0ypPqKkMEquarxIoqandzG-MMyk2KwqpMyo9ylNNeK4u84qvPc6zK1XVsykbqltAcyu7SCSIyqusyX3NyYUSDnEP6NXz4FuvhMuxLr2uKq1Or+zPW65iaZQKMABCqw0thzWwbTK1HMkur5IuO6kHzyW2jVdHyjFK0imbjruqXM27qcPMW4vDyDIqe60usBqoyg5Xl3BtGqnKDKPMJGajy-uto8sHqZbL+nM495qoBNf7q5htwykJz2xrp6-hqYerN6gPrfIq-vJ6KaPX8pGPrWSoVm9HrdB1JqmJq9ssoK91qDSrl6kcbTB3oM1tsUoq+HcnqisoJPMGy3qqrGs0ascuYK7B9GerKSz3rCzxl6hJyFZvKGyzzbqqFyh6NeetMBNXqzarl6yEa-apF6gOrEar16kOq8xoxEtPqMUrFqsnLlesZuQR8beqya54reoriGjWq3hr7Y83KDEyBqw0bE5sJ6xXqLZu0S5GL0vPpq9WaOhwj6tvMo+uc9PXLtZqmy+nqecuNyrvq45omHBOaQasSi8WrzLIpy63qQ5qp6ilZcvLrmvaL2aq+ivhzqxrb6l2bNCL5q--zdsql67hCu5qJSpObM+uhikXKQhIaiq7KEYvSvHAKi+tMbNGKRMXtqr4csYq+IHGKVcrxi6vqCYvVyzKziYs9qhtRwRxV8dWRfarSK75reGqNy9RV9ZuZ6wWrzmPDqto8J+qH6szqAFrjq4BaxOMRUN3KGDLn6w7rDrIzq81Tx2vKAwmbTv2wms-qwxpl4mWKOgOR87GbCpRo4meL6nJP6pSLTePjyuYDjnyx8p1jSosYyluqwYMOICGCbn2f6rqyO6tCq-qb88skqwvK+6p16xmC7KrLyoaax6KAGyVKwfToGwAis1Pv-RMcl4LzgiuDYBogGkujyBp340JRkBulS4nJpFvHowui66P34iFsTz0QG0y08RFIGtRbFFt4W8RbYE3QImgb1FrvwxDT5ckMWpgbt+KUWtuCGBu7ooxbmBuGm1ga8upPC0WbtCpLc6jKlpvMG9nK5purc6Lq9ps8WnLr16sS6-TqJBvkG3erFBtC8g+qPFri6zz1tptciM+rxJpsqtQar6vnytlRb6qkG8ZDdBonpJ+qFBsMG1+rY0Ng6zabeMit85-gn8usGymzduo8LIBr64svyxwar8qX4tyqvfLrU9Bqaps5sm3zvRAQavuKbhvX8AIahbMh4IIaN6qwarKARt3RbHsqEX3ni+obDmsYKw+KZ5rKGhIa-ZqSGvIbu2vKc2vzCGuMc4oamhvj6qlqzZr608ibXZJna7gqJlpts9Zb+ryBylobZSvmWyobdltM42UMA0vwK2hqtsNvi6Zbgqvl6yObaL2SGmobi9PGWz+KChsaGk5aW5vcc32buUpc7MKtv8qdYaPzmQW6G8IbA4J5DfZbHMO8qzOT-tOgK1fTIyomGlMFgjStGkKUpbP3-M8KvoqmSqFqYsVKKwZycRuJEgMa1YlMK8hKAJ21s6hLrCtoS2wqIJwYSgUakt28a5wrfEteKy4a-8WlGwhyfDwparpaZGrzhU5rnhsia4Oromu-mlijPhuqS71raks0it5KfbL+G1hyqEKBGlrd5PNBGj0VMmpUS-7KI5v6iyhqP7LhG9ebCmo8QJOz0nIxnVOyjErFEuWz8VoyZLEac7JxGkZq8Rqgc1kaQkqJG1pr7NRW1VxKl2x0nVycIxrkCwlqGRumaxapRms9GjGb+oW7sjIKEkoWSxoqMWpBSzSc3Er5G7UtGVv2Su1b2AuUvTZq-RqUCnoqZg3YSgJrOErWnHlaZRtuGmpz8Su03IVbDPM5yxlqdtI+1ehzWWsSa72yr-TlWmwKDRq6C2AK+WuPXDObekutEi0aAWt1Wr+zvApGS3wK7RvGSh0aiio5cy1arGqVsmxrSAr1LaZMairmTN1rGRpVshILAxqQcrFr+01yE2da-VtYCxNbDkolG9YriWsxK+MbckpxK5Ma9ivCawVbzmvpa0tajCVOKnMaq1ouKphzGguuK55roAqLm+z8Oks+atJqt8xVq7VqoN1FareDBgu5KrztAnM5KmVq2xqJyvTVOxpFKp9TdNNZCfVqaWIKJacbR2tkatkqh2rHGxtMjVtJnJ1bdatU5Wca-mrA5FDanEBda4NrxNMw29mUvWoiqi5bTSt0Enca0gq+Cm0rfbV+C8VK8SLnE+RaUUNdKyGb8MkTamtC1ikBA4Zz7xuqKDNrOLG1S4VwuCFmczEL82uxCn8aCoJLa-8b1nLjKokKev2VG7qUyQoNmikLIJqIkrbTRVu1qzMrnUuzKjTb9nLzK5kKnC39DKiaqvxomo0L2JL3Y95bjNuXa0zbtWLIm8+KspppUlPTQT25DIzbCZx6vFCgh-NeeX2cllsp-SfS7Np+c6h0blvyGqLKhXyU6oLat2uvhdzbj0I3i8HZddJAmtUbSSsYo3ZzlNs4owiTzQ0pKrTaKJLgm5Ub9Ntt0xkzayspktFSqGo+W9eSSqKd9VzjRxpwUqWUjdzPi1UKhIJHKnNLeJsxmyazb2tHEotKn72WMgrqzNpFYitKElqrSiX9etufq7saA6t-atUCBKubSilygOtoMm-qzNqOMgZbIOu0ms8rzjL0msIsrytanJDqgwspnMybt41I6m38m2PdAoVzjSXfKmpITOS4RFdKJZUTC6Vz-ytcm9A1lwyVqkBEGzId7bzLwuUiPXyaeOqercabNwptQYsLFn2-DRPsJbwqWkqyQF2SmqTrfhID3NCqQdrim4gq2-0dc-sCtOpdc0ire-zym7TrrXOyzH1zWTP37bGt6Ko1wgiNmKugykfr3upAWqqbtwOs6yCBGpqdvVDLh+xojVqbpTPamoSrXOtczdzqxKt6s9BKWFp0IfMlHFv-A9gbl42nqpxahBqVsSLr5pt-GX2K5Bt4yobaXwtWmrtK9KtF2nequtuTi-erFpqOmwpbCbly6+JbxdsSW06aWZvHc4MzgRs37OCLps2Sq08bOnIempdynptXcr+aPpsx+aE9novNs1Fb3XxWqLxdOusYg4iLAZv6Sk+UQZvYgi9yhuohm26bRtOhmx5zYZviXMN1wWKSXHKqHsNRm-Krkl14AxAdcuPJmryNcZu5C+f5QppKm1NBIpvf3aLLMFrj2hHyucMFPTOqpzOijVqrZzKu66tbOquPk7qriPPXMsnNnupyyjKKaczGXRGiXjXGqqjz66ylmkWbApv464Hd-1uB61vahB0+2wCbeNOfWleaS5upq7arusurmmjwDqqdmo6rShrEHOeaOooXmzcEjZtx672bm5sVmznrNqrh642YoLLJ6pB9nqshqrebfsvVW7JrnZr40ufbMxux6ovchxo8iuZagVo3283qxkSDm2-9XqtWyp4q21qgfbOaz9v16hTb-60Lmxtbu5sUKkfbQ-k+ykIbx9sdmwmqT9ra6lUaseo9myTCr9quqwFa3st7m9AKK5qt6jaLB5qwip7A7esj6sebo+sbmoVrV9rd6nOb-lwXMz6dCcs2E02bzltv22Hr79pbmIPq4cqlq9OakcqwO0ebGcobml+bheq1WleL9h0T692b0xtUbYjaqDsQ25aLk5qNqs3bc+tDm7NEC+ptje7Nratly0vrUQUxix2qz5udq2WlXatxVUp8Pat3NRvqvG2b6jHKp9rj60hqQXKIOkJ9NIta9RmKrcuJ2gOlTOqnC+OrHcpx20frRyogWyayoFsoLRfqqZvgW9Z8iRsZHXPiy+MDywHb49333DBbdeKz2z7Fe43LQoBdj+oO6ul4x4yJMxHyWLCIW14SSFuBXdtKO1p2gyha9TMJ8171s8vVBcSrWdop8sphBrLU6werdcu4Wuc9oBunw-hbyjsX4oRa7poP4yxa9Fof4iRbVFpvw+o7l4PtHORajdvqCF-iZFtQIk-jmjuPPbo6rFo6aIAjx4KMWwY6GjpgGgxbGBuf41o6xFrf42MdUEyf47Zs06JHg3o6-+PMWmY6FTCRM0aa2BoZ2qer3FqV2-aboD28WxjLfFpl2-Lq1YKMqnSrMGu7SkJaxdpyWiXbjKuEGPxbolqMEw6a+duOm0TLpHHUGvXz-oDSWvrb0bNTi34746GyWsJbclqKyt+qRVDplfxbCnGcGpHrM1Nto-w7ymxllYBqalrROuvDy4pQGmVLWNvr2zmKK4pMRaWjfBrfy-waSTr6WgX1NJusA7AqqFry20Zbmqq+WveKGhtkc5zDnlu2W6TyAtoQ2vGb2ZToK75aGCt+WuPDTlvzWoQ7oRtM89k7g8thWkzbx-NWWjq9iGo2Www6tlsoO0+LpesTSzRTxTvXk6+KjlqmWkoaZloBWm-bFTtyU+fyVCvFs6YaS5ixW9fycVsdGjEboWtHWsILx1v9Gw-z7GsOLMS8k3zbBHWyaVqv8w4a7CoZWsUaE1siSjq4SJQ2a1kD2VpUZOMbeVuWtQ9b5Rvg-fYqzmvTG8XriDs0lcVaKSoU2mVba1svsvNapVtiKp9a-9vSapIq1VsF6jVbX5teWhrTO1tVXK-N9VsjxPIrJ3xNWtEb8AvC4yxrQHOIC-fyJ1tM1QNbKAqnG+NaAktmaqJLuRoWapW02iqpG707OiqFG9Zquy2JG8NbmRo7sgka8JTXWrZrw1s7O5sb6xt5LGNbRbX7O1FqfTsnWglqUks4C1Nb91jWK3YyNitOS-dbZRvDOy5Lj1tTGzVbFtu1qmOaRVvqkw+zKkuPsxM6O5su6x5qH1py2zM6irJVW78UW1qP2zObUxP6Syhku1tbbG0a+1qqhAdaIWvMawyaFbOtOuZLbTqZGsEqWzuGK3Fqw1p47BdaD3zhKwNrtkpWsmjb6isHOzdaoxpcKmMapRoPO0M7QNWPO45qv-N0-aM7v9ozGr-br5PLW8NdK1vMvataCxqiK+Va0rxeaxyqn4tDs40bKxoJq2p9zRvZKwDbpWobGhejuWnnOqNb2pNla0DbOwnA2r9bcXOVawJCYNvZcuDa4Dqqqs+iINuMmvDainInGgXVrIIeC7OqEDvhSzL9NLrRnNDa7gr3GgQ77ypkuucb0kq3GvatJP1ntK0rJIvxZDArsintKo8a5+KY2zo71HALE9mzhFxEYK8aoQr9bb0q7xrhCvjbNUsmcwTaoQPfG2EC5nKxC78bgMNxCokjS2tlmh9rhEMralLaCJNwGqqTiotZ3VTb0toU2zLaTnJ028CaMPNy2xCaOyqzqs78qQ2DSzkLs9uw6nb1Wyo0uqrarSN3a+5zHNsSyxq75xv82wFyAjqs23Ca-NuauslTO2qeUzdqbNv1hWGScQqAS6Fzz2tHKpraAFV5Y7HsUq1QS6FLOtsuO59qc51fa4SbDpRXKx9q1rrku4lzeWTG2pzrbrxbS50LgOpSOw8rO9vm27-S85u2gmDri4tsAkLi1tqL4lIz9lL5o966nDE22sD5Dkg17cybmoDI6-bbHtpLNYVz26jkzZtCuEWVDRybLtvXS67aUwsAq9ybWOs8m0m8CqpvnCCruOuRMgKb2LyC6tMCMTO26880VOoLqu9LgdptchTqNeHrC+9LzXLwqppStX3Cm3P9kdoR2qTg3XN06xkygMrzwmiqC8Ixo7HbCaKZdScKvnSs6uw7ubrZdUnauKqbSnir7OslMmnbO8mTc61Y9jr3-dfyPOqQaphbu6ox437q-3E522WDudvkqg46PjuV2nz8TjsXqhaaHwsPq+46wTseO646s-LXAu47Zdr2u8JaXH0iWw46YTvKSVXaUuqOOlXbNdt0ilnCJ3KVW0xdL3KSq-jysTu8uv3iUIpBPerreDr8qrZFN3OoKkxL9Mu+msrLO6r+mrrqXdo9azUdgZqCXbE8Ql2-7b3a-btcqgAd-dorKyMq4Zv72t+Vvs1m6vlSP3NsFamxCqqTqoF1VutF4sqqUB0ngRBbeuokirC6SJrqq2u6xTsaqvPaOrrO646yUsuL229a5zOXMvqVy9oe6lbi+qs5ml7ruZrr2w099zImXQ8zJqtedQLqgpquupyLu9po83vaZZuKgjtqB9qzO01rh9qQOwPqx9tNqoeb0cU1mvA7aeoIO5ob4DmMOuLzLzphG42a1xs4O-WqQGxEOy2bSepU83faKetAO3i7LvIgOxrlfJiRq-mqF9uiiwGqvZoJS15aXlufu5WaA5tqi2D0Xqu2jMPqEYyF6tHrr7vkKgqL25oyu21Enst3uz6qDLpmyteb8biC8r7KDg3QOhbzJ9vAO6fbtTpCUq86GWrNylPrwcoEO-xU19r960uaUr1EOmQ7g+oYOsh6bdubzZg7PH1YOqRstZvwO-HqBTo+BTvqLdsba0w6E-WXm-e6FesAOvylJavrzcQ7T7uzREeaBHrZq3A72DtQezZbeap4Oj3q+DqXmph6jLJYeioa79pVmljVZvM3m5-bt5sISKQ6kvU4eg+b1vKPmzbzFDu28yvqUYvxi51Z1Drr64r0tDq9qs7zn5pb6pubRHv+W2njP5pemqct9LN-my3KqrNAWqDLo6sYqzAsx+oILeJ7HDqKq5w6PcugW8oCl+o9ne3peK0P6nwt06uaayoDYUuo23ZK-MRz40vjxAnaQuaF9+qmfYp7leJ9yk6V0ag365NiVYoSOv5b5gOSOg8q3dtlBe-rSz31igHjShXbqxUdGFq865hb8jpefIvKZ9teK4o6qeo520equdtluueh9TPOO2eqbbsCffW6+BuF2gQb1nv529CDJduPKy26XjvSW+LqZBpMq-Z7PjvOe9pCdbtdup27KfkyW2rR-jvV2qrSnnvmxUE65dqN8vJblAVMGiCRdbuOId3y7nDaWobJylpJmmmynfPRO2paadObiiBrJFua02VLeZptw9tSQXt1wsmDq1Kpo+kRSTrxiz-LcTsFYRRqwVFj88BLcCtriqp7CnpGFERqu3FYMnw7aJiQK4KdhhpxeXxSdGo4m0eKLbr0Gqk6ehtpOtvzuToZOyZa+Tox8sJ7tiqgezi6izuVOlO7VHNO-Hl7pHK-i39DZTtmeoV7WTrjLRZbVTokK3eLpXp+Wpk7TsNjuoU6KCvPLK5bJPhVelgzVK2qevPiCGvimsM7jlv5OwV75TtMe8jbMNPGLFBLceyNbDFb5i1mGmCr5hsha4db1iytWsoriVphKuxryVq2GylbLCr8TWlaPTvpWzxqJ7If8-07mNSvWIM6ztQVFLlbZAzQnMi6CkoFWpUbHzsx64B6OKwTO3MasHpy1dlqSkxuKhtb3zvLG1Vb+WuQe-M6ODpFepfb-zpLO7IqeJyKais6O2SrOvAL-iuvKyC76zosSxs6rEt9O5aDO7MJGm1qBzpJGiNbxP27OikaPVuYCr1a1mpwckc7nVvxapkskWqnOlcbQP2cS9pq3VuPfZc7lmtXOnC6+3rA3eQLUar6KpsT6RsySy2zOVo0CzT80zr5W6lqFWQOK-N7P9tjm7bTbzo1GllrGLsHuyRL3krrW4sbgy0umjaqKNxzOit7lY3Dmgs7oHuUozIr63oFpIC7f7LGSnAlB1vRGi1bvXqgu2FqYLoCS8c6xmqDW4Oppzu3O8lhpUztWhycTV2XWqT8cWvMupC7Yf0jG4Ub8LtPe9wr9mqxKjU74NyPWvErCkoze+979HtVGwpTUZPS1V97xEvfe586v3s5an96OLr-emzc01zfWwfaP1pd66y6gUrrG8S6XmnqyvMMf1sHs1sa5ZqkunqIrLpw2iSb5RL2rTYKA0MHG3-akzL2ChXrKytsu4zNm3snG3S6LLot-NT6+kp+iYjTTPsI2l99wHurTfS7dTsMu8QjjLvFmKjbHLtbuiJtJxLFSlpyjiIBCorTmNsaWRF62NrLiXTIK4iRI7jafStuI9NrwrufG5jxXxp8MPiwQypaAUTaC2pXQjy9JNr-GtCSUrsAK2fd0rt02lTabUsN0gq7KQrqkqR6WesKu2Ca6lOt0pT7UrvSG8sqYf2pek17vng0BESbiytH0zzbQKIDy7q86Ju6+1I72rp1nCdr6ysGu+XTlDSIuY17yXtNeABj+vtauhqq+rqNeoODpvs+eOl6QtrbVWJSLK3CO9cTi4kZe2Hs-FNEu4HTo5IG+iKjnjgKeml707mTkzvdVZIZfN-qExobM+Vr1Q0yowA5ZrwSuqa6z2sdeC9rNQoRcviab2t1Cu9r2toxAktKvnutCkbbNrtrSjr7FjKkmr9rIfp-auSaY01XCgDrTrqm2lns6DI1-Ve6PLBOMuoz3rwaMgpbB0ueuhmCgCq6M9cbtWAjAiyavjMBun4zND24LcasaqEmrN39xXJHnKG7x5yTC2G7N0vhujA0VwxJvHJFNqxe2rjq3toxuj7at7slw2PtBOrxuv7aROpxMpE7qVWimjxEZb2rAmTrsKpJMym6yTIkNZTr2wq+dcirGurOgnv8kaz7C7TLWbpZM9m6qupXlcDKCdv5M2F6+brqmonaB+pJ248CbOtjcinaakSp29DLaztp2t6aZbr724Kb9-wVuvqaJnuVu82LT-yHQk-xdjq9+4LqppquegF6QYu2e0xaRdq4GqP7cRSOeik7pdvj++57PbQue547I-rT+96ZnbuUGhP6wBPdu9+9iuqVdX97AYn12zh6wvr842VCg7s8qjTLzdsielPbpbolmy3bo7qtdYKrpoLu+nhrwqo7HerSzMoc2izK07ooinE8qIuumn3aoSPLM1KqD2pTUZzL6tpD2iAckZo4ivKqunxtypbqY9uyXEqrhJPrukSLG7uT2x77qqp361Ib7qINU7vdKZsnM3KiMzwm48712-oyytLLd7Iyy4e7V6lHuz1THuumEgrKp7tr2-KMPupz28rKL6mb2myL0EjsirG6V7scipgz17uFmze73Xry+la7Th3fWgz7CzoUe2g7j7pUejA6vQAoevi7-7sZBPWaG-pyuhh6PjwmylfbQnttewQ7-etge+6r5ssQfY3NXupgAxB68+q08lB6iaoAetwdz1urqizt85tKiy6qXsslW4gG2Hqe-QLzH9uoBlryZatbW35qbHzEevlagHvnm86q-Euey36KiAcQOt+6PsuGi400eHsKHbR6GAYu6rN7JAZRq3VsVLtkB-B7ScsIe5A6i+voO5R7GDs2WdR7dosEezvM1AYwBgXbb7oFq+LyZHuMevyyuAfkBwwHA+qUejR8VAZrm-h7LAc0etg7gnpEeig72Fsby+wGQHuwe2ebnAaS8i-ND7ppqqx6zGpoBiQ6vqXse4xs4uVfzEvqXHoxi5WklDo+Cc+aq+vSs2vqNcvr6-2MAnrJi-KybAaoelOiwgakB6E4-5vQLSw73zV5urF1bDpSe9IC0nsbqpeMH+vSOonz26XufTv6d4kKzJw7u1BTqkI7qX2B8s-7lFMIvFBa6R0HM5Q1dxoP+ghagjrh8oWK6rszpWHzc9rgWkySL-srq2mblkMx8np61JqBmlUcpnoGsmZ7qHvWFeZ744KTHAAiKjszoogbs6Kh45fiABNX4oY7GjqoKYL73Zm-4qo6z+HUtIKYPgZjSO-iKBsSUb-D4Xt7ol4GJju7PRc8NjuWO64G5LWBBx-jRjpAI2Y706MoGhY7QW0RBzY6VjpuBmy0bFqWOhFsJTEgq28CNbpWe6fg1ntT+x271apj+9-irbouOnFzbbtZeoliU-uNu6266Qfl2iJbFdrueikGc-tuetXaHjo12y+qGiA0G1JatBteOnQagTpzizy5RQdD0owaa3Xfq6E6pQY6kSwbUXopsxE7wXsAas-KoXs1BjE6gXo9o-o6D+1C+vF6Wls8GqwaniI6W1-Lzlh6W8PykXuWgm46sCr0AnBqDNpP+pr6iGp4KmV6+Crle84GbXv0Bt7FNsIpHSl6I8s9ndU66MMtegV6QgbL8xV73AqqGoV6fJLlbKHsbuzjBtaizXsa+5N73Qa6ej-bi5sM+vV77Npb+sdqtgejaSHt4wcLBxMH7lsHHTIbdHuyGhU7XPtgO5Qr9GqNOgC6aGTdelxbzTqHWyW6CVp9eolaUPpw+1WzQt02Gt1tthuca5N9qVv2GgJN4t2uLbC6vGrtWnxroxpUvTNarhqIuq96LXu8Kk87GPvTeotaz1uFWuh7girSvXN6b1spK5M7dRtbfR9bFVu5aivyPzrJtL868zuP2tYLAxTretQqG3trzXIqCNpwCntt07Pbe9barTq7e6xrLEtguj0bp1rFTDDbSPr3fLkaxAq-fd1a+zu3ejkbjbKHO2d6cHqZFH8GA1r-BsssV3rnWkd65zrH4kCGWirmZWNbdJ3bOicG93th-H1aW7KPe7fE53oQnXdaaPsPOwU6QmojOuPDFRrXBmM7mAcua0VAr1s1GhJqePprWg8Gixv4+3ct4iooa95qHP1E+ve7M+h-OxVrIqs0S+sGgWvQur4rQWp+K8FrAHIWGvBLO3vMSr8Ge3vghvD6WRpwlDD6IhCw+3Jlgt1JWuZqCPvsu1ByvPoqe+S993vI+4c7FeHjeyQNE3oveu2y03oou09aGIY3Bi9bZ6hYhrj6tRp+G+9a+PuLeksavmteWs8Gakwjs1-aRAfbWgS6FPvoC2aqrDPk+6T6gNuCchr7BSsC7SmqS5pmC+S69Wv7Gl4DNEPg2pay1LtkuwZxbPqfBmYHwfOWCuZ8rPrCh0b6eiOT-bS7UFpDa3QGPDuShzMG2X0o2qSHiPoWB-cbfXUPG1pzjxqdK0EGXSrcGsrS7-wVSiL7IQqi+lNqbiNGchEKnxveS5EKhNpS+3Nq0vrDK8Ta3vpQk4tdzUqgBne6K2qp3TN6K9yYolj6TdLYosr6YJom-F1LtobdSqeLkqKmB95z87t7aneSSyuzB4t1kFquhmAq2JJ9S8b7af3Sm-0GarxO7DmTICvTPfMGEwYBh2yaRhqKG8XSo0qn0kuTCTMuhiV7XZNv3K4KxvrFCqU7Br22BnCbgmsGGlPTNvtjBosHAYb1KYXS0-O1+77tFQpe+q2p2Jun+67D4Zp4m-L4o51GMycqUXOP0tFyIfu2u8H7pJth+gR4droOeosrFjPh+-JxEfsUmwDrlJqpci663QqPK5P6TyovO6DrcfoeugdKnroQ6iC67QP9YsgZIb1xSZWpyFPjMLly5tj4zYbwobxb2VXtMzF+unbbyfv5cyn7BXL17B9DDe0EwY3sgTKcMJybLYdWo3743Js5++7a7eyBulvZ4wNvnQkHfnUL-MP6cbrF+2YH8bo1+w1zpfqimim7awqBrRX7g4dwq1X6wtpB-SX6sXS1+-v7O4Bym+CN6bs9cw37qKrNo2iqlKzN+pJ6LfucGwW6aszxOvOHhTMvmEW7tysuDcW6+Krd+qW66dpTcr2HRMl9vfDJmdrJ8wbM2dvEgRZ7-Or52zW63Fs4G5kHaQeHchJpBdp8Ww27W8p7hjZ7WQbNu289GQfWmrP6uQcT+p47dpunhhUGAlrEyl26Z4YL+2kZDuS9uk8H5MtH+7O7K-rCypYQa-sz6MQ7HuUkejWirdo9vAOi8VqfiKbiVFwIirMzE7tMy13bb+uD+D3bCzJxqneHaIv9ulKr+1MQSyFzJuuHKuf7X3N5UtYZ5usj2sCqvRua2-iKN-tUVfu93DuCyiqq1+oFktPbPWpki6PLzXs4Ksmb9rLuWyt0L+v7uhS5b-u1q+-7mZo9uunCluOl5HwDX-ur21nDbZv3h-OG9zL24+e7KstVu6ylpZsgBurLGxpE0je6JB1rh64DyDuJyysGCHsNql8y-Ip-u5Hrmcq16nWa0Hsk2CJ6w7tOh8B9QYp9617LwcQQBlbUrZoVym2aqAbtm6nKHZt-u1vrXeqkRwB7aHtchuONuY3YByHr2epc+wRGtqtD+fgGtEcsMnRGQoc-W7mrywZYmoxGWAf+qxfaswb0+l+9LEYMBoRHFAZV65QGD9qEB78639qzmqRHp0Woux96ivs8Rxh7socIB70Glowsei3rorK4e0wHvAYDNXwGlLJwOgIG9Dsoegw75XsG8h97rzsq+n+b9MKiByHLGBViB7arPAecfGx7D9vMB2uaNHsVqnrzxPqnm-RGXEf8JYpHNwZMR4GKE+viR4IHEkaWpGg7--Wz60XLkAfIe1L1eBWkO1CknHttquXKFDuyB9x68gc8eq+bvHtWYXx6atLcbbQ6IR10O53r2kecRuU6aYoke7AHZouiejcJe+vi+-vrzfo9pJoGCawaBkaiC4e+8sBbp+rX+708ueKwWvOrZrNyeuk6Q8pzqyqrPsUehxp7CbvW+yI60EeyenBaFYrqeqI7lYp2BwvaGEySOpPLBYefhihaBnr1ix-rEVzoWo2Kxnrvhrurm4ZOB1haqfOte1wrLgaB9LEG4Qcn4Ts97gdRyepaVMoIG4xacBrbUglh-gbNmBlHqUZc2XLIA7sGcWc9PmyBBnEG+jqeB+lHdFraOy-iRjuHoixbZ+MLohEHxUfTHZEHVjoHotEG54IxBqVdyUeIE-lH1jumOlVG-5G2O4fplnp4RruGI-vJBxeHNCKpBxVHh4aiWs56YloS6zH6Q4uS6vP7s-tnhrtyOQd5B027+QaUG8tzjUYeegUG3pCFBv46RQctR5fLxQdXyyUGA0bqw72JyTW3yyWH2YZZ28BqSluy80K4bBoWBs2dabOherUH68Ovyt7qStP6hjuKObONB5UGe4vRe3my-fqbwy0GUGuaW4stbQez8+0HLnxGW6XTqZrVeqQq3Qf6G8MHiUYrBuQGqwdya4a7jfUNe0RqG0fEaptHOTuvesQGzVV8RlhrlXpK27YrKsIkassGjkbbRoZGWXkWW6cd92skcvtHEYa0kkMGqtOHR+IalEes0k68gEoJeroa0GXj80l7XNpRh+760YZvihl785O0atKrdGs+m8hkDGq4nIxrNCsJ+Z+c3waL400xCVuhCv1752PGKh07RLwi3Z06DhtDe907XrSOG+wq+mtOG-7YY3ouG2cGOVvnBpN63z3uG2j7SHKjOpyGqLtjOkw6PhtCK3cGkzsuK-DdUztYuwEa6SvMlQKGjy2Ch4QGnEfU+24bbwcMazNDG3oNWpEafYRRGsAM23oUhgEr8Es-BsdbvwdQ+uC7EIePbACHcIdnO4CGWxtU1Cd7wIf5G4d6o3ughg96tsr9WkSF1IYnOh1bkWsQuoTH4WrQhiATRMejW6Yqt3skxnd68IfXOntdCIZTW3SHaJoySiD9CLpDOhcGSLqOa4fiTmsch5j6YkdAezDGr7SZaw4QPIbYhvcH8MasCnyGjwZIxpxUyMacvWAHDHyox6z7-mvEhiD78Gyg+1Bd+1tg+sC67dvfBtsGkPuxGzsGxzr4xpd6Z1uQho97-XvXetC6e1stK7fqnLqmamc7zIe9Wzc7dmqySvdbiLvH85DHKIfQe+aCmPvohjDHGIdzm-5B3IYYu7j6vMbvW2rdfMdfO48HSxtPBst7Pzqc-SjGJPuoxjNbBLrFav9aJWp5K2KGhLvq+-L7R7OgjbDawseG2xFKFLoyhrYKsobqhnMGdXo1Kp5z1saqh0y7yUqHexz6OHQ7TIfbGoaMu4z7Sv0KhkNbhP1XG41qSfv-2s1qmoeI0oyG6nPmBorGWu1tK5ND-PpnEjy6Txt6hqBrY2oGh80DLxo42ncSOXGi+kK602o1S7ICtUqFiJL7ecRlWeaG4QO0wJaGYtpa-PEKYyoAmqJi4trLmqJ662uRku+69svratMqnMbRky3S61jq+mkDHQYNeN2cJ0ZbKkb79rtehrr75vqJm6GHnsb6+7q6xXubuob6TZzK2kQJT0YxEgOdfQcM2iraz0eByga7PdKGurZTkTu82ntG8B1C2tKbFcf-RMXHeqKrMziaXMoa20cLL2q1C+a7qYcWu-ljlro2h3a6x4dB++FimYZh+7a7ofoBOmSaOvk3K+SbRbt5h5H7+Yf3Kw4GhYYx+sQbzaLFhpMA+0qjRuDrVtplhxSHAwsgMi7Grf3+uvbaf2Kp+yjq9SiMA5yaBMG8wLG9DDxZ+q7agwJu2pcNoTM4hO38U4Cj2mOGKcgF+3MLoKqbB5aq64dxu32H-5wNqNp6k+m-nf2GKwrVB9bcAFx2+ixo68Yk6yHawROgWj6H28ZJulKa7XNNSGHau-kgjeHa9bzpMsiqR8cAygqa2bvThjm6sdsM665Hs4cgyy2ibDut+gW6e+3qmiuUxTOrlcuGR+0lunmHRdGt2z282EZF+2fsept9+r34m4eOBnurfOpHq9uG9UeF+rqbIzIBskeHo0fnq01GmMrj+l-HrnqtRpP7rrqnho1HQ0ZWmueHwbIXhwAmDptz+j1GwCaXh4aztdpK6wT6bqpG0k36m8Jq6kehj4a5CtdyvnH8q3h6qIavhqjAb4eeNXO9T7OJRPv7Kf20XdO7UqT3hhHknXqn+1eyf2ngJ+Vpy-ujvX3akCer+lAmt0JDu56bZEfxhr41dMozvb-9IDo7+42j-ppPckgnXptiqwf6rMtCXKXbRYfH+0brJ-vT8v61-4YSXQBHEZtLukBGMuMj2jjrx-hn62ajoEfgKso8JgaELDF0m7uH8xFFG8a+RuDzj-tLq0U94PMka3oUC9s6elDznVIIRvbKiEZ0iov7WZp6q8e6OZqI8se7j6n1Pfmj9s0b277q--sO46ZcQyRQTFAHf+vnxscLjOvyqu5HsRweR7iK18aasl5G6wuru+nQRgceoyBK3DsMJsZbu8emBkp7VONWBsul7Pups+qGlgY2B7In1GsqJtHCNupGvGBb4jtwR0ZtTrIOBshacfLv6zoHBnoxR1uq141GenPLcUZfqnomDYoQBAdTlgIKOs4H3-2bPPYCb8cAGkVGLAnn4gRbIQfAGvUGG6LZRpYmbLQ34ulGyBrlR7EGv8JUWwVGdiclR0VGoQc1R5c9jif0WiAjoQfOJ1VGGWlj+xY7lUZuJ2EG1Uf2JyejriZEWtuGZKtD+h-GJpv9dbehTnoBO2aaE4mpBgEnXntUGwJabUaS6mkHR4b7htkG7budRleHPUfT+nkHESagJt27vUbMoX1HTRH9RwEn76qDRx+qQ0dxJzTCZQaoHOUGZOVXhyfQlQdKWhmxE0e+x2JSqltTR0Br00dpR4Rb3KqaWw0HkXtcgLwamUaNfDF6sGmxe3pbAhqg0R1772sWx41smoFr5RqcICXugigz30cJ+4sF2we-R1LHkLvWGxIKyYAE3aa7G11mXO0rgBjHskrGB6i6KyDGLIZgh3fE4MeDOqQNQzt23JcHU3rCas86QPr9xzxGXMYcB2JqcMbferrGGgp6xwjH61r8h4LHSUwyawD6b62A+6t6hPsr8nVbIsfFNAtc8lX2UHbI5Sftw9tMv0b9bH9HcPvwh-D6gxoVcG6wtSYtPHUmwjypy1d7xmEk3fCHdWObxBd7RS2MxibHLMYtJ6zGasdzWxDGGsdXBordi1sqC1rGYisAsncG3Sbwx7rGrit6xuRGSNwE+3XbCesCxxwL-IdA+yeb9DvUuo4GIsbvBrrKb13qwO9dMvKCChD74ycVJxMnlSef1fSGuzrTJtQCjQGE3Xt5RN3Va7D7ANxLJzj01MbI+srHdzrIh9iUSWtrJ8lrL3uvJvlLGsYbJ9cGS1vcRyXr4pzOKvN7KcYLe34avSe-eniHS-r4h-97uLtzOgVr6AYawmeyGN2NOyeZmNwtsWxi9GstOpLGuMZtOnjGuwZQugyHNyaR3GbAUd05wNHcTye747xqOD11Lb5MTSek7CsnbIa4S28n7MZpaxzGSrpZ6txGmIf9s7DH3ydwxnsmIio4hwsbgdV-JpNd-yYEa4T7-SYvBkCmq3oEcmR9LRsgplfyNCv1R+D6vXqXJ5LHrVtXJklb7TsDevsHg3t2GkDGDhrAxz07I3tKx6N6Hi1jeq7DSKa3tO8nqIeXBhUa0Meop0pHHAadJ8IHOPo6xzyGmLupKp5q+sf8xwxVByc6S30ml3JEhpDb2VInEtabg1Q5eqFajhWXRtOrI-TXR9-zNTppyDkCXByIY+dGYXyjBvOklcfF7LbcgwayaCKmYhqn8qESd0dClBC9VGp82oobDluDBsKn44dF61Hzoqfjm2Kn7vrsJ73U6hp5OsQmuGrsJhbdOkfqxl+7knJc3TccrgLk+57S5samx+KHFsfaKuYGBEdClWzTGUrmJDCnhfCwptaljEo4BsGcGocLOoz7KoaNlbT78PMDQly66fE6hgL7uocBCllGD4ZxO2QmE2sVS-pzRoeCu1NrYvvhxqfqfbJmhqK7hNtS+9HGFnPiurHHErrm03HGZNpK64CbCcb0s4nGDdIJAlMrTdOgmp1Ksttq++CbgNvKurl6Fvva+mA9arreY9vcxrsGkub6u0eAKnKm6Zs1K+GGQ0vQRsQqpcYSplnG01tlxt6Hh9yeh078oaeEMmGn5cb+Uhp6aNP7Kya6ypIJx9h6aKYzKknHnSbJx8r6G2uXqLGTqvuOh4q7zKZKSsq6GvpjSwdrWcb7axZbAqYuhi-cXodSk6sqcaa5xr1LrsaxphGGUaeEatGm7HOoUqdqJHKCpnlKd2thpoFzmXpBiia6uxzyUuTbySJYp4RDdoc-JysiDodou597dtMQGlqT9ac5pnqnsqfipiIYYEr9B1F5rvr2+mon36RJppIbR928c0qmUfxepqmn2afppj6nkyoy2hmmKcZvOjj60mJxkjJj6lO6p6AGQqdO+pwsx-NC-Gq7+2tqvSb7Ajsq2qWnkaeye1OmeafSlRWmKZudB6BKMaZ3O-OnSoaZxtXd1cdLpldH4abhUyXHjBWe+xMis6e5phA9YYbMO1Wmiaa2EtOmMD2HkrWnOdS9ppJ1g9p30r7631LzSkjl-vra2oSaGYaZJa3H7cZZhyd47cbBJh3HeSSdxhH6XgC2Mygy3ccEdD3H2ifUm4WG-8d9x2678EWW2+udLjLZcjqtWwZyo+0C1YfIAyPH1BHDCo2HIwpjabQ8k8ZTiOjrCcGQoejrWfozxuG77Ybu21pGnYYD-Su7UbrpunVG3fiF+4-HH8fAq3P8TCY76-7aIpsDhxCrw4dJui1yw4eJug2jkGapu+1ygUaoNOHbiKs1vP9Lx8bwZg36p8aN+mfGWCZT2rOG4iYnChJ7h+sXx2DLWgdqmpIn84fnC6pV98d3DHfHqdsrhthmeCfp2iSn1XKZ2hY9L8ezcglH2drIykP6O4ZJBlkgyQa-x-P7uanfxs46ACaJJm57zbsnhk57QCaUZn-HgCaVg9RmwSYvq91GBfI0Zt47R3K12zhiLpvoJnimXBpzUnNHa-o4J7BCMCdkXCO6oidA1VrrtXpCqwYn+r27+u49k7q-PU9yTaxePb+GwtFQm5pNeIYOWX27P4Zzu1knGlusZo+G6-uT+U+HG-urh6KHdsZqoWiCHdvogp3bD3JEJp+HwsfEJ+-wz3M92nAERYYPpyJcOtLvc6Obatpn+qbrEl3n+tQmVoI0Jrr0D3B8y-mLY9uqJnGbAss2B0qqEEfF+7BGIsvMJ-PabCasJiU8mJuLqrBG-oaYmqur6Kdwmm-6Oqu0i+biTGZhomhGZeR8J-wCyEYeNPU9UVVKy9rrLIoFmwlEFQUEJ808RBEtPOiqYif1xuhmHcpoZoBamGay4tIDGGdt+qw60ifGsnQnIFqyeyGGmJtqbZp7p4reZmoSYGeWUgUcyiYd86umwUcz21pm8wa+ZqPLgWeEisHs-keGbeFGE8taJpFHenpRR-p6uifRR7oGsjv6JnI6Y0eP-a-GJibYWn-quuXmZrhbSMueJxjaqUY2JsAbHgYaW54HhUbmOyY7vFE2p7JoaWZRB4EGDiapZoVHdiYpRilnbRm0W0uCmWflRzYm2FB5Z488+Wb2J3JwzUYz4x4mRFuDHCEH1UdQwIVmq6PsWtW6lnuJBvhnqFt52l1GQfp4G+Rmh4fUqmRmHUbXhieGIOqZBi1HDGZHBWJbA0Uz+xRndGZOm5eH7UYpJ-dYklsFB4E6g6BxJ61mMlvxJvQbPns2e756ITvyWwPHZGaQMHUHxnGpJpGDVQaTRuwan9TTRqNmwGvz8K-DVieGI7NH78t988LJ40fga3uLzQf5sgUmrQfLRm0G2XrCtatGjgIgSiGmmr1XRlGmVlsHRkgqIke3R1wGO0ZjstWnAtsomz6HGqcTGuOnJ0ZlOtMGq2emp0D7WetFO7l7iJoaJqqneXro+zV6mCpZO-qnh2WWK15n+2Z6Z4Kmy2fUwitmpGs7Zjca2hoNO2sGphokhmYbxKZ+Jq1sEsY-R2jNY2HKK-Un5KYDeshKg3t79QcHXGukvcN6EtzMh08ntKfOG9AqzSYTegym7IdxKkymT1rMponHaKaiRkpGv2dbJ10nOsY7Jj0muyZ-J7iGuKfMZpWauLoEhk0b3qvQB68G-4Yihzpr2qehp9CGtMYkukDa+EbA2rtma3uqum7H2hIWp3FLBxuWpg4j-sYlShYnPLuBxrNHQceiZsEL-Lshx68bREFvGo6mJocfGu0KEvvh5ZHG9Uo-GhaGxNtuphZbscaSu6Tay2rFJq1Lg6cDp3CSxObS2pfdDod+poq7stqtp9tqOtqAK9Wmhmc+c3DnM6fBpiomm2eQmpLKS2Y2+2FHr0fH0wHThaZ3k476OcfvUmMGoYdVrPTnrsSvRzc6jltBhrq7BrvWeEmHzVm1x2f6h6dmuymHhQP4mmmHBJpjAqen2SRnpxem56cF6Bem+Qf62lUCV6e5hi351ZyUmrenzrsRZ2baNJv3pjOGNIvnqXSaT6f0m4AypKaJ+z94Ab0VhmpJlYbT6X0xr6fQ+Cbxle21hlWG-TD1hzUFdtssmh+nXytu+NG8QYAxvEGAsb3BuhMK08Zhu7+n2ft-p7PGMwp5+lf7upv5+4-x3trvDVVm8MtfnAFGibvrxm9K+mcDqpBm+8ZQZp9LZOqSm3vHQdv7x8KmEpth2oiqNbwZuxOGdb2ThyfHUduZujHahqs1HShnIuFx26w6rfquZniLK1IGfO5nrbxFMsnat8dX-ZqaE3JXC2LmsCaPx0vHJ6rlugRnM3LGJus9RGekq8Rn78YgZ34mn8e4yzkGkSej+4EnxWbtRyAnTWaAJlRmjWf-xvVn7WcC1DP754atZiLnwSdtZlHm3WeUZmAnTGaNbEJmqljCZg3av4a8uljaTdtq62JmT4dORjk6dMpTMvgnUmZDo9Jn74ed2x+HvGc9msiKJCfiqzO6P4Zp5iJnSmbG63zaC7qD2x2sMJO5UsPbmzMewmJtMLCaZkOlf3JWB9Ad2mdGZ4Osumcrx-O9kEY5S1BGIWY15sYHMEchZxYHueTtUgQnpmcZmzdAH-sGMJ-6KeooRjczJ7pr2uCyZ7voR7Zmm9sFmlvauEavMnhHkOY3cHvbuEe3Zou6InwIBwZHR0aSR0gHhEbVmk+6UAcyANAG-7sqBqGksAa4Jo2nQadkeuAHu2ZURie01EcypSgHp7rMBgSmrwYKRz0HRRt2nLQGL9oF5x7HZev4R9tGrEc3207lbEeejfNGS+Y8pyRGGqfEBuinmyfQ879mlTtr5iPn6+ZKp7yKm+anc4A605oyRsA64ObL59v6e+bjO0xGdAe8RqHqo+eGR5JGt9st6tJGvAeCRpB6XwQsB7JGrAad6tpGxyY6R2dH2aW6R4xGty1wBqdSKkew5kMmeAa6jWpHjEqy8+3jCEn351HKx5qP54SGwkbWqwg6L+ZfJh0nQHv4OgZHh+dX50XMx+faTMZHrHsSB1R7kgcRiwvq1ormR6noFkedjHIHawhWRmXK1Do2RooG-Hob60oGm+vKBwIHL7sIB9Hqg6ufJyZm++bKRi3LOWIsO57nHkct+5oH2gaNBw8CWgfSejImhzBcOx2nCidsJ0a7vcp+ZiU7mRwQZlBGy6oO6m-cV+pELcFHeBY6e5omGhMTylT4QOrA8zombHHTytFmoYP8aHFH+gdRKD-qZm0mJoayGhQsLf-riWb86r4mJGcm50kH1WdRJ1HmvFsR5j-G9nvx511Gfwt-xoJbPQuhJ1-GLKvZBo26TWZJ5zRmieYMZ7wWjGceej1nVSReegnmZBPeenYUvWYtxlPSSSchO-2J5QbRJhqwqSdTZspaw2bpJ4OYU0ejZ6F7MTs2p6mjzxs2MMWiHEbReqtSi0YvxzNmP8vKFoUnNxOcFyk6C2fx8+nHLnIt5pMGHlvbZq16wwfw08dnYqWK2xb7b2SlextGNXu-ijtmu+ZHRjKmx0bKpr3LuhYPW10H+hdlewYWz+aoh4V77+Z-2nq6PZztpkjbS2eTB2qmZ0cKR8qmIwa8cln8D0b-yia0ACtjpmWnsGYFx5E7o4acogv0tGqM5mgmkEoZB2EoZ4BsA6k6gaawq8umeGpVfFP9I-wroIXH1fsFSHV8r5wcQAsF4VsKqy18ToFNfTNGtstseMEWBQAhF4qa9-u7oe19RCaZptzGFhcBiTKw9VEr3L18JxJFJwH6EQxde35VTTq0K5sHJKYvpxD7EKegu5CmR5GTJwzGZyl7B-8dz2ZdOocG3GroS8DGvTv0x6THJwZZWgM6E1ifZmyGX2fIp+yHbScLWx8nnIfIF3vn0uf-Zpin2yf1pqkrC3r1GsDnexucpobHzwZGx0JHQoZeK2gm8mvDJ+J8yzuWQJjGJ3xbegoq2Mc9eskXpKYpF5D6qRfhatD74LsHets6pMfUxkTGFzrExpc7f3z0xyCGN1vwhpNbzMdSS0zG1IZTJjSHJArZG1TGHRdUnJ0WZPvECufElmvdF2ezORa9Frdbk1t9FuCGS6cTFhey+RcCawym5RuMpyM6P2aax2UX5+ZRko9S7zv07D8nqabv+7zGGktA53yG+ye9ukOyXKcEhiEbQKfg523bizqnJqLGpIZBa+qdQLvkh00XK4YQp5SHuMdUh3jHfwYyxsVMdIeTFlCnVScXWzFqPsamnJsshUvHBuMXaRcWK7da9zvIh897BRbfZnMW7SeDJhimf5sspypSzaYrW25rmKb2h8+zvyY5a6sW-yYg59fbAKeg5ni7HEbGx1bHFN0Q536dA+YM4sS64oYWxk4XeqewQ3YWUApMY5FLmbpKhn3YVsfKhj2E8OcivRS6Oq2Uu5fm-xY6FsI4zSrs+ih17RbOx1SMLsbkemanldwXG6mt+J2XGkMW0JYSEsFmG+aJEv1qoNoDa-LGBUswu0yGfPrDashmHSsC+n4CchePuNwbKCYCug6nGLFhx46nJobY56aGXxtmh1HHuOeupuK7jUuWh01LVoY3PeGbMQPJoo5ySvs+pyTnNtPt5zTbm2rpC+TmzxYMdY9Hi2d-htbG2cazOPnGa+fqu8pn4vyRp0WnPXIK2xCX26eU585Td+ptkkyXu5O05yJHI5Ls249qaMYp3X2neAZRFui6doeS2jPn9oYdSr6nqcbueHLbFOaB++tmLhdiO84WYZvokm0LGJPuhgi8BadBRsSsyae1pn2ndaYKU02nw6eraw2myxeUlvK7pOdlFlmmKQJOh9SXAtnOhwqU3mfeY6KWA6til3tn39wql3r6CpOSll+jg52muz76vOcQM376GDNa2tAyBfxtx6enBtoJ5penZ9QGlhwWx9VoPLmHHHG4ZuLm+YYS56baFBctxubbqhZuuvcWltoDxoLiS4ulhgybQ8dCk4n6ttuI6-WGo8Ya5mPHjYYd-Uwwnfx2dF39xXIZ+5n7cb3Txl-pM8cOdHdLufoBzZ4SC8aMRG8CPYY7CyRm2FxCmmbmXwoJug3mDprQZg4TNuZW5v6GQa1O5+X62wLSmy4WcGb2551zR8YIZpHb9fpThkhm04ZAygzr2pdXxi5mV8fu5ohc+jxuR+hni4eQypqaCwQc6rhmfuccZ5uUoea+2kbmffsbh0HiA-p860o6n4SLx3VGVWdD5mvLtbo1Z71mXrO1Z3Z6ESbtZ+HnHUcNZ7ntU0PsFzVnCeYV2zwWHbuFlg1nT6ssF-wWzWdsqs6bQ7wp57inyAtS5lfgSmdnxhNnfLpiZ2xm4mZZ5nKGD8YvhvTK2-oEJx3aeecyZ1S6-FxNmznHBebyZvxnCma1l6b4dZYn+n+GNabc5pQnB6ZnK52H88cz89LjOIuV5lG7hVKeZ2PsO7ptIofG4EfmoqnV+BYnJ8Dy0hdizXfZ6nqdB7-6eBbV+hwmZBdUi1LKZmZu69wnsuLoJfgDChUEA-KTjxePsxPa8+SD68XdfJmrl6QCRgVkA+t9nhbivLAolAPqMskqK5dMAkf5zAIvFUEsRfN8p2oWS4trShwC0jpMAzlSuIp7lg4DLAJ8p9l7B5fN86SaR5Y6dTfR4OA5eh184SncA63UqEdWZ7NMJ7t8J5-7aEaLhz3nj72953ZnUaJf0QGWB6q5ut09wEeIXCfqb5YJls5m3BHARjzEhgeTqzgX3aeWs4oDu7qaaR0C+Bd3+gI7qgMAVxIQ6gPnFmM8E-KZJzIWnBriOpp76AICpvoDszAQV+MxaiYzl+F1F9LQV5fTo5hEdCZmJRbnRuQWqLXml5tmAgJEZ4zgR1LaFnDCqeKJRshXOgjJ53FMqsv+4s+9jBYh5jmWaZcLCyaaf7lBJ0IWFG35loqY7Bax5uWWq8icFyEnglo4V0aW9GY8F81HZZYSF5EnfBa-CqRXuQYxJmOhnWe6AEIXRFbxJn46JQcG5fhXckpiFv1n1pfnluRXQnGKW4F6Q2dLw2knvPuTRyF6IFasV5kmajt1lt0S0YKzcBxXLBUNkLuLkhdNBu3ji1M86pvDliPiEPsTc0ZvIIk7uxOiM4tDpGm5oq97vllf2ESwYQB8It+Q2qY4RnVq40wwhlrLMOekuu-mECYAljYLoJfyJHZDGnIPGty6uocBxnqH42fsVg2oZBUuAOVK-ifBC4aGlUuTaw6nxofVSniWAysiu6Zzortiu3jnRJbupu78cceSu7e6lOYK+raGn3sylxqSwJv9p4r7FJZ+pmpTVJf+p4KWEJq5piq6EafU5mKWLNq6FhyWUqflK5yXXOfuFgenZedukCmGOpcgR5OrupYmMv2XAuZ1Y4LnBpdC50bpwudGloaXl9RJcrcr1QPXp5-T0tz2MuaXkUeS5vemlpZkJtrHn8Uy5r698fpDxjjG-rwNeh0CWAP2lurmDYZnSqya50rYRL0DsUh9A9+mmqE-pu6WXJp-p27aBucuRumXODRjA3TMKszc5KzgPOWpvTF0iwDTiH3tfDyT-Vm9A3HMAm28djvEAMfHe-0r-CpbT1gIwzqh8OKYUlc4KhmfE2lWjQCRlxQ0ftpYLNMSqakI+MI6k+kruBPGhbRUGxg9L-HaEJLmdJZ8msbnBfom5zmWRKum5xBGomlRpuBn-Mwvl+ANgZahl6TrVuaV+psKMGcjhmGWIpc46+GWABcG+lLMNOsIZ-bnUZdO5wqb9OpHCp7yF8aoZm7mEifsOwnaUif5u17mS4cwysW743PJl1oz3foiPJPsXfqy0LEmUHmrLbMllQD7DTQY9FaXAfSM5RHpUN6XZC3fBflL0bn3Um0mEldF0b6sjLiJZqSrGFd2UMablVY4Gw1G+FYMVwbzuFbctXhWvBc4Vr47RBsrRtRmJZd5lxwWtGftuuHnK1YEVlEmhZa7Vh1nC-tQ550WQBPiV5DbNMaHV9DnlPpSViLCSJZ9Bs0rANMTi4fsLsuy0qhHN4YGxqILFeaXV8HHajuQJhnnUCaZ5xeV4mYRF02XmutHxlxmNAfTl8Z6nlM8Z7rqnsfIWzE8hedBmqQmN1YQe+NqLtEl5q5jRXtoojWXkCizu8JnKCfmzCpW91cNl5nn0+eSZtnn3ppqp1v7r4fb+q2XjMofhgGb+ebvVq5F8mbfh5XrReYr+5gm5Cc9l29GrVcn3G8WK0bzZt2WenLsV7VDD4fNUNAnX-0PVqO7j1c--DnmvpvPVvdyjMoTu3nmENftl8V7HZb1aFDWBus-vIpmj9XdlrDXAme0lqj7tlZYiymQAczfcsu7QEeoZ6PbmTxaZ2LK70sqp6OW8ia58qDjsYbU1wsGQst+2zvKMJd6Z8NnlJK62YZnU5fy4wzWYUcGFEfYO53mZjbinebyyyhHXeeoRzRGD5cCJ7qDZX3oZPqC3mgGgugi34BucjBrnoM6pYVE9mamglhCHhsZc+8nJpzk2HzWg5dZEtaDrkzEQmuLJRdWlqvxJYD2g3KhDzCfgkpDYysegqo95IIP0Rf7wOHjeu6DEY16V9n80uMnCUJCE-DuxyGg7akF8JvQBG0ahZ3maIx528PbToO5gTFinto3DDasHueAgLQnMgJ+ESfryKTcK7zxo1FjiS8S3oB3-biyfKBxI0bWo9xINSbWRYDLIJtcDuJvwPYJcuGnSPvCJpHHlqBFWmEgQY1YaNc5vVKKHHuOsMr1ZEBE13JQH3S21r4h0PG32z+6nBCggOnpE-E+5oNXWzErdZUrM2tkYbbX0PDUsZbze2JO16dkAQnO1j4JLtb3MH4r+Sh+1sgwnytyKE3ykusKFCrWyyG7nKv6muvDQFTynfquDDGcj4F3nW9wPJamAXsAdIBwYEdgbXHUhZmhToBqUA6W76ZG+MOiZvz3MIl5fxYNtE2VAyVURXYpp0s1YLzl-rrp157aUIulIPIhXqZ7AQ6BxGDx1pqACdbh+WlRyQkp1skxqdaWS2nXQuX5YCwRGdYk1CXWdZVDlx6bHCE51v2nkIGx1wsAsQRnAfHWGQEJ1iBNhdc5UqnXQnOZ10nXTZUuqaXXwdZI88gK5dZURVNT2dfR1rKgCYDV1qggNdZ+ALXWVzAVyoXW-ChF13UExdcRaj8ljFj7gSAc-ruN1i3XF3r915RFsoF1lOQZ+EDCBOFgHdZ517Bg+dcTAAXWvhw91kNovdYJhH3WinO97BnXzdcplH3xs9dt1q+cMdZGrR3XfoGd1ocB+de11wXWalD116a6DddWq-PXPjVL1magzdfq53BFG9Y48ZvXvD0V1jnXi9ZSYLvX7sET1ucBk9fd1mvXPdf110XXDdfYZ5XWYJe4PGZ029eKm94MZ9eyVkLwYmd71+3WNunj1wfWUYFd1qcxR9eTEihh09duSTPW0Zwb0dKLQPiD1rylqFUbTM-WzMxEiWv719ZRYOPXVD1x1nfXK9bd1poIx9bT1ifXvdan15eXjqwhVw6X29fYJl6lDq2asKPWbGBj1ysBn9fudcvXfgCT1qvWU9a-1ljoj9YBCE-WdpgD7cSD9BGD7brXP-gX1+HXGMqw4l3tk9BwNjnowErCPaA3N9Zf1uA3d9YtiffXhoVQNm6x0DcakFNhAj0cRYI99vLvYiOySdav1kPWWDe4oNg2z5wiIneci9e7103aldb71mA2cdZoN9-W99c-1g-XRfDr1yfWG9ZiaRwBBDa5Ejm8a+pYaEtjwj25rfA2mddUN7oB1Dc4NDg2tDa4N6+dyNYkNjfXRei311-XHUFoNnXXMAlr1s9r69ZSHXbX29CR1y-W4dYMNx2Nn3UZvNfW7daf1qg3YDfwmBw3q9YUNq7if9Yz1v-XaarFkGXXLBNSRsA3PJAf1wI3Y9eCN6Q3QjdkNug35DYYNqI3j9ZiNv1oagA5vDw3Uopz1-Q2pVkKNlXx6bzWjCA2I2LH4Sg2bDeoNzI2EDY-1rEBkDesh3jWQ6HrwbjjEeNWe-Gy6gFZTa-XdfkXCiJDiE1lhlDmx2ybV01dgQHCQmvx9YIrkPDsQta0lOqCUXS7l9GV-tdrCdDw94BDsA7XbtaO166AItYx5tcCH+cqad7Wwgy+V82jhRMaHAVtZtb9gaGiC1aa+Xblc9e-lLr1WtbwNyFWoMwGILiLgICRmoRBYaTJQSNX3mUXV3U8ZNIprZDLTXEa8qaqrXB88FvpmU2z-bfHA1YluimXHLH-oHY6SeLamuqtD2A9GHrpqsta1UQ4AbCtiAx6sUHxNg4C0UdmJhxblWZVgzuGGLQsF3tWrBeOOmwWFGYrV+k30SdFl-E8t6p5lqIWpZfEV3Vm61dUVhtW9Yk5N2Enx4aLw9NS2+ZSFylntie8VnsSViLxEjknbeMfytxXJNBfys3CZ5SZoqmCk2bOmh42weaZlwaajBdfFqNMRLtdifxCrgPjnb1KxSoMQuDTH4MvCdLW8cdA0iYiANMIQ2aYP1K81r9SdsdlUmeKBJI2C+pDctcewjBD3wmY5N7GcJfoQpkTgkLm60JDgWrWrJyXIJaeAn03cqpbMoLXwtUXeDs1HTdDN7JDwzc4i6LXi3Fi1h7GU53OY1M2rTeZEjzKWzIzCdRCtCm2xh7bHmLnVuM2mtYh1rNiozavUW0T0tPp1Gs3n1brNgqYOEeTNkRiCzb3o9UJfTdqGMJDR+HFow6DikJlJu02YvVOvHwTqzbTN5GbY3UgiPJxktfPeEc3R1UK12JCQBeRW2nV-NLtEh0J6kLZEx4TbInrNk51UFkyEtKH5qd3NuATkZZnCTs3Azf8Ys0q9zdW1qcDC8gS0yc3YijIl2LSnDIuZLZDb2Ky04xc-hXAEuam9q3vNiX57xMyIm83lBmahnj43SWPN-USj5wqiLDggULAiKThQUMS8ny642uaE2FD-Wq3af0TdQYsY382YUJ00982U5nVQnPGWmMGpp1qchJNQki2+Qy3N5s2cUOBiXMmLiisWGLTtzYoYyVCqLeMeY96expbEhdDmPHpiF82eRDfNli2BYgaI9oiogctQ6WIJLd3R1RYBRKGpylCM0YEB7KsOLYUE2S3bPSyV0h7+Le5iGC3idR0V2UGoTov1tFK0lYAp7qKMLfIlvsaXbFxN8iCQyVhNldatoAm1kbWRYAYI0Nq8lb+CgpXgBrweDNDSzoQiRj9Abv-VpCL2SZ2p9ja9qc9K3eA60NridrmG4nkzZuJQGYSSWdDBCfvGOgw1GAEAPuI0SIHQ3VLw+3jAGK3R0JDicdCQtEnQwkHvdVnQ3z7V4gaIjL6lnKy+1G6pZyk4U4pvgKNbW8Ss5BAtvdmkNacyh4WpviG3IZb5XxJez7ERcdxpwZSdUk6urUWwpbIw+qXJzlYSfq3n4ZO+mmSzhcMlilS+reLpoiHzOYOmnTXC6dgqaBC24yFpgublhfi6pa3IpZtIwD5W6acB-V6tmWGt9frC0OGZ0byq-NPWKa2w6rGF92Y7+jGthrLF0brpjJTRIjpeVKgGrxluMXdIqLu+RA8EfyvdXyNE7hPEz03LsP6oj77bI39lt43Zzf5UkzrVec6liOW9CcIm5GHezI6Z7riXjh+t3XnioeD44ZntVbIqAzXeTyM1osCTNckFsArzNcnSyzW-VPIRmzWXeb3l7+6eZpzZvQ2PjYmo6LgIbdh1sOINtadPC34-jZ9CQE31-SSmvg3DyZYZ2Q0B-xvAqkgRjed+9f9vuZRN8lKNjNLh0mUNOMZuePi6VahNwAXk9k57Qk22PoaDX5XmBZTZ1-mA-MLRxBri0dYJy3CtRI1EgLJ9aIpojNmJaw+ukJXVaIRMirLfcM66s23o8Kj47DX74cdtxESmyKjwxETHDiSFnW2E0bBevTWIXvsGyBXrFeyFunmQvp8VjGC5TfPEOJWjTcOQybHf1pjps3GlsZiIi5Z1Takt-Mm7zYwmfW3DWBjEwfmIHpfJCO3W8KjtrojmLdotzMSvcWzErYn7-xQtg0GAw04t082iu1mIiFYWSenlGu3C7ewaYu2NpXpEzC3ku2CY56BQmN+x5pzWbcYlqNrCino5wK6yijqVtVKHxo6V-jmfmlOIoK2k2uhxsaHp7eqKWe2CHyuw7L7VnMklsPnOmrNNqqXzNtucuKXxVKs5rpC+QsGtm0izrfNauyWLrem1Kq6gzd5xkdqtreOtko5RrbmtrLlLJdbZtfg7reC2uhS78nut7m4q6a0tH+2a6ZPrEW3EbfY0z+3B0eZViB3OdTCUqZDkadKldXTLSOY6FyX6sYBQEKWhqJuhrJTllZutv9N9Ejg41VJVqKjmddivPgzppZWWrovtt47trfz9LAJwHY4RVG33KKDIlkMFSK7k2+3TJveF57TcbfvtkKjCadzBv+237Yi2txEoHcrl1TXHaI5bQj4SHewo1wobvoEd2IzVyJhqMKCQDzCfSXSjzfCbXunIwZDaTB36zOwdzr69Jaftq1GaHYdNoB3q-yMd-h2HZIoSaccJHcdonT4OERkdtza+Ha-tuUoCHeWooh2DyOGOUh37Hblp2t5ZrYL29CD6HdQ6tyigcOYd67Z4ahGt+R3B6i+okJ3WFKqcth2-Cn+t7h2AHfGu8FSWdJSdtumM9Oy0wRz3OaqZlQntRlqZzAD6mfdVzJd2Be+2+qqdmPRqfTjRKLLab9wt-tI6V-Z9OPlbSzDZPiL2TTWBVZ+ssx3l-iTlyw5BHYGZ2BXw9NPtxjW6iYrZxDjL9gs1khH7uv3lpZnbNeptxZnMoLpt7hdyje+N1dxW9YZtrcnGbZdyxwCsTcDwxW2l7tfJjoYJSTVt6A6flbNAjwa-fKVNu6QVTddwl3i07eNt023QlY7U3lay7GCVu52bbfgmDmi9aPudo0S6GjzusITPbYJMoQnAsmpMFX6Ia1yO2NHjFfOdpFB-ba6dhnGMhesVzIXQ7fJ1lUzpcBjtoHrF6M6phO3vxZirFaHF2Qy1s61tHcYtvAyNdLuh2qWdmKvt4yXM6dMlp6jYHag08+2O6eodsl3eHcftgibgII6d6B2VEh6dyunHHfNeiuoX7cu03x38aY-Fpl36Jsek6l2dre2A5hIOXfuWbYzG6c+tnOpJXdBk2l2UR2Qd9CasyMmuuracnc85xrbvOcRcv76BJoB+yenmYcZhkaXJZduVlGVjXdbVsaXiDOi5yaW16bn1pH7JtvdxxLnPcf2uxaWhFa0mw+nf9LWlj+rNpZy5s0WgCvmZaPpvQxgdqYG6gZWvH76DlcC0Q-TaYenKuXmtrv6lsSaQudtx812uTdNdm-mrr3RN1XXevik4wDic3fRmzUNNWPRclSjRJsOujN2sdazdoDiK3dzd78By3ard2t3gOI3ph12rkbtYmoZwaJozFXXI3aveJyLNJd-IzdjmWJGdqMxPC2ruFCjWqP2SBdjRDOb+hkokONXUpqibMPkMiJhFDPveLb6NxJTYusCMPnUM9nWLAno43s9GOJ-6K9iWOK7Uwwz2OJuAEwzsCLMM3jjd9XsR1enG9plJrrUc0IeZ4oFs3cfduwYZON4lkNxlWU5ckB2nelM4thJk7nnSjD54qHioUadw2N36C4D5YeyMxio12Okdoa83TPndlcSAews2gI5LOIRCI-YX+jX1zd2z2IY4i9imOL3diUJC2O-N+XL72PxY093UfvMMi92dpqSZ4kwvLdvdny2HDOdxttjK3afd81iX3bA4lsn50w-djM9YuPodjl2X9ViM2rx4jJEM6PW9+gt-XDiiSjZV1a399xg9nQ0F3fg98QYKOOyGZD3aIUM5ND3OKC3dz2id3dtMZjjcPdY4svpjDKI9wGcz3do+QQ9yPYndmsyqPZE48CB73ZQGRj3GPeY96W34tYxsLwzjOLZwbk8MXPNVCIytOPvKjiZdOK7Ahp3h6dyM8ZtadU-d3mL-PZ8MooZuyOyaUxo5JlzaSK5G2Z1At5XZVYkm112fcbS5gEbPXfuuhNXFvlPpodKQRyBViLi77cEGIN32XcRtxVycZHyd3zWWzOht4p3w5agRz5GUbbeZn5HzX3odt5n45YBTLG2hBf4k-G2qXYGdn6aUFdBdvpdSEbZml-6qbZWZwb3HNc2ZtxmkaKsi0Im7LjP0Y7i1GGdV+fWGbaWdhXX6baANgL6z2uW916W+uq5ALm2lFZ5t1H74BoFtgfsgLYoMuzrETYrh4NWq4dTrF7W-2oUm2W3KROxN+LALLb2dlW3f0HsZ5iHNbbSOsk2WZbBd8IIIXcWgeS34df1B7anAxgLyrMQnblqkUt23tQg7QYGMnuGB9+XSOmIlqBbYhr9yrTX2naR9iQXjee5d8Gp9LrwVueMhCNw11Mm0Odk+kdWwBKlarqnMXb6V5O2sxtiRvsrgzewHdGYFNJAl1eZWXcujeu3DsYVE3ITBMbgluh2GXdU+u83D4Et8Huz3TYWV482mzZUt+4TW633NwP8FEb8I4235fctwokSB3dk01xXI+ONE0C31zb6h6jnANeMt8X3yLb+QrO3Olv6WHJXNfZBxvIXEJaw6gC2TPuwt5mzq7bEthMTZTcBzahSaLYl9lugm7crtpo7cLZ59qxnY2odazET3PrBWCsSG8MDE+32QfYD9dn3NPut9lxiirZcGtu2ZTd8Vzu309W7t0y3e7ZocEJjxxOxd8dNxzeeefF2nal0dol32cedgcl2KHblxqyWWXb597BSKXbMo-L337eNLLl2a5Zr9vx3MbbU56M3ZcbM5qh3lZdZduqmqNgbp55im6aVsRv3Vhe75-M2ZQsql2XSb7fid3OnMxigd0qV9DJwdyh2HTcuV3vYXOfJp2zpc-ZkQfP2UHeJdp2Hi-eqloBSJrdWKiv2RQon9w63RAyP9+NKhXYP95x3p2buF4R2THf6d3l3b-cAd+v34sMf9hQnD2sv96lAx-eCkrl2kHbYmnZaWOnX9ov2D7d0lzTmXwtZdi9GRXe69rFKMnePthXyIA6gUwf3SJuc520KG-Y4diYXXEewlz-2O-bS6rv3MpIH99AO4Epw11dqUA5Lk-AOTqnGZuzn9FLidkNoLtyoDznVpXeG2dv3Pp3gdg2cuza9aWAO0Ha3O13d8SJADvmm8Hbg5c-2c1b39hf2y-eft76GCA4gD+gOaXZoDuAPwIrwDqf3tmpf9yQO3-cV0-x3KA8UDj+3YA5JdiznNA98qER3yA+uFoTXmVVkDys2RnkVdv7SvZfuLTgPNlceNh1IgA8FC3XrFlZEDjCa5A-L9m-33-eEDw+3S-acdnc7VA-G6uSt6-a7p+rjbyNUU03YFaaK2yf2tyLkkxeT3FLiooIPCDmDd40lq8OH0xD3h0nq9FM3R-cSDor22ERSDlBTU6nSDpA97-ZsqhQPog9UklTSPlPCDhV3D93Yd0oOvDhCDhs5gVMb0mW5lXbBcnwP4poDd25bs+IaD95T49MhbWf3--c7m9obWpbBtkSCyvci1ir2BjzQuOH33DTKd3SjRXat2pqqthJa9w-3eT2xt+ULOvajI6AOtmaqJ83mhGfldTwmK9vw83eWRva8JgNTrQdW94PXh-leNuI3njfW9rib1nZS4XA3Kwzltx73BwGe95W2CWMst9W3nQBJNvbJbRm5J4P3DiZ3V7X2Lg8SV4n3PldABtF3PxfmxunGMOeyZvwOW-fMD0TShfdDWkX3JgSxkv-Y9fbmCpQTxBMcIZn31QbiUhfSMFfQVqoOcdzItnEOTkIc0mEyZAeSo5WonFLLaWrxvenaSLuCxSJd9-X3c4RJ1Lu4QtIGARzT7qak23L6itcw6BwOMipqDgQO3NSRD-ASq-dqD8ZnEA8IDpVDTA82twx3-A6l5h+2T-bcD8QOB2qTsOUOpA70D0kbIf2YD8x373MyDhIOU-Kf96YBGA91eW0LQlIsDtXTVHZq2nHqMHdmVm2n0hfn0325SQ49D-oPUoe8D7f39JdnFS7tBDPgV3oDT3DW+2OWhA9HVtv3UA+mqRv2GFLzqYMPgw9pePUOTzZ9D6Wmu8ft02vSSQ8zDtU5tNiMqDQPY9P7k1TSE9KHkiIOjvqjD10Pvrcd0rMPPQ-iDjZWAA-VdgBHNXb1x776QOB1drqXx6Z6lk-TDXfjd-DMuw-ZJa5WTXaX9u5WS3cf0jE2JtpeV1tKnXZ3py66QAeS9jm6ljZ+HDL2g8ae6QFWO3ry9jh2uXNq5l1WAWPDdw3HfOeNxqcrTcap9yVXBw8KdZN3hTctx6tKzw6PPVN3YGcXtI67E5ab4jxpnlYG1psOaDNR+8Ud23cyJzt2mDO7dma0WvvSMojZMjNPcbIzmWIKMuap8+n4M1hJAw9RtsNjMDczUZzTlvpNKHdJcOuOGUIzJPdNXOD2WDKXditCAalUM3sDMPg3dlT2MPe3dynZdDKQ4rT2D3fw9o93tBkJ7bjis0EM9vT37ZqvdsTJhOO-Yiz3aPavdk72XDKZCHj4WPcoFwYxHPds4rw7-DMQjgapkI4rD2QzJiKmhzsx3PYqW5z5gle0+YdjyjhrXKKQhI5SM-8OgwKs+JZJSjKkj193wjKULfIz7CcZU1hJ03Fq8Eoy33jDtAWGEvYWllLmLjZS95pKzjK9di8rg8a2l3L22jKQDjcPSfuHpscqqYb3DxFQce1FJk4Xjw6NdhN2LlaTd0KOblZPDtN2z23vDzN27Xddxxt2Gse3pgn3pw-A6sWX4RfnD-J9Fw79C312+xZyozoPBXfqu4N2InRK9+QwJNfUJ4OWpg5htiN2Y3Ejlt47anZ-5KAySbbcd9TWruxoVqzXFmfq1640t5dG9-wmwQ471iAH-ubusd8WQI-ABkPmWFaEmx0ON-cv2swPYIaqc9gPbw539ox6NLYl03yzTwERqX-5MJZz56pG2tXz56k00dfnwQONZEGL5yt7S+enmufmf2Z6Rq-nzkfMDtaPN+eiBqfN3AZpqvaOjcwOjvUQ9Eoe1pE24nMEB3fnAyabF2fmBCYLF0nHF5rdg5wHTwBGOTaPs+ZFe3PmO-XgRXY3Do40xa6ATo6A+-6Pzo8Bjy6PL+dYB6-mU2ll9n2awBfNmz8O-KRnl3ugrja9zZGO-o8Ep9QGDygPF7QG1qggfeWbRkZQOlwGyNu4BmGOJmSB16qF+SnJjwYcgyZ0euYXCFYkB+faage7xLPmFWvEsnaO-KVRNhCFe2O5jjXrUY9P57YXpcYxjy1WVpfvu482ZtMFYarXjem5tqZ2R+0a1ts3G+AFwPxtvfDxQl4Bd-hl15b3XChWdtb3pwg29mJtfjcOgXb3yGSaIA73byvHyP1XEd1SR0mWOhou9xDqrvY7044K7PfG2oQ8Hve2dnlXdnauak53MEUOd7N7XkD+D1PKUWfJN23LweJMVyF3UhfMViNmCMLhdkO2g2csZtknWJflNm5nWltTjwtSzQdVNi0Gs2bLRwuPqorYp0-9B1JxZ-U3Xw60hvvUr+rrq95WWxbgpza0WunJ9jF3QUtjtzWn0XcU+uEODQu9DyP3qbwI5yUrDWsUtl6GLTdwl-RLcv1Ql6ePAg4D9ueOlxt1KrLHpo7c+mM3gblnFgrHQFdbTW-nl2fuU+n3vJTZkT7WDYrFtlqb1Le8p5y2GNsjavzsuUZC+sP3BoaqV-+pIvq9KziXmOYaV1jmmlaRxgSWYQLaVnjnSrbVd7J2Gw8EYPZXI5x853V2-Of1dgLnew7OVq8PBVxvDpfmnYdOV8aXrXdx+IDXQDaeV8lzxw6bj+1iKjILPQmPhegLGKkE8RcGCV66rlKBvF9xuR0Kju8qwI9-dwwxjSX-d4V4H+m3xOCOL9Y0+WIylwOcLGG8RAlMjo9i53ak9zCPpyMpcJtp-7eQ4784kFMIj+lVw3m0Mm5SNPZw94j5KI7Y4qw3S2K44p9jz3aM9l-mKPdM95+DqPfsM3mKEjaZj7zgnkL0jrGPPDL89pIyU6GEjvOlxgIWuO-o1vB4hPtwhjgJpvvqZI+v6jz2QkSomefpvejrIQ7scjOsTkzjJPioT0yol0boT06n9I+U47oypexFVtuMOWxQ98-cP2QIT0Ul248S92yO3XYW2j12MuePp-5WfXeuMvKPYaZd6BWGHTi1h4rn8I9Vh0COmo4hj0pOlYctqarm7TAWGLKqNnYI1iYOleaqjqr23kfew2r3FucU1mtQlg-oyubYGnY5bVqOlW3aj8m2Sc1UpNbieo7ODzkZormMpQaP29vB6yEP5bdx+UaOAAdYRoaP1oaPD2t7N47MR4AO5o7eWhaP2OWOT9WrTk9qBsGOiw8hjsWPhDqejknryAceq+GP3o6u+WWPivN5jqmOjqRaxhfm+keGy5wGyrGX14IX2RZuT0GqFAeejj+79tZu1hGPsVU+j32Op4+0Rl-bRsYOR2QH0wZOR0DXRldp90GPTffc8R7Y-wnBj89xOUS2j6GOJY9O5aMAFfyeTwIhEY4JTn6PaAep6+WPDkcVjzAOaY+r5nGO1o7j5FoBwSAejw2NQU9H26QnLjZIBndFXk7oBymPbAc+TlyGVY9Y9tWPJ+npjlT7tSrPDfcNaRSPjgmPMdZSR6a7gdcxKQVPaU+FTlPnXGcFj8-aYDuzxUWPRaoPu7lP4eqljsFruvg1T-Hr3k5FTtflxRe+T7nLmmWDnLWPG0B1jrqOkGC1ug2PDzHKUIPQntuugp43FnfSXNnWeDe8N9MmvjZibeEzObZLMHWOXY-c45eO5yXBNx6xzw1SWhf7Gs3FtvfHejTNTviP-VbA614Ow46cfKHHjnb4ogk33vcLTjj6OgeUF33n-g4q4eE6VQePyhbm991hdxknz8tDtyjngQtBD+Z2JQRRekuP51PTZ8uOyhZxeioWscBoV7U3W4YGmtUyP0Fh9kp2Ecdbjk59rI-CyzuP8lTalg03xWrXu75SYQ4p94ePUrqp-FePzYk2xnT6KzaWjqUOuLbSclHX0NtOxpePK-ePTo7HT07MutqGwLeK-beP6v2GSveP-mbRD7334DvxjrsqT4-TZcy2zU-u1smWvo6lK4jn6NtI50lmileBDw23208w13anqlf2pj+OuXC4lljn+NsrMLNq3xsuptHHAE8xxue33voeDpdOm47mu-NL2w+OV2N20E-P085XIo-CjnsO+pfZJCaXME+n1yqEV9eUV22gcE5OuxKPIk+DG5KOXfGVTtbpSE67d2tGlDP90tQyDlM8+X1iyuco4-J6-3ftKCjY2E+36Ig3dE-BCBhSRPbu+cD29lMhCYcE-LVg9vALF3YpccOZBHaBvKRPZ+gf19D2tDMw9g5TFE4vcCiOwtEPdtROT3f09kj2tE8Yj7RHmI6E44khzPebYoxPLWrlT2DbTRCRm9SnZONJchyOFOKsTpz2t339yyT5FM5ikl44VM9X6NTPgvaCTwoAvE4L7HxPdkj8T42yx2NfDkL3kjKckoOCo5jK8ICOdI9ndrcOok7yMmJOJI4CqFGoVqJCKSFHkk5bd1p0pw69xmcOpjbnD9uWmXLx+-JOaWL9dsC9kOohvATMrbdu+MTOfro9kW7DQKvGD0rXKo+k1qu7qvdmDuqPlKo1V1Adv5ZBeYq3UbeiGLGHVs75bcZPjIoc13WOq9rs17eWhjfMueZOR3UWToAGO9pnD7z8b2j95prKzBa3T3ZODk-2Tz6dNrriRvC3ykZWjs5P709Wjy5OcU6pT4FOe5pNTrfaXo-LgclOXkEpTynqE+aT5vRH6U-L5pWOmU-1T2fbPs4eTsnrKkb49P7OW5iu1iFO3o4pT6FOAM9hT3T7qU6SBt+brU+1ThjXtstjj5lOJcUNTm6Lfs7uT0P5SU4-gIHO6eiQQS1Ow5rpT5FOl2dY+o52qLo3CMXdEoYSRz9PR+ZGR9dXOjf34UmPTPSZziqLCc4BjnVOgY7ppkGP4BrWjgHOJ5v-F8x6Y+fLms9q1U+pKMXPCetHJ-JG0Y6lz5WOKBfs9w2bqkNxj1faR+chilXP4kLNT2SGLU6n53RGQnuCBlFO25qo1rnK2AeWZJ1P4aG1jvb3ts5V8fWPizbj8dLBvU6j8X1OzY-9Tpb3w09uD8o21nc29jm3HY6jTr3OY09PeB9PffQ9jyY8Sjetm5HWOGdd+y73uGfPj8xOFyVzeLZ3vne0QD4OPvajjg52S0+JNz72E44rT--64PB0aE0HQ2brTgO3CQ8sVptOoXpbT4pXSNefj-xXtbZpy6vifBr5J49oB0+HzodP9BebfOuPxicbjorPGmpqjnjP4WfkFtJOxIfvRruP1QuXT6bHV0-BSwePIoYTDc02e7fFKvdPFqdxzi9O3Y4btkz6Kte59w9PL09Pz27GrWtfT3M2CXaTzq9Ptxpahr7HvPopz3KHJPrv979PENVzz-9OfY93x6+PgM51Ju+OarYfj5iWf2G7zvy6g1HHtjiWEM6-jh8bkM8FcZpWgyvQzoSXMM7457VaOVJGD1fP8M+1d2G3hgaOV1FyTlfgT2g9yM4HDyjOCXJILq137lbo90RAFc9NYzUDcE5fD6fO3w9jTj8PuM5ITk0EyE85e8uSLM9-1O-pZ2MMzqWV7kNKzihTjXmYTqTPONhkzsd3BPdA96pOCMJMj1x3NPiiSOwp3jiETjCOtM5k90lxdM5NKfTPVM9JGzQy4WPkT5M4KDgsz5ROrM6ojmzPHM4gEgz2fJcS9jy2FhJsM7NCaPY8zxmR6C9MTv1t-M4eV1L2+pUEjgyOXPfy5oO3FC6Q9-rPrGOTqDLP4s59GuwiAug4CXxOJihiOwrP3E+KzgL3KE5w9-guoaiZD6jigwIiLkLPDI9fSEVXeVHLuXw5j2O7p8ozUk7nTy12c0-7l+yP-OLuuiWHso4BV1yPVw52lr66BBaGz5pOng9GzlxD2k4mz17CZg5ru+G2IurmzgDyFs+NclEkkPZajtbO4wY2zrmb-VLdT6ZPds96juZP+o7w8QAGg32ABqKGTPbNJS7PFqomj3gOcyNbI+1c+qPOTvdHZo8Wj4-O3s9ezi5OsU61UQ1CPcIzB+AHiU9UR8FPrZvpz-Y3vs-hT2x71RdCxlzy2c9RTok38xa-yCzRzEdWi1GhOU4Nq6xH-s5eL9RG3i8NW3iqAC++j+2aEU++Lp8Xfi6GFikRpc6sp+5Zz0x5zyPmRhej5pXqiHtpzp4d+EAZzqQRNc4JzlnPRAdbRxlOvk6wxqgWUtBNz3nP8S7X5i3OeU+Oey7oRc7XdCkvIHolz3XPic7dmgEuSpf-U6VOp1bkKcA3DLYsZk42R3weD9XP8sh5Lkcm+S4VjqHPaS7FTg3OfC4ZLnVXD44eL7aOUc9M1K3OGpx7F+pGQkcvBjvmr7vRL6oHaY6Yld3OkgyszFfOpk8K0-Y7PU7DAQPO8cWDz5gvFvZtjwY0hucW6hZ3VnbWNoZ8HY-BFuPPnY+BN-bOv84luFPOe9f4Yb2O0MpmwdNPJbcDj272Xcfu9wvPKrmLzpW3S86LT6OOK841tsvPq8-lBStPk4+t87tParKMwf+qnGdKojUHs44cGjvOIM-5Q7vPYGvFN9xW9baN9zF7gikrjtBrq4+Zwls9mEbyOhuPC1ddy-ouvw7x9tH6Oiag1sv0cC-XT3uPh1f7j7dqt873t8Fjd85T9-fOXbEi7bzOfzbOLk-OOfaK7c-Pz08n1IHTH04URGHWN47uztsrv893jqiX7sbCS3B6fEZZL4+Od04BgS81f89TTq+PCdxFS2+PQM-vjwK9H4+8kVC2wcagLmDO345Gh+DOgQLhxxpXXtb-ji6m5obQL9L6sM8wLnDOdcb+YrGWSD1bDlraiM6ILkjOqC6wMxBOGDyij2A6HttIz+-SME6UhXe47IhYzscOPS6bdv0gUk9bdp1jiE+nTxFRuC-8pgMGutiTqVlWDagSTxT25RNELosO89M1hyQuj+mkLgT3IDaE9+wmB3ZMaWa0DDzCLtQumI4UMkROqXrETnQuBqj0LmLODC88UVT3+jvU90wuvInML9nhrM8f12zOgBNsLpTa1sY0zujPr3dYjuwz2I9cLxwugAnRmsxOs041LgSPgs6EjgIvxK8HnRTMQz1CL062J-VUjzxO5I+8T6iY4i8mKBIurOOorpIY1I7GUkV5CTg4r4d3ii+ELjiPq6SEj3ivmxj54oousi9oTqnVaK7qzlKOGs7Sj9k2PEf2d9L3vXay9gn64yby53sZ9A9qTorn6k5K5rIyqk-VhirnkOOhveqvGk-aLsTWcAM611u9yvZ6Lop2ZNfwA9XmOg7vtxOmE9rn+CcA2AmGTqYu1s6sgtVXECrMJ5vOu2t6duYPoi7NVnr2PmcFp0m2+i8LxYuWGLVLllQPvKybl8avqk6mrgsGzq6G8SQDaxGjD+UOLAKkAuwGhk6oSEZPpq7ajjyFG5ag7ZuW15eg-UtPWSN7lqpKo86BRMUttAOJj4X1V5dnKxeXtYrHl6a6uIu+Q2UFp5d5T2eXsGv+e9Fzwa6qL8UQPq7cAhSgsZJmTo4P2Zumd04Oca6B9-PqI-LZoZ1PDAVdTym2GtY9Tv3PCkKNj4EQTY7Z16sy-S69Lx4Ovay29pY9I84DLivwgy9hFkMv6kQTzp+sB47BN1hnQUgj-beAo-1Zc1RnOS4lro42tcp9wIAwOwXujxEao8QBT556U06XCr7mEy9UETNOg4+OupeXQ46LznZ2C9e+r6Gxi08PV+OOlBcLL2vP+y5VupOO684BDhvPTFahdjOPa4sbT4O3m09zj38vZ-GbwxxWtCj5DnvOu0-+9ntPFTbV9xW7tjwd9hP2nfYfy4oXs7bqxg+GrbZed3LInba8V6v7yLiiVobwO0+kjx5muk-dyj5HRgbzBqFGsnss5hWLEUYXzioufuSHpQwXBy4XLt8XSffyh6cuh4-WTXXHeyxI54e31qaC+sO2-y8dospW0LcQJ6AvF7c42y4iYcfgLsK7GK74lxL7-45E2sMqvxvXt+RHoQ0E5wUOT8ap962mfxebpy1ynq-OrtbOwwL6UyIPT-a4T0B2G2ZCg3rOj68aSaZSj2tsDjNLNaLAThTgIE9Qr-AvDlYwrumHiC+ozhBOIo-ILpkl+w4td5BOP5uMhWKOy3fijmKX4uaSjycO8q5ddjJPZw-IZtLU-laJs9rP2XM6zsNkZhTK5gonSo5lkHCxyo7qZ8bP+q8mz7OusZrzr7c52+PTprXm9g5PWYq3Y2Pwj0ZONNfRtsLO27oWr6F3oLTWruO7BmbLp9u6Bk7Ucv4XRKHoDXavwYP2r+xE+k5klRctE9omr3yvYQg3rjevLq9ikaaprsTRruf4ls72t8Htnq+mL16v3MdBLdGvGoiAmc2uO5bEkf6uR-hhrpRuqkuqL-NnEa6kPYeX-TrRrzmuOA9HluJx4a4Mb9q2zBoXlkiUK5zRr1eWMa9uoNzG3-rd5yZPSFQWLmZ2ts8tjYmvNY49zl1Ovc-mLx0u1WdrNw2PXS8EYd0vGa97DMPOGTxl94NPh7btjp09ua5293mv8lX5rkE3RuF9V5DLZ3ED0aP8rG-8euWufOT4nFWvHtAEACp8x3zRz9POzwJhThEu-Y5zz7Wvky5lt5kE3q+5KqLIMy4jjrMuy05zLs2uq84trjJsra5RXYhWOUB9tvvOETqbz2hvM48sUtvPtQaMVnC22WbDrpxWrvB8yYc0my9LLztOuSYed8JXUXHj9yO3I6+TZ0PCShdjrp52+aITrrWik69DrktHIlebw9Ovuy8zrmfPdw5zrmZ9cG83R45dlNb7ZgomdrOvLgKqwI+rwjIYgRiImydjDpuhRom3UFbT6BQunOkhqSypYZCT4tuOy65ApRoVbYqnzwdWIxe9x87OvA46a5eusXY-LjqH8lbWpwpWNqY7rr2uo6nsbcpXxedfj-2p349qVz+P6lYQLiKuGiM451pX0vunriMqi2vWJB6melcXr0KWeA7Klka69Q6-rj0NRCowDiIZRq85A5QObJfDSp-ZRW9FxpqXOlfrD5QnGw5YLnyOoE7bDvV2J6bgT5+vSC9wriVjlyo-rlN38K5OT4cOAs-fOVDKKK-tdvBOlW5yrssM23Y4L0evm3Z-D-jPtM9RO2MOu9PSOQD3LrVKzpVZEhDrIMrxkkhhCNcivkhkL0Su5C+Q+deh93qBGEoZAbZVtmXyV1qRh7Qvsmj0zooQXOJHZQwvZWIWyXCPbjnxwPSusFksLwyvrC8SVkyvbUpddhwvSihczrfA3M98znWuTW5vCVwye2Kabw3P-vD8L5Tj3K9Db1ehw29E2JVY5DJYLzLPNOMCrpLPgq5Sz+IubHQiT+5v3sCirpGHnW8kjkdIadndbhIz3BhSr7LOAjiVWLWGyanm2U0kyi7orkBuPle9xprOIG-Ub1rP-WcaL3KPLvYoRSz7w8a62dn5kG6VkKO3Dje6LiPbei7Dl7Bu4bZ6Tkqz6HYQXd5vEGeaJdevyG9u7WavumfQWmhvna+257+JfPeCVvmi6BmYbl9vl+oqvfBbqbtww6D3j67rMW8pbVA4bh76O1G4b881eG6PszRu5-nwb4sCFah-bsZOtbHEAuwGxG-qJqF1m1QmL79v5G94Giuc5ALnl4oBnG7jjvpuNG4O8Mxuf-fK3Rct9G5Brhju3BfsAkxuaeHY7llTjAMsbjkvrG5olJGvjG-iDBxuaeCcb1RvFRSxrxYuzg+Cbwjz8a78J3xuVi-3CeYk7S8XTimufc6prjM33QgDzzf16a+vgaJv3jeZry2PcALKN-0u2ba69FJvjGQBN+POwy75toPnOKuQyjlP8m7E7wpuI2Hlr4ktpwXlTv46Km8wC98TpIjO92pvOGezzjNOpbfrb4OOqi7TL8PDw46NryvP8y6EPGOOq+a6bn6vSTcTjn73sWZtr3LusfxrTv23045olixWg7ZrLtNG6y4Wb6U2BOGWbsWoM655J-E7t8NV9zxXLm+r+9u22iIP1jZveSaObx52dm+ednoFHbbCV9sv+-GubtGDbm6cuYVVhy44Fl5mUhVgW7XngO4KM963uBZBRoXc2gP+bugtP5iCdifKQW6x9iqnlvXGAhhSA2OHmHbw7Cm807p6EWedd+777jcrridPkXfmakaPCXlNN5Cu6NuALr8vQC5-L8Av+bDu7CWIyW7YlmAvQK5420K6-SvpbqlRGW9QLmK64K4wL2euBOY5boTntk+5bnsaWK75boJmwafsl7x2gTIoSKoY+s-LsCDvyHZcD7Gnzgp6t8VAygNA7nHvxXIF2CyXZW+wz+VvfZevr7yOCM7HptVuOw-ph7CvlyrILz+uDW5apygvNW+oLo1vvC+yvBguIbemlzem7W5or2rPrW-or21v2M+lOOExOrff1GnYTdnXoKL3u3FULif1PW8TEgs4hM9HSf1u93bFLDhOl2LI4nhOrk6ST2gYDM4l7dCPwZHTs7TP428myRNukhGTb7vZU2-2u9NvYs99uLNvApDw91RO829ojzROGI-3Z+5xjE6zQ7y3DE+oMn8dlkFs92LvAs8sTuLPci5bb5foBK5qTps4He9eOWPvZI4W5ikzks4id65SAk5yL8duwPkV7ixoVe5zcNXvdNX8r6JPF2+Kw5duCPj2UsjZ125xY+L2ru7MrsBvd2-37fdu0imZcpGuYG-PpwpOjv0su0FWQO9j1cnvnDDx70HocW+LXBb42pfDqtAJejdYEQQbV1edQ15Q3yD1UCGPGTyj1zLrrq3SilXav91vOQBEIbjs8HZZtK7WONpq-u1tXAGpZliYTkfYUb0HabJoXHY6wm0I3HdP6XlBZAuEbqsFO1i2SFlXfKIugI-vIXnhCdPwVlDLUMtS6wYAsdXkM3iBkdvuGiLrSBDkz+9IGT0AROjNmVjY4B9IjgyFsjiQH0ypYhh6OB-u02ML2frPNQCO7hEJA27wHwzP2SkZr-86QB49xS0RMo5C0KAfvKKTbhWG9gBE6CqjNQA+SRjjPQFCr1ajfekv7y-Zr+4ugR-utTgYHo9YYB+u8Uge8mvIHhwlKB5azm9zQfCD0cEYT3DWhG-vNIUhGY0k3rYEHmybgRk5VogfI2YVqQgfT++96WAfNB+KL0EZNQGwH5-YvShEH3NcJnFAH+SWJU-FhypXegQP77N9X+-4H-WELe6U9nHmMPgc4yovb+7oHxhS0B5BuuDkjB5cHz-vGFP-Nxgf7SjTecwfPdNTu6m9fZUMCFfvlC5nQ9fuX8c37tCvlOnZ98mj-NfYZNgaAo-ITqYl3iFOC3YEgWAKH4eaih7KQls2xyGKH9HF8h7KHmsIKh5qHnc26h8Dmcofv4EqHtR7Sh6aH2oeWh-qHjFpGh4dmZoe4UFaHr6lqh46Hhoeuh5GHnoexh76HzoeBh+6HkcJeh5mljt2udpyHt3ctffN98B5AvlpQOwpJfyGH9ofjWm8wHkXzALZhnYf5h+QifoeWYEGHoIphh6mH0YeZh-GHuYfJh9tiM4fDgAuHgyW8h92Hx4fph-OH2YegIhOHoVonh4y7Mvl-h9LsnDRRe6-DpYelruoJuWaqObWH+e2Nh7tQLYePh5uHr4eYZn2H2N6ER9OHz4fnh++HxMJ3h4xHpEesR7uHn4eHh7xHiYfbh+uH0kfkR-JHv87jZiuHxEeKR4JHqkeiR7JHukf7h+ZHkkfWR8pHybRQR7W6cEeTcchH1K7UR5J72TcTLEFHzYeyHf2mIEesnNhH1lbuUHRHv4fMR4BH6VDJR5eH5UfsR93CXEf5R-xHxUf6gQ1HiUfxy5emWkf2R6ZHzkejR5xH34e9R61H4EfAR4VHq0fzGG5H4XpeR4PD-kfFsdFH+EfhR-WHmUf+O68dlZZVR5RHuEfcUDO7lkfjR4ZHoMecmbv5XUefR5tHqUfIx6q-HEvMkPNHmMeE5ddnEPo4x7FH5pSqONNH9UeEx+tHy0fox5zH+953djZVlvGW8cXUe0evEkdH6N3Dw8R7mZ4Dh8DHkUf-R9WwOUeLR-pH7Ueb1AbH2Uf3R+bHjkeQx8zHxQW3h+zHpUeox5VH6ibQx6zH4kfNR6THypbVjlTHt0f0x-TcKx9fR8ZHs0fxx67Hpb6Qihrx-uNSx8SjsEeNbuWHjh5XR4DHzsfdKgPHxsfxR8TH7sfWx-Y0dsevR5hbiceLx9tHlv6DR4jH-Mf7x7zHwce2i9XH5ce2R7vH8a3AtpPcJcDex5eUuceNmL3558f3x5bHh8fT8vXH7b6y0K3Hl5XriitkFuUw1SZ8vceVqsXH0cfkbgHHnUesJ9AnnCfwx7wn-seVx-PH4MfLx8In78fPx7HH8ifiJ6-Hk0efx5onnsftx55H3ceIR8CjpO3i+Oi9wsfsI5gnj1R6x89HtIg6x7onyifaJ4onzCeiJ5fHkifIJ-wnsSfwJ9fH4cfpAcKHgienx8UnmkeIx8iHuJbmJ75H1iel67sIjiey9g3H6ytbwhPHjsf1UkAn+hDlJ5bmQ0fBJ9EnqifxJ-on0ielJ+kn+BGRJ9eucyeFJ8cn3CeiJ7Un-BIKx-85tCe2bF0n6Cfix+kLXifax6PH2yehJ4Yn5yezJ-cnqSebJ5kniSe3x+wnmKeYEYwnlyfkp4cnuKekp6onryeiQapN1CenJS82-6pTNKrDzMOQp7RHlvZTJ6mmVyeSh+qnqoewJ6yn4SfqJ4in+ye1uqinqqf0p5Un2qe2h4THnKf4NLP8fKfu60KniL2RNiCnguJgS9A0a8f+J7Cn+Ke7J8knsifGp-Cn6yeFp5mn5qe5p4yn5aenJ6anpafIp62ntKfMp48n7Kfwn1yn1mDYenVbvyeGHGGnosf9J4x6tse+J4LQASe2p89yLqfjh46niyf6p4OnjaePp52nxaeTMZqn16e3J-2n2KfGp4iHnFuQ4kyHgVNsh5Yn3If1p++nlaftp5ant6eep6Onvqe8mYGnxNN0J7KnoUeTJ6snvafgZ+RnlCeoZ5WH+Mf-p-wOUKfsZ8enpuVox96ngmfNJ+hnzqeSZ5rH8qfyZ92n6KfDp5X1HyfYE-OniCfEp9unsmfAqhxn1me8Z-ZnjSenR60n6sfup4Znun6mZ-5nimfESD7aameq8rRnkGcMZ49HvmfUA8uH1Sf7SHnZPfDwZ9b9SGfaZ6JnlWfZZ8sn42f3p6Bn2GeGp4tnr6eEZ4Bnz6fzZ4y7C1YJJl4mULv3U6br4svnqGdnsivXZ+QrkjMOZ7Ongqehx7VH+Ge1p-pnwGf5p6tn+2eQ58RnyWfIbBRTGGeHZ+I4p2ea+Bdn4Xwpy-dnxOgwJBTnkJv6e+FnvKfCZ8Pgo2eWZ-ansOf456jn22eI5-Dnm2e-p5Lnp19zdNLnqmfE58b4j3As55muhgXo8Eznr2fU59R7X2eRZ8rH50efxY1n56fB55jn4eea5+4wrF4-ji1uC7wlx9WnnmfPJaPFsOmixaLnp6fPJ8bnhdTk587n7OeZvxpn0We6Z4mnu6emsmmny2eq57qnpGfc55OnpWefgMmn+6ej5+tnsue2-MuEhWf9Z93nviMjJ5vH9WfiZ7Hnzu7iYd6ogAQO5-QULeeySXxnxWf8565n2Seg59xniuf657kn7meYF-AXwkfZp7nnjEO659DnoWfTneyoT2eAF9bnuE7-5-srma6e57zng2eC58DnhBfZ57gXhKfyF8QXyheyF4gXwWeoF9rnryXI54bnvE7++JbnvDOq05woXBfIWUAX09Un547hy+fZWsLnn6e6F5PniWev56DhubZsUh6OeT35WzxUl-xTZ6HnlxvGF+QX5RfoF9o2rW3YIC4XgrS3dx3nvuexZ6hcN+epp+Zn4Rfi57tnyufgR74Xv2eWe6ja6+fD5+MXuGfIF9EX078AJ8Ynh0fe598nk4jbF6An28eFF5Hn2-UwwJBn5fGPZ43nrBep+7eA6kHeoPctpOedZ83n0iDdF48X7ufc49YX2JeTAniXzmf1QqaToOuXxJiX0JeT+zSX-2fEl7mb6vgcl7wX1JeQF6IX7uOc+Dxgka4Sl+4XuJfyl5fnsJeil8y1ZueUl7yXhpe9F9yHgt9ql7TgkJfSl-aX5+fOl-wXpJetF883AZf+F9AXjJeOq8e58qhMF-6X0TJ8l+sXnOeD8tGX741xl6sX4jPdldUCnpfsl73ENhf1l-cX9JfCl6CXjOe5l7qXspfBl4SXkcrMl5mXjBe+l-OXg5fCF8aXypeVl7OX7ReLl4mXipepl7H7jjlZf1HufYTYh+X757T+GNi5wQaUh7vrrEYNF+pYSJeIZ8+X55eA59zH6hfg56QXtRfSF+RXpFfHF-vn0+e-F6EXhxeRF6xXsRezF9RXmef0V9oX0xf6F+jn8RfsV6pXwleKV-LnpxfR56FngheL58mXz8SvF8hunxfjx-ZX6WVOV5MXleeaV8MXm+f7F+PngleXp5pXsVeiV9QXulfq58lXylfZV599YlfUp-xXlFepV4ZXz+f5V5lXuleyx-Unp5ehl-3H7lfDh6xcwVe7F95XvFfyV9EX41fvF+4DzVe1V9xXkVeVV7lX6VfqV41X51enV7RfRVfKp-5Xl1faV9tXkheSV8xXh1eFh53H3Verl6K0g1eHp65Xg+erV91Yxle3V8tXjlfrV9dX31fEV7JXr1e3V4lX9NfY1+TX2BeyV4821VfRV6zXgtf1V8zX4tfs1-gX1FJtV+8nw5eCl-Rnv1elV-NXote7V7vnwNebV8bXutfPV8pnjFflV67XhteW16TXtteU17RXgNee17TXsteKF9TXzteJ17lnqdeTZ6orxYfq16WXqEf214Fn3teR18nXodfu15nXs2fzF77Xn1eB15zXjdfV163XxRem16YXtdfp18PX0df91-LX+ter193XjNeE5-Pn3FRTp8XXhKHS1+vX8dfL1-XX-1fN16-Xi9ef16PXv9fZ175X79fb19A3jtf-17A3yDeIN+A3s1e71-PX2Df7V4Q37dePV5AHBCeO8KTJZCeOl9DXpd9C1-vXvDfkN5PX5dffF-FXgjfj15xX4jfl5-A3ldf4N-I3tmfmV+fXgRe2xqGnhD392LY3iEiAjkxntMfTV6Q3ujfvV-IVmjfqN7ankuSyN8PXmNf31-w3iTf5Z+AXy5ejl9rXi6fWN4439jfJimKwrjfZx5437c5uc6k3slfxN9PXxbmYN5Q31qeqN+g3wTeTN4tbgguNl8wrpdeGHG46eMOgw-6Awyfw19vns+Gd157Xwh8918k384vm157X3TfKN5A3sze51+DXllevl8Gnvze4N6E34zfEN+83vjeS17031DeSN-430TeAN9o3oDfNZ6fX-qfWV-k3g9fkt4i3-zeot7PXmLex16oXwreP1+K31LeiN8HXnLeAt8sXhdfNl7fXuLf81883sLfeN-K3ijfKt6g3-LfXN5K3prf2t4M3s+f2obBnmFe9Z7hXvVewF8-XqrfOt-i3wLemJ5DXuTflZ+a33mfpZ8TXjzfpN-S31GfMt-m33rfVZ6W33zett-M3w5XLN8fr5jeFt6vHqNeE19237Leg15m34Lf4V9C3vbfIt8M3x1fH14Y3jLeQt6y3m9e+t7a3y7fK1+OnxjeNt9w37TfWt9I3wHf7zTnr5Oeht+HbWTea182377fTN8m3xrfCN6+3j7e4d8e3+lfSt5oXvYj0F80Xt5exl7Tnu2vq09WX21Zjl7vDkbecN8EXk7eut6B3xLeQd4631HfW15632HeEt52nx2em55LwfZe8d7LL4Jfal-eXl5eS3cO3mN3rN8Z3h7eKt6F3vLe6d-7Xhnfkd6Z3oreMd8xV7ruWl7Z3tpeOd9+94pe9l6V34nef69J3ubeAd4a3p7f0d9JXqnfYt4p3qbexd5F3qXe7v0tWHHe1l+V32NmCd6t3onfrl7532rerN-q343eEd+63xHfgd913tHfJd-G32nez56x33fC1d9yXm3fCu8J3j8THd-Td-neqx9vMmnfPt693t3e9d993sreJt-F3lbePd-UXzkn8+Ctwdnfs0pwX+3eI959np3fZt+h3nXfE9593z3fqd+93+nfK96N3+7fTd9Xnlhfw9-07t2f8d84XgveW96L3qV8Il8w3qJfWd+yIEPeSOWj3-ufsW59GW0Zm9+9npKth9-0X4yxpl-l35JfB9+h6afeul7WNPEQJ967npffnd6O3rZeql9Ljmpfg9-mXofet94F3oBex97t3+5eed4WX7Dftd-AT7Ze9996X7nfcd6P3kvfX194X1ffabHX3nheWtuX34Zfxp9uX7HeL96f3zfeX97q3t-ez9-b3wA-rd+f3m7fRt++XhjVLd8gPh3fL3h-3ppeTl-bnjvfJ9+jnFA-ed7-3+ffP9-qXqHfX99MTczuw94wPjffkD+P3mPfZ95+X2Lb-D2yiIFf6WJBXsg39nvBXiN3yNj7DkbMNeXMr4oAguVeIxFxdilhschUuD6jiOtIewDN6RlCHQGlADUDfDkZEJsYzdfWcJbh1lG40nPQwblJBeaEzdcgnYTE+0Fy9GOgrGCiqmPE2MD0P1OtMSfz0bY0TD-VRb59ebZZUVTyoICMP2qp9kGzgEPskjXSNOsBng57YBHYdFAdceJkZDxPeWLmPD40iJw+LogpAVJuWPm+4i3FJ8usPxbkdO4KdyDAbggPRFRkFaVYwJTJrnEUP4khIyGwgHuAWbW6L3CB5D-AoVI+t8HSP0sgSpGF+UaRAj+5rGlB0IFbIB9BrY4EiFQRdigK+d3Exa5fqWOgkcFUERRDaommYa7j2NU5E6Cyyj-bAU2CtE9toZ4P4gVmRtjB2yDURMUDJxPQFqHGAbEFwfRAZ4CwgYQV-UD6Pyqd1VBvd4bWEVUWWZnR7fva7RbK3wA7BHYgGTWZtlI-FCCUPwo-rkQVLcfBvOHhIc5AaJBPUHKeAV6X7hzcSFhE2a4+WD88wLfunbp371mGw2OBVOLgNeRRnvVo1QT7Dchhw3hZQX2EOgCK72za3rJEBN7BI0Yy9q-PfmgBx+0cgB5OInS3SSb0tw3uwYawykxRtO6-3tifwATxPvClrFhJPzgf0QGRnwk-UT-OKY96aT+paImBep8pPkiZHin-Nlk+H+9toCk+ScSJPutJST94Hsk+3Cpyn8NHrYNiF5FQFvjHShHXcT6pP69lGT7kFZk+-dm6I+U-yQA5PmVEuT+ZPuk+1T94H6g+WOmlP32C7PB5Ptge+T4ZPzk-JT6j8Wk+NT7NPwJeRR-RP4U+-ntB3fI5tT4OiMNV7T9bAmQeQuFluN0+Q8-JCJ0+daJkHvk-9T95P6bfSneVP40+8cXdP3gfXT49PvwovT8OEn0--T79Pv0+LT-AeK0-dFdFP4-3xT-4YFU-nnijP-E+8tFDPtgfwz4DPtM-58AzP6k-8z7zPsM+Cz-cNos-gz8EYVk-eB7ZPis+oTwQBYs+ZB-VPtgf1T4TP-bfI3fPI6If2hKNkRfA3j437j4-Uh-X6QbYMh4h3kErCD9APgee495R3s3e-d-j3qvfy95r3jPfDd5l3g3fU97nPlPf-d6R3+c-Zz53Prc+Fz7r3oXeat5APl3eeqdWH-y21N8PH70eG94FXpzebz-C3gLfbz8XP+vfHz-h3pPfa97XPpfOCt9XP-Xfh15XPjc--p5+3wE+eaCY3n8v7z40307e1Z6OHpLfHN7O3nleKexN3t8+094fXv8-f18AvhPfXz8fH93ffz+T32Xftz8wv0Xe7R9cX8sfKD5H3qn3414QvnW1KL8OH7YfYL6vP08eHz5a3jC+Xz6Iv5i+CL9Yv83eTF-c31C+8L-XPji+jz64v5C-XJ+AvxZepz6Ttmi+I18R0CC-EL5wvvYeZL4u3oS-sL4-PgC-61+KTw8+vz-nTqCfbHeRniAhuQx0vgS-NL8A3li+tV5IvnVeYD7J3h+OFL6NXhS+6L5nP6UfoL7sv6veJd8-PtC-jL8Mvty+Ut4A3ni-6L73Pwi+lL+i33C+Ch9Ev6-fS95sX+C-DV7gvxy+PL93XyS-nN8p37y+EL18v6Xe3L-Uvvy-OL9-HhXHYjN0vrGfOXmyvmK-XL74v-8-sYl2M9DeEmHHPt0bJz7PP6c-nL-T3oK-VL40vzy-ct+Ev-c-8L8avoq-0L4Kvm0qXt-W3t7eYd4B7Bkm3a8q77besZ8gvhK+ur-qvya+TL6Mvry+Jr+mvpq-qt5k3rXewr+O3i6fW86GvhmyIN-fuGEfhd9av-i-2r8Kvw6+Gr-SvwS-dz5Sv5heer841sC-Xd7Wv8ruZm+d8ra--y5o5wK-5r46v9y+Dr+Ov86+jr6mvua+rt7cX08-t95uvgsfqy-uvmpbHr9rtj6+fr8hv16-vr5hvz6-dr-8vs6+Gz9+317fbt-e3pb7Xa4q7za-TN+2vy8+Tr5mv5q-2L+hv36-ib9Jv-G+Fr9nXk8+LL5v31a-gb8xv0G+WgPBvyAuWr8Rvg8-yb7ev2a+yb6+v+G-nz9Ovtm-4J9BnunxdZ8h35a+iD7Yn5K+Eb4yv-m-kb5Av2qQ0b-6vpG-pL4ivqS+Wb6ZX4vfqb5WvwXeAr6gvnbfliolvqm+-t76vsvesL5BDna-eb+e39W-Db-lv42+2L8W30a+P55MiGg-Lb9Rv2A+7t9tvnW-7b5E3+y+Zb7Ev6q-xb+9vpW-oL4XHuKInb-upnWeKr4C-X2-Ab-PPgO-Vb75vtq-2b9hvkm-E7-hvlnf158f3qA-W985305fED8L3zznLr9Av-7fyd5Nvn8+4b6hvlO-y77an2fCK77l37wbZl9zvzvfFW-Tn9A+G78wP5Zfnb96v62-i7-dv8a+ub8lv+O-9r5rv+tfq7+5vzHeoV+z31pfF95e7-PfW7-IP-O+O76uvou-ab+1v3u+h777v82+Kb5Qv6oKUF5Uvse+s94V3gffD96zvlXeD79rEdXfI95ij0W-xL+0n2O+ib7Xv++-R77LvgDeR7-7vx9fA94nvxXep76bvtvf3KHwP1A+Sd+wPhFee76Qvu+-H7+TvsB-Kp5fvje-mF-fv0+-YpHPv6e+OF9-vsg-sz-Z-A2+Xb8svrW-Fb7jvgm+nz5wfze-Nz4Tvqu+457kv3qiED4zvpA-v7+zvlu+KH7zv2-efPp73pCe+9-Tvg-eHl6v3qq-o7+IP9-fx95Qfgg+r779vsOc796yXndTeH4+XwB+Nd6QfrnfWH8v36A+rb9dvi+-8enIf6R+gD4oPgG+T97AP15fZ79QfoLe5H8wf0-ebl7wP0R-Hl41vsW-BH-AP5B+tH74f8R+FH7m6JR+c94QfqfeyL5n3udeT74X3o+-VH5Mf6++0H6Ef--eg9-sfr++sD6cflffzH6kf-x-3H8cftR+qD7cKxR-ol+UfzO+PH90fmm+d980f2h-G78CfyJ-yL+8f4jq6nT+XwJcYh8X4fs+kh7Di1g-Hm-7VguGI7+3n0K-TH-Fn3i+k7-Xv-B+Ob8Jvl6-wH9fvgh+9r+Kvp++Wn+gfup+H79afxp-Fr7W3xe+jb-Cv6C+bL+Vvs8fun84hOK-hV+af+p-QH76fnp+IH5XXvNfd786fuZ-Zn96f-+AQr44f9R+Themfsa-LNFsvrp+xOn2f5bfan55vhp-Fn4Wfi5-baxAfjZ+ln4ef65+Sr7MvqteMn+cfw5-xn5mfj2-uN9kv1Z+or91v45-5n8mfyu+nn7Wf5Z-6Y9qv85+QX+BfsF-Mqm2f-h-OH-9vyF+Jb5hfwF-7n9BftF-S78xf1e-Hn9Rf9Z+sX-xfnF+MX-hf6x+Fb+lvvF-Nn8ufm5-0X4pf3F+qX+hf+l-YX+Jfyl+gX8Zflp-0H87v+R+yX6If5l+6X9Zf-l+aX7Zfwl+7n4Jfll-BX4Ff0V++X-Ff9F-Al7bn5xaVH4nPhF-dn6Rfpc+XL+pfyV-eX81f2l+tX6FfsV+NX45foZ+u7+XvjG-1r6xvh6+Rr5+fxS-sH4lfol-tX5MXr2-kX9vv6V-9X6Wv0l+bb4GvkG+Nr-Nfhy+AX+Ff0h+-X7+fyqeHX9Vfuq+mX+1fg1-C7+Gf41-pyICngovuJ+Xdhi-jJ4Of-1+9X9tf3V-hN+Dvku+035tfqbeI37lvrl-3X+tf51-s3+LfkV+S341fu1-0351f+Z+834TGI1+sH-Jfqt-K35zflN+pX4rfpt+O35bfwN+Xn5Rvzl+9H5jvx1-B35DfqF+w387f0t-W3+rf8d-u34Fvwe2lfF732Fe3X+7vle+y39zf11+gn8NnkN-Tn6tf6W-a36WJet+gb+XfjtRrL-Zftd+3n73nivepn+Pfvu-d36l8fd+B3+HflF+q35vfhAgC36Xfot-235rf09-PH4Efmp-H367fi9+9iLB38O-53+G3xd-o355f5t+p34A-0d--3+XPkF+07-33sJ+2H7z3yR+c79Sftu-kn4XvyN+735qvh9+nX4-fqD+4P5g-9FPiHlXfpvejH9D35ui-75wPy++wP4bfiD+x34I-pj-y35Y-nAGwHzI-2B+3H+Q-4+-bd4gP9D+57-ofgu-83-7f3D+s35Xfid-IP+Y-8T+Xc4g4id+EP4f3uJ-KH-ofuV+4H6it8J-BP6w-4T+kn4Pf99-WP4k-xj+9P+nfyd+XX-I-yx-2F+bv1XekP5kfi++AH-Xf4hexP-0-2D+1X4Zfpz-Q35Pf0z-+P9Qfu4QVP64-6z+u99o-uz+xt8bf1z+R3+xf6T-oP7C-uT+158Q-ye-1P5znnz-qP7gPplZGH9c15h+Yv8-vuL+kXLo--R+Rl4o-2R+MH+0-jR+597rvu5fPP6sfwL+4D4S-vL-gD+-fxF+zH4Mfkr+AD7K-sR+Kv4kfiz-VP+y0NJ+RQOy-or-cD8a-vx-Yv+4-hJ+Cv81vnL-ml98-hV-0n9q-5V-6v+K-xruJv-ifiJ-pv6ifkg+qP+q-4b++38K-rh-d9+Ef+u-mv+MfxJ-Rv96-tA-LP8G-vz+lv8O-6p-yZDm-nLTEv-y-zb+jv+2-lJ-FP7of7r-Wv5sfzs+6CcAtgp+rj6KfgLqSn9N4KLOOD5w84Q-WfGh+Mtuv2Osr9zPdtIChBZEzcREPx4oxD6agCQ-6gCkP8Q-22jkPnPWFD9OPtI-a8xkAVQ+NInUPnPXND-6YbQ+N0jT-eo+2bUMPxMvzD67RHBHFFYsP4IsrD89cJZBbD7FkEJhHD7cPjr9hcBWPpCMOKM8Pp29vD8bnXw+nBXltpzusBhLYEI-2+jCPz5kIj5mPgDzDoBiPg7ojG3gxxI+xudyP7HOmdCygc4-cm-b6So-NDul-7urrfi1-h0+qgTk0pPQARF5-wVAKj404l6Qaj9JBOo-CSO8P8LxMj86PFo-5f7SOgMkTPA-DL7QWbQStywcrf5GPswZaj+GP6+rLW3GPinbJj6ac6Y-A-4RQOY+yKwvoJY+OPHkPtY-NVw2P-c0tj5BHHY+4+RsPqPhBfc2sdBijf6azE3+e5jYj5stfv9R4NAQ7j8soB4-UZh+-+P9PWEHPojs2D6HEmjPszt1YAE-B3OBPpRFQT457EprIT5Lwh4skz9+enfLET-8KZE-y6OrPh+Ph--hPlM-sT-Ph8oRmz6mtLM-iT9bP4wfzT6VPps+p-9ukU0+2z43-0SIV-+5Ptf+lA+U6Q0+gz6ZP3U-j-7-Tdf+Oz+PHmf+i4oRP1M-Kz6usbf+GvsP-1U+zT73-vf+z-63-i--qT99Poge8Z9N-6L-1f-qeqBU+vA85T6KnwP-kafP-+QegwpTwAIUHvyfI6egp98bLJn3gjueXHE+6Z9QAE-i3f-pf-T-+6-9v-7AANRoEv-PHECADv+6IAJ--iAA2ABJp8r-51+1P-kQAiU+1ACQz71nzYHvWfW-+iOh7-4mDVH-hgAhf+xADsAEEnxgATKfPABX-8CAE3-wYAVgApgBNZ8AAHJO31hJQAvgBkgCFOC7-1EAYFqOQBjAChAH--1jPoAAoget-9a-4KQXxDn9-PnaAP8GTaUGUArvzWKPwh-csPa7uzMLqKWIY4WFQdB7Mqh8wqtRWZYNIYf3Y4D01AMvQSz4GbFPOhcD1kroeTX24-oY-B4mF2P7n-3GfIAA8n1D8AKPDlyEKweQdMUu7Zl1o5qfkBwexJQgRjiRzLPrIPJx4zgCEPbLpFiGA-3QouTgDv+7v90jaD4AlZku1FePa1JAePlEAigeR+gqB5CxG5PrkA9x2F-cVs7lZxMqH6fJai37x-KKagHg2Ly2eDYrp92sKAfDxUn4PALCXtwbQiHsS2OOJHcoBSShogEScxsHv7jXuu0g9zAGZAKwODkA+PYhnJPUisAJTKDwnU84aA9xKjLpEhCJwPXoBfhxNgHuAIqzvUA8gBSQDKXhfJHGAZYPSoBQMhqgGf9G5PpXcWx22PcjgHFgRBImwPZbwytRdaiqDzBGDwnKOYAOw9kio236AaoPL84iwDTgHcdGSARVnHQBu-w3EBxmTL6jwTXXQ-ysnpx4cHzblgnOgivf97wAAAF0SAAAAFk4AAwAAAAIYAABM8QH4gNwAKAAMAAeICoAB4gJQAAAAT1YAASADZGDIhpQBcAG4AOwAacMvwAIRKo421gO4IWwAbFh2AA2gH4AFwAawAjQAJLSCgPhwAIAdoADIgkrZEAEGQOUQMIAGjg+9AKYAxAFS4QsQVxAWQBSgFiAGOAeQAEgAlABtgBhAMyA0QAkJAOACXAFAYKKQCwAkmAvkBRWF4ACyAvkB0oDRADhIGIgNBTZxAXAACwCDIBlVhuAW0AnAA5MRVeEGQNEAXiQbFgCQDxAFZAaoAQZA7wApQGNAC2ANIAVkBVQBTAiegO+Do0AA1QQoDAwEvIClACyAsIAAutOADvAERCHJmAkA-wAeAAyMBAgM6A-sw4YDbQECAEuqGOAQ+AKYC-qTwGxaAIMgA82EgBUBDOAGlAQKA90BFgBnU7qQnkAGbDPkAha4riAiAB9AaIAaoo+P99CBkRBuKC8AQMBTIDWQFNgP4Ark3cMA5wBgwCsgKzcIMgXoQGoDCxD6AF5EBmApsBDwBAwHrgPZ8LYATgAPwA-JhboHrAQaAgUBDIhLviDIFXAQaAswAxEB9ABRWC4AOIIbGA3VBOADqVSvARRgUwIl3wWQGcAB1AW2AQZAvrApQHjOR1AXaAmU2g2Ax1D9ADvAaIAA0B7oAyIh+IHaALmAb9AUrgmkDE4mGADWAglgodAIwEbcCqAJt0VkBAoCWIRsRErAY0AVwAloBCgC9gMCADaAeQA6859kClgOlARagdlOIJl2aD4gEMAB-GcUBogBym5fgFqACyAtiw3oBcm7sAEjAZJgRoAIQBRQCYgPAAKgAGAAGAAAABmGAAAADGxIC4AAAABUAAAWAABXCgAAAAjOgAKAAMACwAFwACAAFwAe4CDgA3YHFAWAALQAAABBAAAogAAIXYAKWAsAAgyAAABiX-VrIGDICMgWAAIyBNkCTIELADMgWZA14AxABwADQAHgALAAAAAEniAtAAckCtIEyADMgc5AnIA5kCTIE2QK4gL4AUgAQgAwABmQKMgQoAEyBpAAwAA2QKMgbeAYgEFkCbIHsACMgSOQM6g4UCnwBmQKQhPj-DMBJkCjIH4AFIAAIAFyBCgBKoHsAFIAJUAdgA3kDIACwAAQADAAZAA6AAsABQAC0gYQAAAAviQAAAAyviAmAACkC0AC4AAUAH1AoAAA&quot;,&quot;cType&quot;:4,&quot;size&quot;:331704}"/>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D625-72ED-47CB-BB1A-D5B38AB39600}">
  <dimension ref="A3:F9"/>
  <sheetViews>
    <sheetView tabSelected="1" zoomScale="70" zoomScaleNormal="70" workbookViewId="0">
      <selection activeCell="C11" sqref="C11"/>
    </sheetView>
  </sheetViews>
  <sheetFormatPr defaultRowHeight="15.6" x14ac:dyDescent="0.3"/>
  <cols>
    <col min="1" max="1" width="5.19921875" bestFit="1" customWidth="1"/>
    <col min="2" max="2" width="24.5" bestFit="1" customWidth="1"/>
    <col min="3" max="3" width="23.59765625" bestFit="1" customWidth="1"/>
    <col min="4" max="4" width="13.5" bestFit="1" customWidth="1"/>
    <col min="5" max="5" width="17.296875" customWidth="1"/>
    <col min="6" max="6" width="11.796875" customWidth="1"/>
  </cols>
  <sheetData>
    <row r="3" spans="1:6" x14ac:dyDescent="0.3">
      <c r="A3" s="2"/>
      <c r="B3" s="17" t="s">
        <v>1556</v>
      </c>
      <c r="C3" s="3"/>
      <c r="D3" s="4"/>
    </row>
    <row r="4" spans="1:6" x14ac:dyDescent="0.3">
      <c r="A4" s="5"/>
      <c r="B4" s="2" t="s">
        <v>1563</v>
      </c>
      <c r="C4" s="15" t="s">
        <v>1554</v>
      </c>
      <c r="D4" s="12" t="s">
        <v>1555</v>
      </c>
    </row>
    <row r="5" spans="1:6" x14ac:dyDescent="0.3">
      <c r="A5" s="18" t="s">
        <v>1557</v>
      </c>
      <c r="B5" s="13">
        <v>1470</v>
      </c>
      <c r="C5" s="16">
        <v>237</v>
      </c>
      <c r="D5" s="14">
        <v>36.923809523809524</v>
      </c>
    </row>
    <row r="8" spans="1:6" x14ac:dyDescent="0.3">
      <c r="B8" t="s">
        <v>1558</v>
      </c>
      <c r="C8" t="s">
        <v>1559</v>
      </c>
      <c r="D8" t="s">
        <v>1560</v>
      </c>
      <c r="E8" t="s">
        <v>1561</v>
      </c>
      <c r="F8" t="s">
        <v>1562</v>
      </c>
    </row>
    <row r="9" spans="1:6" x14ac:dyDescent="0.3">
      <c r="B9">
        <f>GETPIVOTDATA("Count of Employee Number",$A$3)</f>
        <v>1470</v>
      </c>
      <c r="C9">
        <f>GETPIVOTDATA("Sum of CF_attrition counts",$A$3)</f>
        <v>237</v>
      </c>
      <c r="D9" s="21">
        <f>GETPIVOTDATA("Average of Age",$A$3)</f>
        <v>36.923809523809524</v>
      </c>
      <c r="E9">
        <v>1233</v>
      </c>
      <c r="F9" s="22">
        <f>C9/B9</f>
        <v>0.16122448979591836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93687-7BF9-446C-A0C6-964945DC96BA}">
  <dimension ref="A3:C7"/>
  <sheetViews>
    <sheetView workbookViewId="0">
      <selection activeCell="A6" sqref="A6:C7"/>
    </sheetView>
  </sheetViews>
  <sheetFormatPr defaultRowHeight="15.6" x14ac:dyDescent="0.3"/>
  <cols>
    <col min="1" max="1" width="23.59765625" bestFit="1" customWidth="1"/>
    <col min="2" max="2" width="13.5" bestFit="1" customWidth="1"/>
    <col min="3" max="3" width="9.3984375" bestFit="1" customWidth="1"/>
  </cols>
  <sheetData>
    <row r="3" spans="1:3" x14ac:dyDescent="0.3">
      <c r="A3" s="17" t="s">
        <v>1564</v>
      </c>
      <c r="B3" s="11" t="s">
        <v>1557</v>
      </c>
    </row>
    <row r="4" spans="1:3" x14ac:dyDescent="0.3">
      <c r="A4" s="18" t="s">
        <v>1557</v>
      </c>
      <c r="B4" s="23">
        <v>2.6265306122448981</v>
      </c>
    </row>
    <row r="6" spans="1:3" x14ac:dyDescent="0.3">
      <c r="A6" t="s">
        <v>1565</v>
      </c>
      <c r="B6" s="20">
        <f>GETPIVOTDATA("Job Satisfaction",$A$3)</f>
        <v>2.6265306122448981</v>
      </c>
      <c r="C6" s="19">
        <f>B6/4</f>
        <v>0.65663265306122454</v>
      </c>
    </row>
    <row r="7" spans="1:3" x14ac:dyDescent="0.3">
      <c r="A7" t="s">
        <v>1566</v>
      </c>
      <c r="B7" s="20">
        <f>4-B6</f>
        <v>1.3734693877551019</v>
      </c>
      <c r="C7" s="19">
        <f>B7/4</f>
        <v>0.34336734693877546</v>
      </c>
    </row>
  </sheetData>
  <pageMargins left="0.7" right="0.7" top="0.75" bottom="0.75" header="0.3" footer="0.3"/>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03270-4572-484E-827F-8F028BA919CF}">
  <dimension ref="A3:C20"/>
  <sheetViews>
    <sheetView workbookViewId="0">
      <selection activeCell="A3" sqref="A3"/>
    </sheetView>
  </sheetViews>
  <sheetFormatPr defaultRowHeight="15.6"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43D8-53D6-4616-A4A4-E5444A5AD1AE}">
  <dimension ref="A3:I23"/>
  <sheetViews>
    <sheetView topLeftCell="A9" workbookViewId="0">
      <selection activeCell="D32" sqref="D32"/>
    </sheetView>
  </sheetViews>
  <sheetFormatPr defaultRowHeight="15.6" x14ac:dyDescent="0.3"/>
  <cols>
    <col min="1" max="1" width="22.796875" bestFit="1" customWidth="1"/>
    <col min="2" max="2" width="25.09765625" bestFit="1" customWidth="1"/>
    <col min="3" max="3" width="24.5" bestFit="1" customWidth="1"/>
    <col min="4" max="4" width="13.59765625" bestFit="1" customWidth="1"/>
    <col min="5" max="5" width="21.59765625" bestFit="1" customWidth="1"/>
    <col min="6" max="6" width="11.19921875" bestFit="1" customWidth="1"/>
    <col min="7" max="7" width="14.59765625" bestFit="1" customWidth="1"/>
    <col min="8" max="8" width="10.5" bestFit="1" customWidth="1"/>
    <col min="9" max="9" width="7.3984375" bestFit="1" customWidth="1"/>
  </cols>
  <sheetData>
    <row r="3" spans="1:4" x14ac:dyDescent="0.3">
      <c r="A3" s="2" t="s">
        <v>1567</v>
      </c>
      <c r="B3" s="15" t="s">
        <v>1568</v>
      </c>
      <c r="C3" s="15" t="s">
        <v>1569</v>
      </c>
      <c r="D3" s="12" t="s">
        <v>1555</v>
      </c>
    </row>
    <row r="4" spans="1:4" x14ac:dyDescent="0.3">
      <c r="A4" s="13">
        <v>1470</v>
      </c>
      <c r="B4" s="16">
        <v>237</v>
      </c>
      <c r="C4" s="24">
        <v>0.16122448979591836</v>
      </c>
      <c r="D4" s="14">
        <v>36.923809523809524</v>
      </c>
    </row>
    <row r="19" spans="4:9" x14ac:dyDescent="0.3">
      <c r="D19" s="25" t="s">
        <v>1570</v>
      </c>
      <c r="E19" s="25" t="s">
        <v>1571</v>
      </c>
      <c r="F19" s="25" t="s">
        <v>1572</v>
      </c>
      <c r="G19" s="25" t="s">
        <v>1573</v>
      </c>
      <c r="H19" s="25" t="s">
        <v>1574</v>
      </c>
      <c r="I19" s="25" t="s">
        <v>1575</v>
      </c>
    </row>
    <row r="20" spans="4:9" x14ac:dyDescent="0.3">
      <c r="D20" s="25" t="s">
        <v>1576</v>
      </c>
      <c r="E20" s="25" t="s">
        <v>1577</v>
      </c>
      <c r="F20" s="25" t="s">
        <v>1578</v>
      </c>
      <c r="G20" s="25"/>
      <c r="H20" s="25" t="s">
        <v>1577</v>
      </c>
      <c r="I20" s="25"/>
    </row>
    <row r="21" spans="4:9" x14ac:dyDescent="0.3">
      <c r="D21" s="25" t="s">
        <v>1578</v>
      </c>
      <c r="E21" s="25" t="s">
        <v>1579</v>
      </c>
      <c r="F21" s="25" t="s">
        <v>1580</v>
      </c>
      <c r="G21" s="25" t="s">
        <v>1581</v>
      </c>
      <c r="H21" s="25" t="s">
        <v>1582</v>
      </c>
      <c r="I21" s="25"/>
    </row>
    <row r="22" spans="4:9" x14ac:dyDescent="0.3">
      <c r="D22" s="25" t="s">
        <v>1583</v>
      </c>
      <c r="E22" s="25" t="s">
        <v>1584</v>
      </c>
      <c r="F22" s="25"/>
      <c r="G22" s="25"/>
      <c r="H22" s="25" t="s">
        <v>1584</v>
      </c>
      <c r="I22" s="25"/>
    </row>
    <row r="23" spans="4:9" x14ac:dyDescent="0.3">
      <c r="D23" s="25" t="s">
        <v>1585</v>
      </c>
      <c r="E23" s="25" t="s">
        <v>1586</v>
      </c>
      <c r="F23" s="25"/>
      <c r="G23" s="25"/>
      <c r="H23" s="25" t="s">
        <v>1587</v>
      </c>
      <c r="I23" s="25"/>
    </row>
  </sheetData>
  <dataValidations count="7">
    <dataValidation type="list" allowBlank="1" showInputMessage="1" sqref="H20:H23" xr:uid="{D3F94B30-088D-40B1-9208-98EA25EAC2A2}">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D19" xr:uid="{C7FF95C6-C9A9-4772-B509-BCA3D1DA0CB5}"/>
    <dataValidation allowBlank="1" showInputMessage="1" showErrorMessage="1" promptTitle="Process Step Description" prompt="Enter text for the process step that will appear in the shape." sqref="E19" xr:uid="{68C5587F-F14E-4EF5-A7BA-A4A165F2AA33}"/>
    <dataValidation allowBlank="1" showInputMessage="1" showErrorMessage="1" promptTitle="Next Step ID" prompt="Enter the process step ID for the next step. Use commas to separate multiple next steps, such as &quot;P600,P700&quot;." sqref="F19" xr:uid="{3C2EFE54-369E-4D78-988E-534C07DAFD5E}"/>
    <dataValidation allowBlank="1" showInputMessage="1" showErrorMessage="1" promptTitle="Connector Label" prompt="If desired, label the connector to the next step. Use commas to separate multiple next steps, such as &quot;Yes,No&quot;." sqref="G19" xr:uid="{2B3D738A-87E9-4CC8-8F0C-187C6F6AADFD}"/>
    <dataValidation allowBlank="1" showInputMessage="1" showErrorMessage="1" promptTitle="Shape Type" prompt="Enter the type of shape you'd like each process step to use." sqref="H19" xr:uid="{8D06E4C5-E693-4680-8E14-E6C3EF23420C}"/>
    <dataValidation allowBlank="1" showInputMessage="1" showErrorMessage="1" promptTitle="Alt Text" prompt="Alt Text helps people with visual impairments understand your diagram. Describe each process step." sqref="I19" xr:uid="{CB758A06-1C26-412A-AFC6-7E158B3373CF}"/>
  </dataValidations>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3" workbookViewId="0">
      <selection activeCell="A2" activeCellId="3" sqref="A198:AR1471 D197:AR197 A197:B197 A2:AR196"/>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idden="1"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idden="1"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idden="1"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idden="1"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idden="1"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idden="1"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idden="1"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idden="1"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idden="1"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idden="1"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idden="1"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idden="1"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idden="1"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idden="1"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idden="1"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idden="1"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idden="1"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idden="1"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idden="1"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idden="1"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idden="1"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idden="1"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idden="1"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idden="1"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idden="1"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idden="1"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idden="1"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idden="1"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idden="1"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idden="1"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idden="1"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idden="1"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idden="1"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idden="1"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idden="1"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idden="1"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idden="1"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idden="1"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idden="1"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idden="1"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idden="1"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idden="1"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idden="1"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idden="1"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idden="1"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idden="1"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idden="1"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idden="1"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idden="1"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idden="1"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idden="1"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idden="1"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idden="1"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idden="1"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idden="1"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idden="1"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idden="1"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idden="1"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idden="1"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idden="1"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idden="1"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idden="1"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idden="1"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idden="1"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idden="1"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idden="1"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idden="1"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idden="1"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idden="1"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idden="1"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idden="1"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idden="1"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idden="1"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idden="1"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idden="1"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idden="1"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idden="1"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idden="1"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idden="1"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idden="1"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idden="1"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idden="1"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idden="1"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idden="1"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idden="1"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idden="1"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idden="1"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idden="1"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idden="1"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idden="1"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idden="1"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idden="1"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idden="1"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idden="1"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idden="1"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idden="1"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idden="1"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idden="1"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idden="1"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idden="1"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idden="1"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idden="1"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idden="1"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idden="1"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idden="1"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idden="1"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idden="1"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idden="1"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idden="1"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idden="1"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idden="1"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idden="1"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idden="1"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idden="1"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idden="1"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idden="1"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idden="1"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idden="1"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idden="1"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idden="1"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idden="1"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idden="1"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idden="1"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idden="1"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idden="1"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idden="1"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idden="1"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idden="1"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idden="1"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idden="1"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idden="1"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idden="1"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idden="1"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idden="1"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idden="1"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idden="1"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idden="1"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idden="1"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idden="1"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idden="1"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idden="1"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idden="1"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idden="1"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idden="1"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idden="1"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idden="1"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idden="1"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idden="1"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idden="1"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idden="1"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idden="1"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idden="1"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idden="1"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idden="1"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idden="1"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idden="1"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idden="1"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idden="1"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idden="1"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idden="1"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idden="1"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idden="1"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idden="1"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idden="1"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idden="1"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idden="1"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idden="1"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idden="1"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idden="1"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idden="1"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idden="1"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idden="1"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idden="1"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idden="1"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idden="1"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idden="1"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idden="1"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idden="1"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idden="1"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idden="1"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idden="1"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idden="1"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idden="1"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idden="1"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idden="1"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idden="1"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idden="1"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idden="1"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idden="1"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idden="1"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idden="1"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idden="1"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idden="1"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idden="1"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idden="1"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idden="1"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idden="1"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idden="1"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idden="1"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idden="1"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idden="1"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idden="1"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idden="1"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idden="1"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idden="1"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idden="1"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idden="1"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idden="1"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idden="1"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idden="1"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idden="1"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idden="1"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idden="1"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idden="1"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idden="1"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idden="1"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idden="1"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idden="1"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idden="1"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idden="1"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idden="1"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idden="1"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idden="1"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idden="1"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idden="1"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idden="1"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idden="1"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idden="1"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idden="1"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idden="1"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idden="1"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idden="1"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idden="1"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idden="1"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idden="1"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idden="1"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idden="1"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idden="1"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idden="1"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idden="1"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idden="1"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idden="1"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idden="1"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idden="1"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idden="1"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idden="1"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idden="1"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idden="1"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idden="1"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idden="1"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idden="1"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idden="1"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idden="1"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idden="1"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idden="1"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idden="1"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idden="1"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idden="1"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idden="1"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idden="1"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idden="1"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idden="1"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idden="1"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idden="1"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idden="1"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idden="1"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idden="1"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idden="1"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idden="1"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idden="1"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idden="1"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idden="1"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idden="1"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idden="1"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idden="1"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idden="1"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idden="1"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idden="1"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idden="1"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idden="1"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idden="1"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idden="1"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idden="1"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idden="1"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idden="1"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idden="1"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idden="1"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idden="1"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idden="1"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idden="1"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idden="1"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idden="1"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idden="1"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idden="1"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idden="1"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idden="1"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idden="1"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idden="1"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idden="1"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idden="1"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idden="1"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idden="1"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idden="1"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idden="1"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idden="1"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idden="1"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idden="1"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idden="1"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idden="1"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idden="1"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idden="1"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idden="1"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idden="1"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idden="1"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idden="1"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idden="1"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idden="1"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idden="1"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idden="1"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idden="1"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idden="1"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idden="1"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idden="1"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idden="1"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idden="1"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idden="1"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idden="1"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idden="1"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idden="1"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idden="1"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idden="1"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idden="1"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idden="1"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idden="1"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idden="1"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idden="1"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idden="1"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idden="1"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idden="1"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idden="1"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idden="1"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idden="1"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idden="1"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idden="1"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idden="1"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idden="1"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idden="1"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idden="1"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idden="1"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idden="1"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idden="1"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idden="1"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idden="1"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idden="1"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idden="1"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idden="1"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idden="1"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idden="1"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idden="1"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idden="1"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idden="1"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idden="1"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idden="1"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idden="1"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idden="1"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idden="1"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idden="1"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idden="1"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idden="1"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idden="1"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idden="1"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idden="1"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idden="1"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idden="1"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idden="1"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idden="1"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idden="1"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idden="1"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idden="1"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idden="1"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idden="1"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idden="1"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idden="1"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idden="1"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idden="1"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idden="1"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idden="1"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idden="1"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idden="1"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idden="1"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idden="1"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idden="1"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idden="1"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idden="1"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idden="1"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idden="1"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idden="1"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idden="1"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idden="1"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idden="1"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idden="1"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idden="1"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idden="1"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idden="1"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idden="1"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idden="1"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idden="1"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idden="1"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idden="1"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idden="1"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idden="1"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idden="1"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idden="1"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idden="1"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idden="1"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idden="1"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idden="1"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idden="1"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idden="1"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idden="1"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idden="1"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idden="1"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idden="1"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idden="1"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idden="1"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idden="1"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idden="1"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idden="1"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idden="1"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idden="1"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idden="1"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idden="1"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idden="1"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idden="1"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idden="1"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idden="1"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idden="1"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idden="1"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idden="1"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idden="1"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idden="1"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idden="1"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idden="1"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idden="1"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idden="1"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idden="1"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idden="1"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idden="1"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idden="1"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idden="1"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idden="1"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idden="1"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idden="1"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idden="1"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idden="1"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idden="1"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idden="1"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idden="1"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idden="1"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idden="1"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idden="1"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idden="1"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idden="1"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idden="1"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idden="1"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idden="1"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idden="1"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idden="1"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idden="1"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idden="1"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idden="1"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idden="1"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idden="1"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idden="1"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idden="1"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idden="1"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idden="1"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idden="1"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idden="1"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idden="1"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idden="1"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idden="1"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idden="1"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idden="1"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idden="1"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idden="1"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idden="1"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idden="1"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idden="1"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idden="1"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idden="1"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idden="1"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idden="1"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idden="1"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idden="1"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idden="1"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idden="1"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idden="1"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idden="1"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idden="1"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idden="1"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idden="1"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idden="1"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idden="1"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idden="1"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idden="1"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idden="1"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idden="1"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idden="1"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idden="1"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idden="1"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idden="1"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idden="1"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idden="1"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idden="1"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idden="1"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idden="1"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idden="1"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idden="1"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idden="1"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idden="1"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idden="1"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idden="1"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idden="1"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idden="1"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idden="1"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idden="1"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idden="1"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idden="1"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idden="1"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idden="1"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idden="1"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idden="1"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idden="1"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idden="1"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idden="1"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idden="1"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idden="1"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idden="1"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idden="1"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idden="1"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idden="1"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idden="1"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idden="1"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idden="1"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idden="1"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idden="1"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idden="1"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idden="1"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idden="1"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idden="1"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idden="1"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idden="1"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idden="1"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idden="1"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idden="1"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idden="1"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idden="1"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idden="1"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idden="1"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idden="1"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idden="1"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idden="1"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idden="1"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idden="1"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idden="1"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idden="1"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idden="1"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idden="1"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idden="1"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idden="1"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idden="1"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idden="1"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idden="1"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idden="1"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idden="1"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idden="1"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idden="1"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idden="1"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idden="1"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idden="1"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idden="1"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idden="1"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idden="1"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idden="1"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idden="1"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idden="1"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idden="1"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idden="1"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idden="1"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idden="1"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idden="1"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idden="1"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idden="1"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idden="1"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idden="1"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idden="1"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idden="1"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idden="1"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idden="1"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idden="1"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idden="1"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idden="1"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idden="1"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idden="1"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idden="1"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idden="1"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idden="1"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idden="1"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idden="1"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idden="1"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idden="1"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idden="1"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idden="1"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idden="1"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idden="1"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idden="1"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idden="1"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idden="1"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idden="1"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idden="1"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idden="1"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idden="1"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idden="1"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idden="1"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idden="1"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idden="1"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idden="1"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idden="1"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idden="1"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idden="1"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idden="1"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idden="1"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idden="1"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idden="1"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idden="1"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idden="1"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idden="1"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idden="1"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idden="1"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idden="1"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idden="1"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idden="1"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idden="1"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idden="1"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idden="1"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idden="1"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idden="1"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idden="1"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idden="1"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idden="1"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idden="1"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idden="1"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idden="1"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idden="1"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idden="1"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idden="1"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idden="1"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idden="1"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idden="1"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idden="1"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idden="1"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idden="1"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idden="1"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idden="1"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idden="1"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idden="1"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idden="1"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idden="1"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idden="1"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idden="1"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idden="1"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idden="1"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idden="1"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idden="1"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idden="1"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idden="1"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idden="1"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idden="1"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idden="1"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idden="1"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idden="1"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idden="1"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idden="1"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idden="1"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idden="1"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idden="1"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idden="1"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idden="1"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idden="1"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idden="1"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idden="1"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idden="1"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idden="1"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idden="1"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idden="1"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idden="1"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idden="1"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idden="1"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idden="1"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idden="1"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idden="1"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idden="1"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idden="1"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idden="1"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idden="1"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idden="1"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idden="1"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idden="1"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idden="1"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idden="1"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idden="1"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idden="1"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idden="1"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idden="1"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idden="1"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idden="1"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idden="1"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idden="1"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idden="1"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idden="1"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idden="1"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idden="1"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idden="1"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idden="1"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idden="1"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idden="1"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idden="1"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idden="1"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idden="1"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idden="1"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idden="1"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idden="1"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idden="1"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idden="1"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idden="1"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idden="1"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idden="1"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idden="1"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idden="1"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idden="1"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idden="1"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idden="1"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idden="1"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idden="1"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idden="1"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idden="1"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idden="1"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idden="1"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idden="1"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idden="1"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idden="1"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idden="1"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idden="1"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idden="1"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idden="1"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idden="1"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idden="1"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idden="1"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idden="1"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idden="1"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idden="1"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idden="1"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idden="1"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idden="1"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idden="1"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idden="1"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idden="1"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idden="1"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idden="1"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idden="1"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idden="1"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idden="1"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idden="1"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idden="1"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idden="1"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idden="1"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idden="1"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idden="1"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idden="1"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idden="1"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idden="1"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idden="1"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idden="1"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idden="1"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idden="1"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idden="1"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idden="1"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idden="1"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idden="1"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idden="1"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idden="1"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idden="1"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idden="1"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idden="1"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idden="1"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idden="1"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idden="1"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idden="1"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idden="1"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idden="1"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idden="1"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idden="1"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idden="1"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idden="1"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idden="1"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idden="1"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idden="1"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idden="1"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idden="1"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idden="1"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idden="1"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idden="1"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idden="1"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idden="1"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idden="1"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idden="1"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idden="1"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idden="1"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idden="1"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idden="1"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idden="1"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idden="1"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idden="1"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idden="1"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idden="1"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idden="1"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idden="1"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idden="1"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idden="1"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idden="1"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idden="1"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idden="1"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idden="1"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idden="1"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idden="1"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idden="1"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idden="1"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idden="1"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idden="1"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idden="1"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idden="1"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idden="1"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idden="1"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idden="1"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idden="1"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idden="1"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idden="1"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idden="1"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idden="1"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idden="1"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idden="1"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idden="1"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idden="1"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idden="1"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idden="1"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idden="1"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idden="1"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idden="1"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idden="1"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idden="1"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idden="1"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idden="1"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idden="1"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idden="1"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idden="1"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idden="1"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idden="1"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idden="1"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idden="1"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idden="1"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idden="1"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idden="1"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idden="1"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idden="1"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idden="1"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idden="1"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idden="1"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idden="1"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idden="1"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idden="1"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idden="1"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idden="1"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idden="1"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idden="1"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idden="1"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idden="1"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idden="1"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idden="1"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idden="1"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idden="1"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idden="1"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idden="1"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idden="1"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idden="1"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idden="1"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idden="1"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idden="1"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idden="1"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idden="1"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idden="1"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idden="1"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idden="1"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idden="1"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idden="1"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idden="1"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idden="1"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idden="1"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idden="1"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idden="1"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idden="1"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idden="1"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idden="1"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idden="1"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idden="1"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idden="1"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idden="1"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idden="1"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idden="1"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idden="1"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idden="1"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idden="1"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idden="1"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idden="1"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idden="1"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idden="1"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idden="1"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idden="1"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idden="1"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idden="1"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idden="1"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idden="1"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idden="1"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idden="1"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idden="1"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idden="1"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idden="1"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idden="1"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idden="1"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idden="1"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idden="1"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idden="1"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idden="1"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idden="1"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idden="1"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idden="1"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idden="1"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idden="1"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idden="1"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idden="1"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idden="1"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idden="1"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idden="1"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idden="1"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idden="1"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idden="1"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idden="1"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idden="1"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idden="1"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idden="1"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idden="1"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idden="1"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idden="1"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idden="1"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idden="1"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idden="1"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idden="1"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idden="1"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idden="1"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idden="1"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idden="1"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idden="1"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idden="1"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idden="1"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idden="1"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idden="1"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idden="1"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idden="1"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idden="1"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idden="1"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idden="1"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idden="1"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idden="1"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idden="1"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idden="1"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idden="1"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idden="1"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idden="1"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idden="1"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idden="1"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idden="1"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idden="1"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idden="1"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idden="1"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idden="1"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idden="1"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idden="1"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idden="1"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idden="1"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idden="1"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idden="1"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idden="1"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idden="1"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idden="1"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idden="1"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idden="1"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idden="1"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idden="1"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idden="1"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idden="1"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idden="1"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idden="1"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idden="1"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idden="1"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idden="1"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idden="1"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idden="1"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idden="1"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idden="1"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idden="1"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idden="1"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idden="1"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idden="1"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idden="1"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idden="1"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idden="1"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idden="1"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idden="1"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idden="1"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idden="1"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idden="1"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idden="1"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idden="1"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idden="1"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idden="1"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idden="1"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idden="1"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idden="1"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idden="1"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idden="1"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idden="1"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idden="1"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idden="1"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idden="1"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idden="1"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idden="1"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idden="1"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idden="1"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idden="1"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idden="1"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idden="1"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idden="1"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idden="1"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idden="1"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idden="1"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idden="1"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idden="1"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idden="1"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idden="1"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idden="1"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idden="1"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idden="1"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idden="1"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idden="1"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idden="1"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idden="1"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idden="1"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idden="1"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idden="1"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idden="1"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idden="1"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idden="1"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idden="1"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idden="1"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idden="1"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idden="1"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idden="1"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idden="1"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idden="1"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idden="1"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idden="1"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idden="1"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idden="1"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idden="1"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idden="1"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idden="1"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idden="1"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idden="1"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idden="1"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idden="1"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idden="1"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idden="1"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idden="1"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idden="1"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idden="1"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idden="1"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idden="1"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idden="1"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idden="1"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idden="1"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idden="1"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idden="1"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idden="1"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idden="1"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idden="1"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idden="1"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idden="1"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idden="1"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idden="1"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idden="1"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idden="1"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idden="1"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idden="1"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idden="1"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idden="1"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idden="1"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idden="1"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idden="1"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idden="1"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idden="1"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idden="1"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idden="1"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idden="1"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idden="1"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idden="1"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idden="1"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idden="1"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idden="1"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idden="1"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idden="1"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idden="1"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idden="1"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idden="1"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idden="1"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idden="1"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idden="1"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idden="1"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idden="1"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idden="1"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idden="1"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idden="1"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idden="1"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idden="1"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idden="1"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idden="1"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idden="1"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idden="1"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idden="1"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idden="1"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idden="1"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idden="1"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idden="1"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idden="1"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idden="1"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idden="1"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idden="1"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idden="1"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idden="1"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idden="1"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idden="1"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idden="1"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idden="1"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idden="1"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idden="1"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idden="1"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idden="1"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idden="1"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idden="1"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idden="1"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idden="1"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idden="1"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idden="1"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idden="1"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idden="1"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idden="1"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idden="1"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idden="1"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idden="1"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idden="1"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idden="1"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idden="1"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idden="1"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idden="1"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idden="1"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idden="1"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idden="1"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idden="1"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idden="1"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idden="1"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idden="1"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idden="1"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idden="1"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idden="1"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idden="1"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idden="1"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idden="1"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idden="1"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idden="1"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idden="1"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idden="1"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idden="1"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idden="1"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idden="1"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idden="1"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idden="1"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idden="1"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idden="1"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idden="1"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idden="1"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idden="1"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idden="1"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idden="1"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idden="1"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idden="1"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idden="1"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idden="1"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idden="1"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idden="1"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idden="1"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idden="1"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idden="1"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idden="1"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idden="1"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idden="1"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idden="1"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idden="1"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idden="1"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idden="1"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idden="1"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idden="1"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idden="1"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idden="1"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idden="1"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idden="1"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idden="1"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idden="1"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idden="1"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idden="1"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idden="1"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idden="1"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idden="1"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idden="1"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idden="1"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idden="1"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idden="1"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idden="1"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idden="1"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idden="1"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idden="1"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idden="1"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idden="1"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idden="1"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idden="1"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idden="1"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idden="1"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idden="1"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idden="1"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idden="1"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idden="1"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idden="1"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idden="1"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idden="1"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idden="1"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idden="1"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idden="1"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idden="1"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idden="1"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idden="1"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idden="1"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idden="1"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idden="1"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idden="1"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idden="1"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idden="1"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idden="1"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idden="1"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idden="1"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idden="1"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idden="1"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idden="1"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idden="1"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idden="1"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idden="1"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idden="1"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idden="1"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idden="1"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idden="1"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idden="1"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idden="1"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idden="1"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idden="1"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idden="1"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idden="1"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idden="1"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idden="1"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idden="1"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idden="1"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idden="1"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idden="1"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idden="1"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idden="1"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idden="1"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idden="1"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idden="1"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idden="1"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idden="1"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idden="1"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idden="1"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idden="1"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idden="1"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idden="1"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idden="1"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idden="1"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idden="1"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idden="1"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idden="1"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idden="1"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idden="1"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idden="1"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idden="1"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idden="1"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idden="1"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idden="1"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idden="1"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idden="1"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idden="1"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idden="1"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idden="1"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idden="1"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idden="1"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idden="1"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idden="1"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idden="1"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idden="1"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idden="1"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idden="1"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idden="1"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idden="1"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idden="1"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idden="1"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idden="1"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idden="1"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idden="1"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idden="1"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idden="1"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idden="1"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idden="1"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idden="1"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idden="1"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idden="1"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idden="1"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idden="1"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idden="1"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idden="1"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idden="1"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idden="1"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idden="1"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idden="1"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idden="1"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idden="1"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idden="1"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idden="1"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idden="1"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idden="1"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idden="1"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idden="1"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idden="1"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idden="1"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idden="1"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idden="1"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idden="1"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idden="1"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idden="1"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idden="1"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idden="1"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zoomScale="58" workbookViewId="0">
      <selection activeCell="AB36" sqref="AB36"/>
    </sheetView>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CB18-EC2E-4EC4-98A7-85493320AF90}">
  <dimension ref="A1:A20"/>
  <sheetViews>
    <sheetView topLeftCell="A2" zoomScale="58" workbookViewId="0">
      <selection activeCell="AB16" sqref="AB16"/>
    </sheetView>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A62FE-09CE-4CE8-9033-82E55305CF3A}">
  <dimension ref="A1"/>
  <sheetViews>
    <sheetView workbookViewId="0">
      <selection activeCell="A2" sqref="A2"/>
    </sheetView>
  </sheetViews>
  <sheetFormatPr defaultRowHeight="15.6"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zoomScale="48"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topLeftCell="C1" zoomScale="61" workbookViewId="0"/>
  </sheetViews>
  <sheetFormatPr defaultColWidth="11.19921875" defaultRowHeight="15" customHeight="1" x14ac:dyDescent="0.3"/>
  <cols>
    <col min="1" max="26" width="8.59765625" customWidth="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7B7146B1-6E84-4C53-B9C5-E5B78FA3B839}">
  <ds:schemaRefs>
    <ds:schemaRef ds:uri="http://schemas.microsoft.com/DataMashup"/>
  </ds:schemaRefs>
</ds:datastoreItem>
</file>

<file path=customXml/itemProps2.xml><?xml version="1.0" encoding="utf-8"?>
<ds:datastoreItem xmlns:ds="http://schemas.openxmlformats.org/officeDocument/2006/customXml" ds:itemID="{5163F206-EBCF-44B9-9703-7AB92F5294E5}">
  <ds:schemaRefs/>
</ds:datastoreItem>
</file>

<file path=customXml/itemProps3.xml><?xml version="1.0" encoding="utf-8"?>
<ds:datastoreItem xmlns:ds="http://schemas.openxmlformats.org/officeDocument/2006/customXml" ds:itemID="{E3FE1040-1500-4186-93B1-5654D381E0E9}">
  <ds:schemaRefs/>
</ds:datastoreItem>
</file>

<file path=customXml/itemProps4.xml><?xml version="1.0" encoding="utf-8"?>
<ds:datastoreItem xmlns:ds="http://schemas.openxmlformats.org/officeDocument/2006/customXml" ds:itemID="{4D58BABD-716D-4A23-8B09-1195F762A88C}">
  <ds:schemaRefs/>
</ds:datastoreItem>
</file>

<file path=customXml/itemProps5.xml><?xml version="1.0" encoding="utf-8"?>
<ds:datastoreItem xmlns:ds="http://schemas.openxmlformats.org/officeDocument/2006/customXml" ds:itemID="{D4A9A57F-0CD6-49F1-9B6A-ED4BC928B7C8}">
  <ds:schemaRefs/>
</ds:datastoreItem>
</file>

<file path=customXml/itemProps6.xml><?xml version="1.0" encoding="utf-8"?>
<ds:datastoreItem xmlns:ds="http://schemas.openxmlformats.org/officeDocument/2006/customXml" ds:itemID="{96305AB5-45DE-410C-884E-DA9ED72B78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RATING</vt:lpstr>
      <vt:lpstr>Sheet6</vt:lpstr>
      <vt:lpstr>Sheet7</vt:lpstr>
      <vt:lpstr>Data</vt:lpstr>
      <vt:lpstr>Images</vt:lpstr>
      <vt:lpstr>dashboard</vt:lpstr>
      <vt:lpstr>dashboard (2)</vt:lpstr>
      <vt:lpstr>Sheet2</vt:lpstr>
      <vt:lpstr>Background 1</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prerna Inkar</cp:lastModifiedBy>
  <dcterms:created xsi:type="dcterms:W3CDTF">2022-12-29T16:02:46Z</dcterms:created>
  <dcterms:modified xsi:type="dcterms:W3CDTF">2023-09-20T11:24:16Z</dcterms:modified>
</cp:coreProperties>
</file>