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M39" i="1" l="1"/>
  <c r="M37" i="1"/>
  <c r="G37" i="1" a="1"/>
  <c r="G37" i="1" s="1"/>
  <c r="P33" i="1"/>
  <c r="Q33" i="1" s="1"/>
  <c r="P32" i="1"/>
  <c r="Q32" i="1" s="1"/>
  <c r="H32" i="1"/>
  <c r="I32" i="1" s="1"/>
  <c r="P31" i="1"/>
  <c r="Q31" i="1" s="1"/>
  <c r="H31" i="1"/>
  <c r="I31" i="1" s="1"/>
  <c r="P30" i="1"/>
  <c r="Q30" i="1" s="1"/>
  <c r="H30" i="1"/>
  <c r="I30" i="1" s="1"/>
  <c r="P29" i="1"/>
  <c r="Q29" i="1" s="1"/>
  <c r="H29" i="1"/>
  <c r="I29" i="1" s="1"/>
  <c r="H28" i="1"/>
  <c r="I28" i="1" s="1"/>
  <c r="Q14" i="1"/>
  <c r="Q13" i="1"/>
  <c r="P10" i="1"/>
  <c r="Q10" i="1" s="1"/>
  <c r="H10" i="1"/>
  <c r="I10" i="1" s="1"/>
  <c r="P9" i="1"/>
  <c r="Q9" i="1" s="1"/>
  <c r="H9" i="1"/>
  <c r="I9" i="1" s="1"/>
  <c r="P8" i="1"/>
  <c r="Q8" i="1" s="1"/>
  <c r="H8" i="1"/>
  <c r="I8" i="1" s="1"/>
  <c r="Q7" i="1"/>
  <c r="P7" i="1"/>
  <c r="O7" i="1"/>
  <c r="N7" i="1"/>
  <c r="M7" i="1"/>
  <c r="L7" i="1"/>
  <c r="H7" i="1"/>
  <c r="I7" i="1" s="1"/>
  <c r="Q6" i="1"/>
  <c r="P6" i="1"/>
  <c r="O6" i="1"/>
  <c r="N6" i="1"/>
  <c r="M6" i="1"/>
  <c r="L6" i="1"/>
  <c r="H6" i="1"/>
  <c r="I6" i="1" s="1"/>
</calcChain>
</file>

<file path=xl/sharedStrings.xml><?xml version="1.0" encoding="utf-8"?>
<sst xmlns="http://schemas.openxmlformats.org/spreadsheetml/2006/main" count="72" uniqueCount="20">
  <si>
    <t>VLOOKUP</t>
  </si>
  <si>
    <t>HLOOKUP</t>
  </si>
  <si>
    <t>Name</t>
  </si>
  <si>
    <t>Accounts</t>
  </si>
  <si>
    <t>Economics</t>
  </si>
  <si>
    <t>Science</t>
  </si>
  <si>
    <t>English</t>
  </si>
  <si>
    <t>Maths</t>
  </si>
  <si>
    <t>Total</t>
  </si>
  <si>
    <t>John</t>
  </si>
  <si>
    <t>Ron</t>
  </si>
  <si>
    <t>Harry</t>
  </si>
  <si>
    <t>Jenifer</t>
  </si>
  <si>
    <t>sam</t>
  </si>
  <si>
    <t>INDEX</t>
  </si>
  <si>
    <t>MATCH</t>
  </si>
  <si>
    <t>row</t>
  </si>
  <si>
    <t>column</t>
  </si>
  <si>
    <t>by ref 2nd column</t>
  </si>
  <si>
    <t>by ref 3rd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</si>
</sst>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  <fill>
      <patternFill patternType="solid">
        <fgColor rgb="FFA2C4C9"/>
        <bgColor rgb="FFA2C4C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2" fillId="4" borderId="1" xfId="0" applyFont="1" applyFill="1" applyBorder="1" applyAlignment="1"/>
    <xf numFmtId="0" fontId="1" fillId="0" borderId="2" xfId="0" applyFont="1" applyBorder="1" applyAlignment="1"/>
    <xf numFmtId="0" fontId="1" fillId="0" borderId="2" xfId="0" applyFont="1" applyBorder="1"/>
    <xf numFmtId="0" fontId="1" fillId="4" borderId="2" xfId="0" applyFont="1" applyFill="1" applyBorder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3:Q39"/>
  <sheetViews>
    <sheetView tabSelected="1" workbookViewId="0">
      <selection activeCell="H6" sqref="H6"/>
    </sheetView>
  </sheetViews>
  <sheetFormatPr defaultColWidth="12.5703125" defaultRowHeight="15.75" customHeight="1" x14ac:dyDescent="0.2"/>
  <sheetData>
    <row r="3" spans="3:17" x14ac:dyDescent="0.2">
      <c r="C3" s="1"/>
      <c r="D3" s="1"/>
      <c r="E3" s="1"/>
      <c r="F3" s="2" t="s">
        <v>0</v>
      </c>
      <c r="G3" s="1"/>
      <c r="H3" s="1"/>
      <c r="I3" s="1"/>
      <c r="J3" s="1"/>
      <c r="L3" s="3"/>
      <c r="N3" s="2" t="s">
        <v>1</v>
      </c>
    </row>
    <row r="4" spans="3:17" x14ac:dyDescent="0.2">
      <c r="C4" s="4"/>
      <c r="D4" s="4"/>
      <c r="E4" s="4"/>
      <c r="F4" s="4"/>
      <c r="G4" s="4"/>
      <c r="H4" s="4"/>
      <c r="I4" s="4"/>
      <c r="J4" s="1"/>
    </row>
    <row r="5" spans="3:17" x14ac:dyDescent="0.2"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K5" s="5" t="s">
        <v>2</v>
      </c>
      <c r="L5" s="5" t="s">
        <v>3</v>
      </c>
      <c r="M5" s="5" t="s">
        <v>4</v>
      </c>
      <c r="N5" s="5" t="s">
        <v>5</v>
      </c>
      <c r="O5" s="5" t="s">
        <v>6</v>
      </c>
      <c r="P5" s="5" t="s">
        <v>7</v>
      </c>
      <c r="Q5" s="5" t="s">
        <v>8</v>
      </c>
    </row>
    <row r="6" spans="3:17" x14ac:dyDescent="0.2">
      <c r="C6" s="6" t="s">
        <v>9</v>
      </c>
      <c r="D6" s="6">
        <v>23</v>
      </c>
      <c r="E6" s="6">
        <v>70</v>
      </c>
      <c r="F6" s="6">
        <v>40</v>
      </c>
      <c r="G6" s="6">
        <v>45</v>
      </c>
      <c r="H6" s="7">
        <f t="shared" ref="H6:H10" si="0">VLOOKUP(C6,$C$14:$D$20,2,FALSE)</f>
        <v>54</v>
      </c>
      <c r="I6" s="7">
        <f t="shared" ref="I6:I10" si="1">SUM(D6:H6)</f>
        <v>232</v>
      </c>
      <c r="K6" s="6" t="s">
        <v>9</v>
      </c>
      <c r="L6" s="6">
        <f t="shared" ref="L6:Q6" si="2">HLOOKUP(L5,$K$12:$Q$13,2,FALSE)</f>
        <v>23</v>
      </c>
      <c r="M6" s="6">
        <f t="shared" si="2"/>
        <v>70</v>
      </c>
      <c r="N6" s="6">
        <f t="shared" si="2"/>
        <v>40</v>
      </c>
      <c r="O6" s="6">
        <f t="shared" si="2"/>
        <v>45</v>
      </c>
      <c r="P6" s="6">
        <f t="shared" si="2"/>
        <v>54</v>
      </c>
      <c r="Q6" s="6">
        <f t="shared" si="2"/>
        <v>232</v>
      </c>
    </row>
    <row r="7" spans="3:17" x14ac:dyDescent="0.2">
      <c r="C7" s="6" t="s">
        <v>10</v>
      </c>
      <c r="D7" s="6">
        <v>45</v>
      </c>
      <c r="E7" s="6">
        <v>34</v>
      </c>
      <c r="F7" s="6">
        <v>56</v>
      </c>
      <c r="G7" s="6">
        <v>34</v>
      </c>
      <c r="H7" s="7">
        <f t="shared" si="0"/>
        <v>88</v>
      </c>
      <c r="I7" s="7">
        <f t="shared" si="1"/>
        <v>257</v>
      </c>
      <c r="K7" s="6" t="s">
        <v>10</v>
      </c>
      <c r="L7" s="6">
        <f t="shared" ref="L7:Q7" si="3">HLOOKUP(L5,$K$12:$Q$14,3,FALSE)</f>
        <v>45</v>
      </c>
      <c r="M7" s="6">
        <f t="shared" si="3"/>
        <v>34</v>
      </c>
      <c r="N7" s="6">
        <f t="shared" si="3"/>
        <v>56</v>
      </c>
      <c r="O7" s="6">
        <f t="shared" si="3"/>
        <v>34</v>
      </c>
      <c r="P7" s="6">
        <f t="shared" si="3"/>
        <v>88</v>
      </c>
      <c r="Q7" s="6">
        <f t="shared" si="3"/>
        <v>257</v>
      </c>
    </row>
    <row r="8" spans="3:17" x14ac:dyDescent="0.2">
      <c r="C8" s="6" t="s">
        <v>11</v>
      </c>
      <c r="D8" s="6">
        <v>56</v>
      </c>
      <c r="E8" s="6">
        <v>56</v>
      </c>
      <c r="F8" s="6">
        <v>78</v>
      </c>
      <c r="G8" s="6">
        <v>56</v>
      </c>
      <c r="H8" s="7">
        <f t="shared" si="0"/>
        <v>37</v>
      </c>
      <c r="I8" s="7">
        <f t="shared" si="1"/>
        <v>283</v>
      </c>
      <c r="K8" s="6" t="s">
        <v>11</v>
      </c>
      <c r="L8" s="6">
        <v>56</v>
      </c>
      <c r="M8" s="6">
        <v>56</v>
      </c>
      <c r="N8" s="6">
        <v>78</v>
      </c>
      <c r="O8" s="6">
        <v>56</v>
      </c>
      <c r="P8" s="7">
        <f t="shared" ref="P8:P10" si="4">VLOOKUP(K8,$C$14:$D$20,2,FALSE)</f>
        <v>37</v>
      </c>
      <c r="Q8" s="7">
        <f t="shared" ref="Q8:Q10" si="5">SUM(L8:P8)</f>
        <v>283</v>
      </c>
    </row>
    <row r="9" spans="3:17" x14ac:dyDescent="0.2">
      <c r="C9" s="6" t="s">
        <v>12</v>
      </c>
      <c r="D9" s="6">
        <v>78</v>
      </c>
      <c r="E9" s="6">
        <v>67</v>
      </c>
      <c r="F9" s="6">
        <v>56</v>
      </c>
      <c r="G9" s="6">
        <v>34</v>
      </c>
      <c r="H9" s="7">
        <f t="shared" si="0"/>
        <v>45</v>
      </c>
      <c r="I9" s="7">
        <f t="shared" si="1"/>
        <v>280</v>
      </c>
      <c r="K9" s="6" t="s">
        <v>12</v>
      </c>
      <c r="L9" s="6">
        <v>78</v>
      </c>
      <c r="M9" s="6">
        <v>67</v>
      </c>
      <c r="N9" s="6">
        <v>56</v>
      </c>
      <c r="O9" s="6">
        <v>34</v>
      </c>
      <c r="P9" s="7">
        <f t="shared" si="4"/>
        <v>45</v>
      </c>
      <c r="Q9" s="7">
        <f t="shared" si="5"/>
        <v>280</v>
      </c>
    </row>
    <row r="10" spans="3:17" x14ac:dyDescent="0.2">
      <c r="C10" s="6" t="s">
        <v>13</v>
      </c>
      <c r="D10" s="6">
        <v>56</v>
      </c>
      <c r="E10" s="6">
        <v>59</v>
      </c>
      <c r="F10" s="6">
        <v>45</v>
      </c>
      <c r="G10" s="6">
        <v>50</v>
      </c>
      <c r="H10" s="7">
        <f t="shared" si="0"/>
        <v>23</v>
      </c>
      <c r="I10" s="7">
        <f t="shared" si="1"/>
        <v>233</v>
      </c>
      <c r="K10" s="6" t="s">
        <v>13</v>
      </c>
      <c r="L10" s="6">
        <v>56</v>
      </c>
      <c r="M10" s="6">
        <v>59</v>
      </c>
      <c r="N10" s="6">
        <v>45</v>
      </c>
      <c r="O10" s="6">
        <v>50</v>
      </c>
      <c r="P10" s="7">
        <f t="shared" si="4"/>
        <v>23</v>
      </c>
      <c r="Q10" s="7">
        <f t="shared" si="5"/>
        <v>233</v>
      </c>
    </row>
    <row r="11" spans="3:17" x14ac:dyDescent="0.2">
      <c r="K11" s="4"/>
      <c r="L11" s="4"/>
      <c r="M11" s="4"/>
      <c r="N11" s="4"/>
      <c r="O11" s="4"/>
      <c r="P11" s="4"/>
      <c r="Q11" s="4"/>
    </row>
    <row r="12" spans="3:17" x14ac:dyDescent="0.2">
      <c r="C12" s="11"/>
      <c r="D12" s="12"/>
      <c r="K12" s="5" t="s">
        <v>2</v>
      </c>
      <c r="L12" s="5" t="s">
        <v>3</v>
      </c>
      <c r="M12" s="5" t="s">
        <v>4</v>
      </c>
      <c r="N12" s="5" t="s">
        <v>5</v>
      </c>
      <c r="O12" s="5" t="s">
        <v>6</v>
      </c>
      <c r="P12" s="5" t="s">
        <v>7</v>
      </c>
      <c r="Q12" s="5" t="s">
        <v>8</v>
      </c>
    </row>
    <row r="13" spans="3:17" x14ac:dyDescent="0.2">
      <c r="K13" s="6" t="s">
        <v>9</v>
      </c>
      <c r="L13" s="6">
        <v>23</v>
      </c>
      <c r="M13" s="6">
        <v>70</v>
      </c>
      <c r="N13" s="6">
        <v>40</v>
      </c>
      <c r="O13" s="6">
        <v>45</v>
      </c>
      <c r="P13" s="6">
        <v>54</v>
      </c>
      <c r="Q13" s="7">
        <f t="shared" ref="Q13:Q14" si="6">SUM(L13:P13)</f>
        <v>232</v>
      </c>
    </row>
    <row r="14" spans="3:17" x14ac:dyDescent="0.2">
      <c r="C14" s="8" t="s">
        <v>2</v>
      </c>
      <c r="D14" s="8" t="s">
        <v>7</v>
      </c>
      <c r="K14" s="6" t="s">
        <v>10</v>
      </c>
      <c r="L14" s="6">
        <v>45</v>
      </c>
      <c r="M14" s="6">
        <v>34</v>
      </c>
      <c r="N14" s="6">
        <v>56</v>
      </c>
      <c r="O14" s="6">
        <v>34</v>
      </c>
      <c r="P14" s="6">
        <v>88</v>
      </c>
      <c r="Q14" s="6">
        <f t="shared" si="6"/>
        <v>257</v>
      </c>
    </row>
    <row r="15" spans="3:17" x14ac:dyDescent="0.2">
      <c r="C15" s="7"/>
      <c r="D15" s="7"/>
    </row>
    <row r="16" spans="3:17" x14ac:dyDescent="0.2">
      <c r="C16" s="6" t="s">
        <v>9</v>
      </c>
      <c r="D16" s="6">
        <v>54</v>
      </c>
    </row>
    <row r="17" spans="3:17" x14ac:dyDescent="0.2">
      <c r="C17" s="6" t="s">
        <v>10</v>
      </c>
      <c r="D17" s="6">
        <v>88</v>
      </c>
    </row>
    <row r="18" spans="3:17" x14ac:dyDescent="0.2">
      <c r="C18" s="6" t="s">
        <v>11</v>
      </c>
      <c r="D18" s="6">
        <v>37</v>
      </c>
    </row>
    <row r="19" spans="3:17" x14ac:dyDescent="0.2">
      <c r="C19" s="6" t="s">
        <v>12</v>
      </c>
      <c r="D19" s="6">
        <v>45</v>
      </c>
    </row>
    <row r="20" spans="3:17" x14ac:dyDescent="0.2">
      <c r="C20" s="6" t="s">
        <v>13</v>
      </c>
      <c r="D20" s="6">
        <v>23</v>
      </c>
    </row>
    <row r="25" spans="3:17" x14ac:dyDescent="0.2">
      <c r="F25" s="2" t="s">
        <v>14</v>
      </c>
      <c r="M25" s="2" t="s">
        <v>15</v>
      </c>
    </row>
    <row r="27" spans="3:17" x14ac:dyDescent="0.2">
      <c r="C27" s="5" t="s">
        <v>2</v>
      </c>
      <c r="D27" s="5" t="s">
        <v>3</v>
      </c>
      <c r="E27" s="5" t="s">
        <v>4</v>
      </c>
      <c r="F27" s="5" t="s">
        <v>5</v>
      </c>
      <c r="G27" s="5" t="s">
        <v>6</v>
      </c>
      <c r="H27" s="5" t="s">
        <v>7</v>
      </c>
      <c r="I27" s="5" t="s">
        <v>8</v>
      </c>
    </row>
    <row r="28" spans="3:17" x14ac:dyDescent="0.2">
      <c r="C28" s="6" t="s">
        <v>9</v>
      </c>
      <c r="D28" s="6">
        <v>23</v>
      </c>
      <c r="E28" s="6">
        <v>70</v>
      </c>
      <c r="F28" s="6">
        <v>40</v>
      </c>
      <c r="G28" s="6">
        <v>45</v>
      </c>
      <c r="H28" s="7">
        <f t="shared" ref="H28:H32" si="7">VLOOKUP(C28,$C$14:$D$20,2,FALSE)</f>
        <v>54</v>
      </c>
      <c r="I28" s="7">
        <f t="shared" ref="I28:I32" si="8">SUM(D28:H28)</f>
        <v>232</v>
      </c>
      <c r="K28" s="5" t="s">
        <v>2</v>
      </c>
      <c r="L28" s="5" t="s">
        <v>3</v>
      </c>
      <c r="M28" s="5" t="s">
        <v>4</v>
      </c>
      <c r="N28" s="5" t="s">
        <v>5</v>
      </c>
      <c r="O28" s="5" t="s">
        <v>6</v>
      </c>
      <c r="P28" s="5" t="s">
        <v>7</v>
      </c>
      <c r="Q28" s="5" t="s">
        <v>8</v>
      </c>
    </row>
    <row r="29" spans="3:17" x14ac:dyDescent="0.2">
      <c r="C29" s="6" t="s">
        <v>10</v>
      </c>
      <c r="D29" s="6">
        <v>45</v>
      </c>
      <c r="E29" s="6">
        <v>34</v>
      </c>
      <c r="F29" s="6">
        <v>56</v>
      </c>
      <c r="G29" s="6">
        <v>34</v>
      </c>
      <c r="H29" s="7">
        <f t="shared" si="7"/>
        <v>88</v>
      </c>
      <c r="I29" s="7">
        <f t="shared" si="8"/>
        <v>257</v>
      </c>
      <c r="K29" s="6" t="s">
        <v>9</v>
      </c>
      <c r="L29" s="6">
        <v>23</v>
      </c>
      <c r="M29" s="6">
        <v>70</v>
      </c>
      <c r="N29" s="6">
        <v>40</v>
      </c>
      <c r="O29" s="6">
        <v>45</v>
      </c>
      <c r="P29" s="7">
        <f t="shared" ref="P29:P33" si="9">VLOOKUP(K29,$C$14:$D$20,2,FALSE)</f>
        <v>54</v>
      </c>
      <c r="Q29" s="7">
        <f t="shared" ref="Q29:Q33" si="10">SUM(L29:P29)</f>
        <v>232</v>
      </c>
    </row>
    <row r="30" spans="3:17" x14ac:dyDescent="0.2">
      <c r="C30" s="6" t="s">
        <v>11</v>
      </c>
      <c r="D30" s="6">
        <v>56</v>
      </c>
      <c r="E30" s="6">
        <v>56</v>
      </c>
      <c r="F30" s="6">
        <v>78</v>
      </c>
      <c r="G30" s="6">
        <v>56</v>
      </c>
      <c r="H30" s="7">
        <f t="shared" si="7"/>
        <v>37</v>
      </c>
      <c r="I30" s="7">
        <f t="shared" si="8"/>
        <v>283</v>
      </c>
      <c r="K30" s="6" t="s">
        <v>10</v>
      </c>
      <c r="L30" s="6">
        <v>45</v>
      </c>
      <c r="M30" s="6">
        <v>34</v>
      </c>
      <c r="N30" s="6">
        <v>56</v>
      </c>
      <c r="O30" s="6">
        <v>34</v>
      </c>
      <c r="P30" s="7">
        <f t="shared" si="9"/>
        <v>88</v>
      </c>
      <c r="Q30" s="7">
        <f t="shared" si="10"/>
        <v>257</v>
      </c>
    </row>
    <row r="31" spans="3:17" x14ac:dyDescent="0.2">
      <c r="C31" s="6" t="s">
        <v>12</v>
      </c>
      <c r="D31" s="6">
        <v>78</v>
      </c>
      <c r="E31" s="6">
        <v>67</v>
      </c>
      <c r="F31" s="6">
        <v>56</v>
      </c>
      <c r="G31" s="6">
        <v>34</v>
      </c>
      <c r="H31" s="7">
        <f t="shared" si="7"/>
        <v>45</v>
      </c>
      <c r="I31" s="7">
        <f t="shared" si="8"/>
        <v>280</v>
      </c>
      <c r="K31" s="6" t="s">
        <v>11</v>
      </c>
      <c r="L31" s="6">
        <v>56</v>
      </c>
      <c r="M31" s="6">
        <v>56</v>
      </c>
      <c r="N31" s="6">
        <v>78</v>
      </c>
      <c r="O31" s="6">
        <v>56</v>
      </c>
      <c r="P31" s="7">
        <f t="shared" si="9"/>
        <v>37</v>
      </c>
      <c r="Q31" s="7">
        <f t="shared" si="10"/>
        <v>283</v>
      </c>
    </row>
    <row r="32" spans="3:17" x14ac:dyDescent="0.2">
      <c r="C32" s="6" t="s">
        <v>13</v>
      </c>
      <c r="D32" s="6">
        <v>56</v>
      </c>
      <c r="E32" s="6">
        <v>59</v>
      </c>
      <c r="F32" s="6">
        <v>45</v>
      </c>
      <c r="G32" s="6">
        <v>50</v>
      </c>
      <c r="H32" s="7">
        <f t="shared" si="7"/>
        <v>23</v>
      </c>
      <c r="I32" s="7">
        <f t="shared" si="8"/>
        <v>233</v>
      </c>
      <c r="K32" s="6" t="s">
        <v>12</v>
      </c>
      <c r="L32" s="6">
        <v>78</v>
      </c>
      <c r="M32" s="6">
        <v>67</v>
      </c>
      <c r="N32" s="6">
        <v>56</v>
      </c>
      <c r="O32" s="6">
        <v>34</v>
      </c>
      <c r="P32" s="7">
        <f t="shared" si="9"/>
        <v>45</v>
      </c>
      <c r="Q32" s="7">
        <f t="shared" si="10"/>
        <v>280</v>
      </c>
    </row>
    <row r="33" spans="6:17" x14ac:dyDescent="0.2">
      <c r="K33" s="6" t="s">
        <v>13</v>
      </c>
      <c r="L33" s="6">
        <v>56</v>
      </c>
      <c r="M33" s="6">
        <v>59</v>
      </c>
      <c r="N33" s="6">
        <v>45</v>
      </c>
      <c r="O33" s="6">
        <v>50</v>
      </c>
      <c r="P33" s="7">
        <f t="shared" si="9"/>
        <v>23</v>
      </c>
      <c r="Q33" s="7">
        <f t="shared" si="10"/>
        <v>233</v>
      </c>
    </row>
    <row r="34" spans="6:17" x14ac:dyDescent="0.2">
      <c r="F34" s="6" t="s">
        <v>16</v>
      </c>
      <c r="G34" s="6" t="s">
        <v>17</v>
      </c>
    </row>
    <row r="35" spans="6:17" x14ac:dyDescent="0.2">
      <c r="F35" s="6">
        <v>6</v>
      </c>
      <c r="G35" s="6">
        <v>3</v>
      </c>
    </row>
    <row r="37" spans="6:17" x14ac:dyDescent="0.2">
      <c r="G37" s="9">
        <f t="array" ref="G37">INDEX(C27:I32,F35,G35)</f>
        <v>59</v>
      </c>
      <c r="K37" s="10" t="s">
        <v>18</v>
      </c>
      <c r="M37" s="9">
        <f>MATCH(L30,L29:L33,0)</f>
        <v>2</v>
      </c>
    </row>
    <row r="39" spans="6:17" x14ac:dyDescent="0.2">
      <c r="K39" s="10" t="s">
        <v>19</v>
      </c>
      <c r="M39" s="9">
        <f>MATCH(M33,M28:M33,0)</f>
        <v>6</v>
      </c>
    </row>
  </sheetData>
  <mergeCells count="1"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2025-03-18T10:54:02Z</dcterms:created>
  <dcterms:modified xsi:type="dcterms:W3CDTF">2025-03-18T10:54:02Z</dcterms:modified>
</cp:coreProperties>
</file>