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Sheet1!$A$1:$E$62</definedName>
  </definedNames>
  <calcPr calcId="152511"/>
</workbook>
</file>

<file path=xl/calcChain.xml><?xml version="1.0" encoding="utf-8"?>
<calcChain xmlns="http://schemas.openxmlformats.org/spreadsheetml/2006/main">
  <c r="L5" i="1" l="1"/>
  <c r="K5" i="1"/>
  <c r="B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4" i="1"/>
  <c r="E47" i="1"/>
  <c r="D47" i="1"/>
  <c r="E46" i="1"/>
  <c r="D46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D32" i="1"/>
  <c r="E32" i="1"/>
  <c r="D31" i="1"/>
  <c r="E31" i="1"/>
  <c r="D30" i="1"/>
  <c r="E30" i="1"/>
  <c r="D29" i="1"/>
  <c r="E29" i="1"/>
  <c r="D28" i="1"/>
  <c r="E28" i="1"/>
  <c r="E27" i="1"/>
  <c r="D27" i="1"/>
  <c r="E26" i="1"/>
  <c r="D26" i="1"/>
  <c r="E24" i="1"/>
  <c r="D24" i="1"/>
  <c r="E23" i="1"/>
  <c r="D23" i="1"/>
  <c r="E22" i="1"/>
  <c r="D22" i="1"/>
  <c r="E21" i="1"/>
  <c r="D21" i="1"/>
  <c r="E16" i="1"/>
  <c r="E3" i="1"/>
  <c r="E4" i="1"/>
  <c r="E5" i="1"/>
  <c r="E6" i="1"/>
  <c r="E7" i="1"/>
  <c r="E8" i="1"/>
  <c r="E9" i="1"/>
  <c r="E11" i="1"/>
  <c r="E12" i="1"/>
  <c r="E13" i="1"/>
  <c r="E14" i="1"/>
  <c r="E15" i="1"/>
  <c r="E17" i="1"/>
  <c r="E18" i="1"/>
  <c r="D3" i="1"/>
  <c r="D4" i="1"/>
  <c r="D5" i="1"/>
  <c r="D6" i="1"/>
  <c r="D7" i="1"/>
  <c r="D8" i="1"/>
  <c r="D9" i="1"/>
  <c r="D11" i="1"/>
  <c r="D12" i="1"/>
  <c r="D13" i="1"/>
  <c r="D14" i="1"/>
  <c r="D15" i="1"/>
  <c r="D17" i="1"/>
  <c r="D18" i="1"/>
  <c r="E2" i="1"/>
  <c r="D2" i="1"/>
  <c r="E58" i="1" l="1"/>
  <c r="D58" i="1"/>
  <c r="B61" i="1" s="1"/>
  <c r="B62" i="1" s="1"/>
</calcChain>
</file>

<file path=xl/sharedStrings.xml><?xml version="1.0" encoding="utf-8"?>
<sst xmlns="http://schemas.openxmlformats.org/spreadsheetml/2006/main" count="137" uniqueCount="69">
  <si>
    <t>Expense Type</t>
  </si>
  <si>
    <t>Expense Amount</t>
  </si>
  <si>
    <t>Paid By</t>
  </si>
  <si>
    <t>Shrish/Prerna</t>
  </si>
  <si>
    <t>Nidhi/Vikram</t>
  </si>
  <si>
    <t>Dominos @ Airport</t>
  </si>
  <si>
    <t>Bangkok Airport Cab</t>
  </si>
  <si>
    <t>Shrish</t>
  </si>
  <si>
    <t>Tuk Tuk to Khansau Market</t>
  </si>
  <si>
    <t>Juice @Khansau Road</t>
  </si>
  <si>
    <t>Vikram</t>
  </si>
  <si>
    <t>Noodles @Khansau Road</t>
  </si>
  <si>
    <t>Grab from Khansau Road</t>
  </si>
  <si>
    <t>Dinner ( 25th Jan )</t>
  </si>
  <si>
    <t xml:space="preserve">Water </t>
  </si>
  <si>
    <t>Safari World Cab</t>
  </si>
  <si>
    <t>Safari Coach ( 60 B Per Person )</t>
  </si>
  <si>
    <t>Giraffe Feeding</t>
  </si>
  <si>
    <t>Safari World Return Cab</t>
  </si>
  <si>
    <t>Dinner ( 26th Jan )</t>
  </si>
  <si>
    <t>Beer &amp; Cold Drink</t>
  </si>
  <si>
    <t>Airport Cab to DMK</t>
  </si>
  <si>
    <t>Check In Baggage Charge ( 662.5 Per Luggage )</t>
  </si>
  <si>
    <t>Phuket Airport To Hotel cab</t>
  </si>
  <si>
    <t>Tiger Kingdom ( 1300 For Smallest | 1000 for Big One )</t>
  </si>
  <si>
    <t>Lunch ( 27th Jan )</t>
  </si>
  <si>
    <t>Noodles</t>
  </si>
  <si>
    <t>Dinner ( 27th Jan )</t>
  </si>
  <si>
    <t>Seven Eleven</t>
  </si>
  <si>
    <t>Khai Island Fee ( 10 B Per Person )</t>
  </si>
  <si>
    <t xml:space="preserve">Beer @ Bangla Street </t>
  </si>
  <si>
    <t>Ointment Cream</t>
  </si>
  <si>
    <t>Dinner ( 28th Jan )</t>
  </si>
  <si>
    <t xml:space="preserve">Beer &amp; Water </t>
  </si>
  <si>
    <t>Icecream ( 28th Jan )</t>
  </si>
  <si>
    <t>Karong Beach Taxi</t>
  </si>
  <si>
    <t>Kata Beach Taxi</t>
  </si>
  <si>
    <t>Shacks @Kata Beach ( 100 B Per Person )</t>
  </si>
  <si>
    <t>Return Taxi From Kata</t>
  </si>
  <si>
    <t>Grapes</t>
  </si>
  <si>
    <t>Dinner @ Madras Cafe</t>
  </si>
  <si>
    <t>Lunch ( 30th Jan )</t>
  </si>
  <si>
    <t>Fridge Magnet Krabi</t>
  </si>
  <si>
    <t>Shakes @ Karabi</t>
  </si>
  <si>
    <t>Dinner ( 30th Jan )</t>
  </si>
  <si>
    <t>Panan Krabi Bill</t>
  </si>
  <si>
    <t>Krabi Airport Cab</t>
  </si>
  <si>
    <t>Baggage Cost ( 737.5 Per Luggage )</t>
  </si>
  <si>
    <t>Central World Taxi</t>
  </si>
  <si>
    <t>Central World Return Taxi</t>
  </si>
  <si>
    <t>Lunch ( 1st Feb )</t>
  </si>
  <si>
    <t>Sky Walk Taxi</t>
  </si>
  <si>
    <t>Sky Walk Frame</t>
  </si>
  <si>
    <t>Indra Market Cab</t>
  </si>
  <si>
    <t>Indra Market Return Cab</t>
  </si>
  <si>
    <t xml:space="preserve">Dinner ( 1st Feb ) </t>
  </si>
  <si>
    <t>Chakhna</t>
  </si>
  <si>
    <t>Cab to Airport ( 2nd Feb )</t>
  </si>
  <si>
    <t>Mask</t>
  </si>
  <si>
    <t>Total</t>
  </si>
  <si>
    <t>Paid By Shrish</t>
  </si>
  <si>
    <t>Paid By Vikram</t>
  </si>
  <si>
    <t>Vikram To Shrish ( In Bhat )</t>
  </si>
  <si>
    <t>Vikram To Shrish ( In INR ) - Trip</t>
  </si>
  <si>
    <t>Saloni Gift</t>
  </si>
  <si>
    <t>Nidhi To Confirm</t>
  </si>
  <si>
    <t>Bangkok Airport Cab ( 40 B For Extra Luggage )</t>
  </si>
  <si>
    <t>Total Expense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</si>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</sst>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B47" workbookViewId="0">
      <selection activeCell="H69" sqref="H69"/>
    </sheetView>
  </sheetViews>
  <sheetFormatPr defaultRowHeight="14.5" x14ac:dyDescent="0.35"/>
  <cols>
    <col min="1" max="1" width="46.1796875" bestFit="1" customWidth="1"/>
    <col min="2" max="2" width="15" bestFit="1" customWidth="1"/>
    <col min="3" max="3" width="12.26953125" customWidth="1"/>
    <col min="4" max="4" width="12.26953125" bestFit="1" customWidth="1"/>
    <col min="5" max="5" width="11.81640625" bestFit="1" customWidth="1"/>
    <col min="8" max="8" width="17.08984375" bestFit="1" customWidth="1"/>
    <col min="9" max="9" width="15" bestFit="1" customWidth="1"/>
    <col min="10" max="10" width="6.81640625" bestFit="1" customWidth="1"/>
    <col min="11" max="11" width="12.26953125" bestFit="1" customWidth="1"/>
    <col min="12" max="12" width="11.81640625" bestFit="1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35">
      <c r="A2" s="3" t="s">
        <v>6</v>
      </c>
      <c r="B2" s="3">
        <v>600</v>
      </c>
      <c r="C2" s="3" t="s">
        <v>7</v>
      </c>
      <c r="D2" s="3">
        <f>B2/2</f>
        <v>300</v>
      </c>
      <c r="E2" s="3">
        <f>B2/2</f>
        <v>300</v>
      </c>
      <c r="H2" s="3" t="s">
        <v>58</v>
      </c>
      <c r="I2" s="3">
        <v>450</v>
      </c>
      <c r="J2" s="3" t="s">
        <v>7</v>
      </c>
      <c r="K2" s="3">
        <v>0</v>
      </c>
      <c r="L2" s="3">
        <v>450</v>
      </c>
    </row>
    <row r="3" spans="1:12" x14ac:dyDescent="0.35">
      <c r="A3" s="3" t="s">
        <v>8</v>
      </c>
      <c r="B3" s="3">
        <v>150</v>
      </c>
      <c r="C3" s="3" t="s">
        <v>7</v>
      </c>
      <c r="D3" s="3">
        <f t="shared" ref="D3:D18" si="0">B3/2</f>
        <v>75</v>
      </c>
      <c r="E3" s="3">
        <f t="shared" ref="E3:E18" si="1">B3/2</f>
        <v>75</v>
      </c>
      <c r="H3" s="3" t="s">
        <v>5</v>
      </c>
      <c r="I3" s="3" t="s">
        <v>65</v>
      </c>
      <c r="J3" s="3" t="s">
        <v>10</v>
      </c>
      <c r="K3" s="3"/>
      <c r="L3" s="3"/>
    </row>
    <row r="4" spans="1:12" x14ac:dyDescent="0.35">
      <c r="A4" s="3" t="s">
        <v>9</v>
      </c>
      <c r="B4" s="3">
        <v>150</v>
      </c>
      <c r="C4" s="3" t="s">
        <v>10</v>
      </c>
      <c r="D4" s="3">
        <f t="shared" si="0"/>
        <v>75</v>
      </c>
      <c r="E4" s="3">
        <f t="shared" si="1"/>
        <v>75</v>
      </c>
      <c r="H4" s="4" t="s">
        <v>64</v>
      </c>
      <c r="I4" s="3" t="s">
        <v>65</v>
      </c>
      <c r="J4" s="1" t="s">
        <v>10</v>
      </c>
      <c r="K4" s="1"/>
      <c r="L4" s="1"/>
    </row>
    <row r="5" spans="1:12" x14ac:dyDescent="0.35">
      <c r="A5" s="3" t="s">
        <v>11</v>
      </c>
      <c r="B5" s="3">
        <v>60</v>
      </c>
      <c r="C5" s="3" t="s">
        <v>10</v>
      </c>
      <c r="D5" s="3">
        <f t="shared" si="0"/>
        <v>30</v>
      </c>
      <c r="E5" s="3">
        <f t="shared" si="1"/>
        <v>30</v>
      </c>
      <c r="H5" s="6" t="s">
        <v>59</v>
      </c>
      <c r="I5" s="3"/>
      <c r="J5" s="3"/>
      <c r="K5" s="3">
        <f>SUM(K2:K4)</f>
        <v>0</v>
      </c>
      <c r="L5" s="3">
        <f>SUM(L2:L4)</f>
        <v>450</v>
      </c>
    </row>
    <row r="6" spans="1:12" x14ac:dyDescent="0.35">
      <c r="A6" s="3" t="s">
        <v>12</v>
      </c>
      <c r="B6" s="3">
        <v>120</v>
      </c>
      <c r="C6" s="3" t="s">
        <v>10</v>
      </c>
      <c r="D6" s="3">
        <f t="shared" si="0"/>
        <v>60</v>
      </c>
      <c r="E6" s="3">
        <f t="shared" si="1"/>
        <v>60</v>
      </c>
    </row>
    <row r="7" spans="1:12" x14ac:dyDescent="0.35">
      <c r="A7" s="3" t="s">
        <v>13</v>
      </c>
      <c r="B7" s="3">
        <v>690</v>
      </c>
      <c r="C7" s="3" t="s">
        <v>10</v>
      </c>
      <c r="D7" s="3">
        <f t="shared" si="0"/>
        <v>345</v>
      </c>
      <c r="E7" s="3">
        <f t="shared" si="1"/>
        <v>345</v>
      </c>
    </row>
    <row r="8" spans="1:12" x14ac:dyDescent="0.35">
      <c r="A8" s="3" t="s">
        <v>14</v>
      </c>
      <c r="B8" s="3">
        <v>40</v>
      </c>
      <c r="C8" s="3" t="s">
        <v>10</v>
      </c>
      <c r="D8" s="3">
        <f t="shared" si="0"/>
        <v>20</v>
      </c>
      <c r="E8" s="3">
        <f t="shared" si="1"/>
        <v>20</v>
      </c>
    </row>
    <row r="9" spans="1:12" x14ac:dyDescent="0.35">
      <c r="A9" s="3" t="s">
        <v>15</v>
      </c>
      <c r="B9" s="3">
        <v>350</v>
      </c>
      <c r="C9" s="3" t="s">
        <v>7</v>
      </c>
      <c r="D9" s="3">
        <f t="shared" si="0"/>
        <v>175</v>
      </c>
      <c r="E9" s="3">
        <f t="shared" si="1"/>
        <v>175</v>
      </c>
    </row>
    <row r="10" spans="1:12" x14ac:dyDescent="0.35">
      <c r="A10" s="3" t="s">
        <v>16</v>
      </c>
      <c r="B10" s="3">
        <v>300</v>
      </c>
      <c r="C10" s="3" t="s">
        <v>7</v>
      </c>
      <c r="D10" s="3">
        <v>120</v>
      </c>
      <c r="E10" s="3">
        <v>180</v>
      </c>
    </row>
    <row r="11" spans="1:12" x14ac:dyDescent="0.35">
      <c r="A11" s="3" t="s">
        <v>17</v>
      </c>
      <c r="B11" s="3">
        <v>100</v>
      </c>
      <c r="C11" s="3" t="s">
        <v>7</v>
      </c>
      <c r="D11" s="3">
        <f t="shared" si="0"/>
        <v>50</v>
      </c>
      <c r="E11" s="3">
        <f t="shared" si="1"/>
        <v>50</v>
      </c>
    </row>
    <row r="12" spans="1:12" x14ac:dyDescent="0.35">
      <c r="A12" s="3" t="s">
        <v>18</v>
      </c>
      <c r="B12" s="3">
        <v>290</v>
      </c>
      <c r="C12" s="3" t="s">
        <v>7</v>
      </c>
      <c r="D12" s="3">
        <f t="shared" si="0"/>
        <v>145</v>
      </c>
      <c r="E12" s="3">
        <f t="shared" si="1"/>
        <v>145</v>
      </c>
    </row>
    <row r="13" spans="1:12" x14ac:dyDescent="0.35">
      <c r="A13" s="3" t="s">
        <v>19</v>
      </c>
      <c r="B13" s="3">
        <v>686</v>
      </c>
      <c r="C13" s="3" t="s">
        <v>7</v>
      </c>
      <c r="D13" s="3">
        <f t="shared" si="0"/>
        <v>343</v>
      </c>
      <c r="E13" s="3">
        <f t="shared" si="1"/>
        <v>343</v>
      </c>
    </row>
    <row r="14" spans="1:12" x14ac:dyDescent="0.35">
      <c r="A14" s="3" t="s">
        <v>20</v>
      </c>
      <c r="B14" s="3">
        <v>280</v>
      </c>
      <c r="C14" s="3" t="s">
        <v>7</v>
      </c>
      <c r="D14" s="3">
        <f t="shared" si="0"/>
        <v>140</v>
      </c>
      <c r="E14" s="3">
        <f t="shared" si="1"/>
        <v>140</v>
      </c>
    </row>
    <row r="15" spans="1:12" x14ac:dyDescent="0.35">
      <c r="A15" s="3" t="s">
        <v>21</v>
      </c>
      <c r="B15" s="3">
        <v>700</v>
      </c>
      <c r="C15" s="3" t="s">
        <v>7</v>
      </c>
      <c r="D15" s="3">
        <f t="shared" si="0"/>
        <v>350</v>
      </c>
      <c r="E15" s="3">
        <f t="shared" si="1"/>
        <v>350</v>
      </c>
    </row>
    <row r="16" spans="1:12" x14ac:dyDescent="0.35">
      <c r="A16" s="3" t="s">
        <v>22</v>
      </c>
      <c r="B16" s="3">
        <v>2650</v>
      </c>
      <c r="C16" s="3" t="s">
        <v>10</v>
      </c>
      <c r="D16" s="3">
        <v>662.5</v>
      </c>
      <c r="E16" s="3">
        <f>D16*3</f>
        <v>1987.5</v>
      </c>
    </row>
    <row r="17" spans="1:5" x14ac:dyDescent="0.35">
      <c r="A17" s="3" t="s">
        <v>23</v>
      </c>
      <c r="B17" s="3">
        <v>1000</v>
      </c>
      <c r="C17" s="3" t="s">
        <v>10</v>
      </c>
      <c r="D17" s="3">
        <f t="shared" si="0"/>
        <v>500</v>
      </c>
      <c r="E17" s="3">
        <f t="shared" si="1"/>
        <v>500</v>
      </c>
    </row>
    <row r="18" spans="1:5" x14ac:dyDescent="0.35">
      <c r="A18" s="3" t="s">
        <v>23</v>
      </c>
      <c r="B18" s="3">
        <v>100</v>
      </c>
      <c r="C18" s="3" t="s">
        <v>7</v>
      </c>
      <c r="D18" s="3">
        <f t="shared" si="0"/>
        <v>50</v>
      </c>
      <c r="E18" s="3">
        <f t="shared" si="1"/>
        <v>50</v>
      </c>
    </row>
    <row r="19" spans="1:5" x14ac:dyDescent="0.35">
      <c r="A19" s="3" t="s">
        <v>24</v>
      </c>
      <c r="B19" s="3">
        <v>5100</v>
      </c>
      <c r="C19" s="3" t="s">
        <v>7</v>
      </c>
      <c r="D19" s="3">
        <v>2000</v>
      </c>
      <c r="E19" s="3">
        <v>3100</v>
      </c>
    </row>
    <row r="20" spans="1:5" x14ac:dyDescent="0.35">
      <c r="A20" s="3" t="s">
        <v>24</v>
      </c>
      <c r="B20" s="3">
        <v>500</v>
      </c>
      <c r="C20" s="3" t="s">
        <v>10</v>
      </c>
      <c r="D20" s="3">
        <v>0</v>
      </c>
      <c r="E20" s="3">
        <v>500</v>
      </c>
    </row>
    <row r="21" spans="1:5" x14ac:dyDescent="0.35">
      <c r="A21" s="3" t="s">
        <v>25</v>
      </c>
      <c r="B21" s="3">
        <v>970</v>
      </c>
      <c r="C21" s="3" t="s">
        <v>7</v>
      </c>
      <c r="D21" s="3">
        <f t="shared" ref="D21:D32" si="2">B21/2</f>
        <v>485</v>
      </c>
      <c r="E21" s="3">
        <f t="shared" ref="E21:E32" si="3">B21/2</f>
        <v>485</v>
      </c>
    </row>
    <row r="22" spans="1:5" x14ac:dyDescent="0.35">
      <c r="A22" s="3" t="s">
        <v>26</v>
      </c>
      <c r="B22" s="3">
        <v>80</v>
      </c>
      <c r="C22" s="3" t="s">
        <v>7</v>
      </c>
      <c r="D22" s="3">
        <f t="shared" si="2"/>
        <v>40</v>
      </c>
      <c r="E22" s="3">
        <f t="shared" si="3"/>
        <v>40</v>
      </c>
    </row>
    <row r="23" spans="1:5" x14ac:dyDescent="0.35">
      <c r="A23" s="3" t="s">
        <v>27</v>
      </c>
      <c r="B23" s="3">
        <v>590</v>
      </c>
      <c r="C23" s="3" t="s">
        <v>10</v>
      </c>
      <c r="D23" s="3">
        <f t="shared" si="2"/>
        <v>295</v>
      </c>
      <c r="E23" s="3">
        <f t="shared" si="3"/>
        <v>295</v>
      </c>
    </row>
    <row r="24" spans="1:5" x14ac:dyDescent="0.35">
      <c r="A24" s="3" t="s">
        <v>28</v>
      </c>
      <c r="B24" s="3">
        <v>134</v>
      </c>
      <c r="C24" s="3" t="s">
        <v>10</v>
      </c>
      <c r="D24" s="3">
        <f t="shared" si="2"/>
        <v>67</v>
      </c>
      <c r="E24" s="3">
        <f t="shared" si="3"/>
        <v>67</v>
      </c>
    </row>
    <row r="25" spans="1:5" x14ac:dyDescent="0.35">
      <c r="A25" s="3" t="s">
        <v>29</v>
      </c>
      <c r="B25" s="3">
        <v>50</v>
      </c>
      <c r="C25" s="3" t="s">
        <v>7</v>
      </c>
      <c r="D25" s="3">
        <v>20</v>
      </c>
      <c r="E25" s="3">
        <v>30</v>
      </c>
    </row>
    <row r="26" spans="1:5" x14ac:dyDescent="0.35">
      <c r="A26" s="3" t="s">
        <v>30</v>
      </c>
      <c r="B26" s="3">
        <v>205</v>
      </c>
      <c r="C26" s="3" t="s">
        <v>7</v>
      </c>
      <c r="D26" s="3">
        <f t="shared" si="2"/>
        <v>102.5</v>
      </c>
      <c r="E26" s="3">
        <f t="shared" si="3"/>
        <v>102.5</v>
      </c>
    </row>
    <row r="27" spans="1:5" x14ac:dyDescent="0.35">
      <c r="A27" s="3" t="s">
        <v>31</v>
      </c>
      <c r="B27" s="3">
        <v>230</v>
      </c>
      <c r="C27" s="3" t="s">
        <v>10</v>
      </c>
      <c r="D27" s="3">
        <f t="shared" si="2"/>
        <v>115</v>
      </c>
      <c r="E27" s="3">
        <f t="shared" si="3"/>
        <v>115</v>
      </c>
    </row>
    <row r="28" spans="1:5" x14ac:dyDescent="0.35">
      <c r="A28" s="3" t="s">
        <v>32</v>
      </c>
      <c r="B28" s="3">
        <v>400</v>
      </c>
      <c r="C28" s="3" t="s">
        <v>7</v>
      </c>
      <c r="D28" s="3">
        <f t="shared" si="2"/>
        <v>200</v>
      </c>
      <c r="E28" s="3">
        <f t="shared" si="3"/>
        <v>200</v>
      </c>
    </row>
    <row r="29" spans="1:5" x14ac:dyDescent="0.35">
      <c r="A29" s="3" t="s">
        <v>33</v>
      </c>
      <c r="B29" s="3">
        <v>135</v>
      </c>
      <c r="C29" s="3" t="s">
        <v>10</v>
      </c>
      <c r="D29" s="3">
        <f t="shared" si="2"/>
        <v>67.5</v>
      </c>
      <c r="E29" s="3">
        <f t="shared" si="3"/>
        <v>67.5</v>
      </c>
    </row>
    <row r="30" spans="1:5" x14ac:dyDescent="0.35">
      <c r="A30" s="3" t="s">
        <v>34</v>
      </c>
      <c r="B30" s="3">
        <v>200</v>
      </c>
      <c r="C30" s="3" t="s">
        <v>10</v>
      </c>
      <c r="D30" s="3">
        <f t="shared" si="2"/>
        <v>100</v>
      </c>
      <c r="E30" s="3">
        <f t="shared" si="3"/>
        <v>100</v>
      </c>
    </row>
    <row r="31" spans="1:5" x14ac:dyDescent="0.35">
      <c r="A31" s="3" t="s">
        <v>35</v>
      </c>
      <c r="B31" s="3">
        <v>300</v>
      </c>
      <c r="C31" s="3" t="s">
        <v>10</v>
      </c>
      <c r="D31" s="3">
        <f t="shared" si="2"/>
        <v>150</v>
      </c>
      <c r="E31" s="3">
        <f t="shared" si="3"/>
        <v>150</v>
      </c>
    </row>
    <row r="32" spans="1:5" x14ac:dyDescent="0.35">
      <c r="A32" s="3" t="s">
        <v>36</v>
      </c>
      <c r="B32" s="3">
        <v>200</v>
      </c>
      <c r="C32" s="3" t="s">
        <v>10</v>
      </c>
      <c r="D32" s="3">
        <f t="shared" si="2"/>
        <v>100</v>
      </c>
      <c r="E32" s="3">
        <f t="shared" si="3"/>
        <v>100</v>
      </c>
    </row>
    <row r="33" spans="1:5" x14ac:dyDescent="0.35">
      <c r="A33" s="3" t="s">
        <v>37</v>
      </c>
      <c r="B33" s="3">
        <v>500</v>
      </c>
      <c r="C33" s="3" t="s">
        <v>7</v>
      </c>
      <c r="D33" s="3">
        <v>200</v>
      </c>
      <c r="E33" s="3">
        <v>300</v>
      </c>
    </row>
    <row r="34" spans="1:5" x14ac:dyDescent="0.35">
      <c r="A34" s="3" t="s">
        <v>38</v>
      </c>
      <c r="B34" s="3">
        <v>400</v>
      </c>
      <c r="C34" s="3" t="s">
        <v>10</v>
      </c>
      <c r="D34" s="3">
        <f t="shared" ref="D34:D41" si="4">B34/2</f>
        <v>200</v>
      </c>
      <c r="E34" s="3">
        <f t="shared" ref="E34:E41" si="5">B34/2</f>
        <v>200</v>
      </c>
    </row>
    <row r="35" spans="1:5" x14ac:dyDescent="0.35">
      <c r="A35" s="3" t="s">
        <v>39</v>
      </c>
      <c r="B35" s="3">
        <v>50</v>
      </c>
      <c r="C35" s="3" t="s">
        <v>10</v>
      </c>
      <c r="D35" s="3">
        <f t="shared" si="4"/>
        <v>25</v>
      </c>
      <c r="E35" s="3">
        <f t="shared" si="5"/>
        <v>25</v>
      </c>
    </row>
    <row r="36" spans="1:5" x14ac:dyDescent="0.35">
      <c r="A36" s="3" t="s">
        <v>40</v>
      </c>
      <c r="B36" s="3">
        <v>1160</v>
      </c>
      <c r="C36" s="3" t="s">
        <v>7</v>
      </c>
      <c r="D36" s="3">
        <f t="shared" si="4"/>
        <v>580</v>
      </c>
      <c r="E36" s="3">
        <f t="shared" si="5"/>
        <v>580</v>
      </c>
    </row>
    <row r="37" spans="1:5" x14ac:dyDescent="0.35">
      <c r="A37" s="3" t="s">
        <v>41</v>
      </c>
      <c r="B37" s="3">
        <v>770</v>
      </c>
      <c r="C37" s="3" t="s">
        <v>10</v>
      </c>
      <c r="D37" s="3">
        <f t="shared" si="4"/>
        <v>385</v>
      </c>
      <c r="E37" s="3">
        <f t="shared" si="5"/>
        <v>385</v>
      </c>
    </row>
    <row r="38" spans="1:5" x14ac:dyDescent="0.35">
      <c r="A38" s="3" t="s">
        <v>42</v>
      </c>
      <c r="B38" s="3">
        <v>80</v>
      </c>
      <c r="C38" s="3" t="s">
        <v>10</v>
      </c>
      <c r="D38" s="3">
        <f t="shared" si="4"/>
        <v>40</v>
      </c>
      <c r="E38" s="3">
        <f t="shared" si="5"/>
        <v>40</v>
      </c>
    </row>
    <row r="39" spans="1:5" x14ac:dyDescent="0.35">
      <c r="A39" s="3" t="s">
        <v>43</v>
      </c>
      <c r="B39" s="3">
        <v>150</v>
      </c>
      <c r="C39" s="3" t="s">
        <v>10</v>
      </c>
      <c r="D39" s="3">
        <f t="shared" si="4"/>
        <v>75</v>
      </c>
      <c r="E39" s="3">
        <f t="shared" si="5"/>
        <v>75</v>
      </c>
    </row>
    <row r="40" spans="1:5" x14ac:dyDescent="0.35">
      <c r="A40" s="3" t="s">
        <v>28</v>
      </c>
      <c r="B40" s="3">
        <v>395</v>
      </c>
      <c r="C40" s="3" t="s">
        <v>7</v>
      </c>
      <c r="D40" s="3">
        <f t="shared" si="4"/>
        <v>197.5</v>
      </c>
      <c r="E40" s="3">
        <f t="shared" si="5"/>
        <v>197.5</v>
      </c>
    </row>
    <row r="41" spans="1:5" x14ac:dyDescent="0.35">
      <c r="A41" s="3" t="s">
        <v>44</v>
      </c>
      <c r="B41" s="3">
        <v>396</v>
      </c>
      <c r="C41" s="3" t="s">
        <v>10</v>
      </c>
      <c r="D41" s="3">
        <f t="shared" si="4"/>
        <v>198</v>
      </c>
      <c r="E41" s="3">
        <f t="shared" si="5"/>
        <v>198</v>
      </c>
    </row>
    <row r="42" spans="1:5" x14ac:dyDescent="0.35">
      <c r="A42" s="3" t="s">
        <v>45</v>
      </c>
      <c r="B42" s="3">
        <v>450</v>
      </c>
      <c r="C42" s="3" t="s">
        <v>10</v>
      </c>
      <c r="D42" s="3">
        <f t="shared" ref="D42:D47" si="6">B42/2</f>
        <v>225</v>
      </c>
      <c r="E42" s="3">
        <f t="shared" ref="E42:E47" si="7">B42/2</f>
        <v>225</v>
      </c>
    </row>
    <row r="43" spans="1:5" x14ac:dyDescent="0.35">
      <c r="A43" s="3" t="s">
        <v>46</v>
      </c>
      <c r="B43" s="3">
        <v>600</v>
      </c>
      <c r="C43" s="3" t="s">
        <v>10</v>
      </c>
      <c r="D43" s="3">
        <f t="shared" si="6"/>
        <v>300</v>
      </c>
      <c r="E43" s="3">
        <f t="shared" si="7"/>
        <v>300</v>
      </c>
    </row>
    <row r="44" spans="1:5" x14ac:dyDescent="0.35">
      <c r="A44" s="3" t="s">
        <v>47</v>
      </c>
      <c r="B44" s="3">
        <v>2950</v>
      </c>
      <c r="C44" s="3" t="s">
        <v>10</v>
      </c>
      <c r="D44" s="3">
        <v>737.5</v>
      </c>
      <c r="E44" s="3">
        <f>B44-D44</f>
        <v>2212.5</v>
      </c>
    </row>
    <row r="45" spans="1:5" x14ac:dyDescent="0.35">
      <c r="A45" s="3" t="s">
        <v>66</v>
      </c>
      <c r="B45" s="3">
        <v>300</v>
      </c>
      <c r="C45" s="3" t="s">
        <v>10</v>
      </c>
      <c r="D45" s="3">
        <v>130</v>
      </c>
      <c r="E45" s="3">
        <v>170</v>
      </c>
    </row>
    <row r="46" spans="1:5" x14ac:dyDescent="0.35">
      <c r="A46" s="3" t="s">
        <v>48</v>
      </c>
      <c r="B46" s="3">
        <v>150</v>
      </c>
      <c r="C46" s="3" t="s">
        <v>7</v>
      </c>
      <c r="D46" s="3">
        <f t="shared" si="6"/>
        <v>75</v>
      </c>
      <c r="E46" s="3">
        <f t="shared" si="7"/>
        <v>75</v>
      </c>
    </row>
    <row r="47" spans="1:5" x14ac:dyDescent="0.35">
      <c r="A47" s="3" t="s">
        <v>49</v>
      </c>
      <c r="B47" s="3">
        <v>100</v>
      </c>
      <c r="C47" s="3" t="s">
        <v>7</v>
      </c>
      <c r="D47" s="3">
        <f t="shared" si="6"/>
        <v>50</v>
      </c>
      <c r="E47" s="3">
        <f t="shared" si="7"/>
        <v>50</v>
      </c>
    </row>
    <row r="48" spans="1:5" x14ac:dyDescent="0.35">
      <c r="A48" s="3" t="s">
        <v>49</v>
      </c>
      <c r="B48" s="3">
        <v>20</v>
      </c>
      <c r="C48" s="3" t="s">
        <v>10</v>
      </c>
      <c r="D48" s="3">
        <f t="shared" ref="D48:D52" si="8">B48/2</f>
        <v>10</v>
      </c>
      <c r="E48" s="3">
        <f t="shared" ref="E48:E52" si="9">B48/2</f>
        <v>10</v>
      </c>
    </row>
    <row r="49" spans="1:5" x14ac:dyDescent="0.35">
      <c r="A49" s="3" t="s">
        <v>50</v>
      </c>
      <c r="B49" s="3">
        <v>963</v>
      </c>
      <c r="C49" s="3" t="s">
        <v>10</v>
      </c>
      <c r="D49" s="3">
        <f t="shared" si="8"/>
        <v>481.5</v>
      </c>
      <c r="E49" s="3">
        <f t="shared" si="9"/>
        <v>481.5</v>
      </c>
    </row>
    <row r="50" spans="1:5" x14ac:dyDescent="0.35">
      <c r="A50" s="3" t="s">
        <v>51</v>
      </c>
      <c r="B50" s="3">
        <v>150</v>
      </c>
      <c r="C50" s="3" t="s">
        <v>10</v>
      </c>
      <c r="D50" s="3">
        <f t="shared" si="8"/>
        <v>75</v>
      </c>
      <c r="E50" s="3">
        <f t="shared" si="9"/>
        <v>75</v>
      </c>
    </row>
    <row r="51" spans="1:5" x14ac:dyDescent="0.35">
      <c r="A51" s="3" t="s">
        <v>52</v>
      </c>
      <c r="B51" s="3">
        <v>1000</v>
      </c>
      <c r="C51" s="3" t="s">
        <v>10</v>
      </c>
      <c r="D51" s="3">
        <f t="shared" si="8"/>
        <v>500</v>
      </c>
      <c r="E51" s="3">
        <f t="shared" si="9"/>
        <v>500</v>
      </c>
    </row>
    <row r="52" spans="1:5" x14ac:dyDescent="0.35">
      <c r="A52" s="3" t="s">
        <v>53</v>
      </c>
      <c r="B52" s="3">
        <v>180</v>
      </c>
      <c r="C52" s="3" t="s">
        <v>10</v>
      </c>
      <c r="D52" s="3">
        <f t="shared" si="8"/>
        <v>90</v>
      </c>
      <c r="E52" s="3">
        <f t="shared" si="9"/>
        <v>90</v>
      </c>
    </row>
    <row r="53" spans="1:5" x14ac:dyDescent="0.35">
      <c r="A53" s="3" t="s">
        <v>54</v>
      </c>
      <c r="B53" s="3">
        <v>150</v>
      </c>
      <c r="C53" s="3" t="s">
        <v>7</v>
      </c>
      <c r="D53" s="3">
        <f t="shared" ref="D53:D57" si="10">B53/2</f>
        <v>75</v>
      </c>
      <c r="E53" s="3">
        <f t="shared" ref="E53:E57" si="11">B53/2</f>
        <v>75</v>
      </c>
    </row>
    <row r="54" spans="1:5" x14ac:dyDescent="0.35">
      <c r="A54" s="3" t="s">
        <v>55</v>
      </c>
      <c r="B54" s="3">
        <v>740</v>
      </c>
      <c r="C54" s="3" t="s">
        <v>7</v>
      </c>
      <c r="D54" s="3">
        <f t="shared" si="10"/>
        <v>370</v>
      </c>
      <c r="E54" s="3">
        <f t="shared" si="11"/>
        <v>370</v>
      </c>
    </row>
    <row r="55" spans="1:5" x14ac:dyDescent="0.35">
      <c r="A55" s="3" t="s">
        <v>55</v>
      </c>
      <c r="B55" s="3">
        <v>46</v>
      </c>
      <c r="C55" s="3" t="s">
        <v>10</v>
      </c>
      <c r="D55" s="3">
        <f t="shared" si="10"/>
        <v>23</v>
      </c>
      <c r="E55" s="3">
        <f t="shared" si="11"/>
        <v>23</v>
      </c>
    </row>
    <row r="56" spans="1:5" x14ac:dyDescent="0.35">
      <c r="A56" s="3" t="s">
        <v>56</v>
      </c>
      <c r="B56" s="3">
        <v>78</v>
      </c>
      <c r="C56" s="3" t="s">
        <v>10</v>
      </c>
      <c r="D56" s="3">
        <f t="shared" si="10"/>
        <v>39</v>
      </c>
      <c r="E56" s="3">
        <f t="shared" si="11"/>
        <v>39</v>
      </c>
    </row>
    <row r="57" spans="1:5" x14ac:dyDescent="0.35">
      <c r="A57" s="3" t="s">
        <v>57</v>
      </c>
      <c r="B57" s="3">
        <v>632</v>
      </c>
      <c r="C57" s="3" t="s">
        <v>10</v>
      </c>
      <c r="D57" s="3">
        <f t="shared" si="10"/>
        <v>316</v>
      </c>
      <c r="E57" s="3">
        <f t="shared" si="11"/>
        <v>316</v>
      </c>
    </row>
    <row r="58" spans="1:5" x14ac:dyDescent="0.35">
      <c r="A58" s="5" t="s">
        <v>67</v>
      </c>
      <c r="B58" s="6">
        <f>SUM(B2:B57)</f>
        <v>29770</v>
      </c>
      <c r="C58" s="6" t="s">
        <v>68</v>
      </c>
      <c r="D58" s="5">
        <f>SUM(D2:D57)</f>
        <v>12580</v>
      </c>
      <c r="E58" s="5">
        <f>SUM(E2:E57)</f>
        <v>17190</v>
      </c>
    </row>
    <row r="59" spans="1:5" x14ac:dyDescent="0.35">
      <c r="A59" s="5" t="s">
        <v>60</v>
      </c>
      <c r="B59" s="8">
        <v>13556</v>
      </c>
      <c r="C59" s="9"/>
      <c r="D59" s="9"/>
      <c r="E59" s="10"/>
    </row>
    <row r="60" spans="1:5" x14ac:dyDescent="0.35">
      <c r="A60" s="6" t="s">
        <v>61</v>
      </c>
      <c r="B60" s="8">
        <v>16214</v>
      </c>
      <c r="C60" s="9"/>
      <c r="D60" s="9"/>
      <c r="E60" s="10"/>
    </row>
    <row r="61" spans="1:5" x14ac:dyDescent="0.35">
      <c r="A61" s="5" t="s">
        <v>62</v>
      </c>
      <c r="B61" s="8">
        <f>B59-D58</f>
        <v>976</v>
      </c>
      <c r="C61" s="9"/>
      <c r="D61" s="9"/>
      <c r="E61" s="10"/>
    </row>
    <row r="62" spans="1:5" x14ac:dyDescent="0.35">
      <c r="A62" s="5" t="s">
        <v>63</v>
      </c>
      <c r="B62" s="8">
        <f>B61*2.5</f>
        <v>2440</v>
      </c>
      <c r="C62" s="9"/>
      <c r="D62" s="9"/>
      <c r="E62" s="10"/>
    </row>
  </sheetData>
  <mergeCells count="4">
    <mergeCell ref="B59:E59"/>
    <mergeCell ref="B60:E60"/>
    <mergeCell ref="B61:E61"/>
    <mergeCell ref="B62:E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2020-03-15T14:06:44Z</dcterms:created>
  <dcterms:modified xsi:type="dcterms:W3CDTF">2020-03-21T08:25:34Z</dcterms:modified>
</cp:coreProperties>
</file>