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lan\OneDrive\Escritorio\T_word\TESIS_asus\DATA_HZS\"/>
    </mc:Choice>
  </mc:AlternateContent>
  <xr:revisionPtr revIDLastSave="0" documentId="13_ncr:1_{B701B00E-E19E-4DEA-A47C-BA1405D3BE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" sheetId="1" r:id="rId1"/>
    <sheet name="PROCESADO" sheetId="9" r:id="rId2"/>
    <sheet name="TD" sheetId="11" r:id="rId3"/>
  </sheets>
  <definedNames>
    <definedName name="_xlnm._FilterDatabase" localSheetId="1" hidden="1">PROCESADO!$A$1:$P$435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5" i="9" l="1"/>
  <c r="L435" i="9"/>
  <c r="M434" i="9"/>
  <c r="L434" i="9"/>
  <c r="M433" i="9"/>
  <c r="L433" i="9"/>
  <c r="M432" i="9"/>
  <c r="L432" i="9"/>
  <c r="M431" i="9"/>
  <c r="L431" i="9"/>
  <c r="M430" i="9"/>
  <c r="L430" i="9"/>
  <c r="M429" i="9"/>
  <c r="L429" i="9"/>
  <c r="M428" i="9"/>
  <c r="L428" i="9"/>
  <c r="M427" i="9"/>
  <c r="L427" i="9"/>
  <c r="M426" i="9"/>
  <c r="L426" i="9"/>
  <c r="M425" i="9"/>
  <c r="L425" i="9"/>
  <c r="M424" i="9"/>
  <c r="L424" i="9"/>
  <c r="M423" i="9"/>
  <c r="L423" i="9"/>
  <c r="M422" i="9"/>
  <c r="L422" i="9"/>
  <c r="M421" i="9"/>
  <c r="L421" i="9"/>
  <c r="M420" i="9"/>
  <c r="L420" i="9"/>
  <c r="M419" i="9"/>
  <c r="L419" i="9"/>
  <c r="M418" i="9"/>
  <c r="L418" i="9"/>
  <c r="M417" i="9"/>
  <c r="L417" i="9"/>
  <c r="M416" i="9"/>
  <c r="L416" i="9"/>
  <c r="M415" i="9"/>
  <c r="L415" i="9"/>
  <c r="M414" i="9"/>
  <c r="L414" i="9"/>
  <c r="M413" i="9"/>
  <c r="L413" i="9"/>
  <c r="M412" i="9"/>
  <c r="L412" i="9"/>
  <c r="M411" i="9"/>
  <c r="L411" i="9"/>
  <c r="M410" i="9"/>
  <c r="L410" i="9"/>
  <c r="M409" i="9"/>
  <c r="L409" i="9"/>
  <c r="M408" i="9"/>
  <c r="L408" i="9"/>
  <c r="M407" i="9"/>
  <c r="L407" i="9"/>
  <c r="M406" i="9"/>
  <c r="L406" i="9"/>
  <c r="M405" i="9"/>
  <c r="L405" i="9"/>
  <c r="M404" i="9"/>
  <c r="L404" i="9"/>
  <c r="M403" i="9"/>
  <c r="L403" i="9"/>
  <c r="M402" i="9"/>
  <c r="L402" i="9"/>
  <c r="M401" i="9"/>
  <c r="L401" i="9"/>
  <c r="M400" i="9"/>
  <c r="L400" i="9"/>
  <c r="M399" i="9"/>
  <c r="L399" i="9"/>
  <c r="M398" i="9"/>
  <c r="L398" i="9"/>
  <c r="M397" i="9"/>
  <c r="L397" i="9"/>
  <c r="M396" i="9"/>
  <c r="L396" i="9"/>
  <c r="M395" i="9"/>
  <c r="L395" i="9"/>
  <c r="M394" i="9"/>
  <c r="L394" i="9"/>
  <c r="M393" i="9"/>
  <c r="L393" i="9"/>
  <c r="M392" i="9"/>
  <c r="L392" i="9"/>
  <c r="M391" i="9"/>
  <c r="L391" i="9"/>
  <c r="M390" i="9"/>
  <c r="L390" i="9"/>
  <c r="M389" i="9"/>
  <c r="L389" i="9"/>
  <c r="M388" i="9"/>
  <c r="L388" i="9"/>
  <c r="M387" i="9"/>
  <c r="L387" i="9"/>
  <c r="M386" i="9"/>
  <c r="L386" i="9"/>
  <c r="M385" i="9"/>
  <c r="L385" i="9"/>
  <c r="M384" i="9"/>
  <c r="L384" i="9"/>
  <c r="M383" i="9"/>
  <c r="L383" i="9"/>
  <c r="M382" i="9"/>
  <c r="L382" i="9"/>
  <c r="M381" i="9"/>
  <c r="L381" i="9"/>
  <c r="M380" i="9"/>
  <c r="L380" i="9"/>
  <c r="M379" i="9"/>
  <c r="L379" i="9"/>
  <c r="M378" i="9"/>
  <c r="L378" i="9"/>
  <c r="M377" i="9"/>
  <c r="L377" i="9"/>
  <c r="M376" i="9"/>
  <c r="L376" i="9"/>
  <c r="M375" i="9"/>
  <c r="L375" i="9"/>
  <c r="M374" i="9"/>
  <c r="L374" i="9"/>
  <c r="M373" i="9"/>
  <c r="L373" i="9"/>
  <c r="M372" i="9"/>
  <c r="L372" i="9"/>
  <c r="M371" i="9"/>
  <c r="L371" i="9"/>
  <c r="M370" i="9"/>
  <c r="L370" i="9"/>
  <c r="M369" i="9"/>
  <c r="L369" i="9"/>
  <c r="M368" i="9"/>
  <c r="L368" i="9"/>
  <c r="M367" i="9"/>
  <c r="L367" i="9"/>
  <c r="M366" i="9"/>
  <c r="L366" i="9"/>
  <c r="M365" i="9"/>
  <c r="L365" i="9"/>
  <c r="M364" i="9"/>
  <c r="L364" i="9"/>
  <c r="M363" i="9"/>
  <c r="L363" i="9"/>
  <c r="M362" i="9"/>
  <c r="L362" i="9"/>
  <c r="M361" i="9"/>
  <c r="L361" i="9"/>
  <c r="M360" i="9"/>
  <c r="L360" i="9"/>
  <c r="M359" i="9"/>
  <c r="L359" i="9"/>
  <c r="M358" i="9"/>
  <c r="L358" i="9"/>
  <c r="M357" i="9"/>
  <c r="L357" i="9"/>
  <c r="M356" i="9"/>
  <c r="L356" i="9"/>
  <c r="M355" i="9"/>
  <c r="L355" i="9"/>
  <c r="M354" i="9"/>
  <c r="L354" i="9"/>
  <c r="M353" i="9"/>
  <c r="L353" i="9"/>
  <c r="M352" i="9"/>
  <c r="L352" i="9"/>
  <c r="M351" i="9"/>
  <c r="L351" i="9"/>
  <c r="M350" i="9"/>
  <c r="L350" i="9"/>
  <c r="M349" i="9"/>
  <c r="L349" i="9"/>
  <c r="M348" i="9"/>
  <c r="L348" i="9"/>
  <c r="M347" i="9"/>
  <c r="L347" i="9"/>
  <c r="M346" i="9"/>
  <c r="L346" i="9"/>
  <c r="M345" i="9"/>
  <c r="L345" i="9"/>
  <c r="M344" i="9"/>
  <c r="L344" i="9"/>
  <c r="M343" i="9"/>
  <c r="L343" i="9"/>
  <c r="M342" i="9"/>
  <c r="L342" i="9"/>
  <c r="M341" i="9"/>
  <c r="L341" i="9"/>
  <c r="M340" i="9"/>
  <c r="L340" i="9"/>
  <c r="M339" i="9"/>
  <c r="L339" i="9"/>
  <c r="M338" i="9"/>
  <c r="L338" i="9"/>
  <c r="M337" i="9"/>
  <c r="L337" i="9"/>
  <c r="M336" i="9"/>
  <c r="L336" i="9"/>
  <c r="M335" i="9"/>
  <c r="L335" i="9"/>
  <c r="M334" i="9"/>
  <c r="L334" i="9"/>
  <c r="M333" i="9"/>
  <c r="L333" i="9"/>
  <c r="M332" i="9"/>
  <c r="L332" i="9"/>
  <c r="M331" i="9"/>
  <c r="L331" i="9"/>
  <c r="M330" i="9"/>
  <c r="L330" i="9"/>
  <c r="M329" i="9"/>
  <c r="L329" i="9"/>
  <c r="M328" i="9"/>
  <c r="L328" i="9"/>
  <c r="M327" i="9"/>
  <c r="L327" i="9"/>
  <c r="M326" i="9"/>
  <c r="L326" i="9"/>
  <c r="M325" i="9"/>
  <c r="L325" i="9"/>
  <c r="M324" i="9"/>
  <c r="L324" i="9"/>
  <c r="M323" i="9"/>
  <c r="L323" i="9"/>
  <c r="M322" i="9"/>
  <c r="L322" i="9"/>
  <c r="M321" i="9"/>
  <c r="L321" i="9"/>
  <c r="M320" i="9"/>
  <c r="L320" i="9"/>
  <c r="M319" i="9"/>
  <c r="L319" i="9"/>
  <c r="M318" i="9"/>
  <c r="L318" i="9"/>
  <c r="M317" i="9"/>
  <c r="L317" i="9"/>
  <c r="M316" i="9"/>
  <c r="L316" i="9"/>
  <c r="M315" i="9"/>
  <c r="L315" i="9"/>
  <c r="M314" i="9"/>
  <c r="L314" i="9"/>
  <c r="M313" i="9"/>
  <c r="L313" i="9"/>
  <c r="M312" i="9"/>
  <c r="L312" i="9"/>
  <c r="M311" i="9"/>
  <c r="L311" i="9"/>
  <c r="M310" i="9"/>
  <c r="L310" i="9"/>
  <c r="M309" i="9"/>
  <c r="L309" i="9"/>
  <c r="M308" i="9"/>
  <c r="L308" i="9"/>
  <c r="M307" i="9"/>
  <c r="L307" i="9"/>
  <c r="M306" i="9"/>
  <c r="L306" i="9"/>
  <c r="M305" i="9"/>
  <c r="L305" i="9"/>
  <c r="M304" i="9"/>
  <c r="L304" i="9"/>
  <c r="M303" i="9"/>
  <c r="L303" i="9"/>
  <c r="M302" i="9"/>
  <c r="L302" i="9"/>
  <c r="M301" i="9"/>
  <c r="L301" i="9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N407" i="9" l="1"/>
  <c r="Q218" i="1"/>
  <c r="Q30" i="1"/>
  <c r="Q334" i="1"/>
  <c r="Q314" i="1"/>
  <c r="Q21" i="1"/>
  <c r="Q234" i="1"/>
  <c r="Q274" i="1"/>
  <c r="Q394" i="1"/>
  <c r="N356" i="9"/>
  <c r="N61" i="9"/>
  <c r="N81" i="9"/>
  <c r="N121" i="9"/>
  <c r="N131" i="9"/>
  <c r="N141" i="9"/>
  <c r="N181" i="9"/>
  <c r="N301" i="9"/>
  <c r="N331" i="9"/>
  <c r="N3" i="9"/>
  <c r="P1" i="9" s="1"/>
  <c r="N60" i="9"/>
  <c r="N80" i="9"/>
  <c r="N100" i="9"/>
  <c r="N140" i="9"/>
  <c r="N160" i="9"/>
  <c r="N180" i="9"/>
  <c r="N200" i="9"/>
  <c r="N220" i="9"/>
  <c r="N240" i="9"/>
  <c r="N360" i="9"/>
  <c r="N380" i="9"/>
  <c r="N302" i="9"/>
  <c r="N35" i="9"/>
  <c r="N55" i="9"/>
  <c r="N65" i="9"/>
  <c r="N115" i="9"/>
  <c r="N135" i="9"/>
  <c r="N215" i="9"/>
  <c r="N295" i="9"/>
  <c r="N415" i="9"/>
  <c r="N425" i="9"/>
  <c r="N435" i="9"/>
  <c r="N328" i="9"/>
  <c r="N164" i="9"/>
  <c r="N224" i="9"/>
  <c r="N264" i="9"/>
  <c r="N324" i="9"/>
  <c r="N6" i="9"/>
  <c r="N146" i="9"/>
  <c r="N26" i="9"/>
  <c r="N36" i="9"/>
  <c r="N46" i="9"/>
  <c r="N66" i="9"/>
  <c r="N206" i="9"/>
  <c r="N326" i="9"/>
  <c r="N17" i="9"/>
  <c r="N346" i="9"/>
  <c r="N416" i="9"/>
  <c r="N357" i="9"/>
  <c r="N8" i="9"/>
  <c r="N28" i="9"/>
  <c r="N48" i="9"/>
  <c r="N128" i="9"/>
  <c r="N268" i="9"/>
  <c r="N308" i="9"/>
  <c r="N348" i="9"/>
  <c r="N408" i="9"/>
  <c r="N309" i="9"/>
  <c r="N251" i="9"/>
  <c r="N22" i="9"/>
  <c r="N142" i="9"/>
  <c r="N162" i="9"/>
  <c r="N172" i="9"/>
  <c r="N182" i="9"/>
  <c r="N202" i="9"/>
  <c r="N282" i="9"/>
  <c r="N382" i="9"/>
  <c r="N74" i="9"/>
  <c r="N84" i="9"/>
  <c r="N364" i="9"/>
  <c r="N386" i="9"/>
  <c r="N426" i="9"/>
  <c r="N57" i="9"/>
  <c r="N347" i="9"/>
  <c r="N367" i="9"/>
  <c r="N387" i="9"/>
  <c r="N221" i="9"/>
  <c r="N241" i="9"/>
  <c r="N261" i="9"/>
  <c r="N275" i="9"/>
  <c r="N406" i="9"/>
  <c r="N49" i="9"/>
  <c r="N396" i="9"/>
  <c r="N116" i="9"/>
  <c r="N156" i="9"/>
  <c r="N256" i="9"/>
  <c r="N316" i="9"/>
  <c r="N417" i="9"/>
  <c r="N153" i="9"/>
  <c r="N223" i="9"/>
  <c r="N243" i="9"/>
  <c r="N75" i="9"/>
  <c r="N144" i="9"/>
  <c r="N154" i="9"/>
  <c r="N214" i="9"/>
  <c r="N27" i="9"/>
  <c r="N76" i="9"/>
  <c r="N86" i="9"/>
  <c r="N106" i="9"/>
  <c r="N126" i="9"/>
  <c r="N368" i="9"/>
  <c r="N329" i="9"/>
  <c r="N339" i="9"/>
  <c r="N388" i="9"/>
  <c r="N427" i="9"/>
  <c r="N310" i="9"/>
  <c r="N369" i="9"/>
  <c r="N330" i="9"/>
  <c r="N222" i="9"/>
  <c r="N242" i="9"/>
  <c r="N262" i="9"/>
  <c r="N273" i="9"/>
  <c r="N19" i="9"/>
  <c r="N67" i="9"/>
  <c r="N87" i="9"/>
  <c r="N107" i="9"/>
  <c r="N155" i="9"/>
  <c r="N175" i="9"/>
  <c r="N195" i="9"/>
  <c r="N234" i="9"/>
  <c r="N293" i="9"/>
  <c r="N322" i="9"/>
  <c r="N389" i="9"/>
  <c r="N399" i="9"/>
  <c r="N428" i="9"/>
  <c r="N59" i="9"/>
  <c r="N21" i="9"/>
  <c r="N109" i="9"/>
  <c r="N147" i="9"/>
  <c r="N167" i="9"/>
  <c r="N187" i="9"/>
  <c r="N197" i="9"/>
  <c r="N226" i="9"/>
  <c r="N246" i="9"/>
  <c r="N266" i="9"/>
  <c r="N352" i="9"/>
  <c r="N362" i="9"/>
  <c r="N372" i="9"/>
  <c r="N41" i="9"/>
  <c r="N119" i="9"/>
  <c r="N207" i="9"/>
  <c r="N12" i="9"/>
  <c r="N148" i="9"/>
  <c r="N168" i="9"/>
  <c r="N188" i="9"/>
  <c r="N227" i="9"/>
  <c r="N247" i="9"/>
  <c r="N257" i="9"/>
  <c r="N267" i="9"/>
  <c r="N286" i="9"/>
  <c r="N315" i="9"/>
  <c r="N363" i="9"/>
  <c r="N373" i="9"/>
  <c r="N208" i="9"/>
  <c r="N383" i="9"/>
  <c r="N91" i="9"/>
  <c r="N101" i="9"/>
  <c r="N159" i="9"/>
  <c r="N179" i="9"/>
  <c r="N199" i="9"/>
  <c r="N228" i="9"/>
  <c r="N248" i="9"/>
  <c r="N287" i="9"/>
  <c r="N335" i="9"/>
  <c r="N374" i="9"/>
  <c r="N23" i="9"/>
  <c r="N62" i="9"/>
  <c r="N209" i="9"/>
  <c r="N307" i="9"/>
  <c r="N82" i="9"/>
  <c r="N102" i="9"/>
  <c r="N150" i="9"/>
  <c r="N170" i="9"/>
  <c r="N229" i="9"/>
  <c r="N249" i="9"/>
  <c r="N259" i="9"/>
  <c r="N288" i="9"/>
  <c r="N317" i="9"/>
  <c r="N355" i="9"/>
  <c r="N122" i="9"/>
  <c r="N327" i="9"/>
  <c r="N15" i="9"/>
  <c r="N54" i="9"/>
  <c r="N64" i="9"/>
  <c r="N83" i="9"/>
  <c r="N250" i="9"/>
  <c r="N280" i="9"/>
  <c r="N337" i="9"/>
  <c r="N395" i="9"/>
  <c r="N434" i="9"/>
  <c r="N29" i="9"/>
  <c r="N39" i="9"/>
  <c r="N127" i="9"/>
  <c r="N136" i="9"/>
  <c r="N409" i="9"/>
  <c r="N20" i="9"/>
  <c r="N68" i="9"/>
  <c r="N88" i="9"/>
  <c r="N108" i="9"/>
  <c r="N166" i="9"/>
  <c r="N186" i="9"/>
  <c r="N255" i="9"/>
  <c r="N342" i="9"/>
  <c r="N361" i="9"/>
  <c r="N137" i="9"/>
  <c r="N157" i="9"/>
  <c r="N422" i="9"/>
  <c r="N124" i="9"/>
  <c r="N271" i="9"/>
  <c r="N281" i="9"/>
  <c r="N235" i="9"/>
  <c r="N103" i="9"/>
  <c r="N306" i="9"/>
  <c r="N94" i="9"/>
  <c r="N269" i="9"/>
  <c r="N95" i="9"/>
  <c r="N173" i="9"/>
  <c r="N375" i="9"/>
  <c r="N42" i="9"/>
  <c r="N313" i="9"/>
  <c r="N217" i="9"/>
  <c r="N419" i="9"/>
  <c r="N24" i="9"/>
  <c r="N190" i="9"/>
  <c r="N296" i="9"/>
  <c r="N366" i="9"/>
  <c r="N252" i="9"/>
  <c r="N129" i="9"/>
  <c r="N111" i="9"/>
  <c r="N402" i="9"/>
  <c r="N32" i="9"/>
  <c r="N392" i="9"/>
  <c r="N50" i="9"/>
  <c r="N340" i="9"/>
  <c r="N411" i="9"/>
  <c r="N52" i="9"/>
  <c r="N69" i="9"/>
  <c r="N96" i="9"/>
  <c r="N184" i="9"/>
  <c r="N219" i="9"/>
  <c r="N236" i="9"/>
  <c r="N254" i="9"/>
  <c r="N350" i="9"/>
  <c r="N359" i="9"/>
  <c r="N421" i="9"/>
  <c r="N429" i="9"/>
  <c r="N44" i="9"/>
  <c r="N79" i="9"/>
  <c r="N114" i="9"/>
  <c r="N123" i="9"/>
  <c r="N193" i="9"/>
  <c r="N210" i="9"/>
  <c r="N263" i="9"/>
  <c r="N289" i="9"/>
  <c r="N325" i="9"/>
  <c r="N333" i="9"/>
  <c r="N377" i="9"/>
  <c r="N404" i="9"/>
  <c r="N412" i="9"/>
  <c r="N53" i="9"/>
  <c r="N70" i="9"/>
  <c r="N97" i="9"/>
  <c r="N149" i="9"/>
  <c r="N237" i="9"/>
  <c r="N272" i="9"/>
  <c r="N299" i="9"/>
  <c r="N351" i="9"/>
  <c r="N430" i="9"/>
  <c r="N9" i="9"/>
  <c r="N71" i="9"/>
  <c r="N132" i="9"/>
  <c r="N176" i="9"/>
  <c r="N194" i="9"/>
  <c r="N203" i="9"/>
  <c r="N211" i="9"/>
  <c r="N290" i="9"/>
  <c r="N300" i="9"/>
  <c r="N334" i="9"/>
  <c r="N343" i="9"/>
  <c r="N378" i="9"/>
  <c r="N413" i="9"/>
  <c r="N43" i="9"/>
  <c r="N332" i="9"/>
  <c r="N420" i="9"/>
  <c r="N403" i="9"/>
  <c r="N72" i="9"/>
  <c r="N274" i="9"/>
  <c r="N353" i="9"/>
  <c r="N11" i="9"/>
  <c r="N90" i="9"/>
  <c r="N134" i="9"/>
  <c r="N143" i="9"/>
  <c r="N213" i="9"/>
  <c r="N230" i="9"/>
  <c r="N292" i="9"/>
  <c r="N345" i="9"/>
  <c r="N424" i="9"/>
  <c r="N47" i="9"/>
  <c r="N56" i="9"/>
  <c r="N73" i="9"/>
  <c r="N117" i="9"/>
  <c r="N152" i="9"/>
  <c r="N161" i="9"/>
  <c r="N169" i="9"/>
  <c r="N196" i="9"/>
  <c r="N231" i="9"/>
  <c r="N284" i="9"/>
  <c r="N319" i="9"/>
  <c r="N336" i="9"/>
  <c r="N354" i="9"/>
  <c r="N381" i="9"/>
  <c r="N433" i="9"/>
  <c r="N397" i="9"/>
  <c r="N320" i="9"/>
  <c r="N376" i="9"/>
  <c r="N414" i="9"/>
  <c r="N4" i="9"/>
  <c r="N13" i="9"/>
  <c r="N30" i="9"/>
  <c r="N40" i="9"/>
  <c r="N92" i="9"/>
  <c r="N145" i="9"/>
  <c r="N171" i="9"/>
  <c r="N232" i="9"/>
  <c r="N276" i="9"/>
  <c r="N294" i="9"/>
  <c r="N303" i="9"/>
  <c r="N311" i="9"/>
  <c r="N321" i="9"/>
  <c r="N390" i="9"/>
  <c r="N400" i="9"/>
  <c r="N410" i="9"/>
  <c r="N34" i="9"/>
  <c r="N130" i="9"/>
  <c r="N89" i="9"/>
  <c r="N99" i="9"/>
  <c r="N239" i="9"/>
  <c r="N283" i="9"/>
  <c r="N370" i="9"/>
  <c r="N432" i="9"/>
  <c r="N384" i="9"/>
  <c r="N33" i="9"/>
  <c r="N77" i="9"/>
  <c r="N104" i="9"/>
  <c r="N112" i="9"/>
  <c r="N191" i="9"/>
  <c r="N244" i="9"/>
  <c r="N279" i="9"/>
  <c r="N314" i="9"/>
  <c r="N323" i="9"/>
  <c r="N393" i="9"/>
  <c r="N7" i="9"/>
  <c r="N16" i="9"/>
  <c r="N51" i="9"/>
  <c r="N139" i="9"/>
  <c r="N174" i="9"/>
  <c r="N183" i="9"/>
  <c r="N201" i="9"/>
  <c r="N253" i="9"/>
  <c r="N270" i="9"/>
  <c r="N297" i="9"/>
  <c r="N341" i="9"/>
  <c r="N349" i="9"/>
  <c r="N25" i="9"/>
  <c r="N113" i="9"/>
  <c r="N192" i="9"/>
  <c r="N245" i="9"/>
  <c r="N394" i="9"/>
  <c r="N10" i="9"/>
  <c r="N63" i="9"/>
  <c r="N125" i="9"/>
  <c r="N133" i="9"/>
  <c r="N177" i="9"/>
  <c r="N204" i="9"/>
  <c r="N212" i="9"/>
  <c r="N291" i="9"/>
  <c r="N344" i="9"/>
  <c r="N379" i="9"/>
  <c r="N423" i="9"/>
  <c r="N37" i="9"/>
  <c r="N151" i="9"/>
  <c r="N14" i="9"/>
  <c r="N31" i="9"/>
  <c r="N93" i="9"/>
  <c r="N110" i="9"/>
  <c r="N120" i="9"/>
  <c r="N163" i="9"/>
  <c r="N189" i="9"/>
  <c r="N216" i="9"/>
  <c r="N225" i="9"/>
  <c r="N233" i="9"/>
  <c r="N260" i="9"/>
  <c r="N277" i="9"/>
  <c r="N304" i="9"/>
  <c r="N312" i="9"/>
  <c r="N391" i="9"/>
  <c r="N401" i="9"/>
  <c r="N5" i="9"/>
  <c r="N98" i="9"/>
  <c r="N198" i="9"/>
  <c r="N298" i="9"/>
  <c r="N285" i="9"/>
  <c r="N138" i="9"/>
  <c r="N238" i="9"/>
  <c r="N338" i="9"/>
  <c r="N431" i="9"/>
  <c r="N38" i="9"/>
  <c r="N85" i="9"/>
  <c r="N185" i="9"/>
  <c r="N58" i="9"/>
  <c r="N158" i="9"/>
  <c r="N258" i="9"/>
  <c r="N358" i="9"/>
  <c r="N105" i="9"/>
  <c r="N205" i="9"/>
  <c r="N305" i="9"/>
  <c r="N45" i="9"/>
  <c r="N78" i="9"/>
  <c r="N178" i="9"/>
  <c r="N278" i="9"/>
  <c r="N371" i="9"/>
  <c r="N418" i="9"/>
  <c r="N385" i="9"/>
  <c r="N118" i="9"/>
  <c r="N218" i="9"/>
  <c r="N318" i="9"/>
  <c r="N405" i="9"/>
  <c r="N398" i="9"/>
  <c r="N18" i="9"/>
  <c r="N165" i="9"/>
  <c r="N265" i="9"/>
  <c r="N365" i="9"/>
  <c r="Q33" i="1"/>
  <c r="Q154" i="1"/>
  <c r="Q34" i="1"/>
  <c r="Q95" i="1"/>
  <c r="Q226" i="1"/>
  <c r="Q246" i="1"/>
  <c r="Q266" i="1"/>
  <c r="Q5" i="1"/>
  <c r="Q25" i="1"/>
  <c r="Q238" i="1"/>
  <c r="Q338" i="1"/>
  <c r="Q79" i="1"/>
  <c r="Q270" i="1"/>
  <c r="Q242" i="1"/>
  <c r="Q262" i="1"/>
  <c r="Q282" i="1"/>
  <c r="Q322" i="1"/>
  <c r="Q230" i="1"/>
  <c r="Q250" i="1"/>
  <c r="Q9" i="1"/>
  <c r="Q29" i="1"/>
  <c r="Q83" i="1"/>
  <c r="Q458" i="1"/>
  <c r="Q124" i="1"/>
  <c r="Q128" i="1"/>
  <c r="Q132" i="1"/>
  <c r="Q136" i="1"/>
  <c r="Q148" i="1"/>
  <c r="Q152" i="1"/>
  <c r="Q36" i="1"/>
  <c r="Q343" i="1"/>
  <c r="Q347" i="1"/>
  <c r="Q379" i="1"/>
  <c r="Q419" i="1"/>
  <c r="Q32" i="1"/>
  <c r="Q349" i="1"/>
  <c r="Q353" i="1"/>
  <c r="Q365" i="1"/>
  <c r="Q369" i="1"/>
  <c r="Q373" i="1"/>
  <c r="Q377" i="1"/>
  <c r="Q381" i="1"/>
  <c r="Q385" i="1"/>
  <c r="Q449" i="1"/>
  <c r="Q4" i="1"/>
  <c r="Q12" i="1"/>
  <c r="Q40" i="1"/>
  <c r="Q52" i="1"/>
  <c r="Q56" i="1"/>
  <c r="Q60" i="1"/>
  <c r="Q64" i="1"/>
  <c r="Q77" i="1"/>
  <c r="Q81" i="1"/>
  <c r="Q85" i="1"/>
  <c r="Q89" i="1"/>
  <c r="Q93" i="1"/>
  <c r="Q97" i="1"/>
  <c r="Q109" i="1"/>
  <c r="Q113" i="1"/>
  <c r="Q354" i="1"/>
  <c r="Q462" i="1"/>
  <c r="Q130" i="1"/>
  <c r="Q163" i="1"/>
  <c r="Q58" i="1"/>
  <c r="Q227" i="1"/>
  <c r="Q239" i="1"/>
  <c r="Q243" i="1"/>
  <c r="Q255" i="1"/>
  <c r="Q259" i="1"/>
  <c r="Q295" i="1"/>
  <c r="Q299" i="1"/>
  <c r="Q307" i="1"/>
  <c r="Q383" i="1"/>
  <c r="Q395" i="1"/>
  <c r="Q423" i="1"/>
  <c r="Q427" i="1"/>
  <c r="Q443" i="1"/>
  <c r="Q451" i="1"/>
  <c r="Q99" i="1"/>
  <c r="Q131" i="1"/>
  <c r="Q316" i="1"/>
  <c r="Q320" i="1"/>
  <c r="Q340" i="1"/>
  <c r="Q348" i="1"/>
  <c r="Q352" i="1"/>
  <c r="Q404" i="1"/>
  <c r="Q408" i="1"/>
  <c r="Q47" i="1"/>
  <c r="Q51" i="1"/>
  <c r="Q59" i="1"/>
  <c r="Q164" i="1"/>
  <c r="Q168" i="1"/>
  <c r="Q196" i="1"/>
  <c r="Q200" i="1"/>
  <c r="Q212" i="1"/>
  <c r="Q216" i="1"/>
  <c r="Q355" i="1"/>
  <c r="Q363" i="1"/>
  <c r="Q402" i="1"/>
  <c r="Q406" i="1"/>
  <c r="Q387" i="1"/>
  <c r="Q399" i="1"/>
  <c r="Q403" i="1"/>
  <c r="Q411" i="1"/>
  <c r="Q117" i="1"/>
  <c r="Q121" i="1"/>
  <c r="Q237" i="1"/>
  <c r="Q241" i="1"/>
  <c r="Q245" i="1"/>
  <c r="Q249" i="1"/>
  <c r="Q253" i="1"/>
  <c r="Q277" i="1"/>
  <c r="Q309" i="1"/>
  <c r="Q380" i="1"/>
  <c r="Q384" i="1"/>
  <c r="Q388" i="1"/>
  <c r="Q392" i="1"/>
  <c r="Q122" i="1"/>
  <c r="Q186" i="1"/>
  <c r="Q198" i="1"/>
  <c r="Q202" i="1"/>
  <c r="Q206" i="1"/>
  <c r="Q210" i="1"/>
  <c r="Q214" i="1"/>
  <c r="Q448" i="1"/>
  <c r="Q456" i="1"/>
  <c r="Q46" i="1"/>
  <c r="Q50" i="1"/>
  <c r="Q54" i="1"/>
  <c r="Q167" i="1"/>
  <c r="Q175" i="1"/>
  <c r="Q179" i="1"/>
  <c r="Q191" i="1"/>
  <c r="Q195" i="1"/>
  <c r="Q219" i="1"/>
  <c r="Q271" i="1"/>
  <c r="Q335" i="1"/>
  <c r="Q358" i="1"/>
  <c r="Q362" i="1"/>
  <c r="Q405" i="1"/>
  <c r="Q409" i="1"/>
  <c r="Q100" i="1"/>
  <c r="Q104" i="1"/>
  <c r="Q116" i="1"/>
  <c r="Q120" i="1"/>
  <c r="Q143" i="1"/>
  <c r="Q147" i="1"/>
  <c r="Q156" i="1"/>
  <c r="Q160" i="1"/>
  <c r="Q199" i="1"/>
  <c r="Q207" i="1"/>
  <c r="Q211" i="1"/>
  <c r="Q290" i="1"/>
  <c r="Q306" i="1"/>
  <c r="Q341" i="1"/>
  <c r="Q345" i="1"/>
  <c r="Q422" i="1"/>
  <c r="Q426" i="1"/>
  <c r="Q442" i="1"/>
  <c r="Q457" i="1"/>
  <c r="Q180" i="1"/>
  <c r="Q184" i="1"/>
  <c r="Q291" i="1"/>
  <c r="Q439" i="1"/>
  <c r="Q450" i="1"/>
  <c r="Q7" i="1"/>
  <c r="Q19" i="1"/>
  <c r="Q23" i="1"/>
  <c r="Q27" i="1"/>
  <c r="Q173" i="1"/>
  <c r="Q177" i="1"/>
  <c r="Q181" i="1"/>
  <c r="Q189" i="1"/>
  <c r="Q193" i="1"/>
  <c r="Q220" i="1"/>
  <c r="Q224" i="1"/>
  <c r="Q260" i="1"/>
  <c r="Q315" i="1"/>
  <c r="Q323" i="1"/>
  <c r="Q11" i="1"/>
  <c r="Q15" i="1"/>
  <c r="Q70" i="1"/>
  <c r="Q74" i="1"/>
  <c r="Q78" i="1"/>
  <c r="Q82" i="1"/>
  <c r="Q86" i="1"/>
  <c r="Q90" i="1"/>
  <c r="Q102" i="1"/>
  <c r="Q106" i="1"/>
  <c r="Q110" i="1"/>
  <c r="Q114" i="1"/>
  <c r="Q118" i="1"/>
  <c r="Q141" i="1"/>
  <c r="Q145" i="1"/>
  <c r="Q149" i="1"/>
  <c r="Q162" i="1"/>
  <c r="Q284" i="1"/>
  <c r="Q288" i="1"/>
  <c r="Q420" i="1"/>
  <c r="Q424" i="1"/>
  <c r="Q440" i="1"/>
  <c r="Q444" i="1"/>
  <c r="Q459" i="1"/>
  <c r="Q67" i="1"/>
  <c r="Q107" i="1"/>
  <c r="Q289" i="1"/>
  <c r="Q297" i="1"/>
  <c r="Q305" i="1"/>
  <c r="Q123" i="1"/>
  <c r="Q329" i="1"/>
  <c r="Q337" i="1"/>
  <c r="Q425" i="1"/>
  <c r="Q433" i="1"/>
  <c r="Q441" i="1"/>
  <c r="Q3" i="1"/>
  <c r="Q14" i="1"/>
  <c r="Q18" i="1"/>
  <c r="Q22" i="1"/>
  <c r="Q26" i="1"/>
  <c r="Q37" i="1"/>
  <c r="Q41" i="1"/>
  <c r="Q63" i="1"/>
  <c r="Q75" i="1"/>
  <c r="Q98" i="1"/>
  <c r="Q125" i="1"/>
  <c r="Q129" i="1"/>
  <c r="Q157" i="1"/>
  <c r="Q161" i="1"/>
  <c r="Q188" i="1"/>
  <c r="Q192" i="1"/>
  <c r="Q235" i="1"/>
  <c r="Q247" i="1"/>
  <c r="Q258" i="1"/>
  <c r="Q331" i="1"/>
  <c r="Q346" i="1"/>
  <c r="Q372" i="1"/>
  <c r="Q376" i="1"/>
  <c r="Q391" i="1"/>
  <c r="Q398" i="1"/>
  <c r="Q413" i="1"/>
  <c r="Q417" i="1"/>
  <c r="Q432" i="1"/>
  <c r="Q436" i="1"/>
  <c r="Q447" i="1"/>
  <c r="Q454" i="1"/>
  <c r="Q91" i="1"/>
  <c r="Q153" i="1"/>
  <c r="Q185" i="1"/>
  <c r="Q251" i="1"/>
  <c r="Q339" i="1"/>
  <c r="Q410" i="1"/>
  <c r="Q418" i="1"/>
  <c r="Q321" i="1"/>
  <c r="Q8" i="1"/>
  <c r="Q35" i="1"/>
  <c r="Q45" i="1"/>
  <c r="Q49" i="1"/>
  <c r="Q53" i="1"/>
  <c r="Q57" i="1"/>
  <c r="Q68" i="1"/>
  <c r="Q72" i="1"/>
  <c r="Q84" i="1"/>
  <c r="Q88" i="1"/>
  <c r="Q111" i="1"/>
  <c r="Q115" i="1"/>
  <c r="Q134" i="1"/>
  <c r="Q138" i="1"/>
  <c r="Q142" i="1"/>
  <c r="Q146" i="1"/>
  <c r="Q150" i="1"/>
  <c r="Q166" i="1"/>
  <c r="Q170" i="1"/>
  <c r="Q174" i="1"/>
  <c r="Q178" i="1"/>
  <c r="Q182" i="1"/>
  <c r="Q205" i="1"/>
  <c r="Q209" i="1"/>
  <c r="Q213" i="1"/>
  <c r="Q217" i="1"/>
  <c r="Q228" i="1"/>
  <c r="Q232" i="1"/>
  <c r="Q244" i="1"/>
  <c r="Q248" i="1"/>
  <c r="Q267" i="1"/>
  <c r="Q275" i="1"/>
  <c r="Q298" i="1"/>
  <c r="Q302" i="1"/>
  <c r="Q16" i="1"/>
  <c r="Q20" i="1"/>
  <c r="Q28" i="1"/>
  <c r="Q39" i="1"/>
  <c r="Q43" i="1"/>
  <c r="Q61" i="1"/>
  <c r="Q65" i="1"/>
  <c r="Q92" i="1"/>
  <c r="Q96" i="1"/>
  <c r="Q127" i="1"/>
  <c r="Q139" i="1"/>
  <c r="Q151" i="1"/>
  <c r="Q171" i="1"/>
  <c r="Q194" i="1"/>
  <c r="Q221" i="1"/>
  <c r="Q225" i="1"/>
  <c r="Q252" i="1"/>
  <c r="Q256" i="1"/>
  <c r="Q283" i="1"/>
  <c r="Q366" i="1"/>
  <c r="Q370" i="1"/>
  <c r="Q374" i="1"/>
  <c r="Q378" i="1"/>
  <c r="Q386" i="1"/>
  <c r="Q415" i="1"/>
  <c r="Q430" i="1"/>
  <c r="Q434" i="1"/>
  <c r="Q438" i="1"/>
  <c r="Q445" i="1"/>
  <c r="Q452" i="1"/>
  <c r="Q187" i="1"/>
  <c r="Q330" i="1"/>
  <c r="Q55" i="1"/>
  <c r="Q203" i="1"/>
  <c r="Q215" i="1"/>
  <c r="Q265" i="1"/>
  <c r="Q273" i="1"/>
  <c r="Q356" i="1"/>
  <c r="Q360" i="1"/>
  <c r="Q367" i="1"/>
  <c r="Q371" i="1"/>
  <c r="Q390" i="1"/>
  <c r="Q397" i="1"/>
  <c r="Q401" i="1"/>
  <c r="Q412" i="1"/>
  <c r="Q416" i="1"/>
  <c r="Q435" i="1"/>
  <c r="Q10" i="1"/>
  <c r="Q42" i="1"/>
  <c r="Q69" i="1"/>
  <c r="Q108" i="1"/>
  <c r="Q144" i="1"/>
  <c r="Q159" i="1"/>
  <c r="Q223" i="1"/>
  <c r="Q350" i="1"/>
  <c r="Q357" i="1"/>
  <c r="Q361" i="1"/>
  <c r="Q364" i="1"/>
  <c r="Q368" i="1"/>
  <c r="Q375" i="1"/>
  <c r="Q382" i="1"/>
  <c r="Q389" i="1"/>
  <c r="Q393" i="1"/>
  <c r="Q396" i="1"/>
  <c r="Q400" i="1"/>
  <c r="Q407" i="1"/>
  <c r="Q414" i="1"/>
  <c r="Q421" i="1"/>
  <c r="Q429" i="1"/>
  <c r="Q461" i="1"/>
  <c r="Q13" i="1"/>
  <c r="Q24" i="1"/>
  <c r="Q44" i="1"/>
  <c r="Q62" i="1"/>
  <c r="Q76" i="1"/>
  <c r="Q105" i="1"/>
  <c r="Q269" i="1"/>
  <c r="Q276" i="1"/>
  <c r="Q280" i="1"/>
  <c r="Q287" i="1"/>
  <c r="Q294" i="1"/>
  <c r="Q301" i="1"/>
  <c r="Q308" i="1"/>
  <c r="Q312" i="1"/>
  <c r="Q319" i="1"/>
  <c r="Q326" i="1"/>
  <c r="Q333" i="1"/>
  <c r="Q344" i="1"/>
  <c r="Q351" i="1"/>
  <c r="Q17" i="1"/>
  <c r="Q31" i="1"/>
  <c r="Q38" i="1"/>
  <c r="Q73" i="1"/>
  <c r="Q87" i="1"/>
  <c r="Q101" i="1"/>
  <c r="Q126" i="1"/>
  <c r="Q71" i="1"/>
  <c r="Q103" i="1"/>
  <c r="Q135" i="1"/>
  <c r="Q231" i="1"/>
  <c r="Q263" i="1"/>
  <c r="Q281" i="1"/>
  <c r="Q313" i="1"/>
  <c r="Q327" i="1"/>
  <c r="Q437" i="1"/>
  <c r="Q455" i="1"/>
  <c r="Q359" i="1"/>
  <c r="Q257" i="1"/>
  <c r="Q431" i="1"/>
  <c r="Q463" i="1"/>
  <c r="Q264" i="1"/>
  <c r="Q278" i="1"/>
  <c r="Q285" i="1"/>
  <c r="Q292" i="1"/>
  <c r="Q296" i="1"/>
  <c r="Q303" i="1"/>
  <c r="Q310" i="1"/>
  <c r="Q317" i="1"/>
  <c r="Q324" i="1"/>
  <c r="Q328" i="1"/>
  <c r="Q342" i="1"/>
  <c r="Q6" i="1"/>
  <c r="Q48" i="1"/>
  <c r="Q80" i="1"/>
  <c r="Q94" i="1"/>
  <c r="Q112" i="1"/>
  <c r="Q119" i="1"/>
  <c r="Q133" i="1"/>
  <c r="Q137" i="1"/>
  <c r="Q140" i="1"/>
  <c r="Q158" i="1"/>
  <c r="Q165" i="1"/>
  <c r="Q169" i="1"/>
  <c r="Q172" i="1"/>
  <c r="Q176" i="1"/>
  <c r="Q183" i="1"/>
  <c r="Q190" i="1"/>
  <c r="Q197" i="1"/>
  <c r="Q201" i="1"/>
  <c r="Q204" i="1"/>
  <c r="Q208" i="1"/>
  <c r="Q222" i="1"/>
  <c r="Q229" i="1"/>
  <c r="Q233" i="1"/>
  <c r="Q236" i="1"/>
  <c r="Q240" i="1"/>
  <c r="Q254" i="1"/>
  <c r="Q261" i="1"/>
  <c r="Q268" i="1"/>
  <c r="Q272" i="1"/>
  <c r="Q279" i="1"/>
  <c r="Q286" i="1"/>
  <c r="Q293" i="1"/>
  <c r="Q300" i="1"/>
  <c r="Q304" i="1"/>
  <c r="Q311" i="1"/>
  <c r="Q318" i="1"/>
  <c r="Q325" i="1"/>
  <c r="Q332" i="1"/>
  <c r="Q336" i="1"/>
  <c r="Q428" i="1"/>
  <c r="Q446" i="1"/>
  <c r="Q453" i="1"/>
  <c r="Q460" i="1"/>
  <c r="Q464" i="1"/>
  <c r="R1" i="1" l="1"/>
</calcChain>
</file>

<file path=xl/sharedStrings.xml><?xml version="1.0" encoding="utf-8"?>
<sst xmlns="http://schemas.openxmlformats.org/spreadsheetml/2006/main" count="4945" uniqueCount="1283">
  <si>
    <t/>
  </si>
  <si>
    <t>10081405</t>
  </si>
  <si>
    <t>4069552</t>
  </si>
  <si>
    <t>FP01</t>
  </si>
  <si>
    <t>C/P PE  60 MM 101/2CM*50*100</t>
  </si>
  <si>
    <t>T-MCN01</t>
  </si>
  <si>
    <t>10082442</t>
  </si>
  <si>
    <t>4070590</t>
  </si>
  <si>
    <t>C/P PE/5MM*10 1/2*50*100</t>
  </si>
  <si>
    <t>10081830</t>
  </si>
  <si>
    <t>4070818</t>
  </si>
  <si>
    <t>FALLAS  A LO ALTO</t>
  </si>
  <si>
    <t>10080090</t>
  </si>
  <si>
    <t>4070858</t>
  </si>
  <si>
    <t>Rev. Lpza. y ajuste tablero electrico</t>
  </si>
  <si>
    <t>T-ELE01</t>
  </si>
  <si>
    <t>10083300</t>
  </si>
  <si>
    <t>4071234</t>
  </si>
  <si>
    <t>CAMBIO DE FORRO DE METALICO.</t>
  </si>
  <si>
    <t>10083388</t>
  </si>
  <si>
    <t>4071452</t>
  </si>
  <si>
    <t>Telar 57 - Mantenimiento</t>
  </si>
  <si>
    <t>10084459</t>
  </si>
  <si>
    <t>4072375</t>
  </si>
  <si>
    <t>TAMAÑO DE MALLA VARIADA</t>
  </si>
  <si>
    <t>10084481</t>
  </si>
  <si>
    <t>4072377</t>
  </si>
  <si>
    <t>T-57:BAJAR TAMAÑO DE MALLA</t>
  </si>
  <si>
    <t>10085328</t>
  </si>
  <si>
    <t>4073432</t>
  </si>
  <si>
    <t>Telar 57-Para constantemente</t>
  </si>
  <si>
    <t>10085956</t>
  </si>
  <si>
    <t>4073835</t>
  </si>
  <si>
    <t>PIÑON DE AVANCE DE MALLA SUELTO</t>
  </si>
  <si>
    <t>10083514</t>
  </si>
  <si>
    <t>4074100</t>
  </si>
  <si>
    <t>CAMBIO DE FORRO DE RODILLO</t>
  </si>
  <si>
    <t>10086621</t>
  </si>
  <si>
    <t>4074467</t>
  </si>
  <si>
    <t>CAMBIO DE PRODUCCION</t>
  </si>
  <si>
    <t>10086782</t>
  </si>
  <si>
    <t>4074500</t>
  </si>
  <si>
    <t>10086799</t>
  </si>
  <si>
    <t>4074564</t>
  </si>
  <si>
    <t>CAMBIO PRODUCCION - 128*4 1/4*100*120</t>
  </si>
  <si>
    <t>10086880</t>
  </si>
  <si>
    <t>4074636</t>
  </si>
  <si>
    <t>PAÑO FLOJO EN SALIDA</t>
  </si>
  <si>
    <t>10086902</t>
  </si>
  <si>
    <t>4074688</t>
  </si>
  <si>
    <t>T-57:Revisar rodillo botador de paño</t>
  </si>
  <si>
    <t>10086942</t>
  </si>
  <si>
    <t>4074689</t>
  </si>
  <si>
    <t>PAÑO SE CUELGA</t>
  </si>
  <si>
    <t>10086987</t>
  </si>
  <si>
    <t>4074713</t>
  </si>
  <si>
    <t>T-57:Variación de tamaño de malla</t>
  </si>
  <si>
    <t>10087237</t>
  </si>
  <si>
    <t>4075042</t>
  </si>
  <si>
    <t>Regulacion de malla de 257mm a 260mm.</t>
  </si>
  <si>
    <t>10087338</t>
  </si>
  <si>
    <t>4075186</t>
  </si>
  <si>
    <t>Variación de tamaño de malla.</t>
  </si>
  <si>
    <t>10087374</t>
  </si>
  <si>
    <t>4075187</t>
  </si>
  <si>
    <t>10087537</t>
  </si>
  <si>
    <t>4075223</t>
  </si>
  <si>
    <t>No hace lazo en todo el alto.</t>
  </si>
  <si>
    <t>10087388</t>
  </si>
  <si>
    <t>4075424</t>
  </si>
  <si>
    <t>FORRO DE RODILLO DESGASTADO</t>
  </si>
  <si>
    <t>10088414</t>
  </si>
  <si>
    <t>4075940</t>
  </si>
  <si>
    <t>NO JALA HILOS DE URDIMBRE</t>
  </si>
  <si>
    <t>10089015</t>
  </si>
  <si>
    <t>4076350</t>
  </si>
  <si>
    <t>CAMBIO DE PRODUCCION :</t>
  </si>
  <si>
    <t>10089212</t>
  </si>
  <si>
    <t>4076537</t>
  </si>
  <si>
    <t>BOTONERA DE PULSADOR NO FUNCIONA</t>
  </si>
  <si>
    <t>10089407</t>
  </si>
  <si>
    <t>4076569</t>
  </si>
  <si>
    <t>FP02</t>
  </si>
  <si>
    <t>Cambio liquido freno cilindros maestros</t>
  </si>
  <si>
    <t>10090377</t>
  </si>
  <si>
    <t>4077213</t>
  </si>
  <si>
    <t>Pasar nudos de urdimbre.</t>
  </si>
  <si>
    <t>10090460</t>
  </si>
  <si>
    <t>4077301</t>
  </si>
  <si>
    <t>Cambio de produccion.</t>
  </si>
  <si>
    <t>10091153</t>
  </si>
  <si>
    <t>4077748</t>
  </si>
  <si>
    <t>Camb. forro de rodillo avance de malla.</t>
  </si>
  <si>
    <t>10091451</t>
  </si>
  <si>
    <t>4078041</t>
  </si>
  <si>
    <t>10091653</t>
  </si>
  <si>
    <t>4078293</t>
  </si>
  <si>
    <t>Tension alta.</t>
  </si>
  <si>
    <t>10091937</t>
  </si>
  <si>
    <t>4078332</t>
  </si>
  <si>
    <t>Tamaño de malla varia.</t>
  </si>
  <si>
    <t>10092350</t>
  </si>
  <si>
    <t>4078679</t>
  </si>
  <si>
    <t>10091725</t>
  </si>
  <si>
    <t>4078779</t>
  </si>
  <si>
    <t>Brazo de angulo inferior con sonido extr</t>
  </si>
  <si>
    <t>10094639</t>
  </si>
  <si>
    <t>4080260</t>
  </si>
  <si>
    <t>MP Cambio aceite reductor</t>
  </si>
  <si>
    <t>10094640</t>
  </si>
  <si>
    <t>4080263</t>
  </si>
  <si>
    <t>CMP Insp. ganchos inferiores</t>
  </si>
  <si>
    <t>10094631</t>
  </si>
  <si>
    <t>4080651</t>
  </si>
  <si>
    <t>C/P: 210/352X3 1/2X122X60</t>
  </si>
  <si>
    <t>10094536</t>
  </si>
  <si>
    <t>4080660</t>
  </si>
  <si>
    <t>C/P: 210/360X3 1/2X30X100</t>
  </si>
  <si>
    <t>10095708</t>
  </si>
  <si>
    <t>4081131</t>
  </si>
  <si>
    <t>Cambio de recub. rod. avance de malla</t>
  </si>
  <si>
    <t>10097826</t>
  </si>
  <si>
    <t>4084861</t>
  </si>
  <si>
    <t>C/P: 210/240X3 1/2X122X50</t>
  </si>
  <si>
    <t>Tamaño de malla grande.</t>
  </si>
  <si>
    <t>10100758</t>
  </si>
  <si>
    <t>4085880</t>
  </si>
  <si>
    <t>C/P: PE 4.0MMX4X100X500MA</t>
  </si>
  <si>
    <t>10088904</t>
  </si>
  <si>
    <t>4086247</t>
  </si>
  <si>
    <t>Tension baja.</t>
  </si>
  <si>
    <t>10101645</t>
  </si>
  <si>
    <t>4086504</t>
  </si>
  <si>
    <t>MP Avance y salida de malla</t>
  </si>
  <si>
    <t>10089409</t>
  </si>
  <si>
    <t>4086522</t>
  </si>
  <si>
    <t>10091505</t>
  </si>
  <si>
    <t>4087073</t>
  </si>
  <si>
    <t>10092885</t>
  </si>
  <si>
    <t>4087212</t>
  </si>
  <si>
    <t>Rotura de perno de rodillo botador de pa</t>
  </si>
  <si>
    <t>10093059</t>
  </si>
  <si>
    <t>4087233</t>
  </si>
  <si>
    <t>Paño se cuelga.</t>
  </si>
  <si>
    <t>10103098</t>
  </si>
  <si>
    <t>4088088</t>
  </si>
  <si>
    <t>10103991</t>
  </si>
  <si>
    <t>4088327</t>
  </si>
  <si>
    <t>TE FABRICACIÓN DE BANDEJA DE RESINA</t>
  </si>
  <si>
    <t>10104029</t>
  </si>
  <si>
    <t>4088449</t>
  </si>
  <si>
    <t>10101560</t>
  </si>
  <si>
    <t>4089004</t>
  </si>
  <si>
    <t>Sacar paño de maquina.</t>
  </si>
  <si>
    <t>10101202</t>
  </si>
  <si>
    <t>4089005</t>
  </si>
  <si>
    <t>Nudos flojos.</t>
  </si>
  <si>
    <t>10094575</t>
  </si>
  <si>
    <t>4089006</t>
  </si>
  <si>
    <t>Paño descuadrado por pesas.</t>
  </si>
  <si>
    <t>10094556</t>
  </si>
  <si>
    <t>4089007</t>
  </si>
  <si>
    <t>Pasar nudos.</t>
  </si>
  <si>
    <t>10094451</t>
  </si>
  <si>
    <t>4089008</t>
  </si>
  <si>
    <t>Rodillo descalibrado.</t>
  </si>
  <si>
    <t>10104874</t>
  </si>
  <si>
    <t>4089982</t>
  </si>
  <si>
    <t>FALTA TRAMA</t>
  </si>
  <si>
    <t>10105894</t>
  </si>
  <si>
    <t>4091266</t>
  </si>
  <si>
    <t>SE SUBIÓ LA TENSIÓN</t>
  </si>
  <si>
    <t>10106464</t>
  </si>
  <si>
    <t>4091269</t>
  </si>
  <si>
    <t>MP Insp mecanica general</t>
  </si>
  <si>
    <t>10107776</t>
  </si>
  <si>
    <t>4093095</t>
  </si>
  <si>
    <t>AJUSTAR RODILLOS DE BOTADOR DE PAÑO</t>
  </si>
  <si>
    <t>10107561</t>
  </si>
  <si>
    <t>4093892</t>
  </si>
  <si>
    <t>SACAR EL PAÑO DE LA MÁQUINA</t>
  </si>
  <si>
    <t>10110540</t>
  </si>
  <si>
    <t>4094333</t>
  </si>
  <si>
    <t>ROTURA DE BRAZO DE TRAMA LADO DERECHO</t>
  </si>
  <si>
    <t>10110851</t>
  </si>
  <si>
    <t>4094751</t>
  </si>
  <si>
    <t>PIQUETEO Y PELUSEO</t>
  </si>
  <si>
    <t>10110645</t>
  </si>
  <si>
    <t>4094889</t>
  </si>
  <si>
    <t>ROTURA DEL BRAZO DE REGULACION</t>
  </si>
  <si>
    <t>10112436</t>
  </si>
  <si>
    <t>4095585</t>
  </si>
  <si>
    <t>BOTONERA PARADA DE EMERGENCIA DAÑADA</t>
  </si>
  <si>
    <t>10112118</t>
  </si>
  <si>
    <t>4096039</t>
  </si>
  <si>
    <t>SONIDO EXTRAÑO EN LA MÁQUINA</t>
  </si>
  <si>
    <t>10112032</t>
  </si>
  <si>
    <t>4096040</t>
  </si>
  <si>
    <t>10111842</t>
  </si>
  <si>
    <t>4096041</t>
  </si>
  <si>
    <t>REGULAR FRENO DE CAIDA DE BARRA, REGULAR</t>
  </si>
  <si>
    <t>10111565</t>
  </si>
  <si>
    <t>4096042</t>
  </si>
  <si>
    <t>PELUCEO</t>
  </si>
  <si>
    <t>10111148</t>
  </si>
  <si>
    <t>4096044</t>
  </si>
  <si>
    <t>10111750</t>
  </si>
  <si>
    <t>4096045</t>
  </si>
  <si>
    <t>TENSION ALTA</t>
  </si>
  <si>
    <t>10110822</t>
  </si>
  <si>
    <t>4096046</t>
  </si>
  <si>
    <t>LANZADERAS GASTADAS EN VARIAS POSICIONES</t>
  </si>
  <si>
    <t>10110949</t>
  </si>
  <si>
    <t>4096047</t>
  </si>
  <si>
    <t>SE SALIO RODAMIENTO DE LEVA</t>
  </si>
  <si>
    <t>10111321</t>
  </si>
  <si>
    <t>4096048</t>
  </si>
  <si>
    <t>10113294</t>
  </si>
  <si>
    <t>4096181</t>
  </si>
  <si>
    <t>Instalacion bandeja de resina</t>
  </si>
  <si>
    <t>10113749</t>
  </si>
  <si>
    <t>4096422</t>
  </si>
  <si>
    <t>Instalar brazo de alimentación de trama</t>
  </si>
  <si>
    <t>10113827</t>
  </si>
  <si>
    <t>4096481</t>
  </si>
  <si>
    <t>Fabricación de bandeja de resina.</t>
  </si>
  <si>
    <t>10116902</t>
  </si>
  <si>
    <t>4098630</t>
  </si>
  <si>
    <t>BRAZO DEL ANGULO INFERIOR DESCENTRADO</t>
  </si>
  <si>
    <t>10122539</t>
  </si>
  <si>
    <t>4102796</t>
  </si>
  <si>
    <t>PIN DE FRENO DE URDIMBRE ROTO</t>
  </si>
  <si>
    <t>10125542</t>
  </si>
  <si>
    <t>4105377</t>
  </si>
  <si>
    <t>BRAZO DE BOBINA</t>
  </si>
  <si>
    <t>10127631</t>
  </si>
  <si>
    <t>4106862</t>
  </si>
  <si>
    <t>FLUORESCENTE QUEMADO</t>
  </si>
  <si>
    <t>10127855</t>
  </si>
  <si>
    <t>4107003</t>
  </si>
  <si>
    <t>CAMBIO DE LIQUIDO DE FRENO</t>
  </si>
  <si>
    <t>10131675</t>
  </si>
  <si>
    <t>4109481</t>
  </si>
  <si>
    <t>CP MEJORA POSICION DE CANALETA</t>
  </si>
  <si>
    <t>10131918</t>
  </si>
  <si>
    <t>4109621</t>
  </si>
  <si>
    <t>RODAMIENTO AL ANGULO INFERIOR ROTO</t>
  </si>
  <si>
    <t>10132245</t>
  </si>
  <si>
    <t>4110160</t>
  </si>
  <si>
    <t>C/P 210/672*5*10</t>
  </si>
  <si>
    <t>10136475</t>
  </si>
  <si>
    <t>4112630</t>
  </si>
  <si>
    <t>SENSOR DE PEINE INOPERATIVO</t>
  </si>
  <si>
    <t>10138176</t>
  </si>
  <si>
    <t>4112977</t>
  </si>
  <si>
    <t>ILUMINARIA EN MAL ESTADO</t>
  </si>
  <si>
    <t>10141239</t>
  </si>
  <si>
    <t>4115469</t>
  </si>
  <si>
    <t>RECALENTAMIENTO DE MOTOR</t>
  </si>
  <si>
    <t>10143276</t>
  </si>
  <si>
    <t>4116174</t>
  </si>
  <si>
    <t>CP CAMISERA DE RODAMIENTO GUIA GANCHOS I</t>
  </si>
  <si>
    <t>10149828</t>
  </si>
  <si>
    <t>4119579</t>
  </si>
  <si>
    <t>LUMINARIAS QUEMADAS</t>
  </si>
  <si>
    <t>10154582</t>
  </si>
  <si>
    <t>4121949</t>
  </si>
  <si>
    <t>CAMBIO DE PIN</t>
  </si>
  <si>
    <t>10155593</t>
  </si>
  <si>
    <t>4122710</t>
  </si>
  <si>
    <t>MP MANTENIMIENTO CALIPER CAIDA DE BARRA</t>
  </si>
  <si>
    <t>10155656</t>
  </si>
  <si>
    <t>4122736</t>
  </si>
  <si>
    <t>MP MANTTO CALIPER/ZAPATAS</t>
  </si>
  <si>
    <t>10156560</t>
  </si>
  <si>
    <t>4123239</t>
  </si>
  <si>
    <t>MP MANTTO CALIPER/ZAPATAS (FABR PIN ESC)</t>
  </si>
  <si>
    <t>10162518</t>
  </si>
  <si>
    <t>4126804</t>
  </si>
  <si>
    <t>CAMBIO ZAPATA ALIMENTACION URDIMBRE</t>
  </si>
  <si>
    <t>10163839</t>
  </si>
  <si>
    <t>4127755</t>
  </si>
  <si>
    <t>CP CAMBIO VASTAGOS P/PESAS DE BARRA</t>
  </si>
  <si>
    <t>10164903</t>
  </si>
  <si>
    <t>4128393</t>
  </si>
  <si>
    <t>CP PULIDO DE GANCHOS INFERIORES</t>
  </si>
  <si>
    <t>10166806</t>
  </si>
  <si>
    <t>4129949</t>
  </si>
  <si>
    <t>01-08 SONIDO EXTRAÑO</t>
  </si>
  <si>
    <t>10169333</t>
  </si>
  <si>
    <t>4131321</t>
  </si>
  <si>
    <t>PULSADOR DE EMERGENCIA ROTO</t>
  </si>
  <si>
    <t>10169574</t>
  </si>
  <si>
    <t>4131426</t>
  </si>
  <si>
    <t>RODAMIENTO DE PIÑON DE LA CADENA BOTADOR</t>
  </si>
  <si>
    <t>10169617</t>
  </si>
  <si>
    <t>4131618</t>
  </si>
  <si>
    <t>FRENO DEL MOTOR RECALIENTA</t>
  </si>
  <si>
    <t>10172800</t>
  </si>
  <si>
    <t>4133264</t>
  </si>
  <si>
    <t>CP RECTIFICADO DE ZAPATA DE FRENO</t>
  </si>
  <si>
    <t>10175919</t>
  </si>
  <si>
    <t>4135174</t>
  </si>
  <si>
    <t>FRENO DEL MOTOR</t>
  </si>
  <si>
    <t>10177231</t>
  </si>
  <si>
    <t>4135762</t>
  </si>
  <si>
    <t>ROTURA DE RODAMIENTO DEL ANGULO INFERIOR</t>
  </si>
  <si>
    <t>10180396</t>
  </si>
  <si>
    <t>4138442</t>
  </si>
  <si>
    <t>FRENO DE URDIMBRE ROTO</t>
  </si>
  <si>
    <t>10181785</t>
  </si>
  <si>
    <t>4139606</t>
  </si>
  <si>
    <t>CAMBIO DE CANDADOS POR DESGASTE</t>
  </si>
  <si>
    <t>10188522</t>
  </si>
  <si>
    <t>4143460</t>
  </si>
  <si>
    <t>COMPRA CAMBIO DE RODAMIENTO TELAR 57</t>
  </si>
  <si>
    <t>10190855</t>
  </si>
  <si>
    <t>4144895</t>
  </si>
  <si>
    <t>SERV- FIME REPARACIÓN DE BRAZO TELAR 57</t>
  </si>
  <si>
    <t>10193817</t>
  </si>
  <si>
    <t>4149223</t>
  </si>
  <si>
    <t>CONTROL DE CONSUM01-35 FORRO DE RODILLOO</t>
  </si>
  <si>
    <t>10202189</t>
  </si>
  <si>
    <t>4157826</t>
  </si>
  <si>
    <t>BARRA DE NUDO IRREGULAR</t>
  </si>
  <si>
    <t>T-MAE01</t>
  </si>
  <si>
    <t>10205229</t>
  </si>
  <si>
    <t>4158487</t>
  </si>
  <si>
    <t>ARRANQUE DE MAQUINA</t>
  </si>
  <si>
    <t>10205245</t>
  </si>
  <si>
    <t>4158548</t>
  </si>
  <si>
    <t>PIÑON DE TRASMISION FUERA DE SITIO</t>
  </si>
  <si>
    <t>10204921</t>
  </si>
  <si>
    <t>4158609</t>
  </si>
  <si>
    <t>MAQUINA ALARMADA</t>
  </si>
  <si>
    <t>10205641</t>
  </si>
  <si>
    <t>4158864</t>
  </si>
  <si>
    <t>REVISAR ENCOVER</t>
  </si>
  <si>
    <t>10205689</t>
  </si>
  <si>
    <t>4158899</t>
  </si>
  <si>
    <t>MAQUINA NO PRENDE</t>
  </si>
  <si>
    <t>10205720</t>
  </si>
  <si>
    <t>4159741</t>
  </si>
  <si>
    <t>10205766</t>
  </si>
  <si>
    <t>4159756</t>
  </si>
  <si>
    <t>C/P 250/ 3/8X8''X2.5MAX15</t>
  </si>
  <si>
    <t>10205767</t>
  </si>
  <si>
    <t>4159757</t>
  </si>
  <si>
    <t>REVISAR ENCODER</t>
  </si>
  <si>
    <t>10206288</t>
  </si>
  <si>
    <t>4160034</t>
  </si>
  <si>
    <t>CAMBIO DE ENCODER</t>
  </si>
  <si>
    <t>10206314</t>
  </si>
  <si>
    <t>4160044</t>
  </si>
  <si>
    <t>PELUSEO</t>
  </si>
  <si>
    <t>10206292</t>
  </si>
  <si>
    <t>4160431</t>
  </si>
  <si>
    <t>10206327</t>
  </si>
  <si>
    <t>4160438</t>
  </si>
  <si>
    <t>01-13 PELUCEO</t>
  </si>
  <si>
    <t>10206647</t>
  </si>
  <si>
    <t>4160472</t>
  </si>
  <si>
    <t>ROTURA DE SOPORTE RODILLO GUIA</t>
  </si>
  <si>
    <t>10206925</t>
  </si>
  <si>
    <t>4160714</t>
  </si>
  <si>
    <t>ROTURA DE GANCHOS DE INFERIORES</t>
  </si>
  <si>
    <t>10207091</t>
  </si>
  <si>
    <t>4160887</t>
  </si>
  <si>
    <t>SERV REP MOTOR ELÉCTRICO</t>
  </si>
  <si>
    <t>10206524</t>
  </si>
  <si>
    <t>4161885</t>
  </si>
  <si>
    <t>FALLA ELECTRICA ENCODER</t>
  </si>
  <si>
    <t>10206541</t>
  </si>
  <si>
    <t>4161887</t>
  </si>
  <si>
    <t>PROBLEMAS EN EL ENCODER</t>
  </si>
  <si>
    <t>10206599</t>
  </si>
  <si>
    <t>4161889</t>
  </si>
  <si>
    <t>MOTOR PRINCIPAL AVERIADO</t>
  </si>
  <si>
    <t>10206606</t>
  </si>
  <si>
    <t>4161894</t>
  </si>
  <si>
    <t>ROTURA DE BASE DE RODAMIENTO DE CUNETA</t>
  </si>
  <si>
    <t>10206624</t>
  </si>
  <si>
    <t>4161902</t>
  </si>
  <si>
    <t>MOTOR CON DESPERFECTO EN SU EJE</t>
  </si>
  <si>
    <t>10206625</t>
  </si>
  <si>
    <t>4161903</t>
  </si>
  <si>
    <t>10206996</t>
  </si>
  <si>
    <t>4161975</t>
  </si>
  <si>
    <t>INTERVENSION MECANICA, MAQUINA DESENTRAD</t>
  </si>
  <si>
    <t>10207060</t>
  </si>
  <si>
    <t>4161979</t>
  </si>
  <si>
    <t>INTERVENCION POR MAQUINA DESENTRADA</t>
  </si>
  <si>
    <t>10207491</t>
  </si>
  <si>
    <t>4162045</t>
  </si>
  <si>
    <t>INTERVENCION ELECTRICA</t>
  </si>
  <si>
    <t>10207573</t>
  </si>
  <si>
    <t>4162064</t>
  </si>
  <si>
    <t>10208008</t>
  </si>
  <si>
    <t>4162985</t>
  </si>
  <si>
    <t>INTERVENSION MECANICA</t>
  </si>
  <si>
    <t>10208060</t>
  </si>
  <si>
    <t>4162991</t>
  </si>
  <si>
    <t>PELUCEO LIJAR LANZADERAS</t>
  </si>
  <si>
    <t>10208227</t>
  </si>
  <si>
    <t>4163004</t>
  </si>
  <si>
    <t>C/PROD. 210/448X3 1/2X122X50</t>
  </si>
  <si>
    <t>10208390</t>
  </si>
  <si>
    <t>4163010</t>
  </si>
  <si>
    <t>INETRVENCION MECANICA</t>
  </si>
  <si>
    <t>10208487</t>
  </si>
  <si>
    <t>4163012</t>
  </si>
  <si>
    <t>SENSOR DE PESA EN MAL ESTADO</t>
  </si>
  <si>
    <t>10208488</t>
  </si>
  <si>
    <t>4163013</t>
  </si>
  <si>
    <t>TAMAÑO DE MALLA CHICO</t>
  </si>
  <si>
    <t>10208544</t>
  </si>
  <si>
    <t>4163020</t>
  </si>
  <si>
    <t>10208618</t>
  </si>
  <si>
    <t>4163030</t>
  </si>
  <si>
    <t>10209353</t>
  </si>
  <si>
    <t>4164362</t>
  </si>
  <si>
    <t>SONIDOS EXTRAÑOS</t>
  </si>
  <si>
    <t>10209358</t>
  </si>
  <si>
    <t>4164363</t>
  </si>
  <si>
    <t>PASAR NUDOS DE POLIETILENO</t>
  </si>
  <si>
    <t>10208932</t>
  </si>
  <si>
    <t>4164364</t>
  </si>
  <si>
    <t>FALLA EN EL SENSOR DE TRAMA</t>
  </si>
  <si>
    <t>10208430</t>
  </si>
  <si>
    <t>4164365</t>
  </si>
  <si>
    <t>BAJAR 2mm A MEDIDA DE MALLA</t>
  </si>
  <si>
    <t>10208154</t>
  </si>
  <si>
    <t>4164527</t>
  </si>
  <si>
    <t>FAJA ROTA</t>
  </si>
  <si>
    <t>10208391</t>
  </si>
  <si>
    <t>4164545</t>
  </si>
  <si>
    <t>FALLA EN EL SENSOR DE PESA</t>
  </si>
  <si>
    <t>10208415</t>
  </si>
  <si>
    <t>4164569</t>
  </si>
  <si>
    <t>ARRANQUE CAMBIO DE PRODUCCION</t>
  </si>
  <si>
    <t>10208933</t>
  </si>
  <si>
    <t>4164627</t>
  </si>
  <si>
    <t>INTERVENCION MECANICA</t>
  </si>
  <si>
    <t>10211204</t>
  </si>
  <si>
    <t>4165782</t>
  </si>
  <si>
    <t>FP03</t>
  </si>
  <si>
    <t>INSTALACION MANTA NEGRA TELAR 57</t>
  </si>
  <si>
    <t>10211565</t>
  </si>
  <si>
    <t>4166556</t>
  </si>
  <si>
    <t>AUMENTAR TRAMA</t>
  </si>
  <si>
    <t>10211570</t>
  </si>
  <si>
    <t>4166559</t>
  </si>
  <si>
    <t>ARRANQUE POR FALSOS ORILLOS</t>
  </si>
  <si>
    <t>10211731</t>
  </si>
  <si>
    <t>4166650</t>
  </si>
  <si>
    <t>EXCESO DE TRAMA</t>
  </si>
  <si>
    <t>10211642</t>
  </si>
  <si>
    <t>4166736</t>
  </si>
  <si>
    <t>GANCHO DE CORDEL ROTO</t>
  </si>
  <si>
    <t>10211566</t>
  </si>
  <si>
    <t>4167173</t>
  </si>
  <si>
    <t>PARADA POR TIEMPO PROLONGADO</t>
  </si>
  <si>
    <t>10211567</t>
  </si>
  <si>
    <t>4167174</t>
  </si>
  <si>
    <t>ORILLO DEFECTUOSO</t>
  </si>
  <si>
    <t>10212365</t>
  </si>
  <si>
    <t>4167535</t>
  </si>
  <si>
    <t>SENSOR DE PESA FUERA DE POSICION</t>
  </si>
  <si>
    <t>10212664</t>
  </si>
  <si>
    <t>4167789</t>
  </si>
  <si>
    <t>10212307</t>
  </si>
  <si>
    <t>4168044</t>
  </si>
  <si>
    <t>RODILLO DE CANALETA DE AGUA FUERA DE SIT</t>
  </si>
  <si>
    <t>10212944</t>
  </si>
  <si>
    <t>4168124</t>
  </si>
  <si>
    <t>10213108</t>
  </si>
  <si>
    <t>4168360</t>
  </si>
  <si>
    <t>ROTURA DE PERNO DE LA PESA DE LA BARRA</t>
  </si>
  <si>
    <t>10212798</t>
  </si>
  <si>
    <t>4168574</t>
  </si>
  <si>
    <t>10212947</t>
  </si>
  <si>
    <t>4168582</t>
  </si>
  <si>
    <t>REGULACION DE ALIMENTACION DE URDIMBRE</t>
  </si>
  <si>
    <t>10212967</t>
  </si>
  <si>
    <t>4168647</t>
  </si>
  <si>
    <t>RODILLO DE CANALETA FUERA DE POSICION</t>
  </si>
  <si>
    <t>10211995</t>
  </si>
  <si>
    <t>4168747</t>
  </si>
  <si>
    <t>10212083</t>
  </si>
  <si>
    <t>4168805</t>
  </si>
  <si>
    <t>SUBIR 1mm  A LA MEDIDA DE MALLA</t>
  </si>
  <si>
    <t>10214116</t>
  </si>
  <si>
    <t>4169155</t>
  </si>
  <si>
    <t>CARENCIA DE MEDIDA DE MALLA</t>
  </si>
  <si>
    <t>10213702</t>
  </si>
  <si>
    <t>4169242</t>
  </si>
  <si>
    <t>BARRA DE CAIDA TRABADA</t>
  </si>
  <si>
    <t>10214097</t>
  </si>
  <si>
    <t>4169555</t>
  </si>
  <si>
    <t>10214671</t>
  </si>
  <si>
    <t>4169617</t>
  </si>
  <si>
    <t>CARENCIA DE TENSION DE URDIMBRE</t>
  </si>
  <si>
    <t>10214102</t>
  </si>
  <si>
    <t>4169908</t>
  </si>
  <si>
    <t>10214552</t>
  </si>
  <si>
    <t>4169969</t>
  </si>
  <si>
    <t>10214726</t>
  </si>
  <si>
    <t>4169986</t>
  </si>
  <si>
    <t>10214661</t>
  </si>
  <si>
    <t>4170029</t>
  </si>
  <si>
    <t>COLOCAR PUAS DE URDIMBRE</t>
  </si>
  <si>
    <t>10215082</t>
  </si>
  <si>
    <t>4170158</t>
  </si>
  <si>
    <t>PEINE ABRE HILO TRABADO CON EL ANGULO IN</t>
  </si>
  <si>
    <t>10214946</t>
  </si>
  <si>
    <t>4170294</t>
  </si>
  <si>
    <t>SENSOR DE URDIMBRE FUERA DE POSICION</t>
  </si>
  <si>
    <t>10214949</t>
  </si>
  <si>
    <t>4170596</t>
  </si>
  <si>
    <t>REGULAR TENSION</t>
  </si>
  <si>
    <t>10215067</t>
  </si>
  <si>
    <t>4170623</t>
  </si>
  <si>
    <t>PASAR NUDOS PRUEBA</t>
  </si>
  <si>
    <t>10217641</t>
  </si>
  <si>
    <t>4173123</t>
  </si>
  <si>
    <t>CAMBIO DE PRODUCCION MUESTRA</t>
  </si>
  <si>
    <t>10218266</t>
  </si>
  <si>
    <t>4173917</t>
  </si>
  <si>
    <t>SACAR PAÑO</t>
  </si>
  <si>
    <t>10218605</t>
  </si>
  <si>
    <t>4173985</t>
  </si>
  <si>
    <t>REGULACION DE TENSION</t>
  </si>
  <si>
    <t>10217604</t>
  </si>
  <si>
    <t>4174447</t>
  </si>
  <si>
    <t>ARRANQUE DE MAQUINA POR TIEMPO PROLONGAD</t>
  </si>
  <si>
    <t>10217650</t>
  </si>
  <si>
    <t>4174451</t>
  </si>
  <si>
    <t>10218426</t>
  </si>
  <si>
    <t>4174476</t>
  </si>
  <si>
    <t>10218826</t>
  </si>
  <si>
    <t>4174509</t>
  </si>
  <si>
    <t>10220061</t>
  </si>
  <si>
    <t>4175567</t>
  </si>
  <si>
    <t>CAIDA DE BARRA TRABADA</t>
  </si>
  <si>
    <t>T-MCA01</t>
  </si>
  <si>
    <t>10219840</t>
  </si>
  <si>
    <t>4175759</t>
  </si>
  <si>
    <t>EXTRACION DEL PAÑO FINALIZO PRODUCCION</t>
  </si>
  <si>
    <t>10220160</t>
  </si>
  <si>
    <t>4175784</t>
  </si>
  <si>
    <t>NUDO FLOJO</t>
  </si>
  <si>
    <t>10220162</t>
  </si>
  <si>
    <t>4175795</t>
  </si>
  <si>
    <t>NO HACE LAZO</t>
  </si>
  <si>
    <t>10220213</t>
  </si>
  <si>
    <t>4175819</t>
  </si>
  <si>
    <t>AJUSTAR NUDOS</t>
  </si>
  <si>
    <t>10220226</t>
  </si>
  <si>
    <t>4175864</t>
  </si>
  <si>
    <t>10220227</t>
  </si>
  <si>
    <t>4175867</t>
  </si>
  <si>
    <t>ROTURA DE GANCHO INFERIOR</t>
  </si>
  <si>
    <t>10220228</t>
  </si>
  <si>
    <t>4175868</t>
  </si>
  <si>
    <t>REGULACION EN LOS FIJADORES DE NUDO</t>
  </si>
  <si>
    <t>10220309</t>
  </si>
  <si>
    <t>4176089</t>
  </si>
  <si>
    <t>REGULACION DE FIJADO DE NUDO</t>
  </si>
  <si>
    <t>10220062</t>
  </si>
  <si>
    <t>4176140</t>
  </si>
  <si>
    <t>ORILLO DE FALSO DEFECTUOSO</t>
  </si>
  <si>
    <t>10220148</t>
  </si>
  <si>
    <t>4176148</t>
  </si>
  <si>
    <t>10220290</t>
  </si>
  <si>
    <t>4176209</t>
  </si>
  <si>
    <t>REVISAR  SENSOR DE LANZADERAS</t>
  </si>
  <si>
    <t>10220294</t>
  </si>
  <si>
    <t>4176211</t>
  </si>
  <si>
    <t>MALA APARIENCIA DE PAÑO</t>
  </si>
  <si>
    <t>10220550</t>
  </si>
  <si>
    <t>4176309</t>
  </si>
  <si>
    <t>EXTRACCIÓN DE PAÑO TERMINADO</t>
  </si>
  <si>
    <t>10220547</t>
  </si>
  <si>
    <t>4176388</t>
  </si>
  <si>
    <t>EXCESO DE MEDIDA DE MALLA</t>
  </si>
  <si>
    <t>10220744</t>
  </si>
  <si>
    <t>4176477</t>
  </si>
  <si>
    <t>CAMBIO DE BOCINA  DE ZAPATA DE URDIMBRE</t>
  </si>
  <si>
    <t>10219224</t>
  </si>
  <si>
    <t>4176501</t>
  </si>
  <si>
    <t>REFUERZO CON MALLA CHICA</t>
  </si>
  <si>
    <t>10220338</t>
  </si>
  <si>
    <t>4176503</t>
  </si>
  <si>
    <t>10220636</t>
  </si>
  <si>
    <t>4176512</t>
  </si>
  <si>
    <t>ESCASO DE TRAMA</t>
  </si>
  <si>
    <t>10220602</t>
  </si>
  <si>
    <t>4176522</t>
  </si>
  <si>
    <t>10220340</t>
  </si>
  <si>
    <t>4176525</t>
  </si>
  <si>
    <t>MEDIDA DE MALLA FUERA DE RANGO</t>
  </si>
  <si>
    <t>10220342</t>
  </si>
  <si>
    <t>4176526</t>
  </si>
  <si>
    <t>10220423</t>
  </si>
  <si>
    <t>4176527</t>
  </si>
  <si>
    <t>10220392</t>
  </si>
  <si>
    <t>4176528</t>
  </si>
  <si>
    <t>10220477</t>
  </si>
  <si>
    <t>4176531</t>
  </si>
  <si>
    <t>TENSION BAJA</t>
  </si>
  <si>
    <t>10220436</t>
  </si>
  <si>
    <t>4176591</t>
  </si>
  <si>
    <t>10220476</t>
  </si>
  <si>
    <t>4176611</t>
  </si>
  <si>
    <t>10220629</t>
  </si>
  <si>
    <t>4176615</t>
  </si>
  <si>
    <t>10220732</t>
  </si>
  <si>
    <t>4176624</t>
  </si>
  <si>
    <t>INTERVENCION MECANICA (MUESTRA)</t>
  </si>
  <si>
    <t>10220733</t>
  </si>
  <si>
    <t>4176625</t>
  </si>
  <si>
    <t>10220716</t>
  </si>
  <si>
    <t>4176800</t>
  </si>
  <si>
    <t>SENSOR DE LANZADERA FUERA DE POSICION</t>
  </si>
  <si>
    <t>10221060</t>
  </si>
  <si>
    <t>4177219</t>
  </si>
  <si>
    <t>PIN  DE RODILLO DE CANALETA DESMONTADO</t>
  </si>
  <si>
    <t>10221122</t>
  </si>
  <si>
    <t>4177220</t>
  </si>
  <si>
    <t>HEXAGONALES</t>
  </si>
  <si>
    <t>10221124</t>
  </si>
  <si>
    <t>4177221</t>
  </si>
  <si>
    <t>ESCASA MEDIDA DE MALLA</t>
  </si>
  <si>
    <t>4177327</t>
  </si>
  <si>
    <t>CAMBIO DE FRENOS Y RECUBRIMIENTOS</t>
  </si>
  <si>
    <t>10221715</t>
  </si>
  <si>
    <t>4177636</t>
  </si>
  <si>
    <t>10221705</t>
  </si>
  <si>
    <t>4177744</t>
  </si>
  <si>
    <t>AJUSTES POR VARIACION DE MEDIDA</t>
  </si>
  <si>
    <t>10221596</t>
  </si>
  <si>
    <t>4177760</t>
  </si>
  <si>
    <t>10221672</t>
  </si>
  <si>
    <t>4177764</t>
  </si>
  <si>
    <t>BAJAR 2mm ALA MEDIDA DE MALLA</t>
  </si>
  <si>
    <t>10221086</t>
  </si>
  <si>
    <t>4178110</t>
  </si>
  <si>
    <t>REGULAR TENSIÓN</t>
  </si>
  <si>
    <t>10221105</t>
  </si>
  <si>
    <t>4178117</t>
  </si>
  <si>
    <t>VARIACIÓN DE MEDIDA</t>
  </si>
  <si>
    <t>10221178</t>
  </si>
  <si>
    <t>4178127</t>
  </si>
  <si>
    <t>AJUSTE DE ANGULO INFERIOR</t>
  </si>
  <si>
    <t>10222790</t>
  </si>
  <si>
    <t>4178185</t>
  </si>
  <si>
    <t>10222499</t>
  </si>
  <si>
    <t>4178228</t>
  </si>
  <si>
    <t>10222396</t>
  </si>
  <si>
    <t>4178230</t>
  </si>
  <si>
    <t>10222434</t>
  </si>
  <si>
    <t>4178257</t>
  </si>
  <si>
    <t>10222449</t>
  </si>
  <si>
    <t>4178262</t>
  </si>
  <si>
    <t>10222526</t>
  </si>
  <si>
    <t>4178267</t>
  </si>
  <si>
    <t>10223496</t>
  </si>
  <si>
    <t>4178530</t>
  </si>
  <si>
    <t>CAMBIAR GANCHOS INFERIORES POR PELUCEO</t>
  </si>
  <si>
    <t>10223508</t>
  </si>
  <si>
    <t>4178540</t>
  </si>
  <si>
    <t>BOTONERA  DE MANO DE ARRANQUE(AVERIADO)E</t>
  </si>
  <si>
    <t>10221466</t>
  </si>
  <si>
    <t>4178547</t>
  </si>
  <si>
    <t>MANDO DE ARRANQUE AVERIADO</t>
  </si>
  <si>
    <t>10223521</t>
  </si>
  <si>
    <t>4179357</t>
  </si>
  <si>
    <t>CORREGIR PELUCEO</t>
  </si>
  <si>
    <t>10223584</t>
  </si>
  <si>
    <t>4179484</t>
  </si>
  <si>
    <t>AMARRAR MUESTRA 210/480TZ</t>
  </si>
  <si>
    <t>10223324</t>
  </si>
  <si>
    <t>4179500</t>
  </si>
  <si>
    <t>SONIDO ESTRAÑO EN EL ANGULO INFERIOR</t>
  </si>
  <si>
    <t>10222669</t>
  </si>
  <si>
    <t>4179518</t>
  </si>
  <si>
    <t>10223919</t>
  </si>
  <si>
    <t>4180002</t>
  </si>
  <si>
    <t>REGULAR MEDIDA</t>
  </si>
  <si>
    <t>10221032</t>
  </si>
  <si>
    <t>4180142</t>
  </si>
  <si>
    <t>AUMENTO DE TAMAÑO DE MALLA</t>
  </si>
  <si>
    <t>10221623</t>
  </si>
  <si>
    <t>4180206</t>
  </si>
  <si>
    <t>CAMBIO DE BOMBA DE CAIDA DE BARRA</t>
  </si>
  <si>
    <t>10221624</t>
  </si>
  <si>
    <t>4180207</t>
  </si>
  <si>
    <t>REGULACION DE CADENA DE AVANCE DE MALLA</t>
  </si>
  <si>
    <t>10222529</t>
  </si>
  <si>
    <t>4180221</t>
  </si>
  <si>
    <t>DOBLADURA DE GANCHO SEPARADOR</t>
  </si>
  <si>
    <t>10224201</t>
  </si>
  <si>
    <t>4180623</t>
  </si>
  <si>
    <t>10224206</t>
  </si>
  <si>
    <t>4180627</t>
  </si>
  <si>
    <t>NUDOS NO FIJAN BIEN</t>
  </si>
  <si>
    <t>10224228</t>
  </si>
  <si>
    <t>4180695</t>
  </si>
  <si>
    <t>10224389</t>
  </si>
  <si>
    <t>4180992</t>
  </si>
  <si>
    <t>SUBIR 2mm ALA MEDIDA DE MALLA</t>
  </si>
  <si>
    <t>10225005</t>
  </si>
  <si>
    <t>4181558</t>
  </si>
  <si>
    <t>RODAJES DE GUIA DE URDIMBRE</t>
  </si>
  <si>
    <t>10225037</t>
  </si>
  <si>
    <t>4181825</t>
  </si>
  <si>
    <t>SONIDO ESTRAÑO</t>
  </si>
  <si>
    <t>10225715</t>
  </si>
  <si>
    <t>4182511</t>
  </si>
  <si>
    <t>10225803</t>
  </si>
  <si>
    <t>4182610</t>
  </si>
  <si>
    <t>MAQUINA TRABADA</t>
  </si>
  <si>
    <t>10225957</t>
  </si>
  <si>
    <t>4182817</t>
  </si>
  <si>
    <t>10226298</t>
  </si>
  <si>
    <t>4183138</t>
  </si>
  <si>
    <t>MANTENIMIENTO A LA GUIA DE URDIMBRE</t>
  </si>
  <si>
    <t>10226540</t>
  </si>
  <si>
    <t>4183318</t>
  </si>
  <si>
    <t>ARRANQUE POR TIEMPO PROLONGADO</t>
  </si>
  <si>
    <t>10226544</t>
  </si>
  <si>
    <t>4183322</t>
  </si>
  <si>
    <t>10226548</t>
  </si>
  <si>
    <t>4183449</t>
  </si>
  <si>
    <t>10226550</t>
  </si>
  <si>
    <t>4183451</t>
  </si>
  <si>
    <t>10226553</t>
  </si>
  <si>
    <t>4183454</t>
  </si>
  <si>
    <t>10226626</t>
  </si>
  <si>
    <t>4183455</t>
  </si>
  <si>
    <t>EXTRACION DEL PAÑO FINALIZACION DE PRODU</t>
  </si>
  <si>
    <t>10226603</t>
  </si>
  <si>
    <t>4183922</t>
  </si>
  <si>
    <t>SENSOR DE PESA MAL REGULADO</t>
  </si>
  <si>
    <t>10227468</t>
  </si>
  <si>
    <t>4184485</t>
  </si>
  <si>
    <t>CAMBIAR FORRO DE RODILLO</t>
  </si>
  <si>
    <t>10227985</t>
  </si>
  <si>
    <t>4184883</t>
  </si>
  <si>
    <t>ARRANQUE DE CAMBIO DE PRODUCCION</t>
  </si>
  <si>
    <t>10227256</t>
  </si>
  <si>
    <t>4184943</t>
  </si>
  <si>
    <t>PARADA DE EMERGENCIA DAÑADA</t>
  </si>
  <si>
    <t>10228260</t>
  </si>
  <si>
    <t>4185095</t>
  </si>
  <si>
    <t>DESGASTE RECUBRIMI DE FORRO DE RODILLO</t>
  </si>
  <si>
    <t>10228427</t>
  </si>
  <si>
    <t>4185274</t>
  </si>
  <si>
    <t>REGULACION DE CAIDA DE BARRA</t>
  </si>
  <si>
    <t>10228123</t>
  </si>
  <si>
    <t>4185338</t>
  </si>
  <si>
    <t>10228121</t>
  </si>
  <si>
    <t>4185340</t>
  </si>
  <si>
    <t>4185518</t>
  </si>
  <si>
    <t>INSPECCION DE RECUBRIMIENTO AVANCE MALLA</t>
  </si>
  <si>
    <t>10228711</t>
  </si>
  <si>
    <t>4185551</t>
  </si>
  <si>
    <t>BAJA 2mm A LA MEDIDA DE MALLA</t>
  </si>
  <si>
    <t>10227957</t>
  </si>
  <si>
    <t>4185583</t>
  </si>
  <si>
    <t>PASAR NUDOS</t>
  </si>
  <si>
    <t>10228033</t>
  </si>
  <si>
    <t>4185597</t>
  </si>
  <si>
    <t>TENSION DE URDIMBRE ALTA</t>
  </si>
  <si>
    <t>10227577</t>
  </si>
  <si>
    <t>4185920</t>
  </si>
  <si>
    <t>10229289</t>
  </si>
  <si>
    <t>4186327</t>
  </si>
  <si>
    <t>10229283</t>
  </si>
  <si>
    <t>4186509</t>
  </si>
  <si>
    <t>10229791</t>
  </si>
  <si>
    <t>4186606</t>
  </si>
  <si>
    <t>4186930</t>
  </si>
  <si>
    <t>PIÑON DE BOTADOR SUPERIOR</t>
  </si>
  <si>
    <t>10230066</t>
  </si>
  <si>
    <t>4186953</t>
  </si>
  <si>
    <t>CAMBIAR PUA DE FILETA</t>
  </si>
  <si>
    <t>10230067</t>
  </si>
  <si>
    <t>4186954</t>
  </si>
  <si>
    <t>SACAR PAÑO DE LA MAQUINA</t>
  </si>
  <si>
    <t>4186992</t>
  </si>
  <si>
    <t>MANTENIMIENTO ELÉCTRICO</t>
  </si>
  <si>
    <t>4186993</t>
  </si>
  <si>
    <t>MP MANTENIMIENTO TELAR 57</t>
  </si>
  <si>
    <t>10231327</t>
  </si>
  <si>
    <t>4188872</t>
  </si>
  <si>
    <t>NO PRENDE</t>
  </si>
  <si>
    <t>10230051</t>
  </si>
  <si>
    <t>4188996</t>
  </si>
  <si>
    <t>SOLDADURA DE SOPORTE DE BALANCINES</t>
  </si>
  <si>
    <t>10231745</t>
  </si>
  <si>
    <t>4189170</t>
  </si>
  <si>
    <t>SOPORTE EN HABILITADO DE CORDELES</t>
  </si>
  <si>
    <t>10232128</t>
  </si>
  <si>
    <t>4189477</t>
  </si>
  <si>
    <t>10232392</t>
  </si>
  <si>
    <t>4190736</t>
  </si>
  <si>
    <t>AJUSTE DEL SENSOR DE TENSION DE BOBINA</t>
  </si>
  <si>
    <t>10232892</t>
  </si>
  <si>
    <t>4190896</t>
  </si>
  <si>
    <t>SE AUMENTA HILERAS</t>
  </si>
  <si>
    <t>10233018</t>
  </si>
  <si>
    <t>4190900</t>
  </si>
  <si>
    <t>ROTURA DE PERNO DE FRENO AUXILIAR</t>
  </si>
  <si>
    <t>10233963</t>
  </si>
  <si>
    <t>4191021</t>
  </si>
  <si>
    <t>SENSOR DE FILETA DE URDIMBRE AVERIADO</t>
  </si>
  <si>
    <t>10233425</t>
  </si>
  <si>
    <t>4191130</t>
  </si>
  <si>
    <t>VARIACION DE TENSION</t>
  </si>
  <si>
    <t>10233427</t>
  </si>
  <si>
    <t>4191132</t>
  </si>
  <si>
    <t>CAMBIO DE GANCHOS INFERIORES</t>
  </si>
  <si>
    <t>10233438</t>
  </si>
  <si>
    <t>4191143</t>
  </si>
  <si>
    <t>10233765</t>
  </si>
  <si>
    <t>4191305</t>
  </si>
  <si>
    <t>SENSOR DE TENSION MAL REGULADO</t>
  </si>
  <si>
    <t>10232168</t>
  </si>
  <si>
    <t>4191396</t>
  </si>
  <si>
    <t>10232313</t>
  </si>
  <si>
    <t>4191449</t>
  </si>
  <si>
    <t>RECUBRIMIENTO SUELTO</t>
  </si>
  <si>
    <t>10232394</t>
  </si>
  <si>
    <t>4191462</t>
  </si>
  <si>
    <t>10232734</t>
  </si>
  <si>
    <t>4191524</t>
  </si>
  <si>
    <t>SONIDO EXTRAÑO</t>
  </si>
  <si>
    <t>10232857</t>
  </si>
  <si>
    <t>4191531</t>
  </si>
  <si>
    <t>RODILLO NO GIRA</t>
  </si>
  <si>
    <t>10233236</t>
  </si>
  <si>
    <t>4191552</t>
  </si>
  <si>
    <t>10233423</t>
  </si>
  <si>
    <t>4191562</t>
  </si>
  <si>
    <t>10233530</t>
  </si>
  <si>
    <t>4191563</t>
  </si>
  <si>
    <t>10233532</t>
  </si>
  <si>
    <t>4191565</t>
  </si>
  <si>
    <t>COLOCACION DE PESA</t>
  </si>
  <si>
    <t>10232679</t>
  </si>
  <si>
    <t>4191610</t>
  </si>
  <si>
    <t>10233705</t>
  </si>
  <si>
    <t>4191640</t>
  </si>
  <si>
    <t>10233974</t>
  </si>
  <si>
    <t>4191729</t>
  </si>
  <si>
    <t>10233708</t>
  </si>
  <si>
    <t>4191743</t>
  </si>
  <si>
    <t>CAMBIO DE LUMINARIA</t>
  </si>
  <si>
    <t>10235389</t>
  </si>
  <si>
    <t>4193025</t>
  </si>
  <si>
    <t>ARRANQUE DEPRODUCCION</t>
  </si>
  <si>
    <t>10234310</t>
  </si>
  <si>
    <t>4193136</t>
  </si>
  <si>
    <t>ROTURA DE PERNO DE RODILLO INFERIOR</t>
  </si>
  <si>
    <t>10234817</t>
  </si>
  <si>
    <t>4193228</t>
  </si>
  <si>
    <t>ROTURA DE CADENA DE ARRASTRE DE MEDIDA</t>
  </si>
  <si>
    <t>10234253</t>
  </si>
  <si>
    <t>4193377</t>
  </si>
  <si>
    <t>PAÑO SE COLGO EN RODILLO BOTADOR</t>
  </si>
  <si>
    <t>10235311</t>
  </si>
  <si>
    <t>4193511</t>
  </si>
  <si>
    <t>AJUSTE DE PUAS DE URDIMBRE</t>
  </si>
  <si>
    <t>10235363</t>
  </si>
  <si>
    <t>4193522</t>
  </si>
  <si>
    <t>10235461</t>
  </si>
  <si>
    <t>4193533</t>
  </si>
  <si>
    <t>GANCHO GUIA DOBLADO</t>
  </si>
  <si>
    <t>10235840</t>
  </si>
  <si>
    <t>4193758</t>
  </si>
  <si>
    <t>10235842</t>
  </si>
  <si>
    <t>4193759</t>
  </si>
  <si>
    <t>DESPRENDIMIENTO DE FORRO</t>
  </si>
  <si>
    <t>10235844</t>
  </si>
  <si>
    <t>4193839</t>
  </si>
  <si>
    <t>10235915</t>
  </si>
  <si>
    <t>4194190</t>
  </si>
  <si>
    <t>SENSOR DE URDIMBRE MAL REGULADO</t>
  </si>
  <si>
    <t>10235921</t>
  </si>
  <si>
    <t>4194191</t>
  </si>
  <si>
    <t>10236069</t>
  </si>
  <si>
    <t>4194218</t>
  </si>
  <si>
    <t>SENSOR DE URDIMBRE</t>
  </si>
  <si>
    <t>10235918</t>
  </si>
  <si>
    <t>4194261</t>
  </si>
  <si>
    <t>CABLES DE ALIMENTACION DESCONECTADOS</t>
  </si>
  <si>
    <t>10234906</t>
  </si>
  <si>
    <t>4194285</t>
  </si>
  <si>
    <t>ROTURA EN SOLDADURA DE GUÍA PAÑO</t>
  </si>
  <si>
    <t>10236197</t>
  </si>
  <si>
    <t>4194333</t>
  </si>
  <si>
    <t>BAJAR 2MM A LA MEDIDA DE MALLA</t>
  </si>
  <si>
    <t>4194453</t>
  </si>
  <si>
    <t>REPARACIÓN DE SOLDADURA DE VIGA</t>
  </si>
  <si>
    <t>10236184</t>
  </si>
  <si>
    <t>4194703</t>
  </si>
  <si>
    <t>10236405</t>
  </si>
  <si>
    <t>4194824</t>
  </si>
  <si>
    <t>PAÑO SE CUELGA EN RODILLO</t>
  </si>
  <si>
    <t>10236761</t>
  </si>
  <si>
    <t>4194967</t>
  </si>
  <si>
    <t>COLOCACION DE PUAS DE URDIMBRE</t>
  </si>
  <si>
    <t>10238015</t>
  </si>
  <si>
    <t>4196078</t>
  </si>
  <si>
    <t>10238997</t>
  </si>
  <si>
    <t>4196911</t>
  </si>
  <si>
    <t>REGULACION DE AMORTIGUACION</t>
  </si>
  <si>
    <t>10239252</t>
  </si>
  <si>
    <t>4197229</t>
  </si>
  <si>
    <t>SUBIR 1MM A LA MEDIDA DE MALLA</t>
  </si>
  <si>
    <t>10239364</t>
  </si>
  <si>
    <t>4197275</t>
  </si>
  <si>
    <t>GANCHO SEPARADOR DOBLADO</t>
  </si>
  <si>
    <t>10239149</t>
  </si>
  <si>
    <t>4197700</t>
  </si>
  <si>
    <t>ARRANQUE DE PRODUCCION</t>
  </si>
  <si>
    <t>10239491</t>
  </si>
  <si>
    <t>4197780</t>
  </si>
  <si>
    <t>AJUSTE DE GANCHO INFERIOR</t>
  </si>
  <si>
    <t>10239400</t>
  </si>
  <si>
    <t>4197787</t>
  </si>
  <si>
    <t>CAMBIO DE 05 GANCHO INFERIORES</t>
  </si>
  <si>
    <t>10239487</t>
  </si>
  <si>
    <t>4197810</t>
  </si>
  <si>
    <t>10239709</t>
  </si>
  <si>
    <t>4198011</t>
  </si>
  <si>
    <t>GANCHO NO JALA HILO</t>
  </si>
  <si>
    <t>10239576</t>
  </si>
  <si>
    <t>4198027</t>
  </si>
  <si>
    <t>NO JALA HILO DE URDIMBRE</t>
  </si>
  <si>
    <t>10239606</t>
  </si>
  <si>
    <t>4198033</t>
  </si>
  <si>
    <t>RAYAS HORIZONTALES</t>
  </si>
  <si>
    <t>10239766</t>
  </si>
  <si>
    <t>4198102</t>
  </si>
  <si>
    <t>NUDOS VOLTEADOS</t>
  </si>
  <si>
    <t>10239617</t>
  </si>
  <si>
    <t>4198196</t>
  </si>
  <si>
    <t>10240024</t>
  </si>
  <si>
    <t>4198289</t>
  </si>
  <si>
    <t>10239988</t>
  </si>
  <si>
    <t>4198391</t>
  </si>
  <si>
    <t>10240513</t>
  </si>
  <si>
    <t>4198690</t>
  </si>
  <si>
    <t>10240953</t>
  </si>
  <si>
    <t>4199351</t>
  </si>
  <si>
    <t>NUDO ABIERTO</t>
  </si>
  <si>
    <t>10239856</t>
  </si>
  <si>
    <t>4199541</t>
  </si>
  <si>
    <t>10240594</t>
  </si>
  <si>
    <t>4199570</t>
  </si>
  <si>
    <t>BAJAR 2M MA LA MEDIDA DE MALLA</t>
  </si>
  <si>
    <t>10240596</t>
  </si>
  <si>
    <t>4199590</t>
  </si>
  <si>
    <t>10241179</t>
  </si>
  <si>
    <t>4199666</t>
  </si>
  <si>
    <t>10241173</t>
  </si>
  <si>
    <t>4199667</t>
  </si>
  <si>
    <t>GANCHO INFERIOR ROTO</t>
  </si>
  <si>
    <t>10241373</t>
  </si>
  <si>
    <t>4199975</t>
  </si>
  <si>
    <t>PERNO ROTO DEL FRENO DE RODILLO</t>
  </si>
  <si>
    <t>10241831</t>
  </si>
  <si>
    <t>4202019</t>
  </si>
  <si>
    <t>10242611</t>
  </si>
  <si>
    <t>4202835</t>
  </si>
  <si>
    <t>10242847</t>
  </si>
  <si>
    <t>4202867</t>
  </si>
  <si>
    <t>10245038</t>
  </si>
  <si>
    <t>4203936</t>
  </si>
  <si>
    <t>10245037</t>
  </si>
  <si>
    <t>4203937</t>
  </si>
  <si>
    <t>SUBIR 2MM A LA MEDIDA DE MALLA</t>
  </si>
  <si>
    <t>10244184</t>
  </si>
  <si>
    <t>4204007</t>
  </si>
  <si>
    <t>10245590</t>
  </si>
  <si>
    <t>4205058</t>
  </si>
  <si>
    <t>10246090</t>
  </si>
  <si>
    <t>4205061</t>
  </si>
  <si>
    <t>BAJAR 3MM A LA MEDIDA DE MALLA</t>
  </si>
  <si>
    <t>10246413</t>
  </si>
  <si>
    <t>4205166</t>
  </si>
  <si>
    <t>VARIACION EN EL TAMAÑO DE MALLA</t>
  </si>
  <si>
    <t>10247062</t>
  </si>
  <si>
    <t>4206180</t>
  </si>
  <si>
    <t>AUMENTAR 2MM AL TAMAÑO DE MALLA</t>
  </si>
  <si>
    <t>10247005</t>
  </si>
  <si>
    <t>4206187</t>
  </si>
  <si>
    <t>ROTURA DE PERNO DE LA TENSION</t>
  </si>
  <si>
    <t>10246890</t>
  </si>
  <si>
    <t>4206332</t>
  </si>
  <si>
    <t>NO JALA HIÑOS</t>
  </si>
  <si>
    <t>10246113</t>
  </si>
  <si>
    <t>4207275</t>
  </si>
  <si>
    <t>MONTAJE DE PUA DE URDIMBRE</t>
  </si>
  <si>
    <t>10246096</t>
  </si>
  <si>
    <t>4207322</t>
  </si>
  <si>
    <t>ARRANQUE DE MAQUINA NO JALO HILOS</t>
  </si>
  <si>
    <t>10247698</t>
  </si>
  <si>
    <t>4207391</t>
  </si>
  <si>
    <t>10247697</t>
  </si>
  <si>
    <t>4207421</t>
  </si>
  <si>
    <t>10246514</t>
  </si>
  <si>
    <t>4207466</t>
  </si>
  <si>
    <t>FORRO METALICO ROTO</t>
  </si>
  <si>
    <t>10246536</t>
  </si>
  <si>
    <t>4207527</t>
  </si>
  <si>
    <t>SE SUBIO 3 MM A LA MEDIDA DE MALLA</t>
  </si>
  <si>
    <t>10247629</t>
  </si>
  <si>
    <t>4207571</t>
  </si>
  <si>
    <t>PERNO DE TENSION ROTO</t>
  </si>
  <si>
    <t>10247585</t>
  </si>
  <si>
    <t>4207619</t>
  </si>
  <si>
    <t>REGULAR FIJACION DE NUDOS</t>
  </si>
  <si>
    <t>10247580</t>
  </si>
  <si>
    <t>4207620</t>
  </si>
  <si>
    <t>10247375</t>
  </si>
  <si>
    <t>4207639</t>
  </si>
  <si>
    <t>10247256</t>
  </si>
  <si>
    <t>4207668</t>
  </si>
  <si>
    <t>RUIDOS FUERTES</t>
  </si>
  <si>
    <t>10246656</t>
  </si>
  <si>
    <t>4207687</t>
  </si>
  <si>
    <t>GANCHO SUPERIOR ROTO</t>
  </si>
  <si>
    <t>10246742</t>
  </si>
  <si>
    <t>4207839</t>
  </si>
  <si>
    <t>10247248</t>
  </si>
  <si>
    <t>4207919</t>
  </si>
  <si>
    <t>10247158</t>
  </si>
  <si>
    <t>4207930</t>
  </si>
  <si>
    <t>CAMBIO DE MEDIDA DE MALLA</t>
  </si>
  <si>
    <t>10247152</t>
  </si>
  <si>
    <t>4207932</t>
  </si>
  <si>
    <t>10246887</t>
  </si>
  <si>
    <t>4207935</t>
  </si>
  <si>
    <t>REGULACION DE TAMAÑO DE MALLA</t>
  </si>
  <si>
    <t>10248261</t>
  </si>
  <si>
    <t>4208161</t>
  </si>
  <si>
    <t>GANCHO SEPARADOR DOBLADO.</t>
  </si>
  <si>
    <t>10248289</t>
  </si>
  <si>
    <t>4208348</t>
  </si>
  <si>
    <t>SENSOR MAL REGULADO</t>
  </si>
  <si>
    <t>10248505</t>
  </si>
  <si>
    <t>4208705</t>
  </si>
  <si>
    <t>10248788</t>
  </si>
  <si>
    <t>4208853</t>
  </si>
  <si>
    <t>FLOURECENTES QUEMADOS</t>
  </si>
  <si>
    <t>10248493</t>
  </si>
  <si>
    <t>4209080</t>
  </si>
  <si>
    <t>PAÑO NO JALA RODILLO</t>
  </si>
  <si>
    <t>10248728</t>
  </si>
  <si>
    <t>4209689</t>
  </si>
  <si>
    <t>10248726</t>
  </si>
  <si>
    <t>4209690</t>
  </si>
  <si>
    <t>REGULACION DEL ANGULO INFERIOR</t>
  </si>
  <si>
    <t>10249712</t>
  </si>
  <si>
    <t>4210192</t>
  </si>
  <si>
    <t>10249703</t>
  </si>
  <si>
    <t>4210200</t>
  </si>
  <si>
    <t>10249650</t>
  </si>
  <si>
    <t>4210367</t>
  </si>
  <si>
    <t>GANCHOS INFERIORES CHOCAN</t>
  </si>
  <si>
    <t>10249709</t>
  </si>
  <si>
    <t>4210405</t>
  </si>
  <si>
    <t>REVISAR CAIDA DE BARRA</t>
  </si>
  <si>
    <t>10250569</t>
  </si>
  <si>
    <t>4212100</t>
  </si>
  <si>
    <t>PERNO DE FRENO DE URDIMBRE ROTO</t>
  </si>
  <si>
    <t>10251131</t>
  </si>
  <si>
    <t>4212425</t>
  </si>
  <si>
    <t>REVISAR RODILLOS</t>
  </si>
  <si>
    <t>10252050</t>
  </si>
  <si>
    <t>4212650</t>
  </si>
  <si>
    <t>ANGULO INFERIOR DESCENTRADO</t>
  </si>
  <si>
    <t>10251339</t>
  </si>
  <si>
    <t>4212779</t>
  </si>
  <si>
    <t>10251476</t>
  </si>
  <si>
    <t>4212780</t>
  </si>
  <si>
    <t>10251229</t>
  </si>
  <si>
    <t>4212820</t>
  </si>
  <si>
    <t>ROTURA DE PERNO LIMITADOR</t>
  </si>
  <si>
    <t>10251182</t>
  </si>
  <si>
    <t>4212827</t>
  </si>
  <si>
    <t>10252246</t>
  </si>
  <si>
    <t>4214874</t>
  </si>
  <si>
    <t>AJUSTAR PUAS DE URDIMBRE</t>
  </si>
  <si>
    <t>10252247</t>
  </si>
  <si>
    <t>4214875</t>
  </si>
  <si>
    <t>ARREGLAR RUEDAS MESA PORTACARRETE</t>
  </si>
  <si>
    <t>10252560</t>
  </si>
  <si>
    <t>4214904</t>
  </si>
  <si>
    <t>Se encontró maquina parada para regulaci</t>
  </si>
  <si>
    <t>10252709</t>
  </si>
  <si>
    <t>4214945</t>
  </si>
  <si>
    <t>10253123</t>
  </si>
  <si>
    <t>4215042</t>
  </si>
  <si>
    <t>FALLAS A LO ALTO</t>
  </si>
  <si>
    <t>10253132</t>
  </si>
  <si>
    <t>4215043</t>
  </si>
  <si>
    <t>HILO ENGANCHADO</t>
  </si>
  <si>
    <t>10253133</t>
  </si>
  <si>
    <t>4215044</t>
  </si>
  <si>
    <t>REVISAR NO HACE LAZO</t>
  </si>
  <si>
    <t>10253468</t>
  </si>
  <si>
    <t>4215120</t>
  </si>
  <si>
    <t>GANCHO SEPARADOR ROTO</t>
  </si>
  <si>
    <t>10252696</t>
  </si>
  <si>
    <t>4215128</t>
  </si>
  <si>
    <t>MESA LLANTA ROTA</t>
  </si>
  <si>
    <t>10253598</t>
  </si>
  <si>
    <t>4215194</t>
  </si>
  <si>
    <t>PROGRAMACION DE HILERAS</t>
  </si>
  <si>
    <t>10253582</t>
  </si>
  <si>
    <t>4215215</t>
  </si>
  <si>
    <t>CAMBIO DE PRODUCCCION</t>
  </si>
  <si>
    <t>10253505</t>
  </si>
  <si>
    <t>4215237</t>
  </si>
  <si>
    <t>10253734</t>
  </si>
  <si>
    <t>4215581</t>
  </si>
  <si>
    <t>CONTACTO ABIERTO</t>
  </si>
  <si>
    <t>10254667</t>
  </si>
  <si>
    <t>4216182</t>
  </si>
  <si>
    <t>ROTURA DE EJE DE RODILLO</t>
  </si>
  <si>
    <t>10255338</t>
  </si>
  <si>
    <t>4216813</t>
  </si>
  <si>
    <t>10254193</t>
  </si>
  <si>
    <t>4217143</t>
  </si>
  <si>
    <t>10255558</t>
  </si>
  <si>
    <t>4217331</t>
  </si>
  <si>
    <t>10254445</t>
  </si>
  <si>
    <t>4217839</t>
  </si>
  <si>
    <t>10255111</t>
  </si>
  <si>
    <t>4218056</t>
  </si>
  <si>
    <t>10255322</t>
  </si>
  <si>
    <t>4218204</t>
  </si>
  <si>
    <t>10255804</t>
  </si>
  <si>
    <t>4218230</t>
  </si>
  <si>
    <t>10255810</t>
  </si>
  <si>
    <t>4218231</t>
  </si>
  <si>
    <t>BAJAR 3 PUNTOS AL TAMAÑO DE MALLA</t>
  </si>
  <si>
    <t>10256175</t>
  </si>
  <si>
    <t>4218783</t>
  </si>
  <si>
    <t>10256176</t>
  </si>
  <si>
    <t>4218996</t>
  </si>
  <si>
    <t>10257587</t>
  </si>
  <si>
    <t>4220123</t>
  </si>
  <si>
    <t>10257569</t>
  </si>
  <si>
    <t>4220124</t>
  </si>
  <si>
    <t>NO JALA HILOS</t>
  </si>
  <si>
    <t>10257539</t>
  </si>
  <si>
    <t>4220170</t>
  </si>
  <si>
    <t>REGULACION DE SENSOR</t>
  </si>
  <si>
    <t>10257514</t>
  </si>
  <si>
    <t>4220185</t>
  </si>
  <si>
    <t>10257517</t>
  </si>
  <si>
    <t>4220186</t>
  </si>
  <si>
    <t>AJUSTAR 10 PUAS DE FILETA DE URDIMBRE</t>
  </si>
  <si>
    <t>10257509</t>
  </si>
  <si>
    <t>4220211</t>
  </si>
  <si>
    <t>10257510</t>
  </si>
  <si>
    <t>4220212</t>
  </si>
  <si>
    <t>NUDOS FLOJOS</t>
  </si>
  <si>
    <t>10257476</t>
  </si>
  <si>
    <t>4220231</t>
  </si>
  <si>
    <t>10257391</t>
  </si>
  <si>
    <t>4220264</t>
  </si>
  <si>
    <t>10257261</t>
  </si>
  <si>
    <t>4220337</t>
  </si>
  <si>
    <t>BAJAR 1MM A LA MEDIDA DE MALLA</t>
  </si>
  <si>
    <t>10257244</t>
  </si>
  <si>
    <t>4220352</t>
  </si>
  <si>
    <t>10259002</t>
  </si>
  <si>
    <t>4221577</t>
  </si>
  <si>
    <t>10258875</t>
  </si>
  <si>
    <t>4221611</t>
  </si>
  <si>
    <t>14 BALANCINES DE URDIMBRE ROTO</t>
  </si>
  <si>
    <t>10258815</t>
  </si>
  <si>
    <t>4221617</t>
  </si>
  <si>
    <t>COLOCAR LLANTA A LA MESA</t>
  </si>
  <si>
    <t>10258838</t>
  </si>
  <si>
    <t>4221666</t>
  </si>
  <si>
    <t>10258614</t>
  </si>
  <si>
    <t>4221700</t>
  </si>
  <si>
    <t>10258549</t>
  </si>
  <si>
    <t>4221751</t>
  </si>
  <si>
    <t>10258540</t>
  </si>
  <si>
    <t>4221786</t>
  </si>
  <si>
    <t>SUBIR 3MM A LA MEDIDA DE MALLA</t>
  </si>
  <si>
    <t>10258836</t>
  </si>
  <si>
    <t>4221930</t>
  </si>
  <si>
    <t>REVISAR EL MANDO DE BOTONERA</t>
  </si>
  <si>
    <t>10258840</t>
  </si>
  <si>
    <t>4221987</t>
  </si>
  <si>
    <t>FALLA ELECTRICA</t>
  </si>
  <si>
    <t>10259734</t>
  </si>
  <si>
    <t>4222521</t>
  </si>
  <si>
    <t>10259732</t>
  </si>
  <si>
    <t>4222522</t>
  </si>
  <si>
    <t>CORREGIR 01 POSICION CON PELUSEO FUERTE</t>
  </si>
  <si>
    <t>10260444</t>
  </si>
  <si>
    <t>4223178</t>
  </si>
  <si>
    <t>10259863</t>
  </si>
  <si>
    <t>4223283</t>
  </si>
  <si>
    <t>PAÑO ENREDADO</t>
  </si>
  <si>
    <t>10260872</t>
  </si>
  <si>
    <t>4223538</t>
  </si>
  <si>
    <t>BAJAR 2 MM MALLA</t>
  </si>
  <si>
    <t>10262864</t>
  </si>
  <si>
    <t>4225376</t>
  </si>
  <si>
    <t>3MM BAJAR TAMAÑO MALLA</t>
  </si>
  <si>
    <t>10262832</t>
  </si>
  <si>
    <t>4225568</t>
  </si>
  <si>
    <t>2MM BAJAR TAMAÑO MALLA</t>
  </si>
  <si>
    <t>10261883</t>
  </si>
  <si>
    <t>4226084</t>
  </si>
  <si>
    <t>10262150</t>
  </si>
  <si>
    <t>4226169</t>
  </si>
  <si>
    <t>MARCA TENSIÓN BAJA</t>
  </si>
  <si>
    <t>10261941</t>
  </si>
  <si>
    <t>4226337</t>
  </si>
  <si>
    <t>RODILLO PRINCIPAL DESOLDADO</t>
  </si>
  <si>
    <t>10264166</t>
  </si>
  <si>
    <t>4227089</t>
  </si>
  <si>
    <t>INTERVENCIÓN SENSOR DE PESA</t>
  </si>
  <si>
    <t>10263341</t>
  </si>
  <si>
    <t>4227567</t>
  </si>
  <si>
    <t>2MM SUBIR TAMAÑO MALLA</t>
  </si>
  <si>
    <t>10263482</t>
  </si>
  <si>
    <t>4227651</t>
  </si>
  <si>
    <t>10263672</t>
  </si>
  <si>
    <t>4227916</t>
  </si>
  <si>
    <t>MARCA SENSOR URDIMBRE TEMPLADO</t>
  </si>
  <si>
    <t>10264019</t>
  </si>
  <si>
    <t>4228183</t>
  </si>
  <si>
    <t>PERNO ROTO DE FRENO ZAPATA</t>
  </si>
  <si>
    <t>10264779</t>
  </si>
  <si>
    <t>4228375</t>
  </si>
  <si>
    <t>MÁQ. NO ENCIENDE</t>
  </si>
  <si>
    <t>10265026</t>
  </si>
  <si>
    <t>4228805</t>
  </si>
  <si>
    <t>FALLA ELÉCTRICA MANDO DE ARRANQUE</t>
  </si>
  <si>
    <t>Aviso</t>
  </si>
  <si>
    <t>Orden</t>
  </si>
  <si>
    <t>Clase de orden</t>
  </si>
  <si>
    <t>Fecha entrada</t>
  </si>
  <si>
    <t>Texto breve</t>
  </si>
  <si>
    <t>Pto.tbjo.responsable</t>
  </si>
  <si>
    <t>Inicio programado</t>
  </si>
  <si>
    <t>Fecha inicio real</t>
  </si>
  <si>
    <t>Hora inicio real</t>
  </si>
  <si>
    <t>Fecha real de fin de la orden</t>
  </si>
  <si>
    <t>Fin real (hora)</t>
  </si>
  <si>
    <t>Fe.liberación real</t>
  </si>
  <si>
    <t>C/P</t>
  </si>
  <si>
    <t>Taller responsable</t>
  </si>
  <si>
    <t>Fecha &amp; hora - Fin real</t>
  </si>
  <si>
    <t>Fecha &amp; hora - Inicio real</t>
  </si>
  <si>
    <t>Tiempo tarea</t>
  </si>
  <si>
    <t>Hora Fin real</t>
  </si>
  <si>
    <t>Etiquetas de fila</t>
  </si>
  <si>
    <t>Total general</t>
  </si>
  <si>
    <t>Etiquetas de columna</t>
  </si>
  <si>
    <t>REGULACION EN PRODUCCION</t>
  </si>
  <si>
    <t>Tipo Actividad</t>
  </si>
  <si>
    <t>REG</t>
  </si>
  <si>
    <t>MTTO_C</t>
  </si>
  <si>
    <t>Total Suma de Tiempo</t>
  </si>
  <si>
    <t>Suma de Tiempo</t>
  </si>
  <si>
    <t>Total Cuenta de Tareas</t>
  </si>
  <si>
    <t>Cuenta de Tareas</t>
  </si>
  <si>
    <t>MANTENIMIENTO CORRECTIVO</t>
  </si>
  <si>
    <t>MANTENIMIENTO PREVENTIVO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</si>
</sst>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1" formatCode="[hh]:mm:ss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2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46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left" vertical="top" inden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46" fontId="1" fillId="0" borderId="0" xfId="0" applyNumberFormat="1" applyFont="1" applyAlignment="1">
      <alignment vertical="top"/>
    </xf>
    <xf numFmtId="46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right" vertical="top"/>
    </xf>
    <xf numFmtId="22" fontId="1" fillId="0" borderId="1" xfId="0" applyNumberFormat="1" applyFont="1" applyBorder="1" applyAlignment="1">
      <alignment vertical="top"/>
    </xf>
    <xf numFmtId="171" fontId="1" fillId="0" borderId="1" xfId="0" applyNumberFormat="1" applyFont="1" applyBorder="1" applyAlignment="1">
      <alignment horizontal="center" vertical="top"/>
    </xf>
    <xf numFmtId="46" fontId="1" fillId="0" borderId="1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164" fontId="1" fillId="4" borderId="1" xfId="0" applyNumberFormat="1" applyFont="1" applyFill="1" applyBorder="1" applyAlignment="1">
      <alignment horizontal="right" vertical="top"/>
    </xf>
    <xf numFmtId="22" fontId="1" fillId="4" borderId="1" xfId="0" applyNumberFormat="1" applyFont="1" applyFill="1" applyBorder="1" applyAlignment="1">
      <alignment vertical="top"/>
    </xf>
    <xf numFmtId="17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lancho" refreshedDate="45440.665879629632" createdVersion="8" refreshedVersion="8" minRefreshableVersion="3" recordCount="433" xr:uid="{AB432D53-9361-4524-B63A-DA64790666D8}">
  <cacheSource type="worksheet">
    <worksheetSource ref="A1:N435" sheet="PROCESADO"/>
  </cacheSource>
  <cacheFields count="14">
    <cacheField name="Aviso" numFmtId="0">
      <sharedItems containsMixedTypes="1" containsNumber="1" containsInteger="1" minValue="10236296" maxValue="10236296"/>
    </cacheField>
    <cacheField name="Orden" numFmtId="0">
      <sharedItems/>
    </cacheField>
    <cacheField name="Clase de orden" numFmtId="0">
      <sharedItems/>
    </cacheField>
    <cacheField name="Tipo Actividad" numFmtId="0">
      <sharedItems containsBlank="1" count="4">
        <s v="C/P"/>
        <s v="REG"/>
        <s v="MTTO_C"/>
        <m/>
      </sharedItems>
    </cacheField>
    <cacheField name="Fecha entrada" numFmtId="14">
      <sharedItems containsSemiMixedTypes="0" containsNonDate="0" containsDate="1" containsString="0" minDate="2015-05-21T00:00:00" maxDate="2022-10-15T00:00:00"/>
    </cacheField>
    <cacheField name="Texto breve" numFmtId="0">
      <sharedItems/>
    </cacheField>
    <cacheField name="Taller responsable" numFmtId="0">
      <sharedItems count="3">
        <s v="T-MCN01"/>
        <s v="T-ELE01"/>
        <s v="T-MAE01"/>
      </sharedItems>
    </cacheField>
    <cacheField name="Fecha inicio real" numFmtId="14">
      <sharedItems containsSemiMixedTypes="0" containsNonDate="0" containsDate="1" containsString="0" minDate="2015-05-06T00:00:00" maxDate="2022-10-02T00:00:00"/>
    </cacheField>
    <cacheField name="Hora inicio real" numFmtId="0">
      <sharedItems containsSemiMixedTypes="0" containsNonDate="0" containsDate="1" containsString="0" minDate="1899-12-30T00:00:00" maxDate="1900-01-01T00:00:00"/>
    </cacheField>
    <cacheField name="Fecha real de fin de la orden" numFmtId="14">
      <sharedItems containsSemiMixedTypes="0" containsNonDate="0" containsDate="1" containsString="0" minDate="2015-05-06T00:00:00" maxDate="2022-10-02T00:00:00"/>
    </cacheField>
    <cacheField name="Hora Fin real" numFmtId="164">
      <sharedItems containsSemiMixedTypes="0" containsNonDate="0" containsDate="1" containsString="0" minDate="1899-12-30T00:00:00" maxDate="1899-12-30T23:50:00"/>
    </cacheField>
    <cacheField name="Fecha &amp; hora - Inicio real" numFmtId="22">
      <sharedItems containsSemiMixedTypes="0" containsNonDate="0" containsDate="1" containsString="0" minDate="2015-05-06T10:11:00" maxDate="2022-10-01T08:00:00"/>
    </cacheField>
    <cacheField name="Fecha &amp; hora - Fin real" numFmtId="22">
      <sharedItems containsSemiMixedTypes="0" containsNonDate="0" containsDate="1" containsString="0" minDate="2015-05-06T11:40:34" maxDate="2022-10-01T09:00:00"/>
    </cacheField>
    <cacheField name="Tiempo tarea" numFmtId="171">
      <sharedItems containsSemiMixedTypes="0" containsNonDate="0" containsDate="1" containsString="0" minDate="1899-12-30T00:00:00" maxDate="1900-01-02T07:2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10081405"/>
    <s v="4069552"/>
    <s v="FP01"/>
    <x v="0"/>
    <d v="2015-05-21T00:00:00"/>
    <s v="C/P PE  60 MM 101/2CM*50*100"/>
    <x v="0"/>
    <d v="2015-05-20T00:00:00"/>
    <d v="1899-12-30T10:04:00"/>
    <d v="2015-05-20T00:00:00"/>
    <d v="1899-12-30T10:44:48"/>
    <d v="2015-05-20T10:04:00"/>
    <d v="2015-05-20T10:44:48"/>
    <d v="1899-12-30T00:40:48"/>
  </r>
  <r>
    <s v="10082442"/>
    <s v="4070590"/>
    <s v="FP01"/>
    <x v="0"/>
    <d v="2015-06-03T00:00:00"/>
    <s v="C/P PE/5MM*10 1/2*50*100"/>
    <x v="0"/>
    <d v="2015-06-01T00:00:00"/>
    <d v="1899-12-30T10:23:00"/>
    <d v="2015-06-01T00:00:00"/>
    <d v="1899-12-30T11:03:48"/>
    <d v="2015-06-01T10:23:00"/>
    <d v="2015-06-01T11:03:48"/>
    <d v="1899-12-30T00:40:48"/>
  </r>
  <r>
    <s v="10081830"/>
    <s v="4070818"/>
    <s v="FP01"/>
    <x v="1"/>
    <d v="2015-06-05T00:00:00"/>
    <s v="FALLAS  A LO ALTO"/>
    <x v="0"/>
    <d v="2015-05-23T00:00:00"/>
    <d v="1899-12-30T18:00:00"/>
    <d v="2015-05-23T00:00:00"/>
    <d v="1899-12-30T18:20:08"/>
    <d v="2015-05-23T18:00:00"/>
    <d v="2015-05-23T18:20:08"/>
    <d v="1899-12-30T00:20:08"/>
  </r>
  <r>
    <s v="10080090"/>
    <s v="4070858"/>
    <s v="FP01"/>
    <x v="2"/>
    <d v="2015-06-06T00:00:00"/>
    <s v="Rev. Lpza. y ajuste tablero electrico"/>
    <x v="1"/>
    <d v="2015-05-06T00:00:00"/>
    <d v="1899-12-30T10:11:00"/>
    <d v="2015-05-06T00:00:00"/>
    <d v="1899-12-30T11:40:34"/>
    <d v="2015-05-06T10:11:00"/>
    <d v="2015-05-06T11:40:34"/>
    <d v="1899-12-30T01:29:34"/>
  </r>
  <r>
    <s v="10083300"/>
    <s v="4071234"/>
    <s v="FP01"/>
    <x v="2"/>
    <d v="2015-06-11T00:00:00"/>
    <s v="CAMBIO DE FORRO DE METALICO."/>
    <x v="0"/>
    <d v="2015-06-11T00:00:00"/>
    <d v="1899-12-30T08:00:00"/>
    <d v="2015-06-11T00:00:00"/>
    <d v="1899-12-30T16:00:26"/>
    <d v="2015-06-11T08:00:00"/>
    <d v="2015-06-11T16:00:26"/>
    <d v="1899-12-30T08:00:26"/>
  </r>
  <r>
    <s v="10083388"/>
    <s v="4071452"/>
    <s v="FP01"/>
    <x v="2"/>
    <d v="2015-06-13T00:00:00"/>
    <s v="Telar 57 - Mantenimiento"/>
    <x v="0"/>
    <d v="2015-06-12T00:00:00"/>
    <d v="1899-12-30T04:10:00"/>
    <d v="2015-06-12T00:00:00"/>
    <d v="1899-12-30T04:55:46"/>
    <d v="2015-06-12T04:10:00"/>
    <d v="2015-06-12T04:55:46"/>
    <d v="1899-12-30T00:45:46"/>
  </r>
  <r>
    <s v="10084459"/>
    <s v="4072375"/>
    <s v="FP01"/>
    <x v="1"/>
    <d v="2015-06-27T00:00:00"/>
    <s v="TAMAÑO DE MALLA VARIADA"/>
    <x v="0"/>
    <d v="2015-06-26T00:00:00"/>
    <d v="1899-12-30T16:00:00"/>
    <d v="2015-06-26T00:00:00"/>
    <d v="1899-12-30T16:40:06"/>
    <d v="2015-06-26T16:00:00"/>
    <d v="2015-06-26T16:40:06"/>
    <d v="1899-12-30T00:40:06"/>
  </r>
  <r>
    <s v="10084481"/>
    <s v="4072377"/>
    <s v="FP01"/>
    <x v="1"/>
    <d v="2015-06-27T00:00:00"/>
    <s v="T-57:BAJAR TAMAÑO DE MALLA"/>
    <x v="0"/>
    <d v="2015-06-26T00:00:00"/>
    <d v="1899-12-30T21:30:09"/>
    <d v="2015-06-26T00:00:00"/>
    <d v="1899-12-30T23:00:09"/>
    <d v="2015-06-26T21:30:09"/>
    <d v="2015-06-26T23:00:09"/>
    <d v="1899-12-30T01:30:00"/>
  </r>
  <r>
    <s v="10085328"/>
    <s v="4073432"/>
    <s v="FP01"/>
    <x v="2"/>
    <d v="2015-07-15T00:00:00"/>
    <s v="Telar 57-Para constantemente"/>
    <x v="1"/>
    <d v="2015-07-11T00:00:00"/>
    <d v="1899-12-30T22:10:00"/>
    <d v="2015-07-11T00:00:00"/>
    <d v="1899-12-30T23:00:17"/>
    <d v="2015-07-11T22:10:00"/>
    <d v="2015-07-11T23:00:17"/>
    <d v="1899-12-30T00:50:17"/>
  </r>
  <r>
    <s v="10085956"/>
    <s v="4073835"/>
    <s v="FP01"/>
    <x v="2"/>
    <d v="2015-07-22T00:00:00"/>
    <s v="PIÑON DE AVANCE DE MALLA SUELTO"/>
    <x v="0"/>
    <d v="2015-07-18T00:00:00"/>
    <d v="1899-12-30T00:25:00"/>
    <d v="2015-07-18T00:00:00"/>
    <d v="1899-12-30T01:25:53"/>
    <d v="2015-07-18T00:25:00"/>
    <d v="2015-07-18T01:25:53"/>
    <d v="1899-12-30T01:00:53"/>
  </r>
  <r>
    <s v="10083514"/>
    <s v="4074100"/>
    <s v="FP01"/>
    <x v="2"/>
    <d v="2015-08-01T00:00:00"/>
    <s v="CAMBIO DE FORRO DE RODILLO"/>
    <x v="0"/>
    <d v="2015-06-13T00:00:00"/>
    <d v="1899-12-30T17:00:00"/>
    <d v="2015-06-13T00:00:00"/>
    <d v="1899-12-30T18:30:57"/>
    <d v="2015-06-13T17:00:00"/>
    <d v="2015-06-13T18:30:57"/>
    <d v="1899-12-30T01:30:57"/>
  </r>
  <r>
    <s v="10086621"/>
    <s v="4074467"/>
    <s v="FP01"/>
    <x v="0"/>
    <d v="2015-08-12T00:00:00"/>
    <s v="CAMBIO DE PRODUCCION"/>
    <x v="0"/>
    <d v="2015-08-10T00:00:00"/>
    <d v="1899-12-30T13:47:00"/>
    <d v="2015-08-10T00:00:00"/>
    <d v="1899-12-30T14:20:27"/>
    <d v="2015-08-10T13:47:00"/>
    <d v="2015-08-10T14:20:27"/>
    <d v="1899-12-30T00:33:27"/>
  </r>
  <r>
    <s v="10086782"/>
    <s v="4074500"/>
    <s v="FP01"/>
    <x v="0"/>
    <d v="2015-08-13T00:00:00"/>
    <s v="CAMBIO DE PRODUCCION"/>
    <x v="0"/>
    <d v="2015-08-12T00:00:00"/>
    <d v="1899-12-30T14:36:00"/>
    <d v="2015-08-12T00:00:00"/>
    <d v="1899-12-30T15:06:10"/>
    <d v="2015-08-12T14:36:00"/>
    <d v="2015-08-12T15:06:10"/>
    <d v="1899-12-30T00:30:10"/>
  </r>
  <r>
    <s v="10086799"/>
    <s v="4074564"/>
    <s v="FP01"/>
    <x v="0"/>
    <d v="2015-08-14T00:00:00"/>
    <s v="CAMBIO PRODUCCION - 128*4 1/4*100*120"/>
    <x v="0"/>
    <d v="2015-08-13T00:00:00"/>
    <d v="1899-12-30T00:20:00"/>
    <d v="2015-08-13T00:00:00"/>
    <d v="1899-12-30T01:00:44"/>
    <d v="2015-08-13T00:20:00"/>
    <d v="2015-08-13T01:00:44"/>
    <d v="1899-12-30T00:40:44"/>
  </r>
  <r>
    <s v="10086880"/>
    <s v="4074636"/>
    <s v="FP01"/>
    <x v="2"/>
    <d v="2015-08-15T00:00:00"/>
    <s v="PAÑO FLOJO EN SALIDA"/>
    <x v="0"/>
    <d v="2015-08-14T00:00:00"/>
    <d v="1899-12-30T08:20:00"/>
    <d v="2015-08-15T00:00:00"/>
    <d v="1899-12-30T09:00:09"/>
    <d v="2015-08-14T08:20:00"/>
    <d v="2015-08-15T09:00:09"/>
    <d v="1899-12-31T00:40:09"/>
  </r>
  <r>
    <s v="10086902"/>
    <s v="4074688"/>
    <s v="FP01"/>
    <x v="2"/>
    <d v="2015-08-17T00:00:00"/>
    <s v="T-57:Revisar rodillo botador de paño"/>
    <x v="0"/>
    <d v="2015-08-13T00:00:00"/>
    <d v="1899-12-30T23:00:00"/>
    <d v="2015-08-13T00:00:00"/>
    <d v="1899-12-30T23:15:29"/>
    <d v="2015-08-13T23:00:00"/>
    <d v="2015-08-13T23:15:29"/>
    <d v="1899-12-30T00:15:29"/>
  </r>
  <r>
    <s v="10086942"/>
    <s v="4074689"/>
    <s v="FP01"/>
    <x v="1"/>
    <d v="2015-08-17T00:00:00"/>
    <s v="PAÑO SE CUELGA"/>
    <x v="0"/>
    <d v="2015-08-15T00:00:00"/>
    <d v="1899-12-30T09:34:00"/>
    <d v="2015-08-15T00:00:00"/>
    <d v="1899-12-30T09:50:04"/>
    <d v="2015-08-15T09:34:00"/>
    <d v="2015-08-15T09:50:04"/>
    <d v="1899-12-30T00:16:04"/>
  </r>
  <r>
    <s v="10086987"/>
    <s v="4074713"/>
    <s v="FP01"/>
    <x v="1"/>
    <d v="2015-08-18T00:00:00"/>
    <s v="T-57:Variación de tamaño de malla"/>
    <x v="0"/>
    <d v="2015-08-17T00:00:00"/>
    <d v="1899-12-30T09:40:00"/>
    <d v="2015-08-17T00:00:00"/>
    <d v="1899-12-30T09:50:05"/>
    <d v="2015-08-17T09:40:00"/>
    <d v="2015-08-17T09:50:05"/>
    <d v="1899-12-30T00:10:05"/>
  </r>
  <r>
    <s v="10087237"/>
    <s v="4075042"/>
    <s v="FP01"/>
    <x v="1"/>
    <d v="2015-08-25T00:00:00"/>
    <s v="Regulacion de malla de 257mm a 260mm."/>
    <x v="0"/>
    <d v="2015-08-22T00:00:00"/>
    <d v="1899-12-30T04:10:00"/>
    <d v="2015-08-22T00:00:00"/>
    <d v="1899-12-30T04:35:58"/>
    <d v="2015-08-22T04:10:00"/>
    <d v="2015-08-22T04:35:58"/>
    <d v="1899-12-30T00:25:58"/>
  </r>
  <r>
    <s v="10087338"/>
    <s v="4075186"/>
    <s v="FP01"/>
    <x v="1"/>
    <d v="2015-08-28T00:00:00"/>
    <s v="Variación de tamaño de malla."/>
    <x v="0"/>
    <d v="2015-08-24T00:00:00"/>
    <d v="1899-12-30T15:28:00"/>
    <d v="2015-08-24T00:00:00"/>
    <d v="1899-12-30T15:38:04"/>
    <d v="2015-08-24T15:28:00"/>
    <d v="2015-08-24T15:38:04"/>
    <d v="1899-12-30T00:10:04"/>
  </r>
  <r>
    <s v="10087374"/>
    <s v="4075187"/>
    <s v="FP01"/>
    <x v="1"/>
    <d v="2015-08-28T00:00:00"/>
    <s v="Variación de tamaño de malla."/>
    <x v="0"/>
    <d v="2015-08-25T00:00:00"/>
    <d v="1899-12-30T10:38:00"/>
    <d v="2015-08-25T00:00:00"/>
    <d v="1899-12-30T10:48:48"/>
    <d v="2015-08-25T10:38:00"/>
    <d v="2015-08-25T10:48:48"/>
    <d v="1899-12-30T00:10:48"/>
  </r>
  <r>
    <s v="10087388"/>
    <s v="4075424"/>
    <s v="FP01"/>
    <x v="2"/>
    <d v="2015-09-02T00:00:00"/>
    <s v="FORRO DE RODILLO DESGASTADO"/>
    <x v="0"/>
    <d v="2015-08-26T00:00:00"/>
    <d v="1899-12-30T16:30:00"/>
    <d v="2015-08-26T00:00:00"/>
    <d v="1899-12-30T20:30:30"/>
    <d v="2015-08-26T16:30:00"/>
    <d v="2015-08-26T20:30:30"/>
    <d v="1899-12-30T04:00:30"/>
  </r>
  <r>
    <s v="10088414"/>
    <s v="4075940"/>
    <s v="FP01"/>
    <x v="1"/>
    <d v="2015-09-15T00:00:00"/>
    <s v="NO JALA HILOS DE URDIMBRE"/>
    <x v="0"/>
    <d v="2015-09-12T00:00:00"/>
    <d v="1899-12-30T21:50:00"/>
    <d v="2015-09-12T00:00:00"/>
    <d v="1899-12-30T22:20:06"/>
    <d v="2015-09-12T21:50:00"/>
    <d v="2015-09-12T22:20:06"/>
    <d v="1899-12-30T00:30:06"/>
  </r>
  <r>
    <s v="10089015"/>
    <s v="4076350"/>
    <s v="FP01"/>
    <x v="0"/>
    <d v="2015-09-24T00:00:00"/>
    <s v="CAMBIO DE PRODUCCION :"/>
    <x v="0"/>
    <d v="2015-09-23T00:00:00"/>
    <d v="1899-12-30T08:20:00"/>
    <d v="2015-09-23T00:00:00"/>
    <d v="1899-12-30T08:50:58"/>
    <d v="2015-09-23T08:20:00"/>
    <d v="2015-09-23T08:50:58"/>
    <d v="1899-12-30T00:30:58"/>
  </r>
  <r>
    <s v="10089212"/>
    <s v="4076537"/>
    <s v="FP01"/>
    <x v="2"/>
    <d v="2015-09-29T00:00:00"/>
    <s v="BOTONERA DE PULSADOR NO FUNCIONA"/>
    <x v="0"/>
    <d v="2015-09-27T00:00:00"/>
    <d v="1899-12-30T01:00:00"/>
    <d v="2015-09-27T00:00:00"/>
    <d v="1899-12-30T01:50:28"/>
    <d v="2015-09-27T01:00:00"/>
    <d v="2015-09-27T01:50:28"/>
    <d v="1899-12-30T00:50:28"/>
  </r>
  <r>
    <s v="10089407"/>
    <s v="4076569"/>
    <s v="FP02"/>
    <x v="3"/>
    <d v="2015-09-30T00:00:00"/>
    <s v="Cambio liquido freno cilindros maestros"/>
    <x v="0"/>
    <d v="2015-09-30T00:00:00"/>
    <d v="1899-12-30T14:20:00"/>
    <d v="2015-09-30T00:00:00"/>
    <d v="1899-12-30T14:40:05"/>
    <d v="2015-09-30T14:20:00"/>
    <d v="2015-09-30T14:40:05"/>
    <d v="1899-12-30T00:20:05"/>
  </r>
  <r>
    <s v="10090377"/>
    <s v="4077213"/>
    <s v="FP01"/>
    <x v="2"/>
    <d v="2015-10-19T00:00:00"/>
    <s v="Pasar nudos de urdimbre."/>
    <x v="0"/>
    <d v="2015-10-17T00:00:00"/>
    <d v="1899-12-30T10:40:00"/>
    <d v="2015-10-17T00:00:00"/>
    <d v="1899-12-30T11:05:04"/>
    <d v="2015-10-17T10:40:00"/>
    <d v="2015-10-17T11:05:04"/>
    <d v="1899-12-30T00:25:04"/>
  </r>
  <r>
    <s v="10090460"/>
    <s v="4077301"/>
    <s v="FP01"/>
    <x v="0"/>
    <d v="2015-10-20T00:00:00"/>
    <s v="Cambio de produccion."/>
    <x v="0"/>
    <d v="2015-10-19T00:00:00"/>
    <d v="1899-12-30T16:00:00"/>
    <d v="2015-10-19T00:00:00"/>
    <d v="1899-12-30T16:30:39"/>
    <d v="2015-10-19T16:00:00"/>
    <d v="2015-10-19T16:30:39"/>
    <d v="1899-12-30T00:30:39"/>
  </r>
  <r>
    <s v="10091153"/>
    <s v="4077748"/>
    <s v="FP01"/>
    <x v="2"/>
    <d v="2015-10-30T00:00:00"/>
    <s v="Camb. forro de rodillo avance de malla."/>
    <x v="0"/>
    <d v="2015-10-30T00:00:00"/>
    <d v="1899-12-30T18:10:00"/>
    <d v="2015-10-30T00:00:00"/>
    <d v="1899-12-30T18:40:06"/>
    <d v="2015-10-30T18:10:00"/>
    <d v="2015-10-30T18:40:06"/>
    <d v="1899-12-30T00:30:06"/>
  </r>
  <r>
    <s v="10091451"/>
    <s v="4078041"/>
    <s v="FP01"/>
    <x v="0"/>
    <d v="2015-11-07T00:00:00"/>
    <s v="Cambio de produccion."/>
    <x v="0"/>
    <d v="2015-11-05T00:00:00"/>
    <d v="1899-12-30T15:30:00"/>
    <d v="2015-11-05T00:00:00"/>
    <d v="1899-12-30T16:00:02"/>
    <d v="2015-11-05T15:30:00"/>
    <d v="2015-11-05T16:00:02"/>
    <d v="1899-12-30T00:30:02"/>
  </r>
  <r>
    <s v="10091653"/>
    <s v="4078293"/>
    <s v="FP01"/>
    <x v="1"/>
    <d v="2015-11-13T00:00:00"/>
    <s v="Tension alta."/>
    <x v="0"/>
    <d v="2015-11-10T00:00:00"/>
    <d v="1899-12-30T10:50:00"/>
    <d v="2015-11-10T00:00:00"/>
    <d v="1899-12-30T11:00:10"/>
    <d v="2015-11-10T10:50:00"/>
    <d v="2015-11-10T11:00:10"/>
    <d v="1899-12-30T00:10:10"/>
  </r>
  <r>
    <s v="10091937"/>
    <s v="4078332"/>
    <s v="FP01"/>
    <x v="1"/>
    <d v="2015-11-16T00:00:00"/>
    <s v="Tamaño de malla varia."/>
    <x v="0"/>
    <d v="2015-11-14T00:00:00"/>
    <d v="1899-12-30T11:20:00"/>
    <d v="2015-11-14T00:00:00"/>
    <d v="1899-12-30T11:50:48"/>
    <d v="2015-11-14T11:20:00"/>
    <d v="2015-11-14T11:50:48"/>
    <d v="1899-12-30T00:30:48"/>
  </r>
  <r>
    <s v="10092350"/>
    <s v="4078679"/>
    <s v="FP01"/>
    <x v="1"/>
    <d v="2015-11-23T00:00:00"/>
    <s v="Tamaño de malla varia."/>
    <x v="0"/>
    <d v="2015-11-21T00:00:00"/>
    <d v="1899-12-30T18:30:00"/>
    <d v="2015-11-21T00:00:00"/>
    <d v="1899-12-30T19:00:13"/>
    <d v="2015-11-21T18:30:00"/>
    <d v="2015-11-21T19:00:13"/>
    <d v="1899-12-30T00:30:13"/>
  </r>
  <r>
    <s v="10091725"/>
    <s v="4078779"/>
    <s v="FP01"/>
    <x v="2"/>
    <d v="2015-11-25T00:00:00"/>
    <s v="Brazo de angulo inferior con sonido extr"/>
    <x v="0"/>
    <d v="2015-11-11T00:00:00"/>
    <d v="1899-12-30T10:00:00"/>
    <d v="2015-11-11T00:00:00"/>
    <d v="1899-12-30T10:40:13"/>
    <d v="2015-11-11T10:00:00"/>
    <d v="2015-11-11T10:40:13"/>
    <d v="1899-12-30T00:40:13"/>
  </r>
  <r>
    <s v="10094639"/>
    <s v="4080260"/>
    <s v="FP02"/>
    <x v="3"/>
    <d v="2015-12-28T00:00:00"/>
    <s v="MP Cambio aceite reductor"/>
    <x v="0"/>
    <d v="2015-12-28T00:00:00"/>
    <d v="1899-12-31T00:00:00"/>
    <d v="2015-12-29T00:00:00"/>
    <d v="1899-12-30T10:49:26"/>
    <d v="2015-12-29T00:00:00"/>
    <d v="2015-12-29T10:49:26"/>
    <d v="1899-12-30T10:49:26"/>
  </r>
  <r>
    <s v="10094640"/>
    <s v="4080263"/>
    <s v="FP02"/>
    <x v="3"/>
    <d v="2015-12-28T00:00:00"/>
    <s v="CMP Insp. ganchos inferiores"/>
    <x v="0"/>
    <d v="2015-12-28T00:00:00"/>
    <d v="1899-12-30T09:00:00"/>
    <d v="2015-12-28T00:00:00"/>
    <d v="1899-12-30T10:00:00"/>
    <d v="2015-12-28T09:00:00"/>
    <d v="2015-12-28T10:00:00"/>
    <d v="1899-12-30T01:00:00"/>
  </r>
  <r>
    <s v="10094631"/>
    <s v="4080651"/>
    <s v="FP01"/>
    <x v="0"/>
    <d v="2016-01-05T00:00:00"/>
    <s v="C/P: 210/352X3 1/2X122X60"/>
    <x v="0"/>
    <d v="2015-12-28T00:00:00"/>
    <d v="1899-12-30T08:00:00"/>
    <d v="2015-12-28T00:00:00"/>
    <d v="1899-12-30T08:30:53"/>
    <d v="2015-12-28T08:00:00"/>
    <d v="2015-12-28T08:30:53"/>
    <d v="1899-12-30T00:30:53"/>
  </r>
  <r>
    <s v="10094536"/>
    <s v="4080660"/>
    <s v="FP01"/>
    <x v="0"/>
    <d v="2016-01-05T00:00:00"/>
    <s v="C/P: 210/360X3 1/2X30X100"/>
    <x v="0"/>
    <d v="2015-12-23T00:00:00"/>
    <d v="1899-12-30T17:30:00"/>
    <d v="2015-12-23T00:00:00"/>
    <d v="1899-12-30T18:00:14"/>
    <d v="2015-12-23T17:30:00"/>
    <d v="2015-12-23T18:00:14"/>
    <d v="1899-12-30T00:30:14"/>
  </r>
  <r>
    <s v="10095708"/>
    <s v="4081131"/>
    <s v="FP02"/>
    <x v="3"/>
    <d v="2016-01-14T00:00:00"/>
    <s v="Cambio de recub. rod. avance de malla"/>
    <x v="0"/>
    <d v="2016-01-14T00:00:00"/>
    <d v="1899-12-30T08:00:00"/>
    <d v="2016-01-14T00:00:00"/>
    <d v="1899-12-30T19:00:03"/>
    <d v="2016-01-14T08:00:00"/>
    <d v="2016-01-14T19:00:03"/>
    <d v="1899-12-30T11:00:03"/>
  </r>
  <r>
    <s v="10097826"/>
    <s v="4084861"/>
    <s v="FP01"/>
    <x v="0"/>
    <d v="2016-03-23T00:00:00"/>
    <s v="C/P: 210/240X3 1/2X122X50"/>
    <x v="0"/>
    <d v="2016-02-16T00:00:00"/>
    <d v="1899-12-30T10:00:00"/>
    <d v="2016-02-16T00:00:00"/>
    <d v="1899-12-30T10:30:29"/>
    <d v="2016-02-16T10:00:00"/>
    <d v="2016-02-16T10:30:29"/>
    <d v="1899-12-30T00:30:29"/>
  </r>
  <r>
    <s v="10100758"/>
    <s v="4085880"/>
    <s v="FP01"/>
    <x v="0"/>
    <d v="2016-04-02T00:00:00"/>
    <s v="C/P: PE 4.0MMX4X100X500MA"/>
    <x v="0"/>
    <d v="2016-03-28T00:00:00"/>
    <d v="1899-12-30T11:00:00"/>
    <d v="2016-03-28T00:00:00"/>
    <d v="1899-12-30T11:30:53"/>
    <d v="2016-03-28T11:00:00"/>
    <d v="2016-03-28T11:30:53"/>
    <d v="1899-12-30T00:30:53"/>
  </r>
  <r>
    <s v="10088904"/>
    <s v="4086247"/>
    <s v="FP01"/>
    <x v="1"/>
    <d v="2016-04-08T00:00:00"/>
    <s v="Tension baja."/>
    <x v="0"/>
    <d v="2015-09-21T00:00:00"/>
    <d v="1899-12-30T17:20:00"/>
    <d v="2015-09-21T00:00:00"/>
    <d v="1899-12-30T17:40:21"/>
    <d v="2015-09-21T17:20:00"/>
    <d v="2015-09-21T17:40:21"/>
    <d v="1899-12-30T00:20:21"/>
  </r>
  <r>
    <s v="10101645"/>
    <s v="4086504"/>
    <s v="FP02"/>
    <x v="3"/>
    <d v="2016-04-13T00:00:00"/>
    <s v="MP Avance y salida de malla"/>
    <x v="0"/>
    <d v="2016-04-09T00:00:00"/>
    <d v="1899-12-30T14:00:00"/>
    <d v="2016-04-09T00:00:00"/>
    <d v="1899-12-30T18:32:56"/>
    <d v="2016-04-09T14:00:00"/>
    <d v="2016-04-09T18:32:56"/>
    <d v="1899-12-30T04:32:56"/>
  </r>
  <r>
    <s v="10089409"/>
    <s v="4086522"/>
    <s v="FP01"/>
    <x v="1"/>
    <d v="2016-04-13T00:00:00"/>
    <s v="Tension baja."/>
    <x v="0"/>
    <d v="2015-09-30T00:00:00"/>
    <d v="1899-12-30T14:20:00"/>
    <d v="2015-09-30T00:00:00"/>
    <d v="1899-12-30T14:55:57"/>
    <d v="2015-09-30T14:20:00"/>
    <d v="2015-09-30T14:55:57"/>
    <d v="1899-12-30T00:35:57"/>
  </r>
  <r>
    <s v="10091505"/>
    <s v="4087073"/>
    <s v="FP01"/>
    <x v="1"/>
    <d v="2016-04-22T00:00:00"/>
    <s v="Tamaño de malla grande."/>
    <x v="0"/>
    <d v="2015-11-06T00:00:00"/>
    <d v="1899-12-30T11:50:00"/>
    <d v="2015-11-06T00:00:00"/>
    <d v="1899-12-30T12:15:52"/>
    <d v="2015-11-06T11:50:00"/>
    <d v="2015-11-06T12:15:52"/>
    <d v="1899-12-30T00:25:52"/>
  </r>
  <r>
    <s v="10092885"/>
    <s v="4087212"/>
    <s v="FP01"/>
    <x v="2"/>
    <d v="2016-04-25T00:00:00"/>
    <s v="Rotura de perno de rodillo botador de pa"/>
    <x v="0"/>
    <d v="2015-11-30T00:00:00"/>
    <d v="1899-12-30T10:40:00"/>
    <d v="2015-11-30T00:00:00"/>
    <d v="1899-12-30T11:25:05"/>
    <d v="2015-11-30T10:40:00"/>
    <d v="2015-11-30T11:25:05"/>
    <d v="1899-12-30T00:45:05"/>
  </r>
  <r>
    <s v="10093059"/>
    <s v="4087233"/>
    <s v="FP01"/>
    <x v="1"/>
    <d v="2016-04-25T00:00:00"/>
    <s v="Paño se cuelga."/>
    <x v="0"/>
    <d v="2015-12-02T00:00:00"/>
    <d v="1899-12-30T09:00:00"/>
    <d v="2015-12-02T00:00:00"/>
    <d v="1899-12-30T09:25:20"/>
    <d v="2015-12-02T09:00:00"/>
    <d v="2015-12-02T09:25:20"/>
    <d v="1899-12-30T00:25:20"/>
  </r>
  <r>
    <s v="10104029"/>
    <s v="4088449"/>
    <s v="FP01"/>
    <x v="0"/>
    <d v="2016-05-23T00:00:00"/>
    <s v="CAMBIO DE PRODUCCION"/>
    <x v="0"/>
    <d v="2016-05-20T00:00:00"/>
    <d v="1899-12-30T04:00:00"/>
    <d v="2016-05-20T00:00:00"/>
    <d v="1899-12-30T06:00:00"/>
    <d v="2016-05-20T04:00:00"/>
    <d v="2016-05-20T06:00:00"/>
    <d v="1899-12-30T02:00:00"/>
  </r>
  <r>
    <s v="10101560"/>
    <s v="4089004"/>
    <s v="FP01"/>
    <x v="2"/>
    <d v="2016-05-27T00:00:00"/>
    <s v="Sacar paño de maquina."/>
    <x v="0"/>
    <d v="2016-04-07T00:00:00"/>
    <d v="1899-12-30T23:00:00"/>
    <d v="2016-04-08T00:00:00"/>
    <d v="1899-12-30T18:39:03"/>
    <d v="2016-04-07T23:00:00"/>
    <d v="2016-04-08T18:39:03"/>
    <d v="1899-12-30T19:39:03"/>
  </r>
  <r>
    <s v="10101202"/>
    <s v="4089005"/>
    <s v="FP01"/>
    <x v="1"/>
    <d v="2016-05-27T00:00:00"/>
    <s v="Nudos flojos."/>
    <x v="0"/>
    <d v="2016-04-02T00:00:00"/>
    <d v="1899-12-30T11:00:00"/>
    <d v="2016-04-02T00:00:00"/>
    <d v="1899-12-30T12:00:00"/>
    <d v="2016-04-02T11:00:00"/>
    <d v="2016-04-02T12:00:00"/>
    <d v="1899-12-30T01:00:00"/>
  </r>
  <r>
    <s v="10094575"/>
    <s v="4089006"/>
    <s v="FP01"/>
    <x v="1"/>
    <d v="2016-05-27T00:00:00"/>
    <s v="Paño descuadrado por pesas."/>
    <x v="0"/>
    <d v="2015-12-23T00:00:00"/>
    <d v="1899-12-30T08:10:00"/>
    <d v="2015-12-23T00:00:00"/>
    <d v="1899-12-30T09:10:00"/>
    <d v="2015-12-23T08:10:00"/>
    <d v="2015-12-23T09:10:00"/>
    <d v="1899-12-30T01:00:00"/>
  </r>
  <r>
    <s v="10094556"/>
    <s v="4089007"/>
    <s v="FP01"/>
    <x v="0"/>
    <d v="2016-05-27T00:00:00"/>
    <s v="Pasar nudos."/>
    <x v="0"/>
    <d v="2015-12-23T00:00:00"/>
    <d v="1899-12-30T09:30:00"/>
    <d v="2015-12-23T00:00:00"/>
    <d v="1899-12-30T10:30:00"/>
    <d v="2015-12-23T09:30:00"/>
    <d v="2015-12-23T10:30:00"/>
    <d v="1899-12-30T01:00:00"/>
  </r>
  <r>
    <s v="10094451"/>
    <s v="4089008"/>
    <s v="FP01"/>
    <x v="2"/>
    <d v="2016-05-27T00:00:00"/>
    <s v="Rodillo descalibrado."/>
    <x v="0"/>
    <d v="2015-12-19T00:00:00"/>
    <d v="1899-12-30T20:00:00"/>
    <d v="2015-12-19T00:00:00"/>
    <d v="1899-12-30T21:00:00"/>
    <d v="2015-12-19T20:00:00"/>
    <d v="2015-12-19T21:00:00"/>
    <d v="1899-12-30T01:00:00"/>
  </r>
  <r>
    <s v="10104874"/>
    <s v="4089982"/>
    <s v="FP01"/>
    <x v="1"/>
    <d v="2016-06-06T00:00:00"/>
    <s v="FALTA TRAMA"/>
    <x v="0"/>
    <d v="2016-06-06T00:00:00"/>
    <d v="1899-12-30T18:53:36"/>
    <d v="2016-06-06T00:00:00"/>
    <d v="1899-12-30T18:53:36"/>
    <d v="2016-06-06T18:53:36"/>
    <d v="2016-06-06T18:53:36"/>
    <d v="1899-12-30T00:00:00"/>
  </r>
  <r>
    <s v="10105894"/>
    <s v="4091266"/>
    <s v="FP01"/>
    <x v="1"/>
    <d v="2016-07-02T00:00:00"/>
    <s v="SE SUBIÓ LA TENSIÓN"/>
    <x v="0"/>
    <d v="2016-06-23T00:00:00"/>
    <d v="1899-12-30T06:30:00"/>
    <d v="2016-06-23T00:00:00"/>
    <d v="1899-12-30T07:50:03"/>
    <d v="2016-06-23T06:30:00"/>
    <d v="2016-06-23T07:50:03"/>
    <d v="1899-12-30T01:20:03"/>
  </r>
  <r>
    <s v="10106464"/>
    <s v="4091269"/>
    <s v="FP02"/>
    <x v="3"/>
    <d v="2016-07-02T00:00:00"/>
    <s v="MP Insp mecanica general"/>
    <x v="0"/>
    <d v="2016-07-02T00:00:00"/>
    <d v="1899-12-30T08:00:00"/>
    <d v="2016-07-02T00:00:00"/>
    <d v="1899-12-30T14:00:02"/>
    <d v="2016-07-02T08:00:00"/>
    <d v="2016-07-02T14:00:02"/>
    <d v="1899-12-30T06:00:02"/>
  </r>
  <r>
    <s v="10107776"/>
    <s v="4093095"/>
    <s v="FP01"/>
    <x v="2"/>
    <d v="2016-08-11T00:00:00"/>
    <s v="AJUSTAR RODILLOS DE BOTADOR DE PAÑO"/>
    <x v="0"/>
    <d v="2016-07-20T00:00:00"/>
    <d v="1899-12-30T03:45:00"/>
    <d v="2016-07-20T00:00:00"/>
    <d v="1899-12-30T04:30:00"/>
    <d v="2016-07-20T03:45:00"/>
    <d v="2016-07-20T04:30:00"/>
    <d v="1899-12-30T00:45:00"/>
  </r>
  <r>
    <s v="10107561"/>
    <s v="4093892"/>
    <s v="FP01"/>
    <x v="2"/>
    <d v="2016-08-16T00:00:00"/>
    <s v="SACAR EL PAÑO DE LA MÁQUINA"/>
    <x v="0"/>
    <d v="2016-07-16T00:00:00"/>
    <d v="1899-12-30T14:30:00"/>
    <d v="2016-07-16T00:00:00"/>
    <d v="1899-12-30T15:00:00"/>
    <d v="2016-07-16T14:30:00"/>
    <d v="2016-07-16T15:00:00"/>
    <d v="1899-12-30T00:30:00"/>
  </r>
  <r>
    <s v="10110540"/>
    <s v="4094333"/>
    <s v="FP01"/>
    <x v="2"/>
    <d v="2016-08-31T00:00:00"/>
    <s v="ROTURA DE BRAZO DE TRAMA LADO DERECHO"/>
    <x v="0"/>
    <d v="2016-08-28T00:00:00"/>
    <d v="1899-12-30T09:56:48"/>
    <d v="2016-08-28T00:00:00"/>
    <d v="1899-12-30T16:00:00"/>
    <d v="2016-08-28T09:56:48"/>
    <d v="2016-08-28T16:00:00"/>
    <d v="1899-12-30T06:03:12"/>
  </r>
  <r>
    <s v="10110851"/>
    <s v="4094751"/>
    <s v="FP01"/>
    <x v="2"/>
    <d v="2016-09-09T00:00:00"/>
    <s v="PIQUETEO Y PELUSEO"/>
    <x v="0"/>
    <d v="2016-09-05T00:00:00"/>
    <d v="1899-12-30T10:02:19"/>
    <d v="2016-09-05T00:00:00"/>
    <d v="1899-12-30T10:30:00"/>
    <d v="2016-09-05T10:02:19"/>
    <d v="2016-09-05T10:30:00"/>
    <d v="1899-12-30T00:27:41"/>
  </r>
  <r>
    <s v="10110645"/>
    <s v="4094889"/>
    <s v="FP01"/>
    <x v="2"/>
    <d v="2016-09-13T00:00:00"/>
    <s v="ROTURA DEL BRAZO DE REGULACION"/>
    <x v="0"/>
    <d v="2016-08-31T00:00:00"/>
    <d v="1899-12-30T08:44:58"/>
    <d v="2016-09-01T00:00:00"/>
    <d v="1899-12-30T09:00:00"/>
    <d v="2016-08-31T08:44:58"/>
    <d v="2016-09-01T09:00:00"/>
    <d v="1899-12-31T00:15:02"/>
  </r>
  <r>
    <s v="10112436"/>
    <s v="4095585"/>
    <s v="FP01"/>
    <x v="2"/>
    <d v="2016-09-30T00:00:00"/>
    <s v="BOTONERA PARADA DE EMERGENCIA DAÑADA"/>
    <x v="0"/>
    <d v="2016-09-30T00:00:00"/>
    <d v="1899-12-30T12:00:00"/>
    <d v="2016-09-30T00:00:00"/>
    <d v="1899-12-30T12:00:00"/>
    <d v="2016-09-30T12:00:00"/>
    <d v="2016-09-30T12:00:00"/>
    <d v="1899-12-30T00:00:00"/>
  </r>
  <r>
    <s v="10112118"/>
    <s v="4096039"/>
    <s v="FP01"/>
    <x v="2"/>
    <d v="2016-10-11T00:00:00"/>
    <s v="SONIDO EXTRAÑO EN LA MÁQUINA"/>
    <x v="0"/>
    <d v="2016-09-26T00:00:00"/>
    <d v="1899-12-30T08:58:45"/>
    <d v="2016-09-26T00:00:00"/>
    <d v="1899-12-30T09:20:00"/>
    <d v="2016-09-26T08:58:45"/>
    <d v="2016-09-26T09:20:00"/>
    <d v="1899-12-30T00:21:15"/>
  </r>
  <r>
    <s v="10112032"/>
    <s v="4096040"/>
    <s v="FP01"/>
    <x v="2"/>
    <d v="2016-10-11T00:00:00"/>
    <s v="SONIDO EXTRAÑO EN LA MÁQUINA"/>
    <x v="0"/>
    <d v="2016-09-24T00:00:00"/>
    <d v="1899-12-30T09:10:20"/>
    <d v="2016-09-24T00:00:00"/>
    <d v="1899-12-30T09:30:00"/>
    <d v="2016-09-24T09:10:20"/>
    <d v="2016-09-24T09:30:00"/>
    <d v="1899-12-30T00:19:40"/>
  </r>
  <r>
    <s v="10111842"/>
    <s v="4096041"/>
    <s v="FP01"/>
    <x v="2"/>
    <d v="2016-10-11T00:00:00"/>
    <s v="REGULAR FRENO DE CAIDA DE BARRA, REGULAR"/>
    <x v="0"/>
    <d v="2016-09-20T00:00:00"/>
    <d v="1899-12-30T14:22:42"/>
    <d v="2016-09-20T00:00:00"/>
    <d v="1899-12-30T15:30:00"/>
    <d v="2016-09-20T14:22:42"/>
    <d v="2016-09-20T15:30:00"/>
    <d v="1899-12-30T01:07:18"/>
  </r>
  <r>
    <s v="10111565"/>
    <s v="4096042"/>
    <s v="FP01"/>
    <x v="1"/>
    <d v="2016-10-11T00:00:00"/>
    <s v="PELUCEO"/>
    <x v="0"/>
    <d v="2016-09-15T00:00:00"/>
    <d v="1899-12-30T20:10:00"/>
    <d v="2016-09-15T00:00:00"/>
    <d v="1899-12-30T20:30:00"/>
    <d v="2016-09-15T20:10:00"/>
    <d v="2016-09-15T20:30:00"/>
    <d v="1899-12-30T00:20:00"/>
  </r>
  <r>
    <s v="10111148"/>
    <s v="4096044"/>
    <s v="FP01"/>
    <x v="2"/>
    <d v="2016-10-11T00:00:00"/>
    <s v="PAÑO SE CUELGA"/>
    <x v="0"/>
    <d v="2016-09-08T00:00:00"/>
    <d v="1899-12-30T19:00:00"/>
    <d v="2016-09-08T00:00:00"/>
    <d v="1899-12-30T19:40:00"/>
    <d v="2016-09-08T19:00:00"/>
    <d v="2016-09-08T19:40:00"/>
    <d v="1899-12-30T00:40:00"/>
  </r>
  <r>
    <s v="10111750"/>
    <s v="4096045"/>
    <s v="FP01"/>
    <x v="1"/>
    <d v="2016-10-11T00:00:00"/>
    <s v="TENSION ALTA"/>
    <x v="0"/>
    <d v="2016-09-19T00:00:00"/>
    <d v="1899-12-30T15:55:02"/>
    <d v="2016-09-19T00:00:00"/>
    <d v="1899-12-30T16:15:00"/>
    <d v="2016-09-19T15:55:02"/>
    <d v="2016-09-19T16:15:00"/>
    <d v="1899-12-30T00:19:58"/>
  </r>
  <r>
    <s v="10110822"/>
    <s v="4096046"/>
    <s v="FP01"/>
    <x v="2"/>
    <d v="2016-10-11T00:00:00"/>
    <s v="LANZADERAS GASTADAS EN VARIAS POSICIONES"/>
    <x v="0"/>
    <d v="2016-09-03T00:00:00"/>
    <d v="1899-12-30T15:27:03"/>
    <d v="2016-09-03T00:00:00"/>
    <d v="1899-12-30T17:00:00"/>
    <d v="2016-09-03T15:27:03"/>
    <d v="2016-09-03T17:00:00"/>
    <d v="1899-12-30T01:32:57"/>
  </r>
  <r>
    <s v="10110949"/>
    <s v="4096047"/>
    <s v="FP01"/>
    <x v="2"/>
    <d v="2016-10-11T00:00:00"/>
    <s v="SE SALIO RODAMIENTO DE LEVA"/>
    <x v="0"/>
    <d v="2016-09-06T00:00:00"/>
    <d v="1899-12-30T19:28:55"/>
    <d v="2016-09-06T00:00:00"/>
    <d v="1899-12-30T21:00:00"/>
    <d v="2016-09-06T19:28:55"/>
    <d v="2016-09-06T21:00:00"/>
    <d v="1899-12-30T01:31:05"/>
  </r>
  <r>
    <s v="10111321"/>
    <s v="4096048"/>
    <s v="FP01"/>
    <x v="2"/>
    <d v="2016-10-11T00:00:00"/>
    <s v="SONIDO EXTRAÑO EN LA MÁQUINA"/>
    <x v="0"/>
    <d v="2016-09-12T00:00:00"/>
    <d v="1899-12-30T18:35:20"/>
    <d v="2016-09-12T00:00:00"/>
    <d v="1899-12-30T19:00:00"/>
    <d v="2016-09-12T18:35:20"/>
    <d v="2016-09-12T19:00:00"/>
    <d v="1899-12-30T00:24:40"/>
  </r>
  <r>
    <s v="10113294"/>
    <s v="4096181"/>
    <s v="FP02"/>
    <x v="3"/>
    <d v="2016-10-13T00:00:00"/>
    <s v="Instalacion bandeja de resina"/>
    <x v="0"/>
    <d v="2016-10-13T00:00:00"/>
    <d v="1899-12-30T22:00:00"/>
    <d v="2016-10-13T00:00:00"/>
    <d v="1899-12-30T23:00:00"/>
    <d v="2016-10-13T22:00:00"/>
    <d v="2016-10-13T23:00:00"/>
    <d v="1899-12-30T01:00:00"/>
  </r>
  <r>
    <s v="10122539"/>
    <s v="4102796"/>
    <s v="FP01"/>
    <x v="2"/>
    <d v="2017-02-06T00:00:00"/>
    <s v="PIN DE FRENO DE URDIMBRE ROTO"/>
    <x v="0"/>
    <d v="2017-02-06T00:00:00"/>
    <d v="1899-12-30T10:56:00"/>
    <d v="2017-02-06T00:00:00"/>
    <d v="1899-12-30T11:56:00"/>
    <d v="2017-02-06T10:56:00"/>
    <d v="2017-02-06T11:56:00"/>
    <d v="1899-12-30T01:00:00"/>
  </r>
  <r>
    <s v="10125542"/>
    <s v="4105377"/>
    <s v="FP01"/>
    <x v="2"/>
    <d v="2017-03-02T00:00:00"/>
    <s v="BRAZO DE BOBINA"/>
    <x v="0"/>
    <d v="2017-03-02T00:00:00"/>
    <d v="1899-12-30T09:11:00"/>
    <d v="2017-03-02T00:00:00"/>
    <d v="1899-12-30T11:15:00"/>
    <d v="2017-03-02T09:11:00"/>
    <d v="2017-03-02T11:15:00"/>
    <d v="1899-12-30T02:04:00"/>
  </r>
  <r>
    <s v="10127631"/>
    <s v="4106862"/>
    <s v="FP01"/>
    <x v="2"/>
    <d v="2017-04-03T00:00:00"/>
    <s v="FLUORESCENTE QUEMADO"/>
    <x v="0"/>
    <d v="2017-04-01T00:00:00"/>
    <d v="1899-12-30T14:20:00"/>
    <d v="2017-04-01T00:00:00"/>
    <d v="1899-12-30T14:50:00"/>
    <d v="2017-04-01T14:20:00"/>
    <d v="2017-04-01T14:50:00"/>
    <d v="1899-12-30T00:30:00"/>
  </r>
  <r>
    <s v="10127855"/>
    <s v="4107003"/>
    <s v="FP01"/>
    <x v="2"/>
    <d v="2017-04-07T00:00:00"/>
    <s v="CAMBIO DE LIQUIDO DE FRENO"/>
    <x v="0"/>
    <d v="2017-04-07T00:00:00"/>
    <d v="1899-12-30T08:00:00"/>
    <d v="2017-04-07T00:00:00"/>
    <d v="1899-12-30T09:00:00"/>
    <d v="2017-04-07T08:00:00"/>
    <d v="2017-04-07T09:00:00"/>
    <d v="1899-12-30T01:00:00"/>
  </r>
  <r>
    <s v="10131675"/>
    <s v="4109481"/>
    <s v="FP02"/>
    <x v="3"/>
    <d v="2017-05-26T00:00:00"/>
    <s v="CP MEJORA POSICION DE CANALETA"/>
    <x v="0"/>
    <d v="2017-05-26T00:00:00"/>
    <d v="1899-12-30T15:00:00"/>
    <d v="2017-05-26T00:00:00"/>
    <d v="1899-12-30T16:00:00"/>
    <d v="2017-05-26T15:00:00"/>
    <d v="2017-05-26T16:00:00"/>
    <d v="1899-12-30T01:00:00"/>
  </r>
  <r>
    <s v="10131918"/>
    <s v="4109621"/>
    <s v="FP01"/>
    <x v="2"/>
    <d v="2017-05-30T00:00:00"/>
    <s v="RODAMIENTO AL ANGULO INFERIOR ROTO"/>
    <x v="0"/>
    <d v="2017-05-30T00:00:00"/>
    <d v="1899-12-30T10:00:00"/>
    <d v="2017-05-30T00:00:00"/>
    <d v="1899-12-30T13:00:00"/>
    <d v="2017-05-30T10:00:00"/>
    <d v="2017-05-30T13:00:00"/>
    <d v="1899-12-30T03:00:00"/>
  </r>
  <r>
    <s v="10132245"/>
    <s v="4110160"/>
    <s v="FP01"/>
    <x v="0"/>
    <d v="2017-06-09T00:00:00"/>
    <s v="C/P 210/672*5*10"/>
    <x v="0"/>
    <d v="2017-06-02T00:00:00"/>
    <d v="1899-12-30T09:00:00"/>
    <d v="2017-06-02T00:00:00"/>
    <d v="1899-12-30T10:00:00"/>
    <d v="2017-06-02T09:00:00"/>
    <d v="2017-06-02T10:00:00"/>
    <d v="1899-12-30T01:00:00"/>
  </r>
  <r>
    <s v="10136475"/>
    <s v="4112630"/>
    <s v="FP01"/>
    <x v="2"/>
    <d v="2017-07-21T00:00:00"/>
    <s v="SENSOR DE PEINE INOPERATIVO"/>
    <x v="0"/>
    <d v="2017-07-13T00:00:00"/>
    <d v="1899-12-30T16:00:00"/>
    <d v="2017-07-13T00:00:00"/>
    <d v="1899-12-30T17:30:00"/>
    <d v="2017-07-13T16:00:00"/>
    <d v="2017-07-13T17:30:00"/>
    <d v="1899-12-30T01:30:00"/>
  </r>
  <r>
    <s v="10138176"/>
    <s v="4112977"/>
    <s v="FP01"/>
    <x v="2"/>
    <d v="2017-07-26T00:00:00"/>
    <s v="ILUMINARIA EN MAL ESTADO"/>
    <x v="1"/>
    <d v="2017-07-24T00:00:00"/>
    <d v="1899-12-30T08:00:00"/>
    <d v="2017-07-24T00:00:00"/>
    <d v="1899-12-30T08:45:00"/>
    <d v="2017-07-24T08:00:00"/>
    <d v="2017-07-24T08:45:00"/>
    <d v="1899-12-30T00:45:00"/>
  </r>
  <r>
    <s v="10141239"/>
    <s v="4115469"/>
    <s v="FP01"/>
    <x v="2"/>
    <d v="2017-09-19T00:00:00"/>
    <s v="RECALENTAMIENTO DE MOTOR"/>
    <x v="1"/>
    <d v="2017-09-12T00:00:00"/>
    <d v="1899-12-30T20:00:00"/>
    <d v="2017-09-12T00:00:00"/>
    <d v="1899-12-30T23:00:00"/>
    <d v="2017-09-12T20:00:00"/>
    <d v="2017-09-12T23:00:00"/>
    <d v="1899-12-30T03:00:00"/>
  </r>
  <r>
    <s v="10143276"/>
    <s v="4116174"/>
    <s v="FP02"/>
    <x v="3"/>
    <d v="2017-10-18T00:00:00"/>
    <s v="CP CAMISERA DE RODAMIENTO GUIA GANCHOS I"/>
    <x v="0"/>
    <d v="2017-10-18T00:00:00"/>
    <d v="1899-12-30T07:30:00"/>
    <d v="2017-10-18T00:00:00"/>
    <d v="1899-12-30T11:00:00"/>
    <d v="2017-10-18T07:30:00"/>
    <d v="2017-10-18T11:00:00"/>
    <d v="1899-12-30T03:30:00"/>
  </r>
  <r>
    <s v="10149828"/>
    <s v="4119579"/>
    <s v="FP01"/>
    <x v="2"/>
    <d v="2018-01-19T00:00:00"/>
    <s v="LUMINARIAS QUEMADAS"/>
    <x v="1"/>
    <d v="2018-01-19T00:00:00"/>
    <d v="1899-12-30T08:00:00"/>
    <d v="2018-01-19T00:00:00"/>
    <d v="1899-12-30T09:00:00"/>
    <d v="2018-01-19T08:00:00"/>
    <d v="2018-01-19T09:00:00"/>
    <d v="1899-12-30T01:00:00"/>
  </r>
  <r>
    <s v="10154582"/>
    <s v="4121949"/>
    <s v="FP01"/>
    <x v="2"/>
    <d v="2018-03-05T00:00:00"/>
    <s v="CAMBIO DE PIN"/>
    <x v="0"/>
    <d v="2018-03-06T00:00:00"/>
    <d v="1899-12-30T14:00:00"/>
    <d v="2018-03-06T00:00:00"/>
    <d v="1899-12-30T17:00:00"/>
    <d v="2018-03-06T14:00:00"/>
    <d v="2018-03-06T17:00:00"/>
    <d v="1899-12-30T03:00:00"/>
  </r>
  <r>
    <s v="10155593"/>
    <s v="4122710"/>
    <s v="FP02"/>
    <x v="3"/>
    <d v="2018-03-17T00:00:00"/>
    <s v="MP MANTENIMIENTO CALIPER CAIDA DE BARRA"/>
    <x v="0"/>
    <d v="2018-03-17T00:00:00"/>
    <d v="1899-12-30T09:30:00"/>
    <d v="2018-03-17T00:00:00"/>
    <d v="1899-12-30T16:00:00"/>
    <d v="2018-03-17T09:30:00"/>
    <d v="2018-03-17T16:00:00"/>
    <d v="1899-12-30T06:30:00"/>
  </r>
  <r>
    <s v="10155656"/>
    <s v="4122736"/>
    <s v="FP02"/>
    <x v="3"/>
    <d v="2018-03-19T00:00:00"/>
    <s v="MP MANTTO CALIPER/ZAPATAS"/>
    <x v="0"/>
    <d v="2018-03-19T00:00:00"/>
    <d v="1899-12-30T10:00:00"/>
    <d v="2018-03-19T00:00:00"/>
    <d v="1899-12-30T15:00:00"/>
    <d v="2018-03-19T10:00:00"/>
    <d v="2018-03-19T15:00:00"/>
    <d v="1899-12-30T05:00:00"/>
  </r>
  <r>
    <s v="10156560"/>
    <s v="4123239"/>
    <s v="FP02"/>
    <x v="3"/>
    <d v="2018-03-26T00:00:00"/>
    <s v="MP MANTTO CALIPER/ZAPATAS (FABR PIN ESC)"/>
    <x v="0"/>
    <d v="2018-04-24T00:00:00"/>
    <d v="1899-12-30T10:00:00"/>
    <d v="2018-04-24T00:00:00"/>
    <d v="1899-12-30T15:00:00"/>
    <d v="2018-04-24T10:00:00"/>
    <d v="2018-04-24T15:00:00"/>
    <d v="1899-12-30T05:00:00"/>
  </r>
  <r>
    <s v="10162518"/>
    <s v="4126804"/>
    <s v="FP01"/>
    <x v="2"/>
    <d v="2018-05-30T00:00:00"/>
    <s v="CAMBIO ZAPATA ALIMENTACION URDIMBRE"/>
    <x v="0"/>
    <d v="2018-05-30T00:00:00"/>
    <d v="1899-12-30T08:00:00"/>
    <d v="2018-05-30T00:00:00"/>
    <d v="1899-12-30T08:40:00"/>
    <d v="2018-05-30T08:00:00"/>
    <d v="2018-05-30T08:40:00"/>
    <d v="1899-12-30T00:40:00"/>
  </r>
  <r>
    <s v="10163839"/>
    <s v="4127755"/>
    <s v="FP02"/>
    <x v="3"/>
    <d v="2018-06-15T00:00:00"/>
    <s v="CP CAMBIO VASTAGOS P/PESAS DE BARRA"/>
    <x v="0"/>
    <d v="2018-06-15T00:00:00"/>
    <d v="1899-12-30T09:00:00"/>
    <d v="2018-06-15T00:00:00"/>
    <d v="1899-12-30T10:30:00"/>
    <d v="2018-06-15T09:00:00"/>
    <d v="2018-06-15T10:30:00"/>
    <d v="1899-12-30T01:30:00"/>
  </r>
  <r>
    <s v="10164903"/>
    <s v="4128393"/>
    <s v="FP02"/>
    <x v="3"/>
    <d v="2018-06-25T00:00:00"/>
    <s v="CP PULIDO DE GANCHOS INFERIORES"/>
    <x v="0"/>
    <d v="2018-06-25T00:00:00"/>
    <d v="1899-12-30T00:00:00"/>
    <d v="2018-06-25T00:00:00"/>
    <d v="1899-12-30T00:00:00"/>
    <d v="2018-06-25T00:00:00"/>
    <d v="2018-06-25T00:00:00"/>
    <d v="1899-12-30T00:00:00"/>
  </r>
  <r>
    <s v="10166806"/>
    <s v="4129949"/>
    <s v="FP01"/>
    <x v="2"/>
    <d v="2018-07-20T00:00:00"/>
    <s v="01-08 SONIDO EXTRAÑO"/>
    <x v="0"/>
    <d v="2018-07-13T00:00:00"/>
    <d v="1899-12-30T09:00:00"/>
    <d v="2018-07-13T00:00:00"/>
    <d v="1899-12-30T11:00:00"/>
    <d v="2018-07-13T09:00:00"/>
    <d v="2018-07-13T11:00:00"/>
    <d v="1899-12-30T02:00:00"/>
  </r>
  <r>
    <s v="10169333"/>
    <s v="4131321"/>
    <s v="FP01"/>
    <x v="2"/>
    <d v="2018-08-24T00:00:00"/>
    <s v="PULSADOR DE EMERGENCIA ROTO"/>
    <x v="1"/>
    <d v="2018-08-24T00:00:00"/>
    <d v="1899-12-30T07:30:00"/>
    <d v="2018-08-24T00:00:00"/>
    <d v="1899-12-30T09:30:00"/>
    <d v="2018-08-24T07:30:00"/>
    <d v="2018-08-24T09:30:00"/>
    <d v="1899-12-30T02:00:00"/>
  </r>
  <r>
    <s v="10169574"/>
    <s v="4131426"/>
    <s v="FP01"/>
    <x v="2"/>
    <d v="2018-08-28T00:00:00"/>
    <s v="RODAMIENTO DE PIÑON DE LA CADENA BOTADOR"/>
    <x v="0"/>
    <d v="2018-08-27T00:00:00"/>
    <d v="1899-12-30T22:00:00"/>
    <d v="2018-08-28T00:00:00"/>
    <d v="1899-12-30T10:00:00"/>
    <d v="2018-08-27T22:00:00"/>
    <d v="2018-08-28T10:00:00"/>
    <d v="1899-12-30T12:00:00"/>
  </r>
  <r>
    <s v="10169617"/>
    <s v="4131618"/>
    <s v="FP01"/>
    <x v="2"/>
    <d v="2018-09-04T00:00:00"/>
    <s v="FRENO DEL MOTOR RECALIENTA"/>
    <x v="1"/>
    <d v="2018-08-27T00:00:00"/>
    <d v="1899-12-30T07:00:00"/>
    <d v="2018-08-28T00:00:00"/>
    <d v="1899-12-30T00:30:00"/>
    <d v="2018-08-27T07:00:00"/>
    <d v="2018-08-28T00:30:00"/>
    <d v="1899-12-30T17:30:00"/>
  </r>
  <r>
    <s v="10172800"/>
    <s v="4133264"/>
    <s v="FP02"/>
    <x v="3"/>
    <d v="2018-10-26T00:00:00"/>
    <s v="CP RECTIFICADO DE ZAPATA DE FRENO"/>
    <x v="0"/>
    <d v="2018-10-31T00:00:00"/>
    <d v="1899-12-30T00:00:00"/>
    <d v="2018-10-31T00:00:00"/>
    <d v="1899-12-30T00:00:00"/>
    <d v="2018-10-31T00:00:00"/>
    <d v="2018-10-31T00:00:00"/>
    <d v="1899-12-30T00:00:00"/>
  </r>
  <r>
    <s v="10175919"/>
    <s v="4135174"/>
    <s v="FP01"/>
    <x v="2"/>
    <d v="2018-12-06T00:00:00"/>
    <s v="FRENO DEL MOTOR"/>
    <x v="1"/>
    <d v="2018-12-07T00:00:00"/>
    <d v="1899-12-30T00:00:00"/>
    <d v="2018-12-07T00:00:00"/>
    <d v="1899-12-30T00:00:00"/>
    <d v="2018-12-07T00:00:00"/>
    <d v="2018-12-07T00:00:00"/>
    <d v="1899-12-30T00:00:00"/>
  </r>
  <r>
    <s v="10177231"/>
    <s v="4135762"/>
    <s v="FP01"/>
    <x v="2"/>
    <d v="2018-12-20T00:00:00"/>
    <s v="ROTURA DE RODAMIENTO DEL ANGULO INFERIOR"/>
    <x v="0"/>
    <d v="2018-12-19T00:00:00"/>
    <d v="1899-12-30T23:20:00"/>
    <d v="2018-12-20T00:00:00"/>
    <d v="1899-12-30T02:38:00"/>
    <d v="2018-12-19T23:20:00"/>
    <d v="2018-12-20T02:38:00"/>
    <d v="1899-12-30T03:18:00"/>
  </r>
  <r>
    <s v="10180396"/>
    <s v="4138442"/>
    <s v="FP01"/>
    <x v="2"/>
    <d v="2019-01-22T00:00:00"/>
    <s v="FRENO DE URDIMBRE ROTO"/>
    <x v="0"/>
    <d v="2019-01-22T00:00:00"/>
    <d v="1899-12-30T06:00:00"/>
    <d v="2019-01-22T00:00:00"/>
    <d v="1899-12-30T10:30:00"/>
    <d v="2019-01-22T06:00:00"/>
    <d v="2019-01-22T10:30:00"/>
    <d v="1899-12-30T04:30:00"/>
  </r>
  <r>
    <s v="10181785"/>
    <s v="4139606"/>
    <s v="FP02"/>
    <x v="3"/>
    <d v="2019-02-08T00:00:00"/>
    <s v="CAMBIO DE CANDADOS POR DESGASTE"/>
    <x v="0"/>
    <d v="2019-02-08T00:00:00"/>
    <d v="1899-12-30T00:00:00"/>
    <d v="2019-02-08T00:00:00"/>
    <d v="1899-12-30T09:00:00"/>
    <d v="2019-02-08T00:00:00"/>
    <d v="2019-02-08T09:00:00"/>
    <d v="1899-12-30T09:00:00"/>
  </r>
  <r>
    <s v="10188522"/>
    <s v="4143460"/>
    <s v="FP01"/>
    <x v="2"/>
    <d v="2019-05-20T00:00:00"/>
    <s v="COMPRA CAMBIO DE RODAMIENTO TELAR 57"/>
    <x v="0"/>
    <d v="2019-05-16T00:00:00"/>
    <d v="1899-12-30T17:00:00"/>
    <d v="2019-05-17T00:00:00"/>
    <d v="1899-12-30T15:00:00"/>
    <d v="2019-05-16T17:00:00"/>
    <d v="2019-05-17T15:00:00"/>
    <d v="1899-12-30T22:00:00"/>
  </r>
  <r>
    <s v="10193817"/>
    <s v="4149223"/>
    <s v="FP01"/>
    <x v="2"/>
    <d v="2019-08-21T00:00:00"/>
    <s v="CONTROL DE CONSUM01-35 FORRO DE RODILLOO"/>
    <x v="0"/>
    <d v="2019-08-02T00:00:00"/>
    <d v="1899-12-30T06:00:00"/>
    <d v="2019-08-02T00:00:00"/>
    <d v="1899-12-30T08:00:00"/>
    <d v="2019-08-02T06:00:00"/>
    <d v="2019-08-02T08:00:00"/>
    <d v="1899-12-30T02:00:00"/>
  </r>
  <r>
    <s v="10202189"/>
    <s v="4157826"/>
    <s v="FP01"/>
    <x v="2"/>
    <d v="2020-02-21T00:00:00"/>
    <s v="BARRA DE NUDO IRREGULAR"/>
    <x v="2"/>
    <d v="2020-01-04T00:00:00"/>
    <d v="1899-12-30T08:30:00"/>
    <d v="2020-01-04T00:00:00"/>
    <d v="1899-12-30T09:40:00"/>
    <d v="2020-01-04T08:30:00"/>
    <d v="2020-01-04T09:40:00"/>
    <d v="1899-12-30T01:10:00"/>
  </r>
  <r>
    <s v="10205229"/>
    <s v="4158487"/>
    <s v="FP01"/>
    <x v="0"/>
    <d v="2020-03-04T00:00:00"/>
    <s v="ARRANQUE DE MAQUINA"/>
    <x v="0"/>
    <d v="2020-02-04T00:00:00"/>
    <d v="1899-12-30T14:30:00"/>
    <d v="2020-02-04T00:00:00"/>
    <d v="1899-12-30T15:00:00"/>
    <d v="2020-02-04T14:30:00"/>
    <d v="2020-02-04T15:00:00"/>
    <d v="1899-12-30T00:30:00"/>
  </r>
  <r>
    <s v="10205245"/>
    <s v="4158548"/>
    <s v="FP01"/>
    <x v="2"/>
    <d v="2020-03-05T00:00:00"/>
    <s v="PIÑON DE TRASMISION FUERA DE SITIO"/>
    <x v="0"/>
    <d v="2020-02-21T00:00:00"/>
    <d v="1899-12-30T07:30:00"/>
    <d v="2020-02-21T00:00:00"/>
    <d v="1899-12-30T08:00:00"/>
    <d v="2020-02-21T07:30:00"/>
    <d v="2020-02-21T08:00:00"/>
    <d v="1899-12-30T00:30:00"/>
  </r>
  <r>
    <s v="10204921"/>
    <s v="4158609"/>
    <s v="FP01"/>
    <x v="2"/>
    <d v="2020-03-06T00:00:00"/>
    <s v="MAQUINA ALARMADA"/>
    <x v="1"/>
    <d v="2020-02-26T00:00:00"/>
    <d v="1899-12-30T07:30:00"/>
    <d v="2020-02-26T00:00:00"/>
    <d v="1899-12-30T08:30:00"/>
    <d v="2020-02-26T07:30:00"/>
    <d v="2020-02-26T08:30:00"/>
    <d v="1899-12-30T01:00:00"/>
  </r>
  <r>
    <s v="10205641"/>
    <s v="4158864"/>
    <s v="FP01"/>
    <x v="2"/>
    <d v="2020-03-10T00:00:00"/>
    <s v="REVISAR ENCOVER"/>
    <x v="1"/>
    <d v="2020-03-10T00:00:00"/>
    <d v="1899-12-30T08:00:00"/>
    <d v="2020-03-10T00:00:00"/>
    <d v="1899-12-30T09:30:00"/>
    <d v="2020-03-10T08:00:00"/>
    <d v="2020-03-10T09:30:00"/>
    <d v="1899-12-30T01:30:00"/>
  </r>
  <r>
    <s v="10205689"/>
    <s v="4158899"/>
    <s v="FP01"/>
    <x v="2"/>
    <d v="2020-03-12T00:00:00"/>
    <s v="MAQUINA NO PRENDE"/>
    <x v="0"/>
    <d v="2020-03-11T00:00:00"/>
    <d v="1899-12-30T22:00:00"/>
    <d v="2020-03-11T00:00:00"/>
    <d v="1899-12-30T22:30:00"/>
    <d v="2020-03-11T22:00:00"/>
    <d v="2020-03-11T22:30:00"/>
    <d v="1899-12-30T00:30:00"/>
  </r>
  <r>
    <s v="10205720"/>
    <s v="4159741"/>
    <s v="FP01"/>
    <x v="2"/>
    <d v="2020-04-07T00:00:00"/>
    <s v="REVISAR ENCOVER"/>
    <x v="1"/>
    <d v="2020-03-11T00:00:00"/>
    <d v="1899-12-30T22:30:00"/>
    <d v="2020-03-11T00:00:00"/>
    <d v="1899-12-30T22:40:00"/>
    <d v="2020-03-11T22:30:00"/>
    <d v="2020-03-11T22:40:00"/>
    <d v="1899-12-30T00:10:00"/>
  </r>
  <r>
    <s v="10205766"/>
    <s v="4159756"/>
    <s v="FP01"/>
    <x v="0"/>
    <d v="2020-04-07T00:00:00"/>
    <s v="C/P 250/ 3/8X8''X2.5MAX15"/>
    <x v="0"/>
    <d v="2020-03-12T00:00:00"/>
    <d v="1899-12-30T08:30:00"/>
    <d v="2020-03-12T00:00:00"/>
    <d v="1899-12-30T10:00:00"/>
    <d v="2020-03-12T08:30:00"/>
    <d v="2020-03-12T10:00:00"/>
    <d v="1899-12-30T01:30:00"/>
  </r>
  <r>
    <s v="10205767"/>
    <s v="4159757"/>
    <s v="FP01"/>
    <x v="2"/>
    <d v="2020-04-07T00:00:00"/>
    <s v="REVISAR ENCODER"/>
    <x v="1"/>
    <d v="2020-03-11T00:00:00"/>
    <d v="1899-12-30T07:30:00"/>
    <d v="2020-03-11T00:00:00"/>
    <d v="1899-12-30T08:30:00"/>
    <d v="2020-03-11T07:30:00"/>
    <d v="2020-03-11T08:30:00"/>
    <d v="1899-12-30T01:00:00"/>
  </r>
  <r>
    <s v="10206288"/>
    <s v="4160034"/>
    <s v="FP01"/>
    <x v="2"/>
    <d v="2020-04-16T00:00:00"/>
    <s v="CAMBIO DE ENCODER"/>
    <x v="1"/>
    <d v="2020-04-28T00:00:00"/>
    <d v="1899-12-30T21:45:00"/>
    <d v="2020-04-30T00:00:00"/>
    <d v="1899-12-30T12:00:00"/>
    <d v="2020-04-28T21:45:00"/>
    <d v="2020-04-30T12:00:00"/>
    <d v="1899-12-31T14:15:00"/>
  </r>
  <r>
    <s v="10206314"/>
    <s v="4160044"/>
    <s v="FP01"/>
    <x v="2"/>
    <d v="2020-04-17T00:00:00"/>
    <s v="PELUSEO"/>
    <x v="0"/>
    <d v="2020-04-17T00:00:00"/>
    <d v="1899-12-30T19:50:00"/>
    <d v="2020-04-17T00:00:00"/>
    <d v="1899-12-30T20:30:00"/>
    <d v="2020-04-17T19:50:00"/>
    <d v="2020-04-17T20:30:00"/>
    <d v="1899-12-30T00:40:00"/>
  </r>
  <r>
    <s v="10206292"/>
    <s v="4160431"/>
    <s v="FP01"/>
    <x v="0"/>
    <d v="2020-05-05T00:00:00"/>
    <s v="CAMBIO DE PRODUCCION"/>
    <x v="0"/>
    <d v="2020-04-16T00:00:00"/>
    <d v="1899-12-30T11:00:00"/>
    <d v="2020-04-17T00:00:00"/>
    <d v="1899-12-30T12:00:00"/>
    <d v="2020-04-16T11:00:00"/>
    <d v="2020-04-17T12:00:00"/>
    <d v="1899-12-31T01:00:00"/>
  </r>
  <r>
    <s v="10206327"/>
    <s v="4160438"/>
    <s v="FP01"/>
    <x v="2"/>
    <d v="2020-05-05T00:00:00"/>
    <s v="01-13 PELUCEO"/>
    <x v="0"/>
    <d v="2020-04-20T00:00:00"/>
    <d v="1899-12-30T22:00:00"/>
    <d v="2020-04-20T00:00:00"/>
    <d v="1899-12-30T22:20:00"/>
    <d v="2020-04-20T22:00:00"/>
    <d v="2020-04-20T22:20:00"/>
    <d v="1899-12-30T00:20:00"/>
  </r>
  <r>
    <s v="10206524"/>
    <s v="4161885"/>
    <s v="FP01"/>
    <x v="2"/>
    <d v="2020-06-02T00:00:00"/>
    <s v="FALLA ELECTRICA ENCODER"/>
    <x v="1"/>
    <d v="2020-05-02T00:00:00"/>
    <d v="1899-12-30T14:00:00"/>
    <d v="2020-05-02T00:00:00"/>
    <d v="1899-12-30T15:00:00"/>
    <d v="2020-05-02T14:00:00"/>
    <d v="2020-05-02T15:00:00"/>
    <d v="1899-12-30T01:00:00"/>
  </r>
  <r>
    <s v="10206541"/>
    <s v="4161887"/>
    <s v="FP01"/>
    <x v="2"/>
    <d v="2020-06-02T00:00:00"/>
    <s v="PROBLEMAS EN EL ENCODER"/>
    <x v="1"/>
    <d v="2020-05-02T00:00:00"/>
    <d v="1899-12-30T09:30:00"/>
    <d v="2020-05-02T00:00:00"/>
    <d v="1899-12-30T10:00:00"/>
    <d v="2020-05-02T09:30:00"/>
    <d v="2020-05-02T10:00:00"/>
    <d v="1899-12-30T00:30:00"/>
  </r>
  <r>
    <s v="10206599"/>
    <s v="4161889"/>
    <s v="FP01"/>
    <x v="2"/>
    <d v="2020-06-02T00:00:00"/>
    <s v="MOTOR PRINCIPAL AVERIADO"/>
    <x v="1"/>
    <d v="2020-05-06T00:00:00"/>
    <d v="1899-12-30T10:10:00"/>
    <d v="2020-05-06T00:00:00"/>
    <d v="1899-12-30T11:00:00"/>
    <d v="2020-05-06T10:10:00"/>
    <d v="2020-05-06T11:00:00"/>
    <d v="1899-12-30T00:50:00"/>
  </r>
  <r>
    <s v="10206606"/>
    <s v="4161894"/>
    <s v="FP01"/>
    <x v="2"/>
    <d v="2020-06-02T00:00:00"/>
    <s v="ROTURA DE BASE DE RODAMIENTO DE CUNETA"/>
    <x v="0"/>
    <d v="2020-05-05T00:00:00"/>
    <d v="1899-12-30T17:40:00"/>
    <d v="2020-05-05T00:00:00"/>
    <d v="1899-12-30T18:10:00"/>
    <d v="2020-05-05T17:40:00"/>
    <d v="2020-05-05T18:10:00"/>
    <d v="1899-12-30T00:30:00"/>
  </r>
  <r>
    <s v="10206624"/>
    <s v="4161902"/>
    <s v="FP01"/>
    <x v="2"/>
    <d v="2020-06-02T00:00:00"/>
    <s v="MOTOR CON DESPERFECTO EN SU EJE"/>
    <x v="1"/>
    <d v="2020-05-06T00:00:00"/>
    <d v="1899-12-30T10:20:00"/>
    <d v="2020-05-06T00:00:00"/>
    <d v="1899-12-30T11:35:00"/>
    <d v="2020-05-06T10:20:00"/>
    <d v="2020-05-06T11:35:00"/>
    <d v="1899-12-30T01:15:00"/>
  </r>
  <r>
    <s v="10206625"/>
    <s v="4161903"/>
    <s v="FP01"/>
    <x v="2"/>
    <d v="2020-06-02T00:00:00"/>
    <s v="PROBLEMAS EN EL ENCODER"/>
    <x v="0"/>
    <d v="2020-05-05T00:00:00"/>
    <d v="1899-12-30T22:00:00"/>
    <d v="2020-05-05T00:00:00"/>
    <d v="1899-12-30T23:00:00"/>
    <d v="2020-05-05T22:00:00"/>
    <d v="2020-05-05T23:00:00"/>
    <d v="1899-12-30T01:00:00"/>
  </r>
  <r>
    <s v="10206996"/>
    <s v="4161975"/>
    <s v="FP01"/>
    <x v="2"/>
    <d v="2020-06-02T00:00:00"/>
    <s v="INTERVENSION MECANICA, MAQUINA DESENTRAD"/>
    <x v="0"/>
    <d v="2020-05-16T00:00:00"/>
    <d v="1899-12-30T15:30:00"/>
    <d v="2020-05-16T00:00:00"/>
    <d v="1899-12-30T17:30:00"/>
    <d v="2020-05-16T15:30:00"/>
    <d v="2020-05-16T17:30:00"/>
    <d v="1899-12-30T02:00:00"/>
  </r>
  <r>
    <s v="10207060"/>
    <s v="4161979"/>
    <s v="FP01"/>
    <x v="2"/>
    <d v="2020-06-02T00:00:00"/>
    <s v="INTERVENCION POR MAQUINA DESENTRADA"/>
    <x v="0"/>
    <d v="2020-05-18T00:00:00"/>
    <d v="1899-12-30T08:00:00"/>
    <d v="2020-05-18T00:00:00"/>
    <d v="1899-12-30T09:00:00"/>
    <d v="2020-05-18T08:00:00"/>
    <d v="2020-05-18T09:00:00"/>
    <d v="1899-12-30T01:00:00"/>
  </r>
  <r>
    <s v="10207491"/>
    <s v="4162045"/>
    <s v="FP01"/>
    <x v="2"/>
    <d v="2020-06-02T00:00:00"/>
    <s v="INTERVENCION ELECTRICA"/>
    <x v="1"/>
    <d v="2020-05-25T00:00:00"/>
    <d v="1899-12-30T09:00:00"/>
    <d v="2020-05-25T00:00:00"/>
    <d v="1899-12-30T10:00:00"/>
    <d v="2020-05-25T09:00:00"/>
    <d v="2020-05-25T10:00:00"/>
    <d v="1899-12-30T01:00:00"/>
  </r>
  <r>
    <s v="10207573"/>
    <s v="4162064"/>
    <s v="FP01"/>
    <x v="2"/>
    <d v="2020-06-02T00:00:00"/>
    <s v="INTERVENCION ELECTRICA"/>
    <x v="1"/>
    <d v="2020-05-26T00:00:00"/>
    <d v="1899-12-30T13:10:00"/>
    <d v="2020-05-26T00:00:00"/>
    <d v="1899-12-30T13:20:00"/>
    <d v="2020-05-26T13:10:00"/>
    <d v="2020-05-26T13:20:00"/>
    <d v="1899-12-30T00:10:00"/>
  </r>
  <r>
    <s v="10208008"/>
    <s v="4162985"/>
    <s v="FP01"/>
    <x v="2"/>
    <d v="2020-06-16T00:00:00"/>
    <s v="INTERVENSION MECANICA"/>
    <x v="0"/>
    <d v="2020-06-02T00:00:00"/>
    <d v="1899-12-30T19:10:00"/>
    <d v="2020-06-02T00:00:00"/>
    <d v="1899-12-30T19:15:00"/>
    <d v="2020-06-02T19:10:00"/>
    <d v="2020-06-02T19:15:00"/>
    <d v="1899-12-30T00:05:00"/>
  </r>
  <r>
    <s v="10208060"/>
    <s v="4162991"/>
    <s v="FP01"/>
    <x v="2"/>
    <d v="2020-06-16T00:00:00"/>
    <s v="PELUCEO LIJAR LANZADERAS"/>
    <x v="0"/>
    <d v="2020-06-03T00:00:00"/>
    <d v="1899-12-30T09:40:00"/>
    <d v="2020-06-03T00:00:00"/>
    <d v="1899-12-30T12:00:00"/>
    <d v="2020-06-03T09:40:00"/>
    <d v="2020-06-03T12:00:00"/>
    <d v="1899-12-30T02:20:00"/>
  </r>
  <r>
    <s v="10208227"/>
    <s v="4163004"/>
    <s v="FP01"/>
    <x v="0"/>
    <d v="2020-06-16T00:00:00"/>
    <s v="C/PROD. 210/448X3 1/2X122X50"/>
    <x v="0"/>
    <d v="2020-06-08T00:00:00"/>
    <d v="1899-12-30T03:50:00"/>
    <d v="2020-06-08T00:00:00"/>
    <d v="1899-12-30T05:10:00"/>
    <d v="2020-06-08T03:50:00"/>
    <d v="2020-06-08T05:10:00"/>
    <d v="1899-12-30T01:20:00"/>
  </r>
  <r>
    <s v="10208390"/>
    <s v="4163010"/>
    <s v="FP01"/>
    <x v="2"/>
    <d v="2020-06-16T00:00:00"/>
    <s v="INETRVENCION MECANICA"/>
    <x v="0"/>
    <d v="2020-06-08T00:00:00"/>
    <d v="1899-12-30T08:00:00"/>
    <d v="2020-06-08T00:00:00"/>
    <d v="1899-12-30T08:10:00"/>
    <d v="2020-06-08T08:00:00"/>
    <d v="2020-06-08T08:10:00"/>
    <d v="1899-12-30T00:10:00"/>
  </r>
  <r>
    <s v="10208487"/>
    <s v="4163012"/>
    <s v="FP01"/>
    <x v="2"/>
    <d v="2020-06-16T00:00:00"/>
    <s v="SENSOR DE PESA EN MAL ESTADO"/>
    <x v="1"/>
    <d v="2020-06-09T00:00:00"/>
    <d v="1899-12-30T08:00:00"/>
    <d v="2020-06-09T00:00:00"/>
    <d v="1899-12-30T10:00:00"/>
    <d v="2020-06-09T08:00:00"/>
    <d v="2020-06-09T10:00:00"/>
    <d v="1899-12-30T02:00:00"/>
  </r>
  <r>
    <s v="10208488"/>
    <s v="4163013"/>
    <s v="FP01"/>
    <x v="1"/>
    <d v="2020-06-16T00:00:00"/>
    <s v="TAMAÑO DE MALLA CHICO"/>
    <x v="0"/>
    <d v="2020-06-09T00:00:00"/>
    <d v="1899-12-30T07:45:00"/>
    <d v="2020-06-09T00:00:00"/>
    <d v="1899-12-30T07:50:00"/>
    <d v="2020-06-09T07:45:00"/>
    <d v="2020-06-09T07:50:00"/>
    <d v="1899-12-30T00:05:00"/>
  </r>
  <r>
    <s v="10208544"/>
    <s v="4163020"/>
    <s v="FP01"/>
    <x v="1"/>
    <d v="2020-06-16T00:00:00"/>
    <s v="TAMAÑO DE MALLA CHICO"/>
    <x v="0"/>
    <d v="2020-06-10T00:00:00"/>
    <d v="1899-12-30T11:00:00"/>
    <d v="2020-06-10T00:00:00"/>
    <d v="1899-12-30T11:10:00"/>
    <d v="2020-06-10T11:00:00"/>
    <d v="2020-06-10T11:10:00"/>
    <d v="1899-12-30T00:10:00"/>
  </r>
  <r>
    <s v="10208618"/>
    <s v="4163030"/>
    <s v="FP01"/>
    <x v="1"/>
    <d v="2020-06-16T00:00:00"/>
    <s v="TAMAÑO DE MALLA CHICO"/>
    <x v="0"/>
    <d v="2020-06-11T00:00:00"/>
    <d v="1899-12-30T14:00:00"/>
    <d v="2020-06-11T00:00:00"/>
    <d v="1899-12-30T14:05:00"/>
    <d v="2020-06-11T14:00:00"/>
    <d v="2020-06-11T14:05:00"/>
    <d v="1899-12-30T00:05:00"/>
  </r>
  <r>
    <s v="10209353"/>
    <s v="4164362"/>
    <s v="FP01"/>
    <x v="2"/>
    <d v="2020-07-08T00:00:00"/>
    <s v="SONIDOS EXTRAÑOS"/>
    <x v="0"/>
    <d v="2020-06-01T00:00:00"/>
    <d v="1899-12-30T09:10:00"/>
    <d v="2020-06-01T00:00:00"/>
    <d v="1899-12-30T11:23:58"/>
    <d v="2020-06-01T09:10:00"/>
    <d v="2020-06-01T11:23:58"/>
    <d v="1899-12-30T02:13:58"/>
  </r>
  <r>
    <s v="10209358"/>
    <s v="4164363"/>
    <s v="FP01"/>
    <x v="0"/>
    <d v="2020-07-08T00:00:00"/>
    <s v="PASAR NUDOS DE POLIETILENO"/>
    <x v="0"/>
    <d v="2020-06-01T00:00:00"/>
    <d v="1899-12-30T13:00:00"/>
    <d v="2020-06-02T00:00:00"/>
    <d v="1899-12-30T01:24:05"/>
    <d v="2020-06-01T13:00:00"/>
    <d v="2020-06-02T01:24:05"/>
    <d v="1899-12-30T12:24:05"/>
  </r>
  <r>
    <s v="10208932"/>
    <s v="4164364"/>
    <s v="FP01"/>
    <x v="2"/>
    <d v="2020-07-08T00:00:00"/>
    <s v="FALLA EN EL SENSOR DE TRAMA"/>
    <x v="1"/>
    <d v="2020-06-01T00:00:00"/>
    <d v="1899-12-31T00:00:00"/>
    <d v="2020-06-02T00:00:00"/>
    <d v="1899-12-30T01:16:59"/>
    <d v="2020-06-02T00:00:00"/>
    <d v="2020-06-02T01:16:59"/>
    <d v="1899-12-30T01:16:59"/>
  </r>
  <r>
    <s v="10208430"/>
    <s v="4164365"/>
    <s v="FP01"/>
    <x v="1"/>
    <d v="2020-07-08T00:00:00"/>
    <s v="BAJAR 2mm A MEDIDA DE MALLA"/>
    <x v="0"/>
    <d v="2020-06-12T00:00:00"/>
    <d v="1899-12-30T11:20:00"/>
    <d v="2020-06-12T00:00:00"/>
    <d v="1899-12-30T11:25:00"/>
    <d v="2020-06-12T11:20:00"/>
    <d v="2020-06-12T11:25:00"/>
    <d v="1899-12-30T00:05:00"/>
  </r>
  <r>
    <s v="10208154"/>
    <s v="4164527"/>
    <s v="FP01"/>
    <x v="2"/>
    <d v="2020-07-08T00:00:00"/>
    <s v="FAJA ROTA"/>
    <x v="0"/>
    <d v="2020-06-01T00:00:00"/>
    <d v="1899-12-31T00:00:00"/>
    <d v="2020-06-02T00:00:00"/>
    <d v="1899-12-30T11:07:32"/>
    <d v="2020-06-02T00:00:00"/>
    <d v="2020-06-02T11:07:32"/>
    <d v="1899-12-30T11:07:32"/>
  </r>
  <r>
    <s v="10208391"/>
    <s v="4164545"/>
    <s v="FP01"/>
    <x v="2"/>
    <d v="2020-07-08T00:00:00"/>
    <s v="FALLA EN EL SENSOR DE PESA"/>
    <x v="1"/>
    <d v="2020-06-06T00:00:00"/>
    <d v="1899-12-30T03:30:00"/>
    <d v="2020-06-06T00:00:00"/>
    <d v="1899-12-30T04:00:00"/>
    <d v="2020-06-06T03:30:00"/>
    <d v="2020-06-06T04:00:00"/>
    <d v="1899-12-30T00:30:00"/>
  </r>
  <r>
    <s v="10208415"/>
    <s v="4164569"/>
    <s v="FP01"/>
    <x v="0"/>
    <d v="2020-07-08T00:00:00"/>
    <s v="ARRANQUE CAMBIO DE PRODUCCION"/>
    <x v="0"/>
    <d v="2020-06-06T00:00:00"/>
    <d v="1899-12-30T00:10:00"/>
    <d v="2020-06-06T00:00:00"/>
    <d v="1899-12-30T01:30:00"/>
    <d v="2020-06-06T00:10:00"/>
    <d v="2020-06-06T01:30:00"/>
    <d v="1899-12-30T01:20:00"/>
  </r>
  <r>
    <s v="10208933"/>
    <s v="4164627"/>
    <s v="FP01"/>
    <x v="2"/>
    <d v="2020-07-08T00:00:00"/>
    <s v="INTERVENCION MECANICA"/>
    <x v="0"/>
    <d v="2020-06-01T00:00:00"/>
    <d v="1899-12-31T00:00:00"/>
    <d v="2020-06-02T00:00:00"/>
    <d v="1899-12-30T11:17:10"/>
    <d v="2020-06-02T00:00:00"/>
    <d v="2020-06-02T11:17:10"/>
    <d v="1899-12-30T11:17:10"/>
  </r>
  <r>
    <s v="10211204"/>
    <s v="4165782"/>
    <s v="FP02"/>
    <x v="3"/>
    <d v="2020-07-21T00:00:00"/>
    <s v="INSTALACION MANTA NEGRA TELAR 57"/>
    <x v="0"/>
    <d v="2020-07-20T00:00:00"/>
    <d v="1899-12-30T13:45:00"/>
    <d v="2020-07-20T00:00:00"/>
    <d v="1899-12-30T13:55:00"/>
    <d v="2020-07-20T13:45:00"/>
    <d v="2020-07-20T13:55:00"/>
    <d v="1899-12-30T00:10:00"/>
  </r>
  <r>
    <s v="10211565"/>
    <s v="4166556"/>
    <s v="FP01"/>
    <x v="1"/>
    <d v="2020-07-29T00:00:00"/>
    <s v="AUMENTAR TRAMA"/>
    <x v="0"/>
    <d v="2020-07-25T00:00:00"/>
    <d v="1899-12-30T12:10:00"/>
    <d v="2020-07-25T00:00:00"/>
    <d v="1899-12-30T12:20:00"/>
    <d v="2020-07-25T12:10:00"/>
    <d v="2020-07-25T12:20:00"/>
    <d v="1899-12-30T00:10:00"/>
  </r>
  <r>
    <s v="10211570"/>
    <s v="4166559"/>
    <s v="FP01"/>
    <x v="2"/>
    <d v="2020-07-29T00:00:00"/>
    <s v="ARRANQUE POR FALSOS ORILLOS"/>
    <x v="0"/>
    <d v="2020-07-26T00:00:00"/>
    <d v="1899-12-30T11:00:00"/>
    <d v="2020-07-26T00:00:00"/>
    <d v="1899-12-30T11:30:00"/>
    <d v="2020-07-26T11:00:00"/>
    <d v="2020-07-26T11:30:00"/>
    <d v="1899-12-30T00:30:00"/>
  </r>
  <r>
    <s v="10211731"/>
    <s v="4166650"/>
    <s v="FP01"/>
    <x v="1"/>
    <d v="2020-07-31T00:00:00"/>
    <s v="EXCESO DE TRAMA"/>
    <x v="0"/>
    <d v="2020-07-29T00:00:00"/>
    <d v="1899-12-30T22:10:00"/>
    <d v="2020-07-29T00:00:00"/>
    <d v="1899-12-30T22:20:00"/>
    <d v="2020-07-29T22:10:00"/>
    <d v="2020-07-29T22:20:00"/>
    <d v="1899-12-30T00:10:00"/>
  </r>
  <r>
    <s v="10211642"/>
    <s v="4166736"/>
    <s v="FP01"/>
    <x v="2"/>
    <d v="2020-07-31T00:00:00"/>
    <s v="GANCHO DE CORDEL ROTO"/>
    <x v="0"/>
    <d v="2020-07-27T00:00:00"/>
    <d v="1899-12-30T03:30:00"/>
    <d v="2020-07-27T00:00:00"/>
    <d v="1899-12-30T04:30:00"/>
    <d v="2020-07-27T03:30:00"/>
    <d v="2020-07-27T04:30:00"/>
    <d v="1899-12-30T01:00:00"/>
  </r>
  <r>
    <s v="10211566"/>
    <s v="4167173"/>
    <s v="FP01"/>
    <x v="0"/>
    <d v="2020-08-07T00:00:00"/>
    <s v="PARADA POR TIEMPO PROLONGADO"/>
    <x v="0"/>
    <d v="2020-08-06T00:00:00"/>
    <d v="1899-12-30T15:30:00"/>
    <d v="2020-08-06T00:00:00"/>
    <d v="1899-12-30T15:40:00"/>
    <d v="2020-08-06T15:30:00"/>
    <d v="2020-08-06T15:40:00"/>
    <d v="1899-12-30T00:10:00"/>
  </r>
  <r>
    <s v="10211567"/>
    <s v="4167174"/>
    <s v="FP01"/>
    <x v="2"/>
    <d v="2020-08-08T00:00:00"/>
    <s v="ORILLO DEFECTUOSO"/>
    <x v="0"/>
    <d v="2020-08-07T00:00:00"/>
    <d v="1899-12-30T15:40:00"/>
    <d v="2020-08-07T00:00:00"/>
    <d v="1899-12-30T15:50:00"/>
    <d v="2020-08-07T15:40:00"/>
    <d v="2020-08-07T15:50:00"/>
    <d v="1899-12-30T00:10:00"/>
  </r>
  <r>
    <s v="10212365"/>
    <s v="4167535"/>
    <s v="FP01"/>
    <x v="2"/>
    <d v="2020-08-12T00:00:00"/>
    <s v="SENSOR DE PESA FUERA DE POSICION"/>
    <x v="1"/>
    <d v="2020-08-11T00:00:00"/>
    <d v="1899-12-30T12:30:00"/>
    <d v="2020-08-11T00:00:00"/>
    <d v="1899-12-30T13:30:00"/>
    <d v="2020-08-11T12:30:00"/>
    <d v="2020-08-11T13:30:00"/>
    <d v="1899-12-30T01:00:00"/>
  </r>
  <r>
    <s v="10212664"/>
    <s v="4167789"/>
    <s v="FP01"/>
    <x v="0"/>
    <d v="2020-08-18T00:00:00"/>
    <s v="CAMBIO DE PRODUCCION"/>
    <x v="0"/>
    <d v="2020-08-17T00:00:00"/>
    <d v="1899-12-30T10:30:00"/>
    <d v="2020-08-17T00:00:00"/>
    <d v="1899-12-30T11:30:00"/>
    <d v="2020-08-17T10:30:00"/>
    <d v="2020-08-17T11:30:00"/>
    <d v="1899-12-30T01:00:00"/>
  </r>
  <r>
    <s v="10212307"/>
    <s v="4168044"/>
    <s v="FP01"/>
    <x v="2"/>
    <d v="2020-08-22T00:00:00"/>
    <s v="RODILLO DE CANALETA DE AGUA FUERA DE SIT"/>
    <x v="0"/>
    <d v="2020-08-10T00:00:00"/>
    <d v="1899-12-30T11:00:00"/>
    <d v="2020-08-10T00:00:00"/>
    <d v="1899-12-30T11:20:00"/>
    <d v="2020-08-10T11:00:00"/>
    <d v="2020-08-10T11:20:00"/>
    <d v="1899-12-30T00:20:00"/>
  </r>
  <r>
    <s v="10212944"/>
    <s v="4168124"/>
    <s v="FP01"/>
    <x v="0"/>
    <d v="2020-08-24T00:00:00"/>
    <s v="CAMBIO DE PRODUCCION"/>
    <x v="0"/>
    <d v="2020-08-21T00:00:00"/>
    <d v="1899-12-30T14:20:00"/>
    <d v="2020-08-21T00:00:00"/>
    <d v="1899-12-30T14:50:00"/>
    <d v="2020-08-21T14:20:00"/>
    <d v="2020-08-21T14:50:00"/>
    <d v="1899-12-30T00:30:00"/>
  </r>
  <r>
    <s v="10213108"/>
    <s v="4168360"/>
    <s v="FP01"/>
    <x v="2"/>
    <d v="2020-08-28T00:00:00"/>
    <s v="ROTURA DE PERNO DE LA PESA DE LA BARRA"/>
    <x v="0"/>
    <d v="2020-08-25T00:00:00"/>
    <d v="1899-12-30T03:00:00"/>
    <d v="2020-08-25T00:00:00"/>
    <d v="1899-12-30T03:15:00"/>
    <d v="2020-08-25T03:00:00"/>
    <d v="2020-08-25T03:15:00"/>
    <d v="1899-12-30T00:15:00"/>
  </r>
  <r>
    <s v="10212798"/>
    <s v="4168574"/>
    <s v="FP01"/>
    <x v="2"/>
    <d v="2020-09-01T00:00:00"/>
    <s v="PELUSEO"/>
    <x v="0"/>
    <d v="2020-08-19T00:00:00"/>
    <d v="1899-12-30T21:00:00"/>
    <d v="2020-08-19T00:00:00"/>
    <d v="1899-12-30T21:20:00"/>
    <d v="2020-08-19T21:00:00"/>
    <d v="2020-08-19T21:20:00"/>
    <d v="1899-12-30T00:20:00"/>
  </r>
  <r>
    <s v="10212947"/>
    <s v="4168582"/>
    <s v="FP01"/>
    <x v="1"/>
    <d v="2020-09-02T00:00:00"/>
    <s v="REGULACION DE ALIMENTACION DE URDIMBRE"/>
    <x v="0"/>
    <d v="2020-08-21T00:00:00"/>
    <d v="1899-12-30T01:30:00"/>
    <d v="2020-08-21T00:00:00"/>
    <d v="1899-12-30T01:40:00"/>
    <d v="2020-08-21T01:30:00"/>
    <d v="2020-08-21T01:40:00"/>
    <d v="1899-12-30T00:10:00"/>
  </r>
  <r>
    <s v="10212967"/>
    <s v="4168647"/>
    <s v="FP01"/>
    <x v="2"/>
    <d v="2020-09-02T00:00:00"/>
    <s v="RODILLO DE CANALETA FUERA DE POSICION"/>
    <x v="0"/>
    <d v="2020-08-23T00:00:00"/>
    <d v="1899-12-30T00:00:00"/>
    <d v="2020-08-23T00:00:00"/>
    <d v="1899-12-30T00:30:00"/>
    <d v="2020-08-23T00:00:00"/>
    <d v="2020-08-23T00:30:00"/>
    <d v="1899-12-30T00:30:00"/>
  </r>
  <r>
    <s v="10211995"/>
    <s v="4168747"/>
    <s v="FP01"/>
    <x v="0"/>
    <d v="2020-09-03T00:00:00"/>
    <s v="CAMBIO DE PRODUCCION"/>
    <x v="0"/>
    <d v="2020-08-04T00:00:00"/>
    <d v="1899-12-30T11:40:00"/>
    <d v="2020-08-04T00:00:00"/>
    <d v="1899-12-30T12:10:00"/>
    <d v="2020-08-04T11:40:00"/>
    <d v="2020-08-04T12:10:00"/>
    <d v="1899-12-30T00:30:00"/>
  </r>
  <r>
    <s v="10212083"/>
    <s v="4168805"/>
    <s v="FP01"/>
    <x v="1"/>
    <d v="2020-09-04T00:00:00"/>
    <s v="SUBIR 1mm  A LA MEDIDA DE MALLA"/>
    <x v="0"/>
    <d v="2020-08-06T00:00:00"/>
    <d v="1899-12-30T11:50:00"/>
    <d v="2020-08-06T00:00:00"/>
    <d v="1899-12-30T12:00:00"/>
    <d v="2020-08-06T11:50:00"/>
    <d v="2020-08-06T12:00:00"/>
    <d v="1899-12-30T00:10:00"/>
  </r>
  <r>
    <s v="10214116"/>
    <s v="4169155"/>
    <s v="FP01"/>
    <x v="1"/>
    <d v="2020-09-09T00:00:00"/>
    <s v="CARENCIA DE MEDIDA DE MALLA"/>
    <x v="0"/>
    <d v="2020-09-08T00:00:00"/>
    <d v="1899-12-30T22:00:00"/>
    <d v="2020-09-08T00:00:00"/>
    <d v="1899-12-30T22:10:00"/>
    <d v="2020-09-08T22:00:00"/>
    <d v="2020-09-08T22:10:00"/>
    <d v="1899-12-30T00:10:00"/>
  </r>
  <r>
    <s v="10213702"/>
    <s v="4169242"/>
    <s v="FP01"/>
    <x v="2"/>
    <d v="2020-09-10T00:00:00"/>
    <s v="BARRA DE CAIDA TRABADA"/>
    <x v="0"/>
    <d v="2020-09-02T00:00:00"/>
    <d v="1899-12-30T20:30:00"/>
    <d v="2020-09-02T00:00:00"/>
    <d v="1899-12-30T22:00:00"/>
    <d v="2020-09-02T20:30:00"/>
    <d v="2020-09-02T22:00:00"/>
    <d v="1899-12-30T01:30:00"/>
  </r>
  <r>
    <s v="10214097"/>
    <s v="4169555"/>
    <s v="FP01"/>
    <x v="1"/>
    <d v="2020-09-16T00:00:00"/>
    <s v="TENSION ALTA"/>
    <x v="0"/>
    <d v="2020-09-07T00:00:00"/>
    <d v="1899-12-30T11:30:00"/>
    <d v="2020-09-07T00:00:00"/>
    <d v="1899-12-30T11:40:00"/>
    <d v="2020-09-07T11:30:00"/>
    <d v="2020-09-07T11:40:00"/>
    <d v="1899-12-30T00:10:00"/>
  </r>
  <r>
    <s v="10214671"/>
    <s v="4169617"/>
    <s v="FP01"/>
    <x v="1"/>
    <d v="2020-09-18T00:00:00"/>
    <s v="CARENCIA DE TENSION DE URDIMBRE"/>
    <x v="0"/>
    <d v="2020-09-16T00:00:00"/>
    <d v="1899-12-30T20:00:00"/>
    <d v="2020-09-16T00:00:00"/>
    <d v="1899-12-30T20:10:00"/>
    <d v="2020-09-16T20:00:00"/>
    <d v="2020-09-16T20:10:00"/>
    <d v="1899-12-30T00:10:00"/>
  </r>
  <r>
    <s v="10214102"/>
    <s v="4169908"/>
    <s v="FP01"/>
    <x v="0"/>
    <d v="2020-09-26T00:00:00"/>
    <s v="CAMBIO DE PRODUCCION"/>
    <x v="0"/>
    <d v="2020-09-07T00:00:00"/>
    <d v="1899-12-30T17:30:00"/>
    <d v="2020-09-07T00:00:00"/>
    <d v="1899-12-30T18:30:00"/>
    <d v="2020-09-07T17:30:00"/>
    <d v="2020-09-07T18:30:00"/>
    <d v="1899-12-30T01:00:00"/>
  </r>
  <r>
    <s v="10214552"/>
    <s v="4169969"/>
    <s v="FP01"/>
    <x v="0"/>
    <d v="2020-09-29T00:00:00"/>
    <s v="CAMBIO DE PRODUCCION"/>
    <x v="0"/>
    <d v="2020-09-14T00:00:00"/>
    <d v="1899-12-30T19:50:00"/>
    <d v="2020-09-14T00:00:00"/>
    <d v="1899-12-30T20:40:00"/>
    <d v="2020-09-14T19:50:00"/>
    <d v="2020-09-14T20:40:00"/>
    <d v="1899-12-30T00:50:00"/>
  </r>
  <r>
    <s v="10214726"/>
    <s v="4169986"/>
    <s v="FP01"/>
    <x v="1"/>
    <d v="2020-09-29T00:00:00"/>
    <s v="CARENCIA DE MEDIDA DE MALLA"/>
    <x v="0"/>
    <d v="2020-09-17T00:00:00"/>
    <d v="1899-12-30T20:45:00"/>
    <d v="2020-09-17T00:00:00"/>
    <d v="1899-12-30T20:55:00"/>
    <d v="2020-09-17T20:45:00"/>
    <d v="2020-09-17T20:55:00"/>
    <d v="1899-12-30T00:10:00"/>
  </r>
  <r>
    <s v="10214661"/>
    <s v="4170029"/>
    <s v="FP01"/>
    <x v="2"/>
    <d v="2020-09-29T00:00:00"/>
    <s v="COLOCAR PUAS DE URDIMBRE"/>
    <x v="0"/>
    <d v="2020-09-16T00:00:00"/>
    <d v="1899-12-30T14:00:00"/>
    <d v="2020-09-16T00:00:00"/>
    <d v="1899-12-30T14:30:00"/>
    <d v="2020-09-16T14:00:00"/>
    <d v="2020-09-16T14:30:00"/>
    <d v="1899-12-30T00:30:00"/>
  </r>
  <r>
    <s v="10215082"/>
    <s v="4170158"/>
    <s v="FP01"/>
    <x v="2"/>
    <d v="2020-10-01T00:00:00"/>
    <s v="PEINE ABRE HILO TRABADO CON EL ANGULO IN"/>
    <x v="0"/>
    <d v="2020-09-24T00:00:00"/>
    <d v="1899-12-30T20:00:00"/>
    <d v="2020-09-24T00:00:00"/>
    <d v="1899-12-30T21:00:00"/>
    <d v="2020-09-24T20:00:00"/>
    <d v="2020-09-24T21:00:00"/>
    <d v="1899-12-30T01:00:00"/>
  </r>
  <r>
    <s v="10214946"/>
    <s v="4170294"/>
    <s v="FP01"/>
    <x v="2"/>
    <d v="2020-10-02T00:00:00"/>
    <s v="SENSOR DE URDIMBRE FUERA DE POSICION"/>
    <x v="1"/>
    <d v="2020-09-22T00:00:00"/>
    <d v="1899-12-30T14:40:00"/>
    <d v="2020-09-22T00:00:00"/>
    <d v="1899-12-30T15:10:00"/>
    <d v="2020-09-22T14:40:00"/>
    <d v="2020-09-22T15:10:00"/>
    <d v="1899-12-30T00:30:00"/>
  </r>
  <r>
    <s v="10214949"/>
    <s v="4170596"/>
    <s v="FP01"/>
    <x v="1"/>
    <d v="2020-10-06T00:00:00"/>
    <s v="REGULAR TENSION"/>
    <x v="0"/>
    <d v="2020-09-22T00:00:00"/>
    <d v="1899-12-30T14:40:00"/>
    <d v="2020-09-22T00:00:00"/>
    <d v="1899-12-30T15:00:00"/>
    <d v="2020-09-22T14:40:00"/>
    <d v="2020-09-22T15:00:00"/>
    <d v="1899-12-30T00:20:00"/>
  </r>
  <r>
    <s v="10215067"/>
    <s v="4170623"/>
    <s v="FP01"/>
    <x v="0"/>
    <d v="2020-10-06T00:00:00"/>
    <s v="PASAR NUDOS PRUEBA"/>
    <x v="0"/>
    <d v="2020-09-24T00:00:00"/>
    <d v="1899-12-30T17:00:00"/>
    <d v="2020-09-24T00:00:00"/>
    <d v="1899-12-30T18:00:00"/>
    <d v="2020-09-24T17:00:00"/>
    <d v="2020-09-24T18:00:00"/>
    <d v="1899-12-30T01:00:00"/>
  </r>
  <r>
    <s v="10217641"/>
    <s v="4173123"/>
    <s v="FP01"/>
    <x v="0"/>
    <d v="2020-11-16T00:00:00"/>
    <s v="CAMBIO DE PRODUCCION MUESTRA"/>
    <x v="0"/>
    <d v="2020-11-11T00:00:00"/>
    <d v="1899-12-30T16:00:00"/>
    <d v="2020-11-11T00:00:00"/>
    <d v="1899-12-30T17:00:00"/>
    <d v="2020-11-11T16:00:00"/>
    <d v="2020-11-11T17:00:00"/>
    <d v="1899-12-30T01:00:00"/>
  </r>
  <r>
    <s v="10218266"/>
    <s v="4173917"/>
    <s v="FP01"/>
    <x v="0"/>
    <d v="2020-11-25T00:00:00"/>
    <s v="SACAR PAÑO"/>
    <x v="0"/>
    <d v="2020-11-19T00:00:00"/>
    <d v="1899-12-30T18:00:00"/>
    <d v="2020-11-19T00:00:00"/>
    <d v="1899-12-30T18:20:00"/>
    <d v="2020-11-19T18:00:00"/>
    <d v="2020-11-19T18:20:00"/>
    <d v="1899-12-30T00:20:00"/>
  </r>
  <r>
    <s v="10218605"/>
    <s v="4173985"/>
    <s v="FP01"/>
    <x v="1"/>
    <d v="2020-11-25T00:00:00"/>
    <s v="REGULACION DE TENSION"/>
    <x v="0"/>
    <d v="2020-11-24T00:00:00"/>
    <d v="1899-12-30T12:00:00"/>
    <d v="2020-11-24T00:00:00"/>
    <d v="1899-12-30T12:20:00"/>
    <d v="2020-11-24T12:00:00"/>
    <d v="2020-11-24T12:20:00"/>
    <d v="1899-12-30T00:20:00"/>
  </r>
  <r>
    <s v="10217604"/>
    <s v="4174447"/>
    <s v="FP01"/>
    <x v="0"/>
    <d v="2020-12-01T00:00:00"/>
    <s v="ARRANQUE DE MAQUINA POR TIEMPO PROLONGAD"/>
    <x v="0"/>
    <d v="2020-11-11T00:00:00"/>
    <d v="1899-12-30T00:30:00"/>
    <d v="2020-11-11T00:00:00"/>
    <d v="1899-12-30T00:50:00"/>
    <d v="2020-11-11T00:30:00"/>
    <d v="2020-11-11T00:50:00"/>
    <d v="1899-12-30T00:20:00"/>
  </r>
  <r>
    <s v="10217650"/>
    <s v="4174451"/>
    <s v="FP01"/>
    <x v="0"/>
    <d v="2020-12-01T00:00:00"/>
    <s v="CAMBIO DE PRODUCCION"/>
    <x v="0"/>
    <d v="2020-11-12T00:00:00"/>
    <d v="1899-12-30T03:30:00"/>
    <d v="2020-11-12T00:00:00"/>
    <d v="1899-12-30T05:00:00"/>
    <d v="2020-11-12T03:30:00"/>
    <d v="2020-11-12T05:00:00"/>
    <d v="1899-12-30T01:30:00"/>
  </r>
  <r>
    <s v="10218426"/>
    <s v="4174476"/>
    <s v="FP01"/>
    <x v="0"/>
    <d v="2020-12-02T00:00:00"/>
    <s v="ARRANQUE DE MAQUINA POR TIEMPO PROLONGAD"/>
    <x v="0"/>
    <d v="2020-11-21T00:00:00"/>
    <d v="1899-12-30T07:30:00"/>
    <d v="2020-11-21T00:00:00"/>
    <d v="1899-12-30T07:50:00"/>
    <d v="2020-11-21T07:30:00"/>
    <d v="2020-11-21T07:50:00"/>
    <d v="1899-12-30T00:20:00"/>
  </r>
  <r>
    <s v="10218826"/>
    <s v="4174509"/>
    <s v="FP01"/>
    <x v="0"/>
    <d v="2020-12-02T00:00:00"/>
    <s v="CAMBIO DE PRODUCCION"/>
    <x v="0"/>
    <d v="2020-11-27T00:00:00"/>
    <d v="1899-12-30T08:00:00"/>
    <d v="2020-11-27T00:00:00"/>
    <d v="1899-12-30T11:00:00"/>
    <d v="2020-11-27T08:00:00"/>
    <d v="2020-11-27T11:00:00"/>
    <d v="1899-12-30T03:00:00"/>
  </r>
  <r>
    <s v="10220061"/>
    <s v="4175567"/>
    <s v="FP01"/>
    <x v="2"/>
    <d v="2020-12-16T00:00:00"/>
    <s v="CAIDA DE BARRA TRABADA"/>
    <x v="0"/>
    <d v="2020-12-15T00:00:00"/>
    <d v="1899-12-30T15:00:00"/>
    <d v="2020-12-15T00:00:00"/>
    <d v="1899-12-30T15:30:00"/>
    <d v="2020-12-15T15:00:00"/>
    <d v="2020-12-15T15:30:00"/>
    <d v="1899-12-30T00:30:00"/>
  </r>
  <r>
    <s v="10219840"/>
    <s v="4175759"/>
    <s v="FP01"/>
    <x v="0"/>
    <d v="2020-12-17T00:00:00"/>
    <s v="EXTRACION DEL PAÑO FINALIZO PRODUCCION"/>
    <x v="0"/>
    <d v="2020-12-11T00:00:00"/>
    <d v="1899-12-30T11:00:00"/>
    <d v="2020-12-11T00:00:00"/>
    <d v="1899-12-30T11:30:00"/>
    <d v="2020-12-11T11:00:00"/>
    <d v="2020-12-11T11:30:00"/>
    <d v="1899-12-30T00:30:00"/>
  </r>
  <r>
    <s v="10220160"/>
    <s v="4175784"/>
    <s v="FP01"/>
    <x v="1"/>
    <d v="2020-12-17T00:00:00"/>
    <s v="NUDO FLOJO"/>
    <x v="0"/>
    <d v="2020-12-17T00:00:00"/>
    <d v="1899-12-30T00:20:00"/>
    <d v="2020-12-17T00:00:00"/>
    <d v="1899-12-30T00:50:00"/>
    <d v="2020-12-17T00:20:00"/>
    <d v="2020-12-17T00:50:00"/>
    <d v="1899-12-30T00:30:00"/>
  </r>
  <r>
    <s v="10220162"/>
    <s v="4175795"/>
    <s v="FP01"/>
    <x v="1"/>
    <d v="2020-12-18T00:00:00"/>
    <s v="NO HACE LAZO"/>
    <x v="0"/>
    <d v="2020-12-17T00:00:00"/>
    <d v="1899-12-30T04:00:00"/>
    <d v="2020-12-17T00:00:00"/>
    <d v="1899-12-30T04:20:00"/>
    <d v="2020-12-17T04:00:00"/>
    <d v="2020-12-17T04:20:00"/>
    <d v="1899-12-30T00:20:00"/>
  </r>
  <r>
    <s v="10220213"/>
    <s v="4175819"/>
    <s v="FP01"/>
    <x v="1"/>
    <d v="2020-12-18T00:00:00"/>
    <s v="AJUSTAR NUDOS"/>
    <x v="0"/>
    <d v="2020-12-17T00:00:00"/>
    <d v="1899-12-30T07:30:00"/>
    <d v="2020-12-17T00:00:00"/>
    <d v="1899-12-30T08:30:00"/>
    <d v="2020-12-17T07:30:00"/>
    <d v="2020-12-17T08:30:00"/>
    <d v="1899-12-30T01:00:00"/>
  </r>
  <r>
    <s v="10220226"/>
    <s v="4175864"/>
    <s v="FP01"/>
    <x v="2"/>
    <d v="2020-12-18T00:00:00"/>
    <s v="INTERVENCION MECANICA"/>
    <x v="0"/>
    <d v="2020-12-17T00:00:00"/>
    <d v="1899-12-30T19:30:00"/>
    <d v="2020-12-17T00:00:00"/>
    <d v="1899-12-30T20:00:00"/>
    <d v="2020-12-17T19:30:00"/>
    <d v="2020-12-17T20:00:00"/>
    <d v="1899-12-30T00:30:00"/>
  </r>
  <r>
    <s v="10220227"/>
    <s v="4175867"/>
    <s v="FP01"/>
    <x v="2"/>
    <d v="2020-12-18T00:00:00"/>
    <s v="ROTURA DE GANCHO INFERIOR"/>
    <x v="0"/>
    <d v="2020-12-17T00:00:00"/>
    <d v="1899-12-30T22:20:00"/>
    <d v="2020-12-17T00:00:00"/>
    <d v="1899-12-30T22:30:00"/>
    <d v="2020-12-17T22:20:00"/>
    <d v="2020-12-17T22:30:00"/>
    <d v="1899-12-30T00:10:00"/>
  </r>
  <r>
    <s v="10220228"/>
    <s v="4175868"/>
    <s v="FP01"/>
    <x v="1"/>
    <d v="2020-12-18T00:00:00"/>
    <s v="REGULACION EN LOS FIJADORES DE NUDO"/>
    <x v="0"/>
    <d v="2020-12-18T00:00:00"/>
    <d v="1899-12-30T00:10:00"/>
    <d v="2020-12-18T00:00:00"/>
    <d v="1899-12-30T00:40:00"/>
    <d v="2020-12-18T00:10:00"/>
    <d v="2020-12-18T00:40:00"/>
    <d v="1899-12-30T00:30:00"/>
  </r>
  <r>
    <s v="10220309"/>
    <s v="4176089"/>
    <s v="FP01"/>
    <x v="1"/>
    <d v="2020-12-21T00:00:00"/>
    <s v="REGULACION DE FIJADO DE NUDO"/>
    <x v="0"/>
    <d v="2020-12-19T00:00:00"/>
    <d v="1899-12-30T02:00:00"/>
    <d v="2020-12-19T00:00:00"/>
    <d v="1899-12-30T02:30:00"/>
    <d v="2020-12-19T02:00:00"/>
    <d v="2020-12-19T02:30:00"/>
    <d v="1899-12-30T00:30:00"/>
  </r>
  <r>
    <s v="10220062"/>
    <s v="4176140"/>
    <s v="FP01"/>
    <x v="2"/>
    <d v="2020-12-23T00:00:00"/>
    <s v="ORILLO DE FALSO DEFECTUOSO"/>
    <x v="0"/>
    <d v="2020-12-15T00:00:00"/>
    <d v="1899-12-30T14:00:00"/>
    <d v="2020-12-15T00:00:00"/>
    <d v="1899-12-30T14:20:00"/>
    <d v="2020-12-15T14:00:00"/>
    <d v="2020-12-15T14:20:00"/>
    <d v="1899-12-30T00:20:00"/>
  </r>
  <r>
    <s v="10220148"/>
    <s v="4176148"/>
    <s v="FP01"/>
    <x v="0"/>
    <d v="2020-12-23T00:00:00"/>
    <s v="CAMBIO DE PRODUCCION"/>
    <x v="0"/>
    <d v="2020-12-16T00:00:00"/>
    <d v="1899-12-30T14:30:00"/>
    <d v="2020-12-16T00:00:00"/>
    <d v="1899-12-30T16:30:00"/>
    <d v="2020-12-16T14:30:00"/>
    <d v="2020-12-16T16:30:00"/>
    <d v="1899-12-30T02:00:00"/>
  </r>
  <r>
    <s v="10220290"/>
    <s v="4176209"/>
    <s v="FP01"/>
    <x v="2"/>
    <d v="2020-12-24T00:00:00"/>
    <s v="REVISAR  SENSOR DE LANZADERAS"/>
    <x v="1"/>
    <d v="2020-12-18T00:00:00"/>
    <d v="1899-12-30T09:30:00"/>
    <d v="2020-12-18T00:00:00"/>
    <d v="1899-12-30T09:50:00"/>
    <d v="2020-12-18T09:30:00"/>
    <d v="2020-12-18T09:50:00"/>
    <d v="1899-12-30T00:20:00"/>
  </r>
  <r>
    <s v="10220294"/>
    <s v="4176211"/>
    <s v="FP01"/>
    <x v="1"/>
    <d v="2020-12-24T00:00:00"/>
    <s v="MALA APARIENCIA DE PAÑO"/>
    <x v="0"/>
    <d v="2020-12-18T00:00:00"/>
    <d v="1899-12-30T12:00:00"/>
    <d v="2020-12-18T00:00:00"/>
    <d v="1899-12-30T12:20:00"/>
    <d v="2020-12-18T12:00:00"/>
    <d v="2020-12-18T12:20:00"/>
    <d v="1899-12-30T00:20:00"/>
  </r>
  <r>
    <s v="10220550"/>
    <s v="4176309"/>
    <s v="FP01"/>
    <x v="0"/>
    <d v="2020-12-26T00:00:00"/>
    <s v="EXTRACCIÓN DE PAÑO TERMINADO"/>
    <x v="0"/>
    <d v="2020-12-24T00:00:00"/>
    <d v="1899-12-30T06:00:00"/>
    <d v="2020-12-24T00:00:00"/>
    <d v="1899-12-30T07:00:00"/>
    <d v="2020-12-24T06:00:00"/>
    <d v="2020-12-24T07:00:00"/>
    <d v="1899-12-30T01:00:00"/>
  </r>
  <r>
    <s v="10220547"/>
    <s v="4176388"/>
    <s v="FP01"/>
    <x v="1"/>
    <d v="2020-12-28T00:00:00"/>
    <s v="EXCESO DE MEDIDA DE MALLA"/>
    <x v="0"/>
    <d v="2020-12-24T00:00:00"/>
    <d v="1899-12-30T06:00:00"/>
    <d v="2020-12-24T00:00:00"/>
    <d v="1899-12-30T06:10:00"/>
    <d v="2020-12-24T06:00:00"/>
    <d v="2020-12-24T06:10:00"/>
    <d v="1899-12-30T00:10:00"/>
  </r>
  <r>
    <s v="10220744"/>
    <s v="4176477"/>
    <s v="FP01"/>
    <x v="2"/>
    <d v="2020-12-29T00:00:00"/>
    <s v="CAMBIO DE BOCINA  DE ZAPATA DE URDIMBRE"/>
    <x v="0"/>
    <d v="2020-12-29T00:00:00"/>
    <d v="1899-12-30T10:00:00"/>
    <d v="2020-12-29T00:00:00"/>
    <d v="1899-12-30T11:00:00"/>
    <d v="2020-12-29T10:00:00"/>
    <d v="2020-12-29T11:00:00"/>
    <d v="1899-12-30T01:00:00"/>
  </r>
  <r>
    <s v="10219224"/>
    <s v="4176501"/>
    <s v="FP01"/>
    <x v="2"/>
    <d v="2020-12-29T00:00:00"/>
    <s v="REFUERZO CON MALLA CHICA"/>
    <x v="0"/>
    <d v="2020-12-03T00:00:00"/>
    <d v="1899-12-30T10:30:00"/>
    <d v="2020-12-03T00:00:00"/>
    <d v="1899-12-30T10:50:00"/>
    <d v="2020-12-03T10:30:00"/>
    <d v="2020-12-03T10:50:00"/>
    <d v="1899-12-30T00:20:00"/>
  </r>
  <r>
    <s v="10220338"/>
    <s v="4176503"/>
    <s v="FP01"/>
    <x v="2"/>
    <d v="2020-12-29T00:00:00"/>
    <s v="INTERVENCION MECANICA"/>
    <x v="0"/>
    <d v="2020-12-19T00:00:00"/>
    <d v="1899-12-30T09:00:00"/>
    <d v="2020-12-19T00:00:00"/>
    <d v="1899-12-30T09:30:00"/>
    <d v="2020-12-19T09:00:00"/>
    <d v="2020-12-19T09:30:00"/>
    <d v="1899-12-30T00:30:00"/>
  </r>
  <r>
    <s v="10220636"/>
    <s v="4176512"/>
    <s v="FP01"/>
    <x v="1"/>
    <d v="2020-12-29T00:00:00"/>
    <s v="ESCASO DE TRAMA"/>
    <x v="0"/>
    <d v="2020-12-27T00:00:00"/>
    <d v="1899-12-30T03:00:00"/>
    <d v="2020-12-27T00:00:00"/>
    <d v="1899-12-30T03:20:00"/>
    <d v="2020-12-27T03:00:00"/>
    <d v="2020-12-27T03:20:00"/>
    <d v="1899-12-30T00:20:00"/>
  </r>
  <r>
    <s v="10220602"/>
    <s v="4176522"/>
    <s v="FP01"/>
    <x v="0"/>
    <d v="2020-12-29T00:00:00"/>
    <s v="CAMBIO DE PRODUCCION"/>
    <x v="0"/>
    <d v="2020-12-26T00:00:00"/>
    <d v="1899-12-30T08:00:00"/>
    <d v="2020-12-26T00:00:00"/>
    <d v="1899-12-30T09:00:00"/>
    <d v="2020-12-26T08:00:00"/>
    <d v="2020-12-26T09:00:00"/>
    <d v="1899-12-30T01:00:00"/>
  </r>
  <r>
    <s v="10220340"/>
    <s v="4176525"/>
    <s v="FP01"/>
    <x v="1"/>
    <d v="2020-12-29T00:00:00"/>
    <s v="MEDIDA DE MALLA FUERA DE RANGO"/>
    <x v="0"/>
    <d v="2020-12-20T00:00:00"/>
    <d v="1899-12-30T02:00:00"/>
    <d v="2020-12-20T00:00:00"/>
    <d v="1899-12-30T02:20:00"/>
    <d v="2020-12-20T02:00:00"/>
    <d v="2020-12-20T02:20:00"/>
    <d v="1899-12-30T00:20:00"/>
  </r>
  <r>
    <s v="10220342"/>
    <s v="4176526"/>
    <s v="FP01"/>
    <x v="1"/>
    <d v="2020-12-29T00:00:00"/>
    <s v="MEDIDA DE MALLA FUERA DE RANGO"/>
    <x v="0"/>
    <d v="2020-12-20T00:00:00"/>
    <d v="1899-12-30T06:00:00"/>
    <d v="2020-12-20T00:00:00"/>
    <d v="1899-12-30T06:20:00"/>
    <d v="2020-12-20T06:00:00"/>
    <d v="2020-12-20T06:20:00"/>
    <d v="1899-12-30T00:20:00"/>
  </r>
  <r>
    <s v="10220423"/>
    <s v="4176527"/>
    <s v="FP01"/>
    <x v="2"/>
    <d v="2020-12-29T00:00:00"/>
    <s v="ROTURA DE GANCHO INFERIOR"/>
    <x v="0"/>
    <d v="2020-12-21T00:00:00"/>
    <d v="1899-12-30T13:00:00"/>
    <d v="2020-12-21T00:00:00"/>
    <d v="1899-12-30T13:10:00"/>
    <d v="2020-12-21T13:00:00"/>
    <d v="2020-12-21T13:10:00"/>
    <d v="1899-12-30T00:10:00"/>
  </r>
  <r>
    <s v="10220392"/>
    <s v="4176528"/>
    <s v="FP01"/>
    <x v="2"/>
    <d v="2020-12-29T00:00:00"/>
    <s v="INTERVENCION MECANICA"/>
    <x v="0"/>
    <d v="2020-12-21T00:00:00"/>
    <d v="1899-12-30T10:30:00"/>
    <d v="2020-12-21T00:00:00"/>
    <d v="1899-12-30T10:40:00"/>
    <d v="2020-12-21T10:30:00"/>
    <d v="2020-12-21T10:40:00"/>
    <d v="1899-12-30T00:10:00"/>
  </r>
  <r>
    <s v="10220477"/>
    <s v="4176531"/>
    <s v="FP01"/>
    <x v="1"/>
    <d v="2020-12-29T00:00:00"/>
    <s v="TENSION BAJA"/>
    <x v="0"/>
    <d v="2020-12-22T00:00:00"/>
    <d v="1899-12-30T09:20:00"/>
    <d v="2020-12-22T00:00:00"/>
    <d v="1899-12-30T09:30:00"/>
    <d v="2020-12-22T09:20:00"/>
    <d v="2020-12-22T09:30:00"/>
    <d v="1899-12-30T00:10:00"/>
  </r>
  <r>
    <s v="10220436"/>
    <s v="4176591"/>
    <s v="FP01"/>
    <x v="1"/>
    <d v="2020-12-30T00:00:00"/>
    <s v="EXCESO DE TRAMA"/>
    <x v="0"/>
    <d v="2020-12-22T00:00:00"/>
    <d v="1899-12-30T02:00:00"/>
    <d v="2020-12-22T00:00:00"/>
    <d v="1899-12-30T02:20:00"/>
    <d v="2020-12-22T02:00:00"/>
    <d v="2020-12-22T02:20:00"/>
    <d v="1899-12-30T00:20:00"/>
  </r>
  <r>
    <s v="10220476"/>
    <s v="4176611"/>
    <s v="FP01"/>
    <x v="1"/>
    <d v="2020-12-30T00:00:00"/>
    <s v="TENSION BAJA"/>
    <x v="0"/>
    <d v="2020-12-22T00:00:00"/>
    <d v="1899-12-30T07:20:00"/>
    <d v="2020-12-22T00:00:00"/>
    <d v="1899-12-30T07:40:00"/>
    <d v="2020-12-22T07:20:00"/>
    <d v="2020-12-22T07:40:00"/>
    <d v="1899-12-30T00:20:00"/>
  </r>
  <r>
    <s v="10220629"/>
    <s v="4176615"/>
    <s v="FP01"/>
    <x v="1"/>
    <d v="2020-12-30T00:00:00"/>
    <s v="MEDIDA DE MALLA FUERA DE RANGO"/>
    <x v="0"/>
    <d v="2020-12-26T00:00:00"/>
    <d v="1899-12-30T13:50:00"/>
    <d v="2020-12-26T00:00:00"/>
    <d v="1899-12-30T14:00:00"/>
    <d v="2020-12-26T13:50:00"/>
    <d v="2020-12-26T14:00:00"/>
    <d v="1899-12-30T00:10:00"/>
  </r>
  <r>
    <s v="10220732"/>
    <s v="4176624"/>
    <s v="FP01"/>
    <x v="0"/>
    <d v="2020-12-30T00:00:00"/>
    <s v="INTERVENCION MECANICA (MUESTRA)"/>
    <x v="0"/>
    <d v="2020-12-28T00:00:00"/>
    <d v="1899-12-30T23:00:00"/>
    <d v="2020-12-28T00:00:00"/>
    <d v="1899-12-30T23:50:00"/>
    <d v="2020-12-28T23:00:00"/>
    <d v="2020-12-28T23:50:00"/>
    <d v="1899-12-30T00:50:00"/>
  </r>
  <r>
    <s v="10220733"/>
    <s v="4176625"/>
    <s v="FP01"/>
    <x v="1"/>
    <d v="2020-12-30T00:00:00"/>
    <s v="TAMAÑO DE MALLA CHICO"/>
    <x v="0"/>
    <d v="2020-12-29T00:00:00"/>
    <d v="1899-12-30T04:30:00"/>
    <d v="2020-12-29T00:00:00"/>
    <d v="1899-12-30T04:40:00"/>
    <d v="2020-12-29T04:30:00"/>
    <d v="2020-12-29T04:40:00"/>
    <d v="1899-12-30T00:10:00"/>
  </r>
  <r>
    <s v="10220716"/>
    <s v="4176800"/>
    <s v="FP01"/>
    <x v="2"/>
    <d v="2021-01-04T00:00:00"/>
    <s v="SENSOR DE LANZADERA FUERA DE POSICION"/>
    <x v="1"/>
    <d v="2020-12-28T00:00:00"/>
    <d v="1899-12-30T12:00:00"/>
    <d v="2020-12-28T00:00:00"/>
    <d v="1899-12-30T13:00:00"/>
    <d v="2020-12-28T12:00:00"/>
    <d v="2020-12-28T13:00:00"/>
    <d v="1899-12-30T01:00:00"/>
  </r>
  <r>
    <s v="10221060"/>
    <s v="4177219"/>
    <s v="FP01"/>
    <x v="2"/>
    <d v="2021-01-10T00:00:00"/>
    <s v="PIN  DE RODILLO DE CANALETA DESMONTADO"/>
    <x v="0"/>
    <d v="2021-01-06T00:00:00"/>
    <d v="1899-12-30T05:40:00"/>
    <d v="2021-01-06T00:00:00"/>
    <d v="1899-12-30T05:50:00"/>
    <d v="2021-01-06T05:40:00"/>
    <d v="2021-01-06T05:50:00"/>
    <d v="1899-12-30T00:10:00"/>
  </r>
  <r>
    <s v="10221122"/>
    <s v="4177220"/>
    <s v="FP01"/>
    <x v="1"/>
    <d v="2021-01-10T00:00:00"/>
    <s v="HEXAGONALES"/>
    <x v="0"/>
    <d v="2021-01-06T00:00:00"/>
    <d v="1899-12-30T01:00:00"/>
    <d v="2021-01-06T00:00:00"/>
    <d v="1899-12-30T01:30:00"/>
    <d v="2021-01-06T01:00:00"/>
    <d v="2021-01-06T01:30:00"/>
    <d v="1899-12-30T00:30:00"/>
  </r>
  <r>
    <s v="10221124"/>
    <s v="4177221"/>
    <s v="FP01"/>
    <x v="1"/>
    <d v="2021-01-10T00:00:00"/>
    <s v="ESCASA MEDIDA DE MALLA"/>
    <x v="0"/>
    <d v="2021-01-06T00:00:00"/>
    <d v="1899-12-30T05:40:00"/>
    <d v="2021-01-06T00:00:00"/>
    <d v="1899-12-30T05:50:00"/>
    <d v="2021-01-06T05:40:00"/>
    <d v="2021-01-06T05:50:00"/>
    <d v="1899-12-30T00:10:00"/>
  </r>
  <r>
    <s v=""/>
    <s v="4177327"/>
    <s v="FP02"/>
    <x v="3"/>
    <d v="2021-01-12T00:00:00"/>
    <s v="CAMBIO DE FRENOS Y RECUBRIMIENTOS"/>
    <x v="0"/>
    <d v="2021-01-12T00:00:00"/>
    <d v="1899-12-30T10:00:00"/>
    <d v="2021-01-13T00:00:00"/>
    <d v="1899-12-30T18:00:00"/>
    <d v="2021-01-12T10:00:00"/>
    <d v="2021-01-13T18:00:00"/>
    <d v="1899-12-31T08:00:00"/>
  </r>
  <r>
    <s v="10221715"/>
    <s v="4177636"/>
    <s v="FP01"/>
    <x v="2"/>
    <d v="2021-01-15T00:00:00"/>
    <s v="MAQUINA NO PRENDE"/>
    <x v="1"/>
    <d v="2021-01-13T00:00:00"/>
    <d v="1899-12-30T01:00:00"/>
    <d v="2021-01-13T00:00:00"/>
    <d v="1899-12-30T02:00:00"/>
    <d v="2021-01-13T01:00:00"/>
    <d v="2021-01-13T02:00:00"/>
    <d v="1899-12-30T01:00:00"/>
  </r>
  <r>
    <s v="10221705"/>
    <s v="4177744"/>
    <s v="FP01"/>
    <x v="1"/>
    <d v="2021-01-19T00:00:00"/>
    <s v="AJUSTES POR VARIACION DE MEDIDA"/>
    <x v="0"/>
    <d v="2021-01-12T00:00:00"/>
    <d v="1899-12-30T20:40:00"/>
    <d v="2021-01-12T00:00:00"/>
    <d v="1899-12-30T20:50:00"/>
    <d v="2021-01-12T20:40:00"/>
    <d v="2021-01-12T20:50:00"/>
    <d v="1899-12-30T00:10:00"/>
  </r>
  <r>
    <s v="10221596"/>
    <s v="4177760"/>
    <s v="FP01"/>
    <x v="1"/>
    <d v="2021-01-19T00:00:00"/>
    <s v="TENSION BAJA"/>
    <x v="0"/>
    <d v="2021-01-11T00:00:00"/>
    <d v="1899-12-30T17:00:00"/>
    <d v="2021-01-11T00:00:00"/>
    <d v="1899-12-30T18:30:00"/>
    <d v="2021-01-11T17:00:00"/>
    <d v="2021-01-11T18:30:00"/>
    <d v="1899-12-30T01:30:00"/>
  </r>
  <r>
    <s v="10221672"/>
    <s v="4177764"/>
    <s v="FP01"/>
    <x v="1"/>
    <d v="2021-01-19T00:00:00"/>
    <s v="BAJAR 2mm ALA MEDIDA DE MALLA"/>
    <x v="0"/>
    <d v="2021-01-12T00:00:00"/>
    <d v="1899-12-30T10:00:00"/>
    <d v="2021-01-12T00:00:00"/>
    <d v="1899-12-30T10:10:00"/>
    <d v="2021-01-12T10:00:00"/>
    <d v="2021-01-12T10:10:00"/>
    <d v="1899-12-30T00:10:00"/>
  </r>
  <r>
    <s v="10221086"/>
    <s v="4178110"/>
    <s v="FP01"/>
    <x v="1"/>
    <d v="2021-01-26T00:00:00"/>
    <s v="REGULAR TENSIÓN"/>
    <x v="0"/>
    <d v="2021-01-05T00:00:00"/>
    <d v="1899-12-30T07:10:00"/>
    <d v="2021-01-05T00:00:00"/>
    <d v="1899-12-30T07:30:00"/>
    <d v="2021-01-05T07:10:00"/>
    <d v="2021-01-05T07:30:00"/>
    <d v="1899-12-30T00:20:00"/>
  </r>
  <r>
    <s v="10221105"/>
    <s v="4178117"/>
    <s v="FP01"/>
    <x v="1"/>
    <d v="2021-01-26T00:00:00"/>
    <s v="VARIACIÓN DE MEDIDA"/>
    <x v="0"/>
    <d v="2021-01-05T00:00:00"/>
    <d v="1899-12-30T16:00:00"/>
    <d v="2021-01-05T00:00:00"/>
    <d v="1899-12-30T16:20:00"/>
    <d v="2021-01-05T16:00:00"/>
    <d v="2021-01-05T16:20:00"/>
    <d v="1899-12-30T00:20:00"/>
  </r>
  <r>
    <s v="10221178"/>
    <s v="4178127"/>
    <s v="FP01"/>
    <x v="2"/>
    <d v="2021-01-26T00:00:00"/>
    <s v="AJUSTE DE ANGULO INFERIOR"/>
    <x v="0"/>
    <d v="2021-01-06T00:00:00"/>
    <d v="1899-12-30T11:10:00"/>
    <d v="2021-01-06T00:00:00"/>
    <d v="1899-12-30T11:40:00"/>
    <d v="2021-01-06T11:10:00"/>
    <d v="2021-01-06T11:40:00"/>
    <d v="1899-12-30T00:30:00"/>
  </r>
  <r>
    <s v="10222790"/>
    <s v="4178185"/>
    <s v="FP01"/>
    <x v="2"/>
    <d v="2021-01-26T00:00:00"/>
    <s v="PELUCEO"/>
    <x v="0"/>
    <d v="2021-01-25T00:00:00"/>
    <d v="1899-12-30T10:00:00"/>
    <d v="2021-01-25T00:00:00"/>
    <d v="1899-12-30T10:20:00"/>
    <d v="2021-01-25T10:00:00"/>
    <d v="2021-01-25T10:20:00"/>
    <d v="1899-12-30T00:20:00"/>
  </r>
  <r>
    <s v="10222499"/>
    <s v="4178228"/>
    <s v="FP01"/>
    <x v="2"/>
    <d v="2021-01-26T00:00:00"/>
    <s v="NO HACE LAZO"/>
    <x v="0"/>
    <d v="2021-01-22T00:00:00"/>
    <d v="1899-12-30T13:30:00"/>
    <d v="2021-01-23T00:00:00"/>
    <d v="1899-12-30T13:30:00"/>
    <d v="2021-01-22T13:30:00"/>
    <d v="2021-01-23T13:30:00"/>
    <d v="1899-12-31T00:00:00"/>
  </r>
  <r>
    <s v="10222396"/>
    <s v="4178230"/>
    <s v="FP01"/>
    <x v="0"/>
    <d v="2021-01-26T00:00:00"/>
    <s v="CAMBIO DE PRODUCCION"/>
    <x v="0"/>
    <d v="2021-01-21T00:00:00"/>
    <d v="1899-12-30T09:00:00"/>
    <d v="2021-01-21T00:00:00"/>
    <d v="1899-12-30T14:00:00"/>
    <d v="2021-01-21T09:00:00"/>
    <d v="2021-01-21T14:00:00"/>
    <d v="1899-12-30T05:00:00"/>
  </r>
  <r>
    <s v="10222434"/>
    <s v="4178257"/>
    <s v="FP01"/>
    <x v="0"/>
    <d v="2021-01-26T00:00:00"/>
    <s v="CAMBIO DE PRODUCCION"/>
    <x v="0"/>
    <d v="2021-01-21T00:00:00"/>
    <d v="1899-12-30T09:00:00"/>
    <d v="2021-01-21T00:00:00"/>
    <d v="1899-12-30T11:00:00"/>
    <d v="2021-01-21T09:00:00"/>
    <d v="2021-01-21T11:00:00"/>
    <d v="1899-12-30T02:00:00"/>
  </r>
  <r>
    <s v="10222449"/>
    <s v="4178262"/>
    <s v="FP01"/>
    <x v="1"/>
    <d v="2021-01-27T00:00:00"/>
    <s v="MEDIDA DE MALLA FUERA DE RANGO"/>
    <x v="0"/>
    <d v="2021-01-21T00:00:00"/>
    <d v="1899-12-30T16:50:00"/>
    <d v="2021-01-21T00:00:00"/>
    <d v="1899-12-30T17:00:00"/>
    <d v="2021-01-21T16:50:00"/>
    <d v="2021-01-21T17:00:00"/>
    <d v="1899-12-30T00:10:00"/>
  </r>
  <r>
    <s v="10222526"/>
    <s v="4178267"/>
    <s v="FP01"/>
    <x v="2"/>
    <d v="2021-01-27T00:00:00"/>
    <s v="NO HACE LAZO"/>
    <x v="0"/>
    <d v="2021-01-22T00:00:00"/>
    <d v="1899-12-30T10:30:00"/>
    <d v="2021-01-22T00:00:00"/>
    <d v="1899-12-30T11:00:00"/>
    <d v="2021-01-22T10:30:00"/>
    <d v="2021-01-22T11:00:00"/>
    <d v="1899-12-30T00:30:00"/>
  </r>
  <r>
    <s v="10223496"/>
    <s v="4178530"/>
    <s v="FP01"/>
    <x v="2"/>
    <d v="2021-01-29T00:00:00"/>
    <s v="CAMBIAR GANCHOS INFERIORES POR PELUCEO"/>
    <x v="0"/>
    <d v="2021-01-29T00:00:00"/>
    <d v="1899-12-30T12:00:00"/>
    <d v="2021-01-29T00:00:00"/>
    <d v="1899-12-30T14:30:00"/>
    <d v="2021-01-29T12:00:00"/>
    <d v="2021-01-29T14:30:00"/>
    <d v="1899-12-30T02:30:00"/>
  </r>
  <r>
    <s v="10223508"/>
    <s v="4178540"/>
    <s v="FP01"/>
    <x v="2"/>
    <d v="2021-01-30T00:00:00"/>
    <s v="BOTONERA  DE MANO DE ARRANQUE(AVERIADO)E"/>
    <x v="1"/>
    <d v="2021-01-29T00:00:00"/>
    <d v="1899-12-30T14:30:00"/>
    <d v="2021-01-29T00:00:00"/>
    <d v="1899-12-30T15:30:00"/>
    <d v="2021-01-29T14:30:00"/>
    <d v="2021-01-29T15:30:00"/>
    <d v="1899-12-30T01:00:00"/>
  </r>
  <r>
    <s v="10221466"/>
    <s v="4178547"/>
    <s v="FP01"/>
    <x v="2"/>
    <d v="2021-01-30T00:00:00"/>
    <s v="MANDO DE ARRANQUE AVERIADO"/>
    <x v="1"/>
    <d v="2021-01-09T00:00:00"/>
    <d v="1899-12-30T21:00:00"/>
    <d v="2021-01-09T00:00:00"/>
    <d v="1899-12-30T22:00:00"/>
    <d v="2021-01-09T21:00:00"/>
    <d v="2021-01-09T22:00:00"/>
    <d v="1899-12-30T01:00:00"/>
  </r>
  <r>
    <s v="10223521"/>
    <s v="4179357"/>
    <s v="FP01"/>
    <x v="2"/>
    <d v="2021-02-03T00:00:00"/>
    <s v="CORREGIR PELUCEO"/>
    <x v="0"/>
    <d v="2021-01-29T00:00:00"/>
    <d v="1899-12-30T11:30:00"/>
    <d v="2021-01-29T00:00:00"/>
    <d v="1899-12-30T11:50:00"/>
    <d v="2021-01-29T11:30:00"/>
    <d v="2021-01-29T11:50:00"/>
    <d v="1899-12-30T00:20:00"/>
  </r>
  <r>
    <s v="10223584"/>
    <s v="4179484"/>
    <s v="FP01"/>
    <x v="0"/>
    <d v="2021-02-03T00:00:00"/>
    <s v="AMARRAR MUESTRA 210/480TZ"/>
    <x v="0"/>
    <d v="2021-01-30T00:00:00"/>
    <d v="1899-12-30T13:00:00"/>
    <d v="2021-01-30T00:00:00"/>
    <d v="1899-12-30T13:30:00"/>
    <d v="2021-01-30T13:00:00"/>
    <d v="2021-01-30T13:30:00"/>
    <d v="1899-12-30T00:30:00"/>
  </r>
  <r>
    <s v="10223324"/>
    <s v="4179500"/>
    <s v="FP01"/>
    <x v="2"/>
    <d v="2021-02-03T00:00:00"/>
    <s v="SONIDO ESTRAÑO EN EL ANGULO INFERIOR"/>
    <x v="0"/>
    <d v="2021-01-27T00:00:00"/>
    <d v="1899-12-30T12:30:00"/>
    <d v="2021-01-27T00:00:00"/>
    <d v="1899-12-30T13:00:00"/>
    <d v="2021-01-27T12:30:00"/>
    <d v="2021-01-27T13:00:00"/>
    <d v="1899-12-30T00:30:00"/>
  </r>
  <r>
    <s v="10222669"/>
    <s v="4179518"/>
    <s v="FP01"/>
    <x v="2"/>
    <d v="2021-02-04T00:00:00"/>
    <s v="PELUCEO"/>
    <x v="0"/>
    <d v="2021-01-23T00:00:00"/>
    <d v="1899-12-30T23:40:00"/>
    <d v="2021-01-24T00:00:00"/>
    <d v="1899-12-30T00:00:00"/>
    <d v="2021-01-23T23:40:00"/>
    <d v="2021-01-24T00:00:00"/>
    <d v="1899-12-30T00:20:00"/>
  </r>
  <r>
    <s v="10223919"/>
    <s v="4180002"/>
    <s v="FP01"/>
    <x v="1"/>
    <d v="2021-02-06T00:00:00"/>
    <s v="REGULAR MEDIDA"/>
    <x v="0"/>
    <d v="2021-02-06T00:00:00"/>
    <d v="1899-12-30T01:30:00"/>
    <d v="2021-02-06T00:00:00"/>
    <d v="1899-12-30T01:50:00"/>
    <d v="2021-02-06T01:30:00"/>
    <d v="2021-02-06T01:50:00"/>
    <d v="1899-12-30T00:20:00"/>
  </r>
  <r>
    <s v="10221032"/>
    <s v="4180142"/>
    <s v="FP01"/>
    <x v="1"/>
    <d v="2021-02-08T00:00:00"/>
    <s v="AUMENTO DE TAMAÑO DE MALLA"/>
    <x v="0"/>
    <d v="2021-01-04T00:00:00"/>
    <d v="1899-12-30T16:00:00"/>
    <d v="2021-01-04T00:00:00"/>
    <d v="1899-12-30T16:30:00"/>
    <d v="2021-01-04T16:00:00"/>
    <d v="2021-01-04T16:30:00"/>
    <d v="1899-12-30T00:30:00"/>
  </r>
  <r>
    <s v="10221623"/>
    <s v="4180206"/>
    <s v="FP01"/>
    <x v="2"/>
    <d v="2021-02-08T00:00:00"/>
    <s v="CAMBIO DE BOMBA DE CAIDA DE BARRA"/>
    <x v="0"/>
    <d v="2021-01-12T00:00:00"/>
    <d v="1899-12-30T01:00:00"/>
    <d v="2021-01-12T00:00:00"/>
    <d v="1899-12-30T02:00:00"/>
    <d v="2021-01-12T01:00:00"/>
    <d v="2021-01-12T02:00:00"/>
    <d v="1899-12-30T01:00:00"/>
  </r>
  <r>
    <s v="10221624"/>
    <s v="4180207"/>
    <s v="FP01"/>
    <x v="2"/>
    <d v="2021-02-08T00:00:00"/>
    <s v="REGULACION DE CADENA DE AVANCE DE MALLA"/>
    <x v="0"/>
    <d v="2021-01-12T00:00:00"/>
    <d v="1899-12-30T02:00:00"/>
    <d v="2021-01-12T00:00:00"/>
    <d v="1899-12-30T02:20:00"/>
    <d v="2021-01-12T02:00:00"/>
    <d v="2021-01-12T02:20:00"/>
    <d v="1899-12-30T00:20:00"/>
  </r>
  <r>
    <s v="10222529"/>
    <s v="4180221"/>
    <s v="FP01"/>
    <x v="2"/>
    <d v="2021-02-08T00:00:00"/>
    <s v="DOBLADURA DE GANCHO SEPARADOR"/>
    <x v="0"/>
    <d v="2021-01-22T00:00:00"/>
    <d v="1899-12-30T13:00:00"/>
    <d v="2021-01-22T00:00:00"/>
    <d v="1899-12-30T13:20:00"/>
    <d v="2021-01-22T13:00:00"/>
    <d v="2021-01-22T13:20:00"/>
    <d v="1899-12-30T00:20:00"/>
  </r>
  <r>
    <s v="10224201"/>
    <s v="4180623"/>
    <s v="FP01"/>
    <x v="0"/>
    <d v="2021-02-11T00:00:00"/>
    <s v="CAMBIO DE PRODUCCION"/>
    <x v="0"/>
    <d v="2021-02-10T00:00:00"/>
    <d v="1899-12-30T09:00:00"/>
    <d v="2021-02-10T00:00:00"/>
    <d v="1899-12-30T10:30:00"/>
    <d v="2021-02-10T09:00:00"/>
    <d v="2021-02-10T10:30:00"/>
    <d v="1899-12-30T01:30:00"/>
  </r>
  <r>
    <s v="10224206"/>
    <s v="4180627"/>
    <s v="FP01"/>
    <x v="1"/>
    <d v="2021-02-11T00:00:00"/>
    <s v="NUDOS NO FIJAN BIEN"/>
    <x v="0"/>
    <d v="2021-02-10T00:00:00"/>
    <d v="1899-12-30T12:00:00"/>
    <d v="2021-02-10T00:00:00"/>
    <d v="1899-12-30T12:20:00"/>
    <d v="2021-02-10T12:00:00"/>
    <d v="2021-02-10T12:20:00"/>
    <d v="1899-12-30T00:20:00"/>
  </r>
  <r>
    <s v="10224228"/>
    <s v="4180695"/>
    <s v="FP01"/>
    <x v="1"/>
    <d v="2021-02-11T00:00:00"/>
    <s v="MEDIDA DE MALLA FUERA DE RANGO"/>
    <x v="0"/>
    <d v="2021-02-10T00:00:00"/>
    <d v="1899-12-30T22:20:00"/>
    <d v="2021-02-10T00:00:00"/>
    <d v="1899-12-30T22:30:00"/>
    <d v="2021-02-10T22:20:00"/>
    <d v="2021-02-10T22:30:00"/>
    <d v="1899-12-30T00:10:00"/>
  </r>
  <r>
    <s v="10224389"/>
    <s v="4180992"/>
    <s v="FP01"/>
    <x v="1"/>
    <d v="2021-02-15T00:00:00"/>
    <s v="SUBIR 2mm ALA MEDIDA DE MALLA"/>
    <x v="0"/>
    <d v="2021-02-13T00:00:00"/>
    <d v="1899-12-30T16:00:00"/>
    <d v="2021-02-13T00:00:00"/>
    <d v="1899-12-30T16:10:00"/>
    <d v="2021-02-13T16:00:00"/>
    <d v="2021-02-13T16:10:00"/>
    <d v="1899-12-30T00:10:00"/>
  </r>
  <r>
    <s v="10225005"/>
    <s v="4181558"/>
    <s v="FP01"/>
    <x v="2"/>
    <d v="2021-02-26T00:00:00"/>
    <s v="RODAJES DE GUIA DE URDIMBRE"/>
    <x v="0"/>
    <d v="2021-02-25T00:00:00"/>
    <d v="1899-12-30T07:00:00"/>
    <d v="2021-02-25T00:00:00"/>
    <d v="1899-12-30T14:00:00"/>
    <d v="2021-02-25T07:00:00"/>
    <d v="2021-02-25T14:00:00"/>
    <d v="1899-12-30T07:00:00"/>
  </r>
  <r>
    <s v="10225037"/>
    <s v="4181825"/>
    <s v="FP01"/>
    <x v="2"/>
    <d v="2021-03-01T00:00:00"/>
    <s v="SONIDO ESTRAÑO"/>
    <x v="0"/>
    <d v="2021-02-25T00:00:00"/>
    <d v="1899-12-30T07:30:00"/>
    <d v="2021-02-25T00:00:00"/>
    <d v="1899-12-30T08:00:00"/>
    <d v="2021-02-25T07:30:00"/>
    <d v="2021-02-25T08:00:00"/>
    <d v="1899-12-30T00:30:00"/>
  </r>
  <r>
    <s v="10225715"/>
    <s v="4182511"/>
    <s v="FP01"/>
    <x v="1"/>
    <d v="2021-03-09T00:00:00"/>
    <s v="TENSION ALTA"/>
    <x v="0"/>
    <d v="2021-03-08T00:00:00"/>
    <d v="1899-12-30T08:00:00"/>
    <d v="2021-03-08T00:00:00"/>
    <d v="1899-12-30T09:30:00"/>
    <d v="2021-03-08T08:00:00"/>
    <d v="2021-03-08T09:30:00"/>
    <d v="1899-12-30T01:30:00"/>
  </r>
  <r>
    <s v="10225803"/>
    <s v="4182610"/>
    <s v="FP01"/>
    <x v="2"/>
    <d v="2021-03-10T00:00:00"/>
    <s v="MAQUINA TRABADA"/>
    <x v="0"/>
    <d v="2021-03-09T00:00:00"/>
    <d v="1899-12-30T16:00:00"/>
    <d v="2021-03-09T00:00:00"/>
    <d v="1899-12-30T17:00:00"/>
    <d v="2021-03-09T16:00:00"/>
    <d v="2021-03-09T17:00:00"/>
    <d v="1899-12-30T01:00:00"/>
  </r>
  <r>
    <s v="10225957"/>
    <s v="4182817"/>
    <s v="FP01"/>
    <x v="1"/>
    <d v="2021-03-12T00:00:00"/>
    <s v="TENSION BAJA"/>
    <x v="0"/>
    <d v="2021-03-11T00:00:00"/>
    <d v="1899-12-30T15:00:00"/>
    <d v="2021-03-11T00:00:00"/>
    <d v="1899-12-30T15:15:00"/>
    <d v="2021-03-11T15:00:00"/>
    <d v="2021-03-11T15:15:00"/>
    <d v="1899-12-30T00:15:00"/>
  </r>
  <r>
    <s v="10226298"/>
    <s v="4183138"/>
    <s v="FP01"/>
    <x v="2"/>
    <d v="2021-03-19T00:00:00"/>
    <s v="MANTENIMIENTO A LA GUIA DE URDIMBRE"/>
    <x v="0"/>
    <d v="2021-04-12T00:00:00"/>
    <d v="1899-12-30T11:00:00"/>
    <d v="2021-04-12T00:00:00"/>
    <d v="1899-12-30T17:30:00"/>
    <d v="2021-04-12T11:00:00"/>
    <d v="2021-04-12T17:30:00"/>
    <d v="1899-12-30T06:30:00"/>
  </r>
  <r>
    <s v="10226540"/>
    <s v="4183318"/>
    <s v="FP01"/>
    <x v="2"/>
    <d v="2021-03-23T00:00:00"/>
    <s v="ARRANQUE POR TIEMPO PROLONGADO"/>
    <x v="0"/>
    <d v="2021-03-22T00:00:00"/>
    <d v="1899-12-30T16:00:00"/>
    <d v="2021-03-22T00:00:00"/>
    <d v="1899-12-30T17:30:00"/>
    <d v="2021-03-22T16:00:00"/>
    <d v="2021-03-22T17:30:00"/>
    <d v="1899-12-30T01:30:00"/>
  </r>
  <r>
    <s v="10226544"/>
    <s v="4183322"/>
    <s v="FP01"/>
    <x v="0"/>
    <d v="2021-03-23T00:00:00"/>
    <s v="CAMBIO DE PRODUCCION"/>
    <x v="0"/>
    <d v="2021-03-22T00:00:00"/>
    <d v="1899-12-30T17:30:00"/>
    <d v="2021-03-22T00:00:00"/>
    <d v="1899-12-30T18:00:00"/>
    <d v="2021-03-22T17:30:00"/>
    <d v="2021-03-22T18:00:00"/>
    <d v="1899-12-30T00:30:00"/>
  </r>
  <r>
    <s v="10226548"/>
    <s v="4183449"/>
    <s v="FP01"/>
    <x v="1"/>
    <d v="2021-03-24T00:00:00"/>
    <s v="MEDIDA DE MALLA FUERA DE RANGO"/>
    <x v="0"/>
    <d v="2021-03-22T00:00:00"/>
    <d v="1899-12-30T20:00:00"/>
    <d v="2021-03-22T00:00:00"/>
    <d v="1899-12-30T20:10:00"/>
    <d v="2021-03-22T20:00:00"/>
    <d v="2021-03-22T20:10:00"/>
    <d v="1899-12-30T00:10:00"/>
  </r>
  <r>
    <s v="10226550"/>
    <s v="4183451"/>
    <s v="FP01"/>
    <x v="1"/>
    <d v="2021-03-24T00:00:00"/>
    <s v="MEDIDA DE MALLA FUERA DE RANGO"/>
    <x v="0"/>
    <d v="2021-03-22T00:00:00"/>
    <d v="1899-12-30T22:00:00"/>
    <d v="2021-03-22T00:00:00"/>
    <d v="1899-12-30T22:10:00"/>
    <d v="2021-03-22T22:00:00"/>
    <d v="2021-03-22T22:10:00"/>
    <d v="1899-12-30T00:10:00"/>
  </r>
  <r>
    <s v="10226553"/>
    <s v="4183454"/>
    <s v="FP01"/>
    <x v="1"/>
    <d v="2021-03-24T00:00:00"/>
    <s v="MEDIDA DE MALLA FUERA DE RANGO"/>
    <x v="0"/>
    <d v="2021-03-23T00:00:00"/>
    <d v="1899-12-30T01:40:00"/>
    <d v="2021-03-23T00:00:00"/>
    <d v="1899-12-30T01:50:00"/>
    <d v="2021-03-23T01:40:00"/>
    <d v="2021-03-23T01:50:00"/>
    <d v="1899-12-30T00:10:00"/>
  </r>
  <r>
    <s v="10226626"/>
    <s v="4183455"/>
    <s v="FP01"/>
    <x v="0"/>
    <d v="2021-03-24T00:00:00"/>
    <s v="EXTRACION DEL PAÑO FINALIZACION DE PRODU"/>
    <x v="0"/>
    <d v="2021-03-23T00:00:00"/>
    <d v="1899-12-30T21:10:00"/>
    <d v="2021-03-23T00:00:00"/>
    <d v="1899-12-30T21:30:00"/>
    <d v="2021-03-23T21:10:00"/>
    <d v="2021-03-23T21:30:00"/>
    <d v="1899-12-30T00:20:00"/>
  </r>
  <r>
    <s v="10226603"/>
    <s v="4183922"/>
    <s v="FP01"/>
    <x v="2"/>
    <d v="2021-03-31T00:00:00"/>
    <s v="SENSOR DE PESA MAL REGULADO"/>
    <x v="1"/>
    <d v="2021-03-23T00:00:00"/>
    <d v="1899-12-30T16:00:00"/>
    <d v="2021-03-23T00:00:00"/>
    <d v="1899-12-30T17:00:00"/>
    <d v="2021-03-23T16:00:00"/>
    <d v="2021-03-23T17:00:00"/>
    <d v="1899-12-30T01:00:00"/>
  </r>
  <r>
    <s v="10227468"/>
    <s v="4184485"/>
    <s v="FP01"/>
    <x v="2"/>
    <d v="2021-04-10T00:00:00"/>
    <s v="CAMBIAR FORRO DE RODILLO"/>
    <x v="0"/>
    <d v="2021-04-08T00:00:00"/>
    <d v="1899-12-30T13:00:00"/>
    <d v="2021-04-08T00:00:00"/>
    <d v="1899-12-30T18:00:00"/>
    <d v="2021-04-08T13:00:00"/>
    <d v="2021-04-08T18:00:00"/>
    <d v="1899-12-30T05:00:00"/>
  </r>
  <r>
    <s v="10227985"/>
    <s v="4184883"/>
    <s v="FP01"/>
    <x v="2"/>
    <d v="2021-04-17T00:00:00"/>
    <s v="ARRANQUE DE CAMBIO DE PRODUCCION"/>
    <x v="0"/>
    <d v="2021-04-16T00:00:00"/>
    <d v="1899-12-30T22:00:00"/>
    <d v="2021-04-16T00:00:00"/>
    <d v="1899-12-30T23:30:00"/>
    <d v="2021-04-16T22:00:00"/>
    <d v="2021-04-16T23:30:00"/>
    <d v="1899-12-30T01:30:00"/>
  </r>
  <r>
    <s v="10227256"/>
    <s v="4184943"/>
    <s v="FP01"/>
    <x v="2"/>
    <d v="2021-04-19T00:00:00"/>
    <s v="PARADA DE EMERGENCIA DAÑADA"/>
    <x v="1"/>
    <d v="2021-04-05T00:00:00"/>
    <d v="1899-12-30T13:00:00"/>
    <d v="2021-04-05T00:00:00"/>
    <d v="1899-12-30T14:00:00"/>
    <d v="2021-04-05T13:00:00"/>
    <d v="2021-04-05T14:00:00"/>
    <d v="1899-12-30T01:00:00"/>
  </r>
  <r>
    <s v="10228260"/>
    <s v="4185095"/>
    <s v="FP01"/>
    <x v="2"/>
    <d v="2021-04-22T00:00:00"/>
    <s v="DESGASTE RECUBRIMI DE FORRO DE RODILLO"/>
    <x v="0"/>
    <d v="2021-04-21T00:00:00"/>
    <d v="1899-12-30T15:00:00"/>
    <d v="2021-04-21T00:00:00"/>
    <d v="1899-12-30T15:30:00"/>
    <d v="2021-04-21T15:00:00"/>
    <d v="2021-04-21T15:30:00"/>
    <d v="1899-12-30T00:30:00"/>
  </r>
  <r>
    <s v="10228427"/>
    <s v="4185274"/>
    <s v="FP01"/>
    <x v="2"/>
    <d v="2021-04-25T00:00:00"/>
    <s v="REGULACION DE CAIDA DE BARRA"/>
    <x v="0"/>
    <d v="2021-04-24T00:00:00"/>
    <d v="1899-12-30T05:30:00"/>
    <d v="2021-04-24T00:00:00"/>
    <d v="1899-12-30T06:00:00"/>
    <d v="2021-04-24T05:30:00"/>
    <d v="2021-04-24T06:00:00"/>
    <d v="1899-12-30T00:30:00"/>
  </r>
  <r>
    <s v="10228123"/>
    <s v="4185338"/>
    <s v="FP01"/>
    <x v="1"/>
    <d v="2021-04-26T00:00:00"/>
    <s v="SUBIR 2mm ALA MEDIDA DE MALLA"/>
    <x v="0"/>
    <d v="2021-04-19T00:00:00"/>
    <d v="1899-12-30T12:00:00"/>
    <d v="2021-04-19T00:00:00"/>
    <d v="1899-12-30T12:10:00"/>
    <d v="2021-04-19T12:00:00"/>
    <d v="2021-04-19T12:10:00"/>
    <d v="1899-12-30T00:10:00"/>
  </r>
  <r>
    <s v="10228121"/>
    <s v="4185340"/>
    <s v="FP01"/>
    <x v="2"/>
    <d v="2021-04-26T00:00:00"/>
    <s v="MAQUINA TRABADA"/>
    <x v="0"/>
    <d v="2021-04-19T00:00:00"/>
    <d v="1899-12-30T10:00:00"/>
    <d v="2021-04-19T00:00:00"/>
    <d v="1899-12-30T10:30:00"/>
    <d v="2021-04-19T10:00:00"/>
    <d v="2021-04-19T10:30:00"/>
    <d v="1899-12-30T00:30:00"/>
  </r>
  <r>
    <s v=""/>
    <s v="4185518"/>
    <s v="FP02"/>
    <x v="3"/>
    <d v="2021-04-28T00:00:00"/>
    <s v="INSPECCION DE RECUBRIMIENTO AVANCE MALLA"/>
    <x v="0"/>
    <d v="2021-04-28T00:00:00"/>
    <d v="1899-12-30T15:00:00"/>
    <d v="2021-04-28T00:00:00"/>
    <d v="1899-12-30T17:00:00"/>
    <d v="2021-04-28T15:00:00"/>
    <d v="2021-04-28T17:00:00"/>
    <d v="1899-12-30T02:00:00"/>
  </r>
  <r>
    <s v="10228711"/>
    <s v="4185551"/>
    <s v="FP01"/>
    <x v="1"/>
    <d v="2021-04-29T00:00:00"/>
    <s v="BAJA 2mm A LA MEDIDA DE MALLA"/>
    <x v="0"/>
    <d v="2021-04-28T00:00:00"/>
    <d v="1899-12-30T03:00:00"/>
    <d v="2021-04-28T00:00:00"/>
    <d v="1899-12-30T03:15:00"/>
    <d v="2021-04-28T03:00:00"/>
    <d v="2021-04-28T03:15:00"/>
    <d v="1899-12-30T00:15:00"/>
  </r>
  <r>
    <s v="10227957"/>
    <s v="4185583"/>
    <s v="FP01"/>
    <x v="0"/>
    <d v="2021-04-29T00:00:00"/>
    <s v="PASAR NUDOS"/>
    <x v="0"/>
    <d v="2021-04-16T00:00:00"/>
    <d v="1899-12-30T13:30:00"/>
    <d v="2021-04-16T00:00:00"/>
    <d v="1899-12-30T14:30:00"/>
    <d v="2021-04-16T13:30:00"/>
    <d v="2021-04-16T14:30:00"/>
    <d v="1899-12-30T01:00:00"/>
  </r>
  <r>
    <s v="10228033"/>
    <s v="4185597"/>
    <s v="FP01"/>
    <x v="1"/>
    <d v="2021-04-29T00:00:00"/>
    <s v="TENSION DE URDIMBRE ALTA"/>
    <x v="0"/>
    <d v="2021-04-17T00:00:00"/>
    <d v="1899-12-30T08:30:00"/>
    <d v="2021-04-17T00:00:00"/>
    <d v="1899-12-30T09:00:00"/>
    <d v="2021-04-17T08:30:00"/>
    <d v="2021-04-17T09:00:00"/>
    <d v="1899-12-30T00:30:00"/>
  </r>
  <r>
    <s v="10227577"/>
    <s v="4185920"/>
    <s v="FP01"/>
    <x v="1"/>
    <d v="2021-05-03T00:00:00"/>
    <s v="MEDIDA DE MALLA FUERA DE RANGO"/>
    <x v="0"/>
    <d v="2021-04-10T00:00:00"/>
    <d v="1899-12-30T16:00:00"/>
    <d v="2021-04-10T00:00:00"/>
    <d v="1899-12-30T16:10:00"/>
    <d v="2021-04-10T16:00:00"/>
    <d v="2021-04-10T16:10:00"/>
    <d v="1899-12-30T00:10:00"/>
  </r>
  <r>
    <s v="10229289"/>
    <s v="4186327"/>
    <s v="FP01"/>
    <x v="2"/>
    <d v="2021-05-07T00:00:00"/>
    <s v="MAQUINA TRABADA"/>
    <x v="0"/>
    <d v="2021-05-06T00:00:00"/>
    <d v="1899-12-30T00:10:00"/>
    <d v="2021-05-06T00:00:00"/>
    <d v="1899-12-30T00:40:00"/>
    <d v="2021-05-06T00:10:00"/>
    <d v="2021-05-06T00:40:00"/>
    <d v="1899-12-30T00:30:00"/>
  </r>
  <r>
    <s v="10229283"/>
    <s v="4186509"/>
    <s v="FP01"/>
    <x v="2"/>
    <d v="2021-05-10T00:00:00"/>
    <s v="MAQUINA TRABADA"/>
    <x v="0"/>
    <d v="2021-05-05T00:00:00"/>
    <d v="1899-12-30T10:00:00"/>
    <d v="2021-05-05T00:00:00"/>
    <d v="1899-12-30T11:00:00"/>
    <d v="2021-05-05T10:00:00"/>
    <d v="2021-05-05T11:00:00"/>
    <d v="1899-12-30T01:00:00"/>
  </r>
  <r>
    <s v="10229791"/>
    <s v="4186606"/>
    <s v="FP01"/>
    <x v="0"/>
    <d v="2021-05-11T00:00:00"/>
    <s v="ARRANQUE DE MAQUINA"/>
    <x v="0"/>
    <d v="2021-05-10T00:00:00"/>
    <d v="1899-12-30T19:30:00"/>
    <d v="2021-05-10T00:00:00"/>
    <d v="1899-12-30T20:30:00"/>
    <d v="2021-05-10T19:30:00"/>
    <d v="2021-05-10T20:30:00"/>
    <d v="1899-12-30T01:00:00"/>
  </r>
  <r>
    <s v="10230066"/>
    <s v="4186953"/>
    <s v="FP01"/>
    <x v="2"/>
    <d v="2021-05-14T00:00:00"/>
    <s v="CAMBIAR PUA DE FILETA"/>
    <x v="0"/>
    <d v="2021-05-13T00:00:00"/>
    <d v="1899-12-30T23:00:00"/>
    <d v="2021-05-13T00:00:00"/>
    <d v="1899-12-30T23:20:00"/>
    <d v="2021-05-13T23:00:00"/>
    <d v="2021-05-13T23:20:00"/>
    <d v="1899-12-30T00:20:00"/>
  </r>
  <r>
    <s v="10230067"/>
    <s v="4186954"/>
    <s v="FP01"/>
    <x v="0"/>
    <d v="2021-05-14T00:00:00"/>
    <s v="SACAR PAÑO DE LA MAQUINA"/>
    <x v="0"/>
    <d v="2021-05-14T00:00:00"/>
    <d v="1899-12-30T05:30:00"/>
    <d v="2021-05-14T00:00:00"/>
    <d v="1899-12-30T05:50:00"/>
    <d v="2021-05-14T05:30:00"/>
    <d v="2021-05-14T05:50:00"/>
    <d v="1899-12-30T00:20:00"/>
  </r>
  <r>
    <s v=""/>
    <s v="4186992"/>
    <s v="FP02"/>
    <x v="3"/>
    <d v="2021-05-15T00:00:00"/>
    <s v="MANTENIMIENTO ELÉCTRICO"/>
    <x v="1"/>
    <d v="2021-05-15T00:00:00"/>
    <d v="1899-12-30T11:00:00"/>
    <d v="2021-05-15T00:00:00"/>
    <d v="1899-12-30T15:30:00"/>
    <d v="2021-05-15T11:00:00"/>
    <d v="2021-05-15T15:30:00"/>
    <d v="1899-12-30T04:30:00"/>
  </r>
  <r>
    <s v=""/>
    <s v="4186993"/>
    <s v="FP02"/>
    <x v="3"/>
    <d v="2021-05-15T00:00:00"/>
    <s v="MP MANTENIMIENTO TELAR 57"/>
    <x v="0"/>
    <d v="2021-05-13T00:00:00"/>
    <d v="1899-12-30T10:00:00"/>
    <d v="2021-05-15T00:00:00"/>
    <d v="1899-12-30T17:00:00"/>
    <d v="2021-05-13T10:00:00"/>
    <d v="2021-05-15T17:00:00"/>
    <d v="1900-01-01T07:00:00"/>
  </r>
  <r>
    <s v="10231327"/>
    <s v="4188872"/>
    <s v="FP01"/>
    <x v="2"/>
    <d v="2021-06-03T00:00:00"/>
    <s v="NO PRENDE"/>
    <x v="1"/>
    <d v="2021-05-28T00:00:00"/>
    <d v="1899-12-30T08:00:00"/>
    <d v="2021-05-28T00:00:00"/>
    <d v="1899-12-30T09:00:00"/>
    <d v="2021-05-28T08:00:00"/>
    <d v="2021-05-28T09:00:00"/>
    <d v="1899-12-30T01:00:00"/>
  </r>
  <r>
    <s v="10231745"/>
    <s v="4189170"/>
    <s v="FP01"/>
    <x v="2"/>
    <d v="2021-06-07T00:00:00"/>
    <s v="SOPORTE EN HABILITADO DE CORDELES"/>
    <x v="0"/>
    <d v="2021-06-03T00:00:00"/>
    <d v="1899-12-30T10:00:00"/>
    <d v="2021-06-03T00:00:00"/>
    <d v="1899-12-30T10:40:00"/>
    <d v="2021-06-03T10:00:00"/>
    <d v="2021-06-03T10:40:00"/>
    <d v="1899-12-30T00:40:00"/>
  </r>
  <r>
    <s v="10232128"/>
    <s v="4189477"/>
    <s v="FP01"/>
    <x v="0"/>
    <d v="2021-06-09T00:00:00"/>
    <s v="ARRANQUE POR TIEMPO PROLONGADO"/>
    <x v="0"/>
    <d v="2021-06-08T00:00:00"/>
    <d v="1899-12-30T05:00:00"/>
    <d v="2021-06-08T00:00:00"/>
    <d v="1899-12-30T06:30:00"/>
    <d v="2021-06-08T05:00:00"/>
    <d v="2021-06-08T06:30:00"/>
    <d v="1899-12-30T01:30:00"/>
  </r>
  <r>
    <s v="10232392"/>
    <s v="4190736"/>
    <s v="FP01"/>
    <x v="2"/>
    <d v="2021-06-26T00:00:00"/>
    <s v="AJUSTE DEL SENSOR DE TENSION DE BOBINA"/>
    <x v="1"/>
    <d v="2021-06-11T00:00:00"/>
    <d v="1899-12-30T15:30:00"/>
    <d v="2021-06-11T00:00:00"/>
    <d v="1899-12-30T16:30:00"/>
    <d v="2021-06-11T15:30:00"/>
    <d v="2021-06-11T16:30:00"/>
    <d v="1899-12-30T01:00:00"/>
  </r>
  <r>
    <s v="10232892"/>
    <s v="4190896"/>
    <s v="FP01"/>
    <x v="2"/>
    <d v="2021-06-29T00:00:00"/>
    <s v="SE AUMENTA HILERAS"/>
    <x v="0"/>
    <d v="2021-06-18T00:00:00"/>
    <d v="1899-12-30T04:50:00"/>
    <d v="2021-06-18T00:00:00"/>
    <d v="1899-12-30T05:00:00"/>
    <d v="2021-06-18T04:50:00"/>
    <d v="2021-06-18T05:00:00"/>
    <d v="1899-12-30T00:10:00"/>
  </r>
  <r>
    <s v="10233018"/>
    <s v="4190900"/>
    <s v="FP01"/>
    <x v="2"/>
    <d v="2021-06-29T00:00:00"/>
    <s v="ROTURA DE PERNO DE FRENO AUXILIAR"/>
    <x v="0"/>
    <d v="2021-06-20T00:00:00"/>
    <d v="1899-12-30T02:00:00"/>
    <d v="2021-06-20T00:00:00"/>
    <d v="1899-12-30T02:30:00"/>
    <d v="2021-06-20T02:00:00"/>
    <d v="2021-06-20T02:30:00"/>
    <d v="1899-12-30T00:30:00"/>
  </r>
  <r>
    <s v="10233963"/>
    <s v="4191021"/>
    <s v="FP01"/>
    <x v="2"/>
    <d v="2021-06-30T00:00:00"/>
    <s v="SENSOR DE FILETA DE URDIMBRE AVERIADO"/>
    <x v="1"/>
    <d v="2021-06-30T00:00:00"/>
    <d v="1899-12-30T10:00:00"/>
    <d v="2021-06-30T00:00:00"/>
    <d v="1899-12-30T15:00:00"/>
    <d v="2021-06-30T10:00:00"/>
    <d v="2021-06-30T15:00:00"/>
    <d v="1899-12-30T05:00:00"/>
  </r>
  <r>
    <s v="10233425"/>
    <s v="4191130"/>
    <s v="FP01"/>
    <x v="1"/>
    <d v="2021-06-30T00:00:00"/>
    <s v="VARIACION DE TENSION"/>
    <x v="0"/>
    <d v="2021-06-23T00:00:00"/>
    <d v="1899-12-30T19:30:00"/>
    <d v="2021-06-23T00:00:00"/>
    <d v="1899-12-30T19:50:00"/>
    <d v="2021-06-23T19:30:00"/>
    <d v="2021-06-23T19:50:00"/>
    <d v="1899-12-30T00:20:00"/>
  </r>
  <r>
    <s v="10233427"/>
    <s v="4191132"/>
    <s v="FP01"/>
    <x v="2"/>
    <d v="2021-06-30T00:00:00"/>
    <s v="CAMBIO DE GANCHOS INFERIORES"/>
    <x v="0"/>
    <d v="2021-06-23T00:00:00"/>
    <d v="1899-12-30T20:30:00"/>
    <d v="2021-06-23T00:00:00"/>
    <d v="1899-12-30T21:00:00"/>
    <d v="2021-06-23T20:30:00"/>
    <d v="2021-06-23T21:00:00"/>
    <d v="1899-12-30T00:30:00"/>
  </r>
  <r>
    <s v="10233438"/>
    <s v="4191143"/>
    <s v="FP01"/>
    <x v="1"/>
    <d v="2021-06-30T00:00:00"/>
    <s v="VARIACION DE TENSION"/>
    <x v="0"/>
    <d v="2021-06-24T00:00:00"/>
    <d v="1899-12-30T05:50:00"/>
    <d v="2021-06-24T00:00:00"/>
    <d v="1899-12-30T06:10:00"/>
    <d v="2021-06-24T05:50:00"/>
    <d v="2021-06-24T06:10:00"/>
    <d v="1899-12-30T00:20:00"/>
  </r>
  <r>
    <s v="10233765"/>
    <s v="4191305"/>
    <s v="FP01"/>
    <x v="2"/>
    <d v="2021-07-01T00:00:00"/>
    <s v="SENSOR DE TENSION MAL REGULADO"/>
    <x v="1"/>
    <d v="2021-06-26T00:00:00"/>
    <d v="1899-12-30T07:30:00"/>
    <d v="2021-06-26T00:00:00"/>
    <d v="1899-12-30T08:30:00"/>
    <d v="2021-06-26T07:30:00"/>
    <d v="2021-06-26T08:30:00"/>
    <d v="1899-12-30T01:00:00"/>
  </r>
  <r>
    <s v="10232168"/>
    <s v="4191396"/>
    <s v="FP01"/>
    <x v="0"/>
    <d v="2021-07-02T00:00:00"/>
    <s v="CAMBIO DE PRODUCCION"/>
    <x v="0"/>
    <d v="2021-06-08T00:00:00"/>
    <d v="1899-12-30T14:20:00"/>
    <d v="2021-06-08T00:00:00"/>
    <d v="1899-12-30T15:20:00"/>
    <d v="2021-06-08T14:20:00"/>
    <d v="2021-06-08T15:20:00"/>
    <d v="1899-12-30T01:00:00"/>
  </r>
  <r>
    <s v="10232313"/>
    <s v="4191449"/>
    <s v="FP01"/>
    <x v="2"/>
    <d v="2021-07-02T00:00:00"/>
    <s v="RECUBRIMIENTO SUELTO"/>
    <x v="0"/>
    <d v="2021-06-10T00:00:00"/>
    <d v="1899-12-30T14:00:00"/>
    <d v="2021-06-10T00:00:00"/>
    <d v="1899-12-30T19:00:00"/>
    <d v="2021-06-10T14:00:00"/>
    <d v="2021-06-10T19:00:00"/>
    <d v="1899-12-30T05:00:00"/>
  </r>
  <r>
    <s v="10232394"/>
    <s v="4191462"/>
    <s v="FP01"/>
    <x v="2"/>
    <d v="2021-07-02T00:00:00"/>
    <s v="RECUBRIMIENTO SUELTO"/>
    <x v="0"/>
    <d v="2021-06-11T00:00:00"/>
    <d v="1899-12-30T15:30:00"/>
    <d v="2021-06-11T00:00:00"/>
    <d v="1899-12-30T18:30:00"/>
    <d v="2021-06-11T15:30:00"/>
    <d v="2021-06-11T18:30:00"/>
    <d v="1899-12-30T03:00:00"/>
  </r>
  <r>
    <s v="10232734"/>
    <s v="4191524"/>
    <s v="FP01"/>
    <x v="2"/>
    <d v="2021-07-03T00:00:00"/>
    <s v="SONIDO EXTRAÑO"/>
    <x v="0"/>
    <d v="2021-06-16T00:00:00"/>
    <d v="1899-12-30T11:50:00"/>
    <d v="2021-06-16T00:00:00"/>
    <d v="1899-12-30T12:10:00"/>
    <d v="2021-06-16T11:50:00"/>
    <d v="2021-06-16T12:10:00"/>
    <d v="1899-12-30T00:20:00"/>
  </r>
  <r>
    <s v="10232857"/>
    <s v="4191531"/>
    <s v="FP01"/>
    <x v="2"/>
    <d v="2021-07-03T00:00:00"/>
    <s v="RODILLO NO GIRA"/>
    <x v="0"/>
    <d v="2021-06-17T00:00:00"/>
    <d v="1899-12-30T15:00:00"/>
    <d v="2021-06-17T00:00:00"/>
    <d v="1899-12-30T15:30:00"/>
    <d v="2021-06-17T15:00:00"/>
    <d v="2021-06-17T15:30:00"/>
    <d v="1899-12-30T00:30:00"/>
  </r>
  <r>
    <s v="10233423"/>
    <s v="4191562"/>
    <s v="FP01"/>
    <x v="2"/>
    <d v="2021-07-04T00:00:00"/>
    <s v="MAQUINA TRABADA"/>
    <x v="0"/>
    <d v="2021-06-24T00:00:00"/>
    <d v="1899-12-30T11:00:00"/>
    <d v="2021-06-24T00:00:00"/>
    <d v="1899-12-30T12:30:00"/>
    <d v="2021-06-24T11:00:00"/>
    <d v="2021-06-24T12:30:00"/>
    <d v="1899-12-30T01:30:00"/>
  </r>
  <r>
    <s v="10233530"/>
    <s v="4191563"/>
    <s v="FP01"/>
    <x v="1"/>
    <d v="2021-07-04T00:00:00"/>
    <s v="VARIACION DE TENSION"/>
    <x v="0"/>
    <d v="2021-06-25T00:00:00"/>
    <d v="1899-12-30T07:00:00"/>
    <d v="2021-06-25T00:00:00"/>
    <d v="1899-12-30T07:30:00"/>
    <d v="2021-06-25T07:00:00"/>
    <d v="2021-06-25T07:30:00"/>
    <d v="1899-12-30T00:30:00"/>
  </r>
  <r>
    <s v="10232679"/>
    <s v="4191610"/>
    <s v="FP01"/>
    <x v="2"/>
    <d v="2021-07-05T00:00:00"/>
    <s v="ROTURA DE GANCHO INFERIOR"/>
    <x v="0"/>
    <d v="2021-06-15T00:00:00"/>
    <d v="1899-12-30T16:00:00"/>
    <d v="2021-06-15T00:00:00"/>
    <d v="1899-12-30T16:30:00"/>
    <d v="2021-06-15T16:00:00"/>
    <d v="2021-06-15T16:30:00"/>
    <d v="1899-12-30T00:30:00"/>
  </r>
  <r>
    <s v="10233974"/>
    <s v="4191729"/>
    <s v="FP01"/>
    <x v="1"/>
    <d v="2021-07-06T00:00:00"/>
    <s v="TENSION ALTA"/>
    <x v="0"/>
    <d v="2021-06-30T00:00:00"/>
    <d v="1899-12-30T15:00:00"/>
    <d v="2021-06-30T00:00:00"/>
    <d v="1899-12-30T15:20:00"/>
    <d v="2021-06-30T15:00:00"/>
    <d v="2021-06-30T15:20:00"/>
    <d v="1899-12-30T00:20:00"/>
  </r>
  <r>
    <s v="10233708"/>
    <s v="4191743"/>
    <s v="FP01"/>
    <x v="2"/>
    <d v="2021-07-07T00:00:00"/>
    <s v="CAMBIO DE LUMINARIA"/>
    <x v="1"/>
    <d v="2021-06-30T00:00:00"/>
    <d v="1899-12-30T10:00:00"/>
    <d v="2021-06-30T00:00:00"/>
    <d v="1899-12-30T11:00:00"/>
    <d v="2021-06-30T10:00:00"/>
    <d v="2021-06-30T11:00:00"/>
    <d v="1899-12-30T01:00:00"/>
  </r>
  <r>
    <s v="10235389"/>
    <s v="4193025"/>
    <s v="FP01"/>
    <x v="0"/>
    <d v="2021-07-19T00:00:00"/>
    <s v="ARRANQUE DEPRODUCCION"/>
    <x v="0"/>
    <d v="2021-07-17T00:00:00"/>
    <d v="1899-12-30T13:00:00"/>
    <d v="2021-07-17T00:00:00"/>
    <d v="1899-12-30T16:00:00"/>
    <d v="2021-07-17T13:00:00"/>
    <d v="2021-07-17T16:00:00"/>
    <d v="1899-12-30T03:00:00"/>
  </r>
  <r>
    <s v="10234310"/>
    <s v="4193136"/>
    <s v="FP01"/>
    <x v="2"/>
    <d v="2021-07-20T00:00:00"/>
    <s v="ROTURA DE PERNO DE RODILLO INFERIOR"/>
    <x v="0"/>
    <d v="2021-07-05T00:00:00"/>
    <d v="1899-12-30T11:00:00"/>
    <d v="2021-07-05T00:00:00"/>
    <d v="1899-12-30T11:30:00"/>
    <d v="2021-07-05T11:00:00"/>
    <d v="2021-07-05T11:30:00"/>
    <d v="1899-12-30T00:30:00"/>
  </r>
  <r>
    <s v="10234817"/>
    <s v="4193228"/>
    <s v="FP01"/>
    <x v="2"/>
    <d v="2021-07-21T00:00:00"/>
    <s v="ROTURA DE CADENA DE ARRASTRE DE MEDIDA"/>
    <x v="0"/>
    <d v="2021-07-10T00:00:00"/>
    <d v="1899-12-30T20:00:00"/>
    <d v="2021-07-10T00:00:00"/>
    <d v="1899-12-30T23:00:00"/>
    <d v="2021-07-10T20:00:00"/>
    <d v="2021-07-10T23:00:00"/>
    <d v="1899-12-30T03:00:00"/>
  </r>
  <r>
    <s v="10234253"/>
    <s v="4193377"/>
    <s v="FP01"/>
    <x v="2"/>
    <d v="2021-07-23T00:00:00"/>
    <s v="PAÑO SE COLGO EN RODILLO BOTADOR"/>
    <x v="0"/>
    <d v="2021-07-03T00:00:00"/>
    <d v="1899-12-30T10:00:00"/>
    <d v="2021-07-03T00:00:00"/>
    <d v="1899-12-30T11:00:00"/>
    <d v="2021-07-03T10:00:00"/>
    <d v="2021-07-03T11:00:00"/>
    <d v="1899-12-30T01:00:00"/>
  </r>
  <r>
    <s v="10235311"/>
    <s v="4193511"/>
    <s v="FP01"/>
    <x v="2"/>
    <d v="2021-07-27T00:00:00"/>
    <s v="AJUSTE DE PUAS DE URDIMBRE"/>
    <x v="0"/>
    <d v="2021-07-15T00:00:00"/>
    <d v="1899-12-30T20:00:00"/>
    <d v="2021-07-15T00:00:00"/>
    <d v="1899-12-30T20:30:00"/>
    <d v="2021-07-15T20:00:00"/>
    <d v="2021-07-15T20:30:00"/>
    <d v="1899-12-30T00:30:00"/>
  </r>
  <r>
    <s v="10235363"/>
    <s v="4193522"/>
    <s v="FP01"/>
    <x v="0"/>
    <d v="2021-07-27T00:00:00"/>
    <s v="CAMBIO DE PRODUCCION"/>
    <x v="0"/>
    <d v="2021-07-17T00:00:00"/>
    <d v="1899-12-30T03:00:00"/>
    <d v="2021-07-17T00:00:00"/>
    <d v="1899-12-30T06:00:00"/>
    <d v="2021-07-17T03:00:00"/>
    <d v="2021-07-17T06:00:00"/>
    <d v="1899-12-30T03:00:00"/>
  </r>
  <r>
    <s v="10235461"/>
    <s v="4193533"/>
    <s v="FP01"/>
    <x v="2"/>
    <d v="2021-07-27T00:00:00"/>
    <s v="GANCHO GUIA DOBLADO"/>
    <x v="0"/>
    <d v="2021-07-19T00:00:00"/>
    <d v="1899-12-30T13:00:00"/>
    <d v="2021-07-19T00:00:00"/>
    <d v="1899-12-30T13:20:00"/>
    <d v="2021-07-19T13:00:00"/>
    <d v="2021-07-19T13:20:00"/>
    <d v="1899-12-30T00:20:00"/>
  </r>
  <r>
    <s v="10235840"/>
    <s v="4193758"/>
    <s v="FP01"/>
    <x v="2"/>
    <d v="2021-07-31T00:00:00"/>
    <s v="GANCHO GUIA DOBLADO"/>
    <x v="0"/>
    <d v="2021-07-26T00:00:00"/>
    <d v="1899-12-30T19:00:00"/>
    <d v="2021-07-26T00:00:00"/>
    <d v="1899-12-30T19:30:00"/>
    <d v="2021-07-26T19:00:00"/>
    <d v="2021-07-26T19:30:00"/>
    <d v="1899-12-30T00:30:00"/>
  </r>
  <r>
    <s v="10235842"/>
    <s v="4193759"/>
    <s v="FP01"/>
    <x v="2"/>
    <d v="2021-07-31T00:00:00"/>
    <s v="DESPRENDIMIENTO DE FORRO"/>
    <x v="0"/>
    <d v="2021-07-26T00:00:00"/>
    <d v="1899-12-30T22:20:00"/>
    <d v="2021-07-26T00:00:00"/>
    <d v="1899-12-30T23:50:00"/>
    <d v="2021-07-26T22:20:00"/>
    <d v="2021-07-26T23:50:00"/>
    <d v="1899-12-30T01:30:00"/>
  </r>
  <r>
    <s v="10235844"/>
    <s v="4193839"/>
    <s v="FP01"/>
    <x v="2"/>
    <d v="2021-08-02T00:00:00"/>
    <s v="DESPRENDIMIENTO DE FORRO"/>
    <x v="0"/>
    <d v="2021-07-27T00:00:00"/>
    <d v="1899-12-30T02:40:00"/>
    <d v="2021-07-27T00:00:00"/>
    <d v="1899-12-30T03:40:00"/>
    <d v="2021-07-27T02:40:00"/>
    <d v="2021-07-27T03:40:00"/>
    <d v="1899-12-30T01:00:00"/>
  </r>
  <r>
    <s v="10235915"/>
    <s v="4194190"/>
    <s v="FP01"/>
    <x v="2"/>
    <d v="2021-08-05T00:00:00"/>
    <s v="SENSOR DE URDIMBRE MAL REGULADO"/>
    <x v="1"/>
    <d v="2021-07-31T00:00:00"/>
    <d v="1899-12-30T10:00:00"/>
    <d v="2021-07-31T00:00:00"/>
    <d v="1899-12-30T10:30:00"/>
    <d v="2021-07-31T10:00:00"/>
    <d v="2021-07-31T10:30:00"/>
    <d v="1899-12-30T00:30:00"/>
  </r>
  <r>
    <s v="10235921"/>
    <s v="4194191"/>
    <s v="FP01"/>
    <x v="2"/>
    <d v="2021-08-05T00:00:00"/>
    <s v="SENSOR DE URDIMBRE MAL REGULADO"/>
    <x v="1"/>
    <d v="2021-07-31T00:00:00"/>
    <d v="1899-12-30T10:30:00"/>
    <d v="2021-07-31T00:00:00"/>
    <d v="1899-12-30T11:00:00"/>
    <d v="2021-07-31T10:30:00"/>
    <d v="2021-07-31T11:00:00"/>
    <d v="1899-12-30T00:30:00"/>
  </r>
  <r>
    <s v="10236069"/>
    <s v="4194218"/>
    <s v="FP01"/>
    <x v="2"/>
    <d v="2021-08-05T00:00:00"/>
    <s v="SENSOR DE URDIMBRE"/>
    <x v="1"/>
    <d v="2021-08-03T00:00:00"/>
    <d v="1899-12-30T23:00:00"/>
    <d v="2021-08-03T00:00:00"/>
    <d v="1899-12-30T23:40:00"/>
    <d v="2021-08-03T23:00:00"/>
    <d v="2021-08-03T23:40:00"/>
    <d v="1899-12-30T00:40:00"/>
  </r>
  <r>
    <s v="10234906"/>
    <s v="4194285"/>
    <s v="FP01"/>
    <x v="2"/>
    <d v="2021-08-06T00:00:00"/>
    <s v="ROTURA EN SOLDADURA DE GUÍA PAÑO"/>
    <x v="2"/>
    <d v="2021-07-12T00:00:00"/>
    <d v="1899-12-30T14:00:00"/>
    <d v="2021-07-12T00:00:00"/>
    <d v="1899-12-30T15:00:00"/>
    <d v="2021-07-12T14:00:00"/>
    <d v="2021-07-12T15:00:00"/>
    <d v="1899-12-30T01:00:00"/>
  </r>
  <r>
    <s v="10236197"/>
    <s v="4194333"/>
    <s v="FP01"/>
    <x v="1"/>
    <d v="2021-08-07T00:00:00"/>
    <s v="BAJAR 2MM A LA MEDIDA DE MALLA"/>
    <x v="0"/>
    <d v="2021-08-07T00:00:00"/>
    <d v="1899-12-30T04:30:00"/>
    <d v="2021-08-07T00:00:00"/>
    <d v="1899-12-30T04:50:00"/>
    <d v="2021-08-07T04:30:00"/>
    <d v="2021-08-07T04:50:00"/>
    <d v="1899-12-30T00:20:00"/>
  </r>
  <r>
    <n v="10236296"/>
    <s v="4194453"/>
    <s v="FP01"/>
    <x v="2"/>
    <d v="2021-08-10T00:00:00"/>
    <s v="REPARACIÓN DE SOLDADURA DE VIGA"/>
    <x v="2"/>
    <d v="2021-08-10T00:00:00"/>
    <d v="1899-12-30T08:33:00"/>
    <d v="2021-08-13T00:00:00"/>
    <d v="1899-12-30T16:00:00"/>
    <d v="2021-08-10T08:33:00"/>
    <d v="2021-08-13T16:00:00"/>
    <d v="1900-01-02T07:27:00"/>
  </r>
  <r>
    <s v="10236184"/>
    <s v="4194703"/>
    <s v="FP01"/>
    <x v="0"/>
    <d v="2021-08-14T00:00:00"/>
    <s v="CAMBIO DE PRODUCCION"/>
    <x v="0"/>
    <d v="2021-08-06T00:00:00"/>
    <d v="1899-12-30T16:30:00"/>
    <d v="2021-08-06T00:00:00"/>
    <d v="1899-12-30T17:30:00"/>
    <d v="2021-08-06T16:30:00"/>
    <d v="2021-08-06T17:30:00"/>
    <d v="1899-12-30T01:00:00"/>
  </r>
  <r>
    <s v="10236405"/>
    <s v="4194824"/>
    <s v="FP01"/>
    <x v="2"/>
    <d v="2021-08-16T00:00:00"/>
    <s v="PAÑO SE CUELGA EN RODILLO"/>
    <x v="0"/>
    <d v="2021-08-10T00:00:00"/>
    <d v="1899-12-30T12:30:00"/>
    <d v="2021-08-10T00:00:00"/>
    <d v="1899-12-30T13:00:00"/>
    <d v="2021-08-10T12:30:00"/>
    <d v="2021-08-10T13:00:00"/>
    <d v="1899-12-30T00:30:00"/>
  </r>
  <r>
    <s v="10236761"/>
    <s v="4194967"/>
    <s v="FP01"/>
    <x v="2"/>
    <d v="2021-08-20T00:00:00"/>
    <s v="COLOCACION DE PUAS DE URDIMBRE"/>
    <x v="0"/>
    <d v="2021-08-16T00:00:00"/>
    <d v="1899-12-30T13:00:00"/>
    <d v="2021-08-16T00:00:00"/>
    <d v="1899-12-30T13:30:00"/>
    <d v="2021-08-16T13:00:00"/>
    <d v="2021-08-16T13:30:00"/>
    <d v="1899-12-30T00:30:00"/>
  </r>
  <r>
    <s v="10238015"/>
    <s v="4196078"/>
    <s v="FP01"/>
    <x v="2"/>
    <d v="2021-09-08T00:00:00"/>
    <s v="MAQUINA TRABADA"/>
    <x v="0"/>
    <d v="2021-09-08T00:00:00"/>
    <d v="1899-12-30T01:00:00"/>
    <d v="2021-09-08T00:00:00"/>
    <d v="1899-12-30T04:00:00"/>
    <d v="2021-09-08T01:00:00"/>
    <d v="2021-09-08T04:00:00"/>
    <d v="1899-12-30T03:00:00"/>
  </r>
  <r>
    <s v="10238997"/>
    <s v="4196911"/>
    <s v="FP01"/>
    <x v="2"/>
    <d v="2021-09-24T00:00:00"/>
    <s v="REGULACION DE AMORTIGUACION"/>
    <x v="0"/>
    <d v="2021-09-22T00:00:00"/>
    <d v="1899-12-30T01:00:00"/>
    <d v="2021-09-22T00:00:00"/>
    <d v="1899-12-30T01:40:00"/>
    <d v="2021-09-22T01:00:00"/>
    <d v="2021-09-22T01:40:00"/>
    <d v="1899-12-30T00:40:00"/>
  </r>
  <r>
    <s v="10239252"/>
    <s v="4197229"/>
    <s v="FP01"/>
    <x v="1"/>
    <d v="2021-09-29T00:00:00"/>
    <s v="SUBIR 1MM A LA MEDIDA DE MALLA"/>
    <x v="0"/>
    <d v="2021-09-28T00:00:00"/>
    <d v="1899-12-30T02:00:00"/>
    <d v="2021-09-28T00:00:00"/>
    <d v="1899-12-30T02:20:00"/>
    <d v="2021-09-28T02:00:00"/>
    <d v="2021-09-28T02:20:00"/>
    <d v="1899-12-30T00:20:00"/>
  </r>
  <r>
    <s v="10239364"/>
    <s v="4197275"/>
    <s v="FP01"/>
    <x v="2"/>
    <d v="2021-09-29T00:00:00"/>
    <s v="GANCHO SEPARADOR DOBLADO"/>
    <x v="0"/>
    <d v="2021-09-29T00:00:00"/>
    <d v="1899-12-30T05:00:00"/>
    <d v="2021-09-29T00:00:00"/>
    <d v="1899-12-30T05:30:00"/>
    <d v="2021-09-29T05:00:00"/>
    <d v="2021-09-29T05:30:00"/>
    <d v="1899-12-30T00:30:00"/>
  </r>
  <r>
    <s v="10239149"/>
    <s v="4197700"/>
    <s v="FP01"/>
    <x v="0"/>
    <d v="2021-10-01T00:00:00"/>
    <s v="ARRANQUE DE PRODUCCION"/>
    <x v="0"/>
    <d v="2021-09-25T00:00:00"/>
    <d v="1899-12-30T08:00:00"/>
    <d v="2021-09-25T00:00:00"/>
    <d v="1899-12-30T10:00:00"/>
    <d v="2021-09-25T08:00:00"/>
    <d v="2021-09-25T10:00:00"/>
    <d v="1899-12-30T02:00:00"/>
  </r>
  <r>
    <s v="10239491"/>
    <s v="4197780"/>
    <s v="FP01"/>
    <x v="2"/>
    <d v="2021-10-02T00:00:00"/>
    <s v="AJUSTE DE GANCHO INFERIOR"/>
    <x v="0"/>
    <d v="2021-09-30T00:00:00"/>
    <d v="1899-12-30T09:00:00"/>
    <d v="2021-09-30T00:00:00"/>
    <d v="1899-12-30T09:20:00"/>
    <d v="2021-09-30T09:00:00"/>
    <d v="2021-09-30T09:20:00"/>
    <d v="1899-12-30T00:20:00"/>
  </r>
  <r>
    <s v="10239400"/>
    <s v="4197787"/>
    <s v="FP01"/>
    <x v="2"/>
    <d v="2021-10-02T00:00:00"/>
    <s v="CAMBIO DE 05 GANCHO INFERIORES"/>
    <x v="0"/>
    <d v="2021-09-29T00:00:00"/>
    <d v="1899-12-30T12:00:00"/>
    <d v="2021-09-29T00:00:00"/>
    <d v="1899-12-30T12:40:00"/>
    <d v="2021-09-29T12:00:00"/>
    <d v="2021-09-29T12:40:00"/>
    <d v="1899-12-30T00:40:00"/>
  </r>
  <r>
    <s v="10239487"/>
    <s v="4197810"/>
    <s v="FP01"/>
    <x v="2"/>
    <d v="2021-10-02T00:00:00"/>
    <s v="AJUSTE DE GANCHO INFERIOR"/>
    <x v="0"/>
    <d v="2021-09-30T00:00:00"/>
    <d v="1899-12-30T10:00:00"/>
    <d v="2021-09-30T00:00:00"/>
    <d v="1899-12-30T10:30:00"/>
    <d v="2021-09-30T10:00:00"/>
    <d v="2021-09-30T10:30:00"/>
    <d v="1899-12-30T00:30:00"/>
  </r>
  <r>
    <s v="10239709"/>
    <s v="4198011"/>
    <s v="FP01"/>
    <x v="2"/>
    <d v="2021-10-05T00:00:00"/>
    <s v="GANCHO NO JALA HILO"/>
    <x v="0"/>
    <d v="2021-10-05T00:00:00"/>
    <d v="1899-12-30T04:00:00"/>
    <d v="2021-10-05T00:00:00"/>
    <d v="1899-12-30T04:40:00"/>
    <d v="2021-10-05T04:00:00"/>
    <d v="2021-10-05T04:40:00"/>
    <d v="1899-12-30T00:40:00"/>
  </r>
  <r>
    <s v="10239576"/>
    <s v="4198027"/>
    <s v="FP01"/>
    <x v="2"/>
    <d v="2021-10-05T00:00:00"/>
    <s v="NO JALA HILO DE URDIMBRE"/>
    <x v="0"/>
    <d v="2021-10-01T00:00:00"/>
    <d v="1899-12-30T17:30:00"/>
    <d v="2021-10-01T00:00:00"/>
    <d v="1899-12-30T18:00:00"/>
    <d v="2021-10-01T17:30:00"/>
    <d v="2021-10-01T18:00:00"/>
    <d v="1899-12-30T00:30:00"/>
  </r>
  <r>
    <s v="10239606"/>
    <s v="4198033"/>
    <s v="FP01"/>
    <x v="1"/>
    <d v="2021-10-05T00:00:00"/>
    <s v="RAYAS HORIZONTALES"/>
    <x v="0"/>
    <d v="2021-10-02T00:00:00"/>
    <d v="1899-12-30T10:00:00"/>
    <d v="2021-10-02T00:00:00"/>
    <d v="1899-12-30T11:00:00"/>
    <d v="2021-10-02T10:00:00"/>
    <d v="2021-10-02T11:00:00"/>
    <d v="1899-12-30T01:00:00"/>
  </r>
  <r>
    <s v="10239766"/>
    <s v="4198102"/>
    <s v="FP01"/>
    <x v="1"/>
    <d v="2021-10-07T00:00:00"/>
    <s v="NUDOS VOLTEADOS"/>
    <x v="0"/>
    <d v="2021-10-06T00:00:00"/>
    <d v="1899-12-30T02:00:00"/>
    <d v="2021-10-06T00:00:00"/>
    <d v="1899-12-30T03:00:00"/>
    <d v="2021-10-06T02:00:00"/>
    <d v="2021-10-06T03:00:00"/>
    <d v="1899-12-30T01:00:00"/>
  </r>
  <r>
    <s v="10239617"/>
    <s v="4198196"/>
    <s v="FP01"/>
    <x v="2"/>
    <d v="2021-10-12T00:00:00"/>
    <s v="GANCHO SEPARADOR DOBLADO"/>
    <x v="0"/>
    <d v="2021-10-02T00:00:00"/>
    <d v="1899-12-30T00:00:00"/>
    <d v="2021-10-02T00:00:00"/>
    <d v="1899-12-30T00:30:00"/>
    <d v="2021-10-02T00:00:00"/>
    <d v="2021-10-02T00:30:00"/>
    <d v="1899-12-30T00:30:00"/>
  </r>
  <r>
    <s v="10240024"/>
    <s v="4198289"/>
    <s v="FP01"/>
    <x v="1"/>
    <d v="2021-10-13T00:00:00"/>
    <s v="BAJAR 2MM A LA MEDIDA DE MALLA"/>
    <x v="0"/>
    <d v="2021-10-11T00:00:00"/>
    <d v="1899-12-30T19:00:00"/>
    <d v="2021-10-11T00:00:00"/>
    <d v="1899-12-30T19:30:00"/>
    <d v="2021-10-11T19:00:00"/>
    <d v="2021-10-11T19:30:00"/>
    <d v="1899-12-30T00:30:00"/>
  </r>
  <r>
    <s v="10239988"/>
    <s v="4198391"/>
    <s v="FP01"/>
    <x v="0"/>
    <d v="2021-10-15T00:00:00"/>
    <s v="CAMBIO DE PRODUCCION"/>
    <x v="0"/>
    <d v="2021-10-11T00:00:00"/>
    <d v="1899-12-30T16:00:00"/>
    <d v="2021-10-11T00:00:00"/>
    <d v="1899-12-30T18:00:00"/>
    <d v="2021-10-11T16:00:00"/>
    <d v="2021-10-11T18:00:00"/>
    <d v="1899-12-30T02:00:00"/>
  </r>
  <r>
    <s v="10240513"/>
    <s v="4198690"/>
    <s v="FP01"/>
    <x v="2"/>
    <d v="2021-10-21T00:00:00"/>
    <s v="SONIDO EXTRAÑO"/>
    <x v="0"/>
    <d v="2021-10-20T00:00:00"/>
    <d v="1899-12-30T08:00:00"/>
    <d v="2021-10-20T00:00:00"/>
    <d v="1899-12-30T08:40:00"/>
    <d v="2021-10-20T08:00:00"/>
    <d v="2021-10-20T08:40:00"/>
    <d v="1899-12-30T00:40:00"/>
  </r>
  <r>
    <s v="10240953"/>
    <s v="4199351"/>
    <s v="FP01"/>
    <x v="1"/>
    <d v="2021-10-29T00:00:00"/>
    <s v="NUDO ABIERTO"/>
    <x v="0"/>
    <d v="2021-10-26T00:00:00"/>
    <d v="1899-12-30T23:00:00"/>
    <d v="2021-10-26T00:00:00"/>
    <d v="1899-12-30T23:30:00"/>
    <d v="2021-10-26T23:00:00"/>
    <d v="2021-10-26T23:30:00"/>
    <d v="1899-12-30T00:30:00"/>
  </r>
  <r>
    <s v="10239856"/>
    <s v="4199541"/>
    <s v="FP01"/>
    <x v="1"/>
    <d v="2021-10-31T00:00:00"/>
    <s v="TENSION BAJA"/>
    <x v="0"/>
    <d v="2021-10-07T00:00:00"/>
    <d v="1899-12-30T04:30:00"/>
    <d v="2021-10-07T00:00:00"/>
    <d v="1899-12-30T05:00:00"/>
    <d v="2021-10-07T04:30:00"/>
    <d v="2021-10-07T05:00:00"/>
    <d v="1899-12-30T00:30:00"/>
  </r>
  <r>
    <s v="10240594"/>
    <s v="4199570"/>
    <s v="FP01"/>
    <x v="1"/>
    <d v="2021-10-31T00:00:00"/>
    <s v="BAJAR 2M MA LA MEDIDA DE MALLA"/>
    <x v="0"/>
    <d v="2021-10-21T00:00:00"/>
    <d v="1899-12-30T14:00:00"/>
    <d v="2021-10-21T00:00:00"/>
    <d v="1899-12-30T14:20:00"/>
    <d v="2021-10-21T14:00:00"/>
    <d v="2021-10-21T14:20:00"/>
    <d v="1899-12-30T00:20:00"/>
  </r>
  <r>
    <s v="10240596"/>
    <s v="4199590"/>
    <s v="FP01"/>
    <x v="1"/>
    <d v="2021-11-01T00:00:00"/>
    <s v="BAJAR 2M MA LA MEDIDA DE MALLA"/>
    <x v="0"/>
    <d v="2021-10-21T00:00:00"/>
    <d v="1899-12-30T09:00:00"/>
    <d v="2021-10-21T00:00:00"/>
    <d v="1899-12-30T09:20:00"/>
    <d v="2021-10-21T09:00:00"/>
    <d v="2021-10-21T09:20:00"/>
    <d v="1899-12-30T00:20:00"/>
  </r>
  <r>
    <s v="10241179"/>
    <s v="4199666"/>
    <s v="FP01"/>
    <x v="2"/>
    <d v="2021-11-01T00:00:00"/>
    <s v="SONIDO EXTRAÑO"/>
    <x v="0"/>
    <d v="2021-10-30T00:00:00"/>
    <d v="1899-12-30T23:00:00"/>
    <d v="2021-10-30T00:00:00"/>
    <d v="1899-12-30T23:30:00"/>
    <d v="2021-10-30T23:00:00"/>
    <d v="2021-10-30T23:30:00"/>
    <d v="1899-12-30T00:30:00"/>
  </r>
  <r>
    <s v="10241173"/>
    <s v="4199667"/>
    <s v="FP01"/>
    <x v="2"/>
    <d v="2021-11-01T00:00:00"/>
    <s v="GANCHO INFERIOR ROTO"/>
    <x v="0"/>
    <d v="2021-10-30T00:00:00"/>
    <d v="1899-12-30T08:00:00"/>
    <d v="2021-10-30T00:00:00"/>
    <d v="1899-12-30T08:20:00"/>
    <d v="2021-10-30T08:00:00"/>
    <d v="2021-10-30T08:20:00"/>
    <d v="1899-12-30T00:20:00"/>
  </r>
  <r>
    <s v="10241831"/>
    <s v="4202019"/>
    <s v="FP01"/>
    <x v="1"/>
    <d v="2021-11-30T00:00:00"/>
    <s v="TENSION BAJA"/>
    <x v="0"/>
    <d v="2021-11-10T00:00:00"/>
    <d v="1899-12-30T23:00:00"/>
    <d v="2021-11-10T00:00:00"/>
    <d v="1899-12-30T23:30:00"/>
    <d v="2021-11-10T23:00:00"/>
    <d v="2021-11-10T23:30:00"/>
    <d v="1899-12-30T00:30:00"/>
  </r>
  <r>
    <s v="10242611"/>
    <s v="4202835"/>
    <s v="FP01"/>
    <x v="1"/>
    <d v="2021-12-06T00:00:00"/>
    <s v="TENSION BAJA"/>
    <x v="0"/>
    <d v="2021-11-19T00:00:00"/>
    <d v="1899-12-30T09:00:00"/>
    <d v="2021-11-19T00:00:00"/>
    <d v="1899-12-30T09:30:00"/>
    <d v="2021-11-19T09:00:00"/>
    <d v="2021-11-19T09:30:00"/>
    <d v="1899-12-30T00:30:00"/>
  </r>
  <r>
    <s v="10242847"/>
    <s v="4202867"/>
    <s v="FP01"/>
    <x v="2"/>
    <d v="2021-12-07T00:00:00"/>
    <s v="SONIDO EXTRAÑO"/>
    <x v="0"/>
    <d v="2021-11-23T00:00:00"/>
    <d v="1899-12-30T20:00:00"/>
    <d v="2021-11-23T00:00:00"/>
    <d v="1899-12-30T20:30:00"/>
    <d v="2021-11-23T20:00:00"/>
    <d v="2021-11-23T20:30:00"/>
    <d v="1899-12-30T00:30:00"/>
  </r>
  <r>
    <s v="10245038"/>
    <s v="4203936"/>
    <s v="FP01"/>
    <x v="1"/>
    <d v="2021-12-21T00:00:00"/>
    <s v="TENSION BAJA"/>
    <x v="0"/>
    <d v="2021-12-16T00:00:00"/>
    <d v="1899-12-30T12:00:00"/>
    <d v="2021-12-16T00:00:00"/>
    <d v="1899-12-30T12:40:00"/>
    <d v="2021-12-16T12:00:00"/>
    <d v="2021-12-16T12:40:00"/>
    <d v="1899-12-30T00:40:00"/>
  </r>
  <r>
    <s v="10245037"/>
    <s v="4203937"/>
    <s v="FP01"/>
    <x v="1"/>
    <d v="2021-12-21T00:00:00"/>
    <s v="SUBIR 2MM A LA MEDIDA DE MALLA"/>
    <x v="0"/>
    <d v="2021-12-16T00:00:00"/>
    <d v="1899-12-30T08:00:00"/>
    <d v="2021-12-16T00:00:00"/>
    <d v="1899-12-30T08:20:00"/>
    <d v="2021-12-16T08:00:00"/>
    <d v="2021-12-16T08:20:00"/>
    <d v="1899-12-30T00:20:00"/>
  </r>
  <r>
    <s v="10244184"/>
    <s v="4204007"/>
    <s v="FP01"/>
    <x v="1"/>
    <d v="2021-12-22T00:00:00"/>
    <s v="TENSION BAJA"/>
    <x v="0"/>
    <d v="2021-12-06T00:00:00"/>
    <d v="1899-12-30T19:00:00"/>
    <d v="2021-12-06T00:00:00"/>
    <d v="1899-12-30T19:30:00"/>
    <d v="2021-12-06T19:00:00"/>
    <d v="2021-12-06T19:30:00"/>
    <d v="1899-12-30T00:30:00"/>
  </r>
  <r>
    <s v="10245590"/>
    <s v="4205058"/>
    <s v="FP01"/>
    <x v="0"/>
    <d v="2022-01-08T00:00:00"/>
    <s v="ARRANQUE DE PRODUCCION"/>
    <x v="0"/>
    <d v="2021-12-27T00:00:00"/>
    <d v="1899-12-30T22:00:00"/>
    <d v="2021-12-27T00:00:00"/>
    <d v="1899-12-30T22:30:00"/>
    <d v="2021-12-27T22:00:00"/>
    <d v="2021-12-27T22:30:00"/>
    <d v="1899-12-30T00:30:00"/>
  </r>
  <r>
    <s v="10246090"/>
    <s v="4205061"/>
    <s v="FP01"/>
    <x v="1"/>
    <d v="2022-01-08T00:00:00"/>
    <s v="BAJAR 3MM A LA MEDIDA DE MALLA"/>
    <x v="0"/>
    <d v="2021-12-30T00:00:00"/>
    <d v="1899-12-30T21:00:00"/>
    <d v="2021-12-30T00:00:00"/>
    <d v="1899-12-30T21:30:00"/>
    <d v="2021-12-30T21:00:00"/>
    <d v="2021-12-30T21:30:00"/>
    <d v="1899-12-30T00:30:00"/>
  </r>
  <r>
    <s v="10246413"/>
    <s v="4205166"/>
    <s v="FP01"/>
    <x v="1"/>
    <d v="2022-01-10T00:00:00"/>
    <s v="VARIACION EN EL TAMAÑO DE MALLA"/>
    <x v="0"/>
    <d v="2022-01-10T00:00:00"/>
    <d v="1899-12-30T09:00:00"/>
    <d v="2022-01-10T00:00:00"/>
    <d v="1899-12-30T09:25:00"/>
    <d v="2022-01-10T09:00:00"/>
    <d v="2022-01-10T09:25:00"/>
    <d v="1899-12-30T00:25:00"/>
  </r>
  <r>
    <s v="10247062"/>
    <s v="4206180"/>
    <s v="FP01"/>
    <x v="1"/>
    <d v="2022-01-19T00:00:00"/>
    <s v="AUMENTAR 2MM AL TAMAÑO DE MALLA"/>
    <x v="0"/>
    <d v="2022-01-19T00:00:00"/>
    <d v="1899-12-30T12:00:00"/>
    <d v="2022-01-19T00:00:00"/>
    <d v="1899-12-30T12:20:00"/>
    <d v="2022-01-19T12:00:00"/>
    <d v="2022-01-19T12:20:00"/>
    <d v="1899-12-30T00:20:00"/>
  </r>
  <r>
    <s v="10247005"/>
    <s v="4206187"/>
    <s v="FP01"/>
    <x v="2"/>
    <d v="2022-01-19T00:00:00"/>
    <s v="ROTURA DE PERNO DE LA TENSION"/>
    <x v="0"/>
    <d v="2022-01-18T00:00:00"/>
    <d v="1899-12-30T02:00:00"/>
    <d v="2022-01-18T00:00:00"/>
    <d v="1899-12-30T02:40:00"/>
    <d v="2022-01-18T02:00:00"/>
    <d v="2022-01-18T02:40:00"/>
    <d v="1899-12-30T00:40:00"/>
  </r>
  <r>
    <s v="10246890"/>
    <s v="4206332"/>
    <s v="FP01"/>
    <x v="2"/>
    <d v="2022-01-22T00:00:00"/>
    <s v="NO JALA HIÑOS"/>
    <x v="0"/>
    <d v="2022-01-15T00:00:00"/>
    <d v="1899-12-30T15:00:00"/>
    <d v="2022-01-15T00:00:00"/>
    <d v="1899-12-30T16:00:00"/>
    <d v="2022-01-15T15:00:00"/>
    <d v="2022-01-15T16:00:00"/>
    <d v="1899-12-30T01:00:00"/>
  </r>
  <r>
    <s v="10246113"/>
    <s v="4207275"/>
    <s v="FP01"/>
    <x v="2"/>
    <d v="2022-02-01T00:00:00"/>
    <s v="MONTAJE DE PUA DE URDIMBRE"/>
    <x v="0"/>
    <d v="2022-01-04T00:00:00"/>
    <d v="1899-12-30T12:10:00"/>
    <d v="2022-01-04T00:00:00"/>
    <d v="1899-12-30T12:30:00"/>
    <d v="2022-01-04T12:10:00"/>
    <d v="2022-01-04T12:30:00"/>
    <d v="1899-12-30T00:20:00"/>
  </r>
  <r>
    <s v="10246096"/>
    <s v="4207322"/>
    <s v="FP01"/>
    <x v="2"/>
    <d v="2022-02-02T00:00:00"/>
    <s v="ARRANQUE DE MAQUINA NO JALO HILOS"/>
    <x v="0"/>
    <d v="2022-01-03T00:00:00"/>
    <d v="1899-12-30T07:30:00"/>
    <d v="2022-01-03T00:00:00"/>
    <d v="1899-12-30T08:00:00"/>
    <d v="2022-01-03T07:30:00"/>
    <d v="2022-01-03T08:00:00"/>
    <d v="1899-12-30T00:30:00"/>
  </r>
  <r>
    <s v="10247698"/>
    <s v="4207391"/>
    <s v="FP01"/>
    <x v="2"/>
    <d v="2022-02-02T00:00:00"/>
    <s v="MAQUINA TRABADA"/>
    <x v="0"/>
    <d v="2022-01-29T00:00:00"/>
    <d v="1899-12-30T08:00:00"/>
    <d v="2022-01-29T00:00:00"/>
    <d v="1899-12-30T10:00:00"/>
    <d v="2022-01-29T08:00:00"/>
    <d v="2022-01-29T10:00:00"/>
    <d v="1899-12-30T02:00:00"/>
  </r>
  <r>
    <s v="10247697"/>
    <s v="4207421"/>
    <s v="FP01"/>
    <x v="1"/>
    <d v="2022-02-02T00:00:00"/>
    <s v="TENSION ALTA"/>
    <x v="0"/>
    <d v="2022-01-28T00:00:00"/>
    <d v="1899-12-30T10:00:00"/>
    <d v="2022-01-28T00:00:00"/>
    <d v="1899-12-30T10:40:00"/>
    <d v="2022-01-28T10:00:00"/>
    <d v="2022-01-28T10:40:00"/>
    <d v="1899-12-30T00:40:00"/>
  </r>
  <r>
    <s v="10246514"/>
    <s v="4207466"/>
    <s v="FP01"/>
    <x v="2"/>
    <d v="2022-02-02T00:00:00"/>
    <s v="FORRO METALICO ROTO"/>
    <x v="0"/>
    <d v="2022-01-06T00:00:00"/>
    <d v="1899-12-30T07:00:00"/>
    <d v="2022-01-06T00:00:00"/>
    <d v="1899-12-30T08:00:00"/>
    <d v="2022-01-06T07:00:00"/>
    <d v="2022-01-06T08:00:00"/>
    <d v="1899-12-30T01:00:00"/>
  </r>
  <r>
    <s v="10246536"/>
    <s v="4207527"/>
    <s v="FP01"/>
    <x v="1"/>
    <d v="2022-02-03T00:00:00"/>
    <s v="SE SUBIO 3 MM A LA MEDIDA DE MALLA"/>
    <x v="0"/>
    <d v="2022-01-08T00:00:00"/>
    <d v="1899-12-30T12:00:00"/>
    <d v="2022-01-08T00:00:00"/>
    <d v="1899-12-30T12:20:00"/>
    <d v="2022-01-08T12:00:00"/>
    <d v="2022-01-08T12:20:00"/>
    <d v="1899-12-30T00:20:00"/>
  </r>
  <r>
    <s v="10247629"/>
    <s v="4207571"/>
    <s v="FP01"/>
    <x v="2"/>
    <d v="2022-02-03T00:00:00"/>
    <s v="PERNO DE TENSION ROTO"/>
    <x v="0"/>
    <d v="2022-01-27T00:00:00"/>
    <d v="1899-12-30T12:00:00"/>
    <d v="2022-01-27T00:00:00"/>
    <d v="1899-12-30T13:00:00"/>
    <d v="2022-01-27T12:00:00"/>
    <d v="2022-01-27T13:00:00"/>
    <d v="1899-12-30T01:00:00"/>
  </r>
  <r>
    <s v="10247585"/>
    <s v="4207619"/>
    <s v="FP01"/>
    <x v="1"/>
    <d v="2022-02-03T00:00:00"/>
    <s v="REGULAR FIJACION DE NUDOS"/>
    <x v="0"/>
    <d v="2022-01-25T00:00:00"/>
    <d v="1899-12-30T11:00:00"/>
    <d v="2022-01-25T00:00:00"/>
    <d v="1899-12-30T11:40:00"/>
    <d v="2022-01-25T11:00:00"/>
    <d v="2022-01-25T11:40:00"/>
    <d v="1899-12-30T00:40:00"/>
  </r>
  <r>
    <s v="10247580"/>
    <s v="4207620"/>
    <s v="FP01"/>
    <x v="1"/>
    <d v="2022-02-03T00:00:00"/>
    <s v="TENSION BAJA"/>
    <x v="0"/>
    <d v="2022-01-25T00:00:00"/>
    <d v="1899-12-30T12:00:00"/>
    <d v="2022-01-25T00:00:00"/>
    <d v="1899-12-30T12:40:00"/>
    <d v="2022-01-25T12:00:00"/>
    <d v="2022-01-25T12:40:00"/>
    <d v="1899-12-30T00:40:00"/>
  </r>
  <r>
    <s v="10247375"/>
    <s v="4207639"/>
    <s v="FP01"/>
    <x v="2"/>
    <d v="2022-02-03T00:00:00"/>
    <s v="GANCHO SEPARADOR DOBLADO"/>
    <x v="0"/>
    <d v="2022-01-24T00:00:00"/>
    <d v="1899-12-30T11:00:00"/>
    <d v="2022-01-24T00:00:00"/>
    <d v="1899-12-30T11:40:00"/>
    <d v="2022-01-24T11:00:00"/>
    <d v="2022-01-24T11:40:00"/>
    <d v="1899-12-30T00:40:00"/>
  </r>
  <r>
    <s v="10247256"/>
    <s v="4207668"/>
    <s v="FP01"/>
    <x v="2"/>
    <d v="2022-02-03T00:00:00"/>
    <s v="RUIDOS FUERTES"/>
    <x v="0"/>
    <d v="2022-01-20T00:00:00"/>
    <d v="1899-12-30T17:00:00"/>
    <d v="2022-01-20T00:00:00"/>
    <d v="1899-12-30T17:30:00"/>
    <d v="2022-01-20T17:00:00"/>
    <d v="2022-01-20T17:30:00"/>
    <d v="1899-12-30T00:30:00"/>
  </r>
  <r>
    <s v="10246656"/>
    <s v="4207687"/>
    <s v="FP01"/>
    <x v="2"/>
    <d v="2022-02-03T00:00:00"/>
    <s v="GANCHO SUPERIOR ROTO"/>
    <x v="0"/>
    <d v="2022-01-11T00:00:00"/>
    <d v="1899-12-30T22:30:00"/>
    <d v="2022-01-11T00:00:00"/>
    <d v="1899-12-30T23:00:00"/>
    <d v="2022-01-11T22:30:00"/>
    <d v="2022-01-11T23:00:00"/>
    <d v="1899-12-30T00:30:00"/>
  </r>
  <r>
    <s v="10246742"/>
    <s v="4207839"/>
    <s v="FP01"/>
    <x v="1"/>
    <d v="2022-02-03T00:00:00"/>
    <s v="TENSION BAJA"/>
    <x v="0"/>
    <d v="2022-01-12T00:00:00"/>
    <d v="1899-12-30T15:00:00"/>
    <d v="2022-01-12T00:00:00"/>
    <d v="1899-12-30T15:30:00"/>
    <d v="2022-01-12T15:00:00"/>
    <d v="2022-01-12T15:30:00"/>
    <d v="1899-12-30T00:30:00"/>
  </r>
  <r>
    <s v="10247248"/>
    <s v="4207919"/>
    <s v="FP01"/>
    <x v="0"/>
    <d v="2022-02-04T00:00:00"/>
    <s v="CAMBIO DE PRODUCCION"/>
    <x v="0"/>
    <d v="2022-01-22T00:00:00"/>
    <d v="1899-12-30T19:10:00"/>
    <d v="2022-01-22T00:00:00"/>
    <d v="1899-12-30T20:00:00"/>
    <d v="2022-01-22T19:10:00"/>
    <d v="2022-01-22T20:00:00"/>
    <d v="1899-12-30T00:50:00"/>
  </r>
  <r>
    <s v="10247158"/>
    <s v="4207930"/>
    <s v="FP01"/>
    <x v="1"/>
    <d v="2022-02-04T00:00:00"/>
    <s v="CAMBIO DE MEDIDA DE MALLA"/>
    <x v="0"/>
    <d v="2022-01-19T00:00:00"/>
    <d v="1899-12-30T23:00:00"/>
    <d v="2022-01-19T00:00:00"/>
    <d v="1899-12-30T23:20:00"/>
    <d v="2022-01-19T23:00:00"/>
    <d v="2022-01-19T23:20:00"/>
    <d v="1899-12-30T00:20:00"/>
  </r>
  <r>
    <s v="10247152"/>
    <s v="4207932"/>
    <s v="FP01"/>
    <x v="2"/>
    <d v="2022-02-04T00:00:00"/>
    <s v="RUIDOS FUERTES"/>
    <x v="0"/>
    <d v="2022-01-19T00:00:00"/>
    <d v="1899-12-30T11:00:00"/>
    <d v="2022-01-19T00:00:00"/>
    <d v="1899-12-30T12:00:00"/>
    <d v="2022-01-19T11:00:00"/>
    <d v="2022-01-19T12:00:00"/>
    <d v="1899-12-30T01:00:00"/>
  </r>
  <r>
    <s v="10246887"/>
    <s v="4207935"/>
    <s v="FP01"/>
    <x v="1"/>
    <d v="2022-02-04T00:00:00"/>
    <s v="REGULACION DE TAMAÑO DE MALLA"/>
    <x v="0"/>
    <d v="2022-01-14T00:00:00"/>
    <d v="1899-12-30T08:00:00"/>
    <d v="2022-01-14T00:00:00"/>
    <d v="1899-12-30T08:25:00"/>
    <d v="2022-01-14T08:00:00"/>
    <d v="2022-01-14T08:25:00"/>
    <d v="1899-12-30T00:25:00"/>
  </r>
  <r>
    <s v="10248261"/>
    <s v="4208161"/>
    <s v="FP01"/>
    <x v="2"/>
    <d v="2022-02-08T00:00:00"/>
    <s v="GANCHO SEPARADOR DOBLADO."/>
    <x v="0"/>
    <d v="2022-02-04T00:00:00"/>
    <d v="1899-12-30T21:00:00"/>
    <d v="2022-02-04T00:00:00"/>
    <d v="1899-12-30T21:30:00"/>
    <d v="2022-02-04T21:00:00"/>
    <d v="2022-02-04T21:30:00"/>
    <d v="1899-12-30T00:30:00"/>
  </r>
  <r>
    <s v="10248289"/>
    <s v="4208348"/>
    <s v="FP01"/>
    <x v="2"/>
    <d v="2022-02-09T00:00:00"/>
    <s v="SENSOR MAL REGULADO"/>
    <x v="1"/>
    <d v="2022-02-07T00:00:00"/>
    <d v="1899-12-30T08:00:00"/>
    <d v="2022-02-07T00:00:00"/>
    <d v="1899-12-30T09:00:00"/>
    <d v="2022-02-07T08:00:00"/>
    <d v="2022-02-07T09:00:00"/>
    <d v="1899-12-30T01:00:00"/>
  </r>
  <r>
    <s v="10248505"/>
    <s v="4208705"/>
    <s v="FP01"/>
    <x v="1"/>
    <d v="2022-02-13T00:00:00"/>
    <s v="TENSION BAJA"/>
    <x v="0"/>
    <d v="2022-02-08T00:00:00"/>
    <d v="1899-12-30T16:00:00"/>
    <d v="2022-02-08T00:00:00"/>
    <d v="1899-12-30T17:00:00"/>
    <d v="2022-02-08T16:00:00"/>
    <d v="2022-02-08T17:00:00"/>
    <d v="1899-12-30T01:00:00"/>
  </r>
  <r>
    <s v="10248788"/>
    <s v="4208853"/>
    <s v="FP01"/>
    <x v="2"/>
    <d v="2022-02-17T00:00:00"/>
    <s v="FLOURECENTES QUEMADOS"/>
    <x v="1"/>
    <d v="2022-02-12T00:00:00"/>
    <d v="1899-12-30T01:00:00"/>
    <d v="2022-02-12T00:00:00"/>
    <d v="1899-12-30T02:00:00"/>
    <d v="2022-02-12T01:00:00"/>
    <d v="2022-02-12T02:00:00"/>
    <d v="1899-12-30T01:00:00"/>
  </r>
  <r>
    <s v="10248493"/>
    <s v="4209080"/>
    <s v="FP01"/>
    <x v="2"/>
    <d v="2022-02-20T00:00:00"/>
    <s v="PAÑO NO JALA RODILLO"/>
    <x v="0"/>
    <d v="2022-02-07T00:00:00"/>
    <d v="1899-12-30T20:40:00"/>
    <d v="2022-02-07T00:00:00"/>
    <d v="1899-12-30T21:30:00"/>
    <d v="2022-02-07T20:40:00"/>
    <d v="2022-02-07T21:30:00"/>
    <d v="1899-12-30T00:50:00"/>
  </r>
  <r>
    <s v="10248728"/>
    <s v="4209689"/>
    <s v="FP01"/>
    <x v="2"/>
    <d v="2022-02-25T00:00:00"/>
    <s v="FAJA ROTA"/>
    <x v="0"/>
    <d v="2022-02-10T00:00:00"/>
    <d v="1899-12-30T18:30:00"/>
    <d v="2022-02-10T00:00:00"/>
    <d v="1899-12-30T19:00:00"/>
    <d v="2022-02-10T18:30:00"/>
    <d v="2022-02-10T19:00:00"/>
    <d v="1899-12-30T00:30:00"/>
  </r>
  <r>
    <s v="10248726"/>
    <s v="4209690"/>
    <s v="FP01"/>
    <x v="2"/>
    <d v="2022-02-25T00:00:00"/>
    <s v="REGULACION DEL ANGULO INFERIOR"/>
    <x v="0"/>
    <d v="2022-02-10T00:00:00"/>
    <d v="1899-12-30T12:00:00"/>
    <d v="2022-02-10T00:00:00"/>
    <d v="1899-12-30T13:00:00"/>
    <d v="2022-02-10T12:00:00"/>
    <d v="2022-02-10T13:00:00"/>
    <d v="1899-12-30T01:00:00"/>
  </r>
  <r>
    <s v="10249712"/>
    <s v="4210192"/>
    <s v="FP01"/>
    <x v="1"/>
    <d v="2022-03-01T00:00:00"/>
    <s v="BAJAR 3MM A LA MEDIDA DE MALLA"/>
    <x v="0"/>
    <d v="2022-02-18T00:00:00"/>
    <d v="1899-12-30T10:30:00"/>
    <d v="2022-02-18T00:00:00"/>
    <d v="1899-12-30T11:10:00"/>
    <d v="2022-02-18T10:30:00"/>
    <d v="2022-02-18T11:10:00"/>
    <d v="1899-12-30T00:40:00"/>
  </r>
  <r>
    <s v="10249703"/>
    <s v="4210200"/>
    <s v="FP01"/>
    <x v="0"/>
    <d v="2022-03-01T00:00:00"/>
    <s v="CAMBIO DE PRODUCCION"/>
    <x v="0"/>
    <d v="2022-02-18T00:00:00"/>
    <d v="1899-12-30T04:50:00"/>
    <d v="2022-02-18T00:00:00"/>
    <d v="1899-12-30T06:30:00"/>
    <d v="2022-02-18T04:50:00"/>
    <d v="2022-02-18T06:30:00"/>
    <d v="1899-12-30T01:40:00"/>
  </r>
  <r>
    <s v="10249650"/>
    <s v="4210367"/>
    <s v="FP01"/>
    <x v="2"/>
    <d v="2022-03-02T00:00:00"/>
    <s v="GANCHOS INFERIORES CHOCAN"/>
    <x v="0"/>
    <d v="2022-02-15T00:00:00"/>
    <d v="1899-12-30T03:00:00"/>
    <d v="2022-02-15T00:00:00"/>
    <d v="1899-12-30T04:30:00"/>
    <d v="2022-02-15T03:00:00"/>
    <d v="2022-02-15T04:30:00"/>
    <d v="1899-12-30T01:30:00"/>
  </r>
  <r>
    <s v="10249709"/>
    <s v="4210405"/>
    <s v="FP01"/>
    <x v="2"/>
    <d v="2022-03-02T00:00:00"/>
    <s v="REVISAR CAIDA DE BARRA"/>
    <x v="0"/>
    <d v="2022-02-18T00:00:00"/>
    <d v="1899-12-30T10:00:00"/>
    <d v="2022-02-18T00:00:00"/>
    <d v="1899-12-30T11:00:00"/>
    <d v="2022-02-18T10:00:00"/>
    <d v="2022-02-18T11:00:00"/>
    <d v="1899-12-30T01:00:00"/>
  </r>
  <r>
    <s v="10250569"/>
    <s v="4212100"/>
    <s v="FP01"/>
    <x v="2"/>
    <d v="2022-03-30T00:00:00"/>
    <s v="PERNO DE FRENO DE URDIMBRE ROTO"/>
    <x v="0"/>
    <d v="2022-03-07T00:00:00"/>
    <d v="1899-12-30T14:00:00"/>
    <d v="2022-03-07T00:00:00"/>
    <d v="1899-12-30T17:00:00"/>
    <d v="2022-03-07T14:00:00"/>
    <d v="2022-03-07T17:00:00"/>
    <d v="1899-12-30T03:00:00"/>
  </r>
  <r>
    <s v="10251131"/>
    <s v="4212425"/>
    <s v="FP01"/>
    <x v="2"/>
    <d v="2022-04-02T00:00:00"/>
    <s v="REVISAR RODILLOS"/>
    <x v="0"/>
    <d v="2022-03-17T00:00:00"/>
    <d v="1899-12-30T21:00:00"/>
    <d v="2022-03-17T00:00:00"/>
    <d v="1899-12-30T21:30:00"/>
    <d v="2022-03-17T21:00:00"/>
    <d v="2022-03-17T21:30:00"/>
    <d v="1899-12-30T00:30:00"/>
  </r>
  <r>
    <s v="10252050"/>
    <s v="4212650"/>
    <s v="FP01"/>
    <x v="2"/>
    <d v="2022-04-04T00:00:00"/>
    <s v="ANGULO INFERIOR DESCENTRADO"/>
    <x v="0"/>
    <d v="2022-04-04T00:00:00"/>
    <d v="1899-12-30T09:00:00"/>
    <d v="2022-04-04T00:00:00"/>
    <d v="1899-12-30T18:00:00"/>
    <d v="2022-04-04T09:00:00"/>
    <d v="2022-04-04T18:00:00"/>
    <d v="1899-12-30T09:00:00"/>
  </r>
  <r>
    <s v="10251339"/>
    <s v="4212779"/>
    <s v="FP01"/>
    <x v="1"/>
    <d v="2022-04-06T00:00:00"/>
    <s v="TENSION BAJA"/>
    <x v="0"/>
    <d v="2022-03-23T00:00:00"/>
    <d v="1899-12-30T12:00:00"/>
    <d v="2022-03-23T00:00:00"/>
    <d v="1899-12-30T13:00:00"/>
    <d v="2022-03-23T12:00:00"/>
    <d v="2022-03-23T13:00:00"/>
    <d v="1899-12-30T01:00:00"/>
  </r>
  <r>
    <s v="10251476"/>
    <s v="4212780"/>
    <s v="FP01"/>
    <x v="1"/>
    <d v="2022-04-06T00:00:00"/>
    <s v="BAJAR 2MM A LA MEDIDA DE MALLA"/>
    <x v="0"/>
    <d v="2022-03-23T00:00:00"/>
    <d v="1899-12-30T13:00:00"/>
    <d v="2022-03-23T00:00:00"/>
    <d v="1899-12-30T13:30:00"/>
    <d v="2022-03-23T13:00:00"/>
    <d v="2022-03-23T13:30:00"/>
    <d v="1899-12-30T00:30:00"/>
  </r>
  <r>
    <s v="10251229"/>
    <s v="4212820"/>
    <s v="FP01"/>
    <x v="2"/>
    <d v="2022-04-06T00:00:00"/>
    <s v="ROTURA DE PERNO LIMITADOR"/>
    <x v="0"/>
    <d v="2022-03-21T00:00:00"/>
    <d v="1899-12-30T09:00:00"/>
    <d v="2022-03-21T00:00:00"/>
    <d v="1899-12-30T10:30:00"/>
    <d v="2022-03-21T09:00:00"/>
    <d v="2022-03-21T10:30:00"/>
    <d v="1899-12-30T01:30:00"/>
  </r>
  <r>
    <s v="10251182"/>
    <s v="4212827"/>
    <s v="FP01"/>
    <x v="2"/>
    <d v="2022-04-06T00:00:00"/>
    <s v="GANCHO SEPARADOR DOBLADO"/>
    <x v="0"/>
    <d v="2022-03-19T00:00:00"/>
    <d v="1899-12-30T08:00:00"/>
    <d v="2022-03-19T00:00:00"/>
    <d v="1899-12-30T09:00:00"/>
    <d v="2022-03-19T08:00:00"/>
    <d v="2022-03-19T09:00:00"/>
    <d v="1899-12-30T01:00:00"/>
  </r>
  <r>
    <s v="10252247"/>
    <s v="4214875"/>
    <s v="FP01"/>
    <x v="2"/>
    <d v="2022-04-29T00:00:00"/>
    <s v="ARREGLAR RUEDAS MESA PORTACARRETE"/>
    <x v="0"/>
    <d v="2022-04-07T00:00:00"/>
    <d v="1899-12-30T02:30:00"/>
    <d v="2022-04-07T00:00:00"/>
    <d v="1899-12-30T03:00:00"/>
    <d v="2022-04-07T02:30:00"/>
    <d v="2022-04-07T03:00:00"/>
    <d v="1899-12-30T00:30:00"/>
  </r>
  <r>
    <s v="10252560"/>
    <s v="4214904"/>
    <s v="FP01"/>
    <x v="1"/>
    <d v="2022-04-29T00:00:00"/>
    <s v="Se encontró maquina parada para regulaci"/>
    <x v="0"/>
    <d v="2022-04-08T00:00:00"/>
    <d v="1899-12-30T04:00:00"/>
    <d v="2022-04-08T00:00:00"/>
    <d v="1899-12-30T04:30:00"/>
    <d v="2022-04-08T04:00:00"/>
    <d v="2022-04-08T04:30:00"/>
    <d v="1899-12-30T00:30:00"/>
  </r>
  <r>
    <s v="10252709"/>
    <s v="4214945"/>
    <s v="FP01"/>
    <x v="2"/>
    <d v="2022-04-29T00:00:00"/>
    <s v="MAQUINA TRABADA"/>
    <x v="0"/>
    <d v="2022-04-11T00:00:00"/>
    <d v="1899-12-30T15:00:00"/>
    <d v="2022-04-11T00:00:00"/>
    <d v="1899-12-30T17:00:00"/>
    <d v="2022-04-11T15:00:00"/>
    <d v="2022-04-11T17:00:00"/>
    <d v="1899-12-30T02:00:00"/>
  </r>
  <r>
    <s v="10253123"/>
    <s v="4215042"/>
    <s v="FP01"/>
    <x v="1"/>
    <d v="2022-04-29T00:00:00"/>
    <s v="FALLAS A LO ALTO"/>
    <x v="0"/>
    <d v="2022-04-19T00:00:00"/>
    <d v="1899-12-30T12:00:00"/>
    <d v="2022-04-19T00:00:00"/>
    <d v="1899-12-30T13:00:00"/>
    <d v="2022-04-19T12:00:00"/>
    <d v="2022-04-19T13:00:00"/>
    <d v="1899-12-30T01:00:00"/>
  </r>
  <r>
    <s v="10253133"/>
    <s v="4215044"/>
    <s v="FP01"/>
    <x v="2"/>
    <d v="2022-04-29T00:00:00"/>
    <s v="REVISAR NO HACE LAZO"/>
    <x v="0"/>
    <d v="2022-04-19T00:00:00"/>
    <d v="1899-12-30T22:00:00"/>
    <d v="2022-04-19T00:00:00"/>
    <d v="1899-12-30T22:30:00"/>
    <d v="2022-04-19T22:00:00"/>
    <d v="2022-04-19T22:30:00"/>
    <d v="1899-12-30T00:30:00"/>
  </r>
  <r>
    <s v="10253468"/>
    <s v="4215120"/>
    <s v="FP01"/>
    <x v="2"/>
    <d v="2022-04-29T00:00:00"/>
    <s v="GANCHO SEPARADOR ROTO"/>
    <x v="0"/>
    <d v="2022-04-23T00:00:00"/>
    <d v="1899-12-30T17:00:00"/>
    <d v="2022-04-23T00:00:00"/>
    <d v="1899-12-30T18:00:00"/>
    <d v="2022-04-23T17:00:00"/>
    <d v="2022-04-23T18:00:00"/>
    <d v="1899-12-30T01:00:00"/>
  </r>
  <r>
    <s v="10253598"/>
    <s v="4215194"/>
    <s v="FP01"/>
    <x v="2"/>
    <d v="2022-04-30T00:00:00"/>
    <s v="PROGRAMACION DE HILERAS"/>
    <x v="0"/>
    <d v="2022-04-27T00:00:00"/>
    <d v="1899-12-30T12:30:00"/>
    <d v="2022-04-27T00:00:00"/>
    <d v="1899-12-30T13:00:00"/>
    <d v="2022-04-27T12:30:00"/>
    <d v="2022-04-27T13:00:00"/>
    <d v="1899-12-30T00:30:00"/>
  </r>
  <r>
    <s v="10253582"/>
    <s v="4215215"/>
    <s v="FP01"/>
    <x v="0"/>
    <d v="2022-04-30T00:00:00"/>
    <s v="CAMBIO DE PRODUCCCION"/>
    <x v="0"/>
    <d v="2022-04-26T00:00:00"/>
    <d v="1899-12-30T13:50:00"/>
    <d v="2022-04-26T00:00:00"/>
    <d v="1899-12-30T16:00:00"/>
    <d v="2022-04-26T13:50:00"/>
    <d v="2022-04-26T16:00:00"/>
    <d v="1899-12-30T02:10:00"/>
  </r>
  <r>
    <s v="10253734"/>
    <s v="4215581"/>
    <s v="FP01"/>
    <x v="2"/>
    <d v="2022-05-04T00:00:00"/>
    <s v="CONTACTO ABIERTO"/>
    <x v="1"/>
    <d v="2022-04-28T00:00:00"/>
    <d v="1899-12-30T21:00:00"/>
    <d v="2022-04-28T00:00:00"/>
    <d v="1899-12-30T22:00:00"/>
    <d v="2022-04-28T21:00:00"/>
    <d v="2022-04-28T22:00:00"/>
    <d v="1899-12-30T01:00:00"/>
  </r>
  <r>
    <s v="10255338"/>
    <s v="4216813"/>
    <s v="FP01"/>
    <x v="2"/>
    <d v="2022-05-21T00:00:00"/>
    <s v="GANCHO INFERIOR ROTO"/>
    <x v="0"/>
    <d v="2022-05-21T00:00:00"/>
    <d v="1899-12-30T08:00:00"/>
    <d v="2022-05-21T00:00:00"/>
    <d v="1899-12-30T08:30:00"/>
    <d v="2022-05-21T08:00:00"/>
    <d v="2022-05-21T08:30:00"/>
    <d v="1899-12-30T00:30:00"/>
  </r>
  <r>
    <s v="10254193"/>
    <s v="4217143"/>
    <s v="FP01"/>
    <x v="0"/>
    <d v="2022-05-23T00:00:00"/>
    <s v="CAMBIO DE PRODUCCION"/>
    <x v="0"/>
    <d v="2022-05-05T00:00:00"/>
    <d v="1899-12-30T21:00:00"/>
    <d v="2022-05-05T00:00:00"/>
    <d v="1899-12-30T23:00:00"/>
    <d v="2022-05-05T21:00:00"/>
    <d v="2022-05-05T23:00:00"/>
    <d v="1899-12-30T02:00:00"/>
  </r>
  <r>
    <s v="10255558"/>
    <s v="4217331"/>
    <s v="FP01"/>
    <x v="1"/>
    <d v="2022-05-23T00:00:00"/>
    <s v="TENSION BAJA"/>
    <x v="0"/>
    <d v="2022-05-23T00:00:00"/>
    <d v="1899-12-30T01:00:00"/>
    <d v="2022-05-23T00:00:00"/>
    <d v="1899-12-30T03:30:00"/>
    <d v="2022-05-23T01:00:00"/>
    <d v="2022-05-23T03:30:00"/>
    <d v="1899-12-30T02:30:00"/>
  </r>
  <r>
    <s v="10254445"/>
    <s v="4217839"/>
    <s v="FP01"/>
    <x v="0"/>
    <d v="2022-05-26T00:00:00"/>
    <s v="CAMBIO DE PRODUCCION"/>
    <x v="0"/>
    <d v="2022-05-10T00:00:00"/>
    <d v="1899-12-30T03:00:00"/>
    <d v="2022-05-10T00:00:00"/>
    <d v="1899-12-30T05:00:00"/>
    <d v="2022-05-10T03:00:00"/>
    <d v="2022-05-10T05:00:00"/>
    <d v="1899-12-30T02:00:00"/>
  </r>
  <r>
    <s v="10255111"/>
    <s v="4218056"/>
    <s v="FP01"/>
    <x v="1"/>
    <d v="2022-05-27T00:00:00"/>
    <s v="TENSION BAJA"/>
    <x v="0"/>
    <d v="2022-05-14T00:00:00"/>
    <d v="1899-12-30T20:00:00"/>
    <d v="2022-05-14T00:00:00"/>
    <d v="1899-12-30T20:30:00"/>
    <d v="2022-05-14T20:00:00"/>
    <d v="2022-05-14T20:30:00"/>
    <d v="1899-12-30T00:30:00"/>
  </r>
  <r>
    <s v="10255804"/>
    <s v="4218230"/>
    <s v="FP01"/>
    <x v="2"/>
    <d v="2022-05-28T00:00:00"/>
    <s v="ROTURA DE GANCHO INFERIOR"/>
    <x v="0"/>
    <d v="2022-05-26T00:00:00"/>
    <d v="1899-12-30T17:00:00"/>
    <d v="2022-05-26T00:00:00"/>
    <d v="1899-12-30T17:30:00"/>
    <d v="2022-05-26T17:00:00"/>
    <d v="2022-05-26T17:30:00"/>
    <d v="1899-12-30T00:30:00"/>
  </r>
  <r>
    <s v="10255810"/>
    <s v="4218231"/>
    <s v="FP01"/>
    <x v="1"/>
    <d v="2022-05-28T00:00:00"/>
    <s v="BAJAR 3 PUNTOS AL TAMAÑO DE MALLA"/>
    <x v="0"/>
    <d v="2022-05-26T00:00:00"/>
    <d v="1899-12-30T16:30:00"/>
    <d v="2022-05-26T00:00:00"/>
    <d v="1899-12-30T17:00:00"/>
    <d v="2022-05-26T16:30:00"/>
    <d v="2022-05-26T17:00:00"/>
    <d v="1899-12-30T00:30:00"/>
  </r>
  <r>
    <s v="10256175"/>
    <s v="4218783"/>
    <s v="FP01"/>
    <x v="2"/>
    <d v="2022-06-02T00:00:00"/>
    <s v="ROTURA DE GANCHO INFERIOR"/>
    <x v="0"/>
    <d v="2022-05-30T00:00:00"/>
    <d v="1899-12-30T16:50:00"/>
    <d v="2022-05-30T00:00:00"/>
    <d v="1899-12-30T17:30:00"/>
    <d v="2022-05-30T16:50:00"/>
    <d v="2022-05-30T17:30:00"/>
    <d v="1899-12-30T00:40:00"/>
  </r>
  <r>
    <s v="10256176"/>
    <s v="4218996"/>
    <s v="FP01"/>
    <x v="2"/>
    <d v="2022-06-03T00:00:00"/>
    <s v="REGULACION DEL ANGULO INFERIOR"/>
    <x v="0"/>
    <d v="2022-05-30T00:00:00"/>
    <d v="1899-12-30T16:00:00"/>
    <d v="2022-05-30T00:00:00"/>
    <d v="1899-12-30T17:00:00"/>
    <d v="2022-05-30T16:00:00"/>
    <d v="2022-05-30T17:00:00"/>
    <d v="1899-12-30T01:00:00"/>
  </r>
  <r>
    <s v="10257587"/>
    <s v="4220123"/>
    <s v="FP01"/>
    <x v="2"/>
    <d v="2022-06-20T00:00:00"/>
    <s v="NO HACE LAZO"/>
    <x v="0"/>
    <d v="2022-06-14T00:00:00"/>
    <d v="1899-12-30T04:30:00"/>
    <d v="2022-06-14T00:00:00"/>
    <d v="1899-12-30T05:30:00"/>
    <d v="2022-06-14T04:30:00"/>
    <d v="2022-06-14T05:30:00"/>
    <d v="1899-12-30T01:00:00"/>
  </r>
  <r>
    <s v="10257569"/>
    <s v="4220124"/>
    <s v="FP01"/>
    <x v="2"/>
    <d v="2022-06-20T00:00:00"/>
    <s v="NO JALA HILOS"/>
    <x v="0"/>
    <d v="2022-06-14T00:00:00"/>
    <d v="1899-12-30T08:00:00"/>
    <d v="2022-06-14T00:00:00"/>
    <d v="1899-12-30T09:00:00"/>
    <d v="2022-06-14T08:00:00"/>
    <d v="2022-06-14T09:00:00"/>
    <d v="1899-12-30T01:00:00"/>
  </r>
  <r>
    <s v="10257539"/>
    <s v="4220170"/>
    <s v="FP01"/>
    <x v="2"/>
    <d v="2022-06-21T00:00:00"/>
    <s v="REGULACION DE SENSOR"/>
    <x v="1"/>
    <d v="2022-06-12T00:00:00"/>
    <d v="1899-12-30T10:00:00"/>
    <d v="2022-06-12T00:00:00"/>
    <d v="1899-12-30T11:00:00"/>
    <d v="2022-06-12T10:00:00"/>
    <d v="2022-06-12T11:00:00"/>
    <d v="1899-12-30T01:00:00"/>
  </r>
  <r>
    <s v="10257514"/>
    <s v="4220185"/>
    <s v="FP01"/>
    <x v="2"/>
    <d v="2022-06-21T00:00:00"/>
    <s v="REGULACION DE SENSOR"/>
    <x v="1"/>
    <d v="2022-06-11T00:00:00"/>
    <d v="1899-12-30T06:30:00"/>
    <d v="2022-06-11T00:00:00"/>
    <d v="1899-12-30T07:30:00"/>
    <d v="2022-06-11T06:30:00"/>
    <d v="2022-06-11T07:30:00"/>
    <d v="1899-12-30T01:00:00"/>
  </r>
  <r>
    <s v="10257517"/>
    <s v="4220186"/>
    <s v="FP01"/>
    <x v="2"/>
    <d v="2022-06-21T00:00:00"/>
    <s v="AJUSTAR 10 PUAS DE FILETA DE URDIMBRE"/>
    <x v="0"/>
    <d v="2022-06-11T00:00:00"/>
    <d v="1899-12-30T07:00:00"/>
    <d v="2022-06-11T00:00:00"/>
    <d v="1899-12-30T08:00:00"/>
    <d v="2022-06-11T07:00:00"/>
    <d v="2022-06-11T08:00:00"/>
    <d v="1899-12-30T01:00:00"/>
  </r>
  <r>
    <s v="10257509"/>
    <s v="4220211"/>
    <s v="FP01"/>
    <x v="2"/>
    <d v="2022-06-21T00:00:00"/>
    <s v="REGULACION DE SENSOR"/>
    <x v="1"/>
    <d v="2022-06-11T00:00:00"/>
    <d v="1899-12-30T01:00:00"/>
    <d v="2022-06-11T00:00:00"/>
    <d v="1899-12-30T02:00:00"/>
    <d v="2022-06-11T01:00:00"/>
    <d v="2022-06-11T02:00:00"/>
    <d v="1899-12-30T01:00:00"/>
  </r>
  <r>
    <s v="10257510"/>
    <s v="4220212"/>
    <s v="FP01"/>
    <x v="1"/>
    <d v="2022-06-21T00:00:00"/>
    <s v="NUDOS FLOJOS"/>
    <x v="0"/>
    <d v="2022-06-10T00:00:00"/>
    <d v="1899-12-30T21:00:00"/>
    <d v="2022-06-10T00:00:00"/>
    <d v="1899-12-30T22:30:00"/>
    <d v="2022-06-10T21:00:00"/>
    <d v="2022-06-10T22:30:00"/>
    <d v="1899-12-30T01:30:00"/>
  </r>
  <r>
    <s v="10257476"/>
    <s v="4220231"/>
    <s v="FP01"/>
    <x v="0"/>
    <d v="2022-06-21T00:00:00"/>
    <s v="CAMBIO DE PRODUCCION"/>
    <x v="0"/>
    <d v="2022-06-10T00:00:00"/>
    <d v="1899-12-30T03:00:00"/>
    <d v="2022-06-10T00:00:00"/>
    <d v="1899-12-30T06:00:00"/>
    <d v="2022-06-10T03:00:00"/>
    <d v="2022-06-10T06:00:00"/>
    <d v="1899-12-30T03:00:00"/>
  </r>
  <r>
    <s v="10257391"/>
    <s v="4220264"/>
    <s v="FP01"/>
    <x v="1"/>
    <d v="2022-06-21T00:00:00"/>
    <s v="SUBIR 2MM A LA MEDIDA DE MALLA"/>
    <x v="0"/>
    <d v="2022-06-08T00:00:00"/>
    <d v="1899-12-30T11:00:00"/>
    <d v="2022-06-08T00:00:00"/>
    <d v="1899-12-30T11:40:00"/>
    <d v="2022-06-08T11:00:00"/>
    <d v="2022-06-08T11:40:00"/>
    <d v="1899-12-30T00:40:00"/>
  </r>
  <r>
    <s v="10257261"/>
    <s v="4220337"/>
    <s v="FP01"/>
    <x v="1"/>
    <d v="2022-06-21T00:00:00"/>
    <s v="BAJAR 1MM A LA MEDIDA DE MALLA"/>
    <x v="0"/>
    <d v="2022-06-04T00:00:00"/>
    <d v="1899-12-30T01:00:00"/>
    <d v="2022-06-04T00:00:00"/>
    <d v="1899-12-30T01:40:00"/>
    <d v="2022-06-04T01:00:00"/>
    <d v="2022-06-04T01:40:00"/>
    <d v="1899-12-30T00:40:00"/>
  </r>
  <r>
    <s v="10257244"/>
    <s v="4220352"/>
    <s v="FP01"/>
    <x v="2"/>
    <d v="2022-06-21T00:00:00"/>
    <s v="REGULACION DE SENSOR"/>
    <x v="1"/>
    <d v="2022-06-03T00:00:00"/>
    <d v="1899-12-30T12:00:00"/>
    <d v="2022-06-03T00:00:00"/>
    <d v="1899-12-30T13:00:00"/>
    <d v="2022-06-03T12:00:00"/>
    <d v="2022-06-03T13:00:00"/>
    <d v="1899-12-30T01:00:00"/>
  </r>
  <r>
    <s v="10259002"/>
    <s v="4221577"/>
    <s v="FP01"/>
    <x v="1"/>
    <d v="2022-07-02T00:00:00"/>
    <s v="SUBIR 2MM A LA MEDIDA DE MALLA"/>
    <x v="0"/>
    <d v="2022-06-28T00:00:00"/>
    <d v="1899-12-30T09:00:00"/>
    <d v="2022-06-28T00:00:00"/>
    <d v="1899-12-30T09:30:00"/>
    <d v="2022-06-28T09:00:00"/>
    <d v="2022-06-28T09:30:00"/>
    <d v="1899-12-30T00:30:00"/>
  </r>
  <r>
    <s v="10258875"/>
    <s v="4221611"/>
    <s v="FP01"/>
    <x v="2"/>
    <d v="2022-07-04T00:00:00"/>
    <s v="14 BALANCINES DE URDIMBRE ROTO"/>
    <x v="0"/>
    <d v="2022-06-30T00:00:00"/>
    <d v="1899-12-30T07:00:00"/>
    <d v="2022-06-30T00:00:00"/>
    <d v="1899-12-30T09:00:00"/>
    <d v="2022-06-30T07:00:00"/>
    <d v="2022-06-30T09:00:00"/>
    <d v="1899-12-30T02:00:00"/>
  </r>
  <r>
    <s v="10258815"/>
    <s v="4221617"/>
    <s v="FP01"/>
    <x v="2"/>
    <d v="2022-07-04T00:00:00"/>
    <s v="COLOCAR LLANTA A LA MESA"/>
    <x v="0"/>
    <d v="2022-06-28T00:00:00"/>
    <d v="1899-12-30T15:00:00"/>
    <d v="2022-06-28T00:00:00"/>
    <d v="1899-12-30T17:00:00"/>
    <d v="2022-06-28T15:00:00"/>
    <d v="2022-06-28T17:00:00"/>
    <d v="1899-12-30T02:00:00"/>
  </r>
  <r>
    <s v="10258838"/>
    <s v="4221666"/>
    <s v="FP01"/>
    <x v="1"/>
    <d v="2022-07-04T00:00:00"/>
    <s v="SUBIR 2MM A LA MEDIDA DE MALLA"/>
    <x v="0"/>
    <d v="2022-06-27T00:00:00"/>
    <d v="1899-12-30T17:00:00"/>
    <d v="2022-06-27T00:00:00"/>
    <d v="1899-12-30T17:30:00"/>
    <d v="2022-06-27T17:00:00"/>
    <d v="2022-06-27T17:30:00"/>
    <d v="1899-12-30T00:30:00"/>
  </r>
  <r>
    <s v="10258614"/>
    <s v="4221700"/>
    <s v="FP01"/>
    <x v="1"/>
    <d v="2022-07-04T00:00:00"/>
    <s v="SUBIR 2MM A LA MEDIDA DE MALLA"/>
    <x v="0"/>
    <d v="2022-06-25T00:00:00"/>
    <d v="1899-12-30T16:00:00"/>
    <d v="2022-06-25T00:00:00"/>
    <d v="1899-12-30T16:30:00"/>
    <d v="2022-06-25T16:00:00"/>
    <d v="2022-06-25T16:30:00"/>
    <d v="1899-12-30T00:30:00"/>
  </r>
  <r>
    <s v="10258549"/>
    <s v="4221751"/>
    <s v="FP01"/>
    <x v="1"/>
    <d v="2022-07-04T00:00:00"/>
    <s v="TENSION BAJA"/>
    <x v="0"/>
    <d v="2022-06-23T00:00:00"/>
    <d v="1899-12-30T11:00:00"/>
    <d v="2022-06-23T00:00:00"/>
    <d v="1899-12-30T11:40:00"/>
    <d v="2022-06-23T11:00:00"/>
    <d v="2022-06-23T11:40:00"/>
    <d v="1899-12-30T00:40:00"/>
  </r>
  <r>
    <s v="10258540"/>
    <s v="4221786"/>
    <s v="FP01"/>
    <x v="1"/>
    <d v="2022-07-04T00:00:00"/>
    <s v="SUBIR 3MM A LA MEDIDA DE MALLA"/>
    <x v="0"/>
    <d v="2022-06-22T00:00:00"/>
    <d v="1899-12-30T01:00:00"/>
    <d v="2022-06-22T00:00:00"/>
    <d v="1899-12-30T01:30:00"/>
    <d v="2022-06-22T01:00:00"/>
    <d v="2022-06-22T01:30:00"/>
    <d v="1899-12-30T00:30:00"/>
  </r>
  <r>
    <s v="10258840"/>
    <s v="4221987"/>
    <s v="FP01"/>
    <x v="2"/>
    <d v="2022-07-05T00:00:00"/>
    <s v="FALLA ELECTRICA"/>
    <x v="1"/>
    <d v="2022-06-27T00:00:00"/>
    <d v="1899-12-30T07:00:00"/>
    <d v="2022-06-27T00:00:00"/>
    <d v="1899-12-30T10:00:00"/>
    <d v="2022-06-27T07:00:00"/>
    <d v="2022-06-27T10:00:00"/>
    <d v="1899-12-30T03:00:00"/>
  </r>
  <r>
    <s v="10259734"/>
    <s v="4222521"/>
    <s v="FP01"/>
    <x v="1"/>
    <d v="2022-07-17T00:00:00"/>
    <s v="SUBIR 2MM A LA MEDIDA DE MALLA"/>
    <x v="0"/>
    <d v="2022-07-01T00:00:00"/>
    <d v="1899-12-30T14:30:00"/>
    <d v="2022-07-01T00:00:00"/>
    <d v="1899-12-30T15:10:00"/>
    <d v="2022-07-01T14:30:00"/>
    <d v="2022-07-01T15:10:00"/>
    <d v="1899-12-30T00:40:00"/>
  </r>
  <r>
    <s v="10259732"/>
    <s v="4222522"/>
    <s v="FP01"/>
    <x v="2"/>
    <d v="2022-07-17T00:00:00"/>
    <s v="CORREGIR 01 POSICION CON PELUSEO FUERTE"/>
    <x v="0"/>
    <d v="2022-07-01T00:00:00"/>
    <d v="1899-12-30T11:00:00"/>
    <d v="2022-07-01T00:00:00"/>
    <d v="1899-12-30T12:00:00"/>
    <d v="2022-07-01T11:00:00"/>
    <d v="2022-07-01T12:00:00"/>
    <d v="1899-12-30T01:00:00"/>
  </r>
  <r>
    <s v="10260444"/>
    <s v="4223178"/>
    <s v="FP01"/>
    <x v="0"/>
    <d v="2022-07-29T00:00:00"/>
    <s v="CAMBIO DE PRODUCCION"/>
    <x v="0"/>
    <d v="2022-07-13T00:00:00"/>
    <d v="1899-12-30T01:00:00"/>
    <d v="2022-07-13T00:00:00"/>
    <d v="1899-12-30T03:00:00"/>
    <d v="2022-07-13T01:00:00"/>
    <d v="2022-07-13T03:00:00"/>
    <d v="1899-12-30T02:00:00"/>
  </r>
  <r>
    <s v="10259863"/>
    <s v="4223283"/>
    <s v="FP01"/>
    <x v="2"/>
    <d v="2022-08-01T00:00:00"/>
    <s v="PAÑO ENREDADO"/>
    <x v="0"/>
    <d v="2022-07-03T00:00:00"/>
    <d v="1899-12-30T03:00:00"/>
    <d v="2022-07-03T00:00:00"/>
    <d v="1899-12-30T04:00:00"/>
    <d v="2022-07-03T03:00:00"/>
    <d v="2022-07-03T04:00:00"/>
    <d v="1899-12-30T01:00:00"/>
  </r>
  <r>
    <s v="10260872"/>
    <s v="4223538"/>
    <s v="FP01"/>
    <x v="1"/>
    <d v="2022-08-03T00:00:00"/>
    <s v="BAJAR 2 MM MALLA"/>
    <x v="0"/>
    <d v="2022-07-14T00:00:00"/>
    <d v="1899-12-30T15:30:00"/>
    <d v="2022-07-14T00:00:00"/>
    <d v="1899-12-30T16:00:00"/>
    <d v="2022-07-14T15:30:00"/>
    <d v="2022-07-14T16:00:00"/>
    <d v="1899-12-30T00:30:00"/>
  </r>
  <r>
    <s v="10262832"/>
    <s v="4225568"/>
    <s v="FP01"/>
    <x v="1"/>
    <d v="2022-08-29T00:00:00"/>
    <s v="2MM BAJAR TAMAÑO MALLA"/>
    <x v="0"/>
    <d v="2022-08-26T00:00:00"/>
    <d v="1899-12-30T14:00:00"/>
    <d v="2022-08-26T00:00:00"/>
    <d v="1899-12-30T14:25:00"/>
    <d v="2022-08-26T14:00:00"/>
    <d v="2022-08-26T14:25:00"/>
    <d v="1899-12-30T00:25:00"/>
  </r>
  <r>
    <s v="10262150"/>
    <s v="4226169"/>
    <s v="FP01"/>
    <x v="1"/>
    <d v="2022-09-01T00:00:00"/>
    <s v="MARCA TENSIÓN BAJA"/>
    <x v="0"/>
    <d v="2022-08-15T00:00:00"/>
    <d v="1899-12-30T12:00:00"/>
    <d v="2022-08-15T00:00:00"/>
    <d v="1899-12-30T12:30:00"/>
    <d v="2022-08-15T12:00:00"/>
    <d v="2022-08-15T12:30:00"/>
    <d v="1899-12-30T00:30:00"/>
  </r>
  <r>
    <s v="10261941"/>
    <s v="4226337"/>
    <s v="FP01"/>
    <x v="2"/>
    <d v="2022-09-04T00:00:00"/>
    <s v="RODILLO PRINCIPAL DESOLDADO"/>
    <x v="0"/>
    <d v="2022-08-11T00:00:00"/>
    <d v="1899-12-30T07:00:00"/>
    <d v="2022-08-11T00:00:00"/>
    <d v="1899-12-30T10:00:00"/>
    <d v="2022-08-11T07:00:00"/>
    <d v="2022-08-11T10:00:00"/>
    <d v="1899-12-30T03:00:00"/>
  </r>
  <r>
    <s v="10264166"/>
    <s v="4227089"/>
    <s v="FP01"/>
    <x v="2"/>
    <d v="2022-09-20T00:00:00"/>
    <s v="INTERVENCIÓN SENSOR DE PESA"/>
    <x v="1"/>
    <d v="2022-09-17T00:00:00"/>
    <d v="1899-12-30T09:30:00"/>
    <d v="2022-09-17T00:00:00"/>
    <d v="1899-12-30T10:30:00"/>
    <d v="2022-09-17T09:30:00"/>
    <d v="2022-09-17T10:30:00"/>
    <d v="1899-12-30T01:00:00"/>
  </r>
  <r>
    <s v="10263341"/>
    <s v="4227567"/>
    <s v="FP01"/>
    <x v="1"/>
    <d v="2022-09-28T00:00:00"/>
    <s v="2MM SUBIR TAMAÑO MALLA"/>
    <x v="0"/>
    <d v="2022-09-04T00:00:00"/>
    <d v="1899-12-30T01:40:00"/>
    <d v="2022-09-04T00:00:00"/>
    <d v="1899-12-30T02:20:00"/>
    <d v="2022-09-04T01:40:00"/>
    <d v="2022-09-04T02:20:00"/>
    <d v="1899-12-30T00:40:00"/>
  </r>
  <r>
    <s v="10263482"/>
    <s v="4227651"/>
    <s v="FP01"/>
    <x v="1"/>
    <d v="2022-09-29T00:00:00"/>
    <s v="2MM BAJAR TAMAÑO MALLA"/>
    <x v="0"/>
    <d v="2022-09-05T00:00:00"/>
    <d v="1899-12-30T19:00:00"/>
    <d v="2022-09-05T00:00:00"/>
    <d v="1899-12-30T19:40:00"/>
    <d v="2022-09-05T19:00:00"/>
    <d v="2022-09-05T19:40:00"/>
    <d v="1899-12-30T00:40:00"/>
  </r>
  <r>
    <s v="10263672"/>
    <s v="4227916"/>
    <s v="FP01"/>
    <x v="2"/>
    <d v="2022-09-30T00:00:00"/>
    <s v="MARCA SENSOR URDIMBRE TEMPLADO"/>
    <x v="1"/>
    <d v="2022-09-03T00:00:00"/>
    <d v="1899-12-30T11:00:00"/>
    <d v="2022-09-03T00:00:00"/>
    <d v="1899-12-30T12:00:00"/>
    <d v="2022-09-03T11:00:00"/>
    <d v="2022-09-03T12:00:00"/>
    <d v="1899-12-30T01:00:00"/>
  </r>
  <r>
    <s v="10264019"/>
    <s v="4228183"/>
    <s v="FP01"/>
    <x v="2"/>
    <d v="2022-10-04T00:00:00"/>
    <s v="PERNO ROTO DE FRENO ZAPATA"/>
    <x v="0"/>
    <d v="2022-09-15T00:00:00"/>
    <d v="1899-12-30T09:10:00"/>
    <d v="2022-09-15T00:00:00"/>
    <d v="1899-12-30T10:10:00"/>
    <d v="2022-09-15T09:10:00"/>
    <d v="2022-09-15T10:10:00"/>
    <d v="1899-12-30T01:00:00"/>
  </r>
  <r>
    <s v="10265026"/>
    <s v="4228805"/>
    <s v="FP01"/>
    <x v="2"/>
    <d v="2022-10-14T00:00:00"/>
    <s v="FALLA ELÉCTRICA MANDO DE ARRANQUE"/>
    <x v="1"/>
    <d v="2022-10-01T00:00:00"/>
    <d v="1899-12-30T08:00:00"/>
    <d v="2022-10-01T00:00:00"/>
    <d v="1899-12-30T09:00:00"/>
    <d v="2022-10-01T08:00:00"/>
    <d v="2022-10-01T09:00:00"/>
    <d v="1899-12-30T0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68640-9A3C-4C6D-95AC-A628B341607A}" name="TablaDinámica3" cacheId="15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5" firstHeaderRow="1" firstDataRow="2" firstDataCol="1"/>
  <pivotFields count="14">
    <pivotField showAll="0"/>
    <pivotField showAll="0"/>
    <pivotField showAll="0"/>
    <pivotField axis="axisRow" multipleItemSelectionAllowed="1" showAll="0">
      <items count="5">
        <item x="0"/>
        <item x="2"/>
        <item x="1"/>
        <item h="1" x="3"/>
        <item t="default"/>
      </items>
    </pivotField>
    <pivotField numFmtId="14" showAll="0"/>
    <pivotField showAll="0"/>
    <pivotField axis="axisCol" showAll="0">
      <items count="4">
        <item x="1"/>
        <item x="2"/>
        <item x="0"/>
        <item t="default"/>
      </items>
    </pivotField>
    <pivotField numFmtId="14" showAll="0"/>
    <pivotField showAll="0"/>
    <pivotField numFmtId="14" showAll="0"/>
    <pivotField numFmtId="164" showAll="0"/>
    <pivotField numFmtId="22" showAll="0"/>
    <pivotField numFmtId="22" showAll="0"/>
    <pivotField dataField="1" numFmtId="171" showAll="0"/>
  </pivotFields>
  <rowFields count="2">
    <field x="3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2">
    <dataField name="Cuenta de Tareas" fld="13" subtotal="count" baseField="6" baseItem="0"/>
    <dataField name="Suma de Tiempo" fld="13" baseField="6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464"/>
  <sheetViews>
    <sheetView tabSelected="1" zoomScale="130" zoomScaleNormal="130" workbookViewId="0">
      <pane ySplit="2" topLeftCell="A3" activePane="bottomLeft" state="frozen"/>
      <selection pane="bottomLeft" activeCell="E415" sqref="E415"/>
    </sheetView>
  </sheetViews>
  <sheetFormatPr baseColWidth="10" defaultColWidth="9.140625" defaultRowHeight="12.75" x14ac:dyDescent="0.2"/>
  <cols>
    <col min="1" max="1" width="10" style="5" bestFit="1" customWidth="1"/>
    <col min="2" max="2" width="9" style="5" bestFit="1" customWidth="1"/>
    <col min="3" max="3" width="7" style="5" customWidth="1"/>
    <col min="4" max="4" width="15" bestFit="1" customWidth="1"/>
    <col min="5" max="5" width="42" bestFit="1" customWidth="1"/>
    <col min="6" max="6" width="10.85546875" style="5" customWidth="1"/>
    <col min="7" max="8" width="19" bestFit="1" customWidth="1"/>
    <col min="9" max="9" width="18" bestFit="1" customWidth="1"/>
    <col min="10" max="10" width="13" bestFit="1" customWidth="1"/>
    <col min="11" max="11" width="17" bestFit="1" customWidth="1"/>
    <col min="12" max="12" width="20" bestFit="1" customWidth="1"/>
    <col min="15" max="16" width="15.28515625" bestFit="1" customWidth="1"/>
    <col min="18" max="18" width="19.85546875" customWidth="1"/>
  </cols>
  <sheetData>
    <row r="1" spans="1:18" ht="38.25" x14ac:dyDescent="0.2">
      <c r="A1" s="16" t="s">
        <v>1252</v>
      </c>
      <c r="B1" s="16" t="s">
        <v>1253</v>
      </c>
      <c r="C1" s="17" t="s">
        <v>1254</v>
      </c>
      <c r="D1" s="16" t="s">
        <v>1255</v>
      </c>
      <c r="E1" s="16" t="s">
        <v>1256</v>
      </c>
      <c r="F1" s="17" t="s">
        <v>1257</v>
      </c>
      <c r="G1" s="16" t="s">
        <v>1258</v>
      </c>
      <c r="H1" s="16" t="s">
        <v>1259</v>
      </c>
      <c r="I1" s="16" t="s">
        <v>1260</v>
      </c>
      <c r="J1" s="17" t="s">
        <v>1261</v>
      </c>
      <c r="K1" s="16" t="s">
        <v>1262</v>
      </c>
      <c r="L1" s="16" t="s">
        <v>1263</v>
      </c>
      <c r="R1" s="7">
        <f>SUM(Q:Q)</f>
        <v>-177310.79010416652</v>
      </c>
    </row>
    <row r="2" spans="1:18" x14ac:dyDescent="0.2">
      <c r="A2" s="4" t="s">
        <v>0</v>
      </c>
      <c r="B2" s="4" t="s">
        <v>0</v>
      </c>
      <c r="C2" s="4" t="s">
        <v>0</v>
      </c>
      <c r="D2" s="2"/>
      <c r="E2" s="1" t="s">
        <v>0</v>
      </c>
      <c r="F2" s="4" t="s">
        <v>0</v>
      </c>
      <c r="G2" s="2"/>
      <c r="H2" s="2"/>
      <c r="I2" s="3"/>
      <c r="J2" s="2"/>
      <c r="K2" s="3"/>
      <c r="L2" s="2"/>
    </row>
    <row r="3" spans="1:18" x14ac:dyDescent="0.2">
      <c r="A3" s="22" t="s">
        <v>1</v>
      </c>
      <c r="B3" s="22" t="s">
        <v>2</v>
      </c>
      <c r="C3" s="21" t="s">
        <v>3</v>
      </c>
      <c r="D3" s="19">
        <v>42145</v>
      </c>
      <c r="E3" s="18" t="s">
        <v>4</v>
      </c>
      <c r="F3" s="21" t="s">
        <v>5</v>
      </c>
      <c r="G3" s="19">
        <v>42144</v>
      </c>
      <c r="H3" s="19">
        <v>42144</v>
      </c>
      <c r="I3" s="20">
        <v>0.41944444444444001</v>
      </c>
      <c r="J3" s="19">
        <v>42144</v>
      </c>
      <c r="K3" s="20">
        <v>0.44777777777778</v>
      </c>
      <c r="L3" s="19">
        <v>42145</v>
      </c>
      <c r="O3" s="6">
        <f>H3+I3</f>
        <v>42144.419444444444</v>
      </c>
      <c r="P3" s="6">
        <f>J3+K3</f>
        <v>42144.447777777779</v>
      </c>
      <c r="Q3" s="7">
        <f>P3-O3</f>
        <v>2.8333333335467614E-2</v>
      </c>
    </row>
    <row r="4" spans="1:18" x14ac:dyDescent="0.2">
      <c r="A4" s="22" t="s">
        <v>6</v>
      </c>
      <c r="B4" s="22" t="s">
        <v>7</v>
      </c>
      <c r="C4" s="21" t="s">
        <v>3</v>
      </c>
      <c r="D4" s="19">
        <v>42158</v>
      </c>
      <c r="E4" s="18" t="s">
        <v>8</v>
      </c>
      <c r="F4" s="21" t="s">
        <v>5</v>
      </c>
      <c r="G4" s="19">
        <v>42156</v>
      </c>
      <c r="H4" s="19">
        <v>42156</v>
      </c>
      <c r="I4" s="20">
        <v>0.43263888888889002</v>
      </c>
      <c r="J4" s="19">
        <v>42156</v>
      </c>
      <c r="K4" s="20">
        <v>0.46097222222222001</v>
      </c>
      <c r="L4" s="19">
        <v>42158</v>
      </c>
      <c r="O4" s="6">
        <f t="shared" ref="O4:O65" si="0">H4+I4</f>
        <v>42156.432638888888</v>
      </c>
      <c r="P4" s="6">
        <f t="shared" ref="P4:P65" si="1">J4+K4</f>
        <v>42156.460972222223</v>
      </c>
      <c r="Q4" s="7">
        <f t="shared" ref="Q4:Q65" si="2">P4-O4</f>
        <v>2.8333333335467614E-2</v>
      </c>
    </row>
    <row r="5" spans="1:18" x14ac:dyDescent="0.2">
      <c r="A5" s="22" t="s">
        <v>9</v>
      </c>
      <c r="B5" s="22" t="s">
        <v>10</v>
      </c>
      <c r="C5" s="21" t="s">
        <v>3</v>
      </c>
      <c r="D5" s="19">
        <v>42160</v>
      </c>
      <c r="E5" s="18" t="s">
        <v>11</v>
      </c>
      <c r="F5" s="21" t="s">
        <v>5</v>
      </c>
      <c r="G5" s="19">
        <v>42160</v>
      </c>
      <c r="H5" s="19">
        <v>42147</v>
      </c>
      <c r="I5" s="20">
        <v>0.75</v>
      </c>
      <c r="J5" s="19">
        <v>42147</v>
      </c>
      <c r="K5" s="20">
        <v>0.76398148148148004</v>
      </c>
      <c r="L5" s="19">
        <v>42160</v>
      </c>
      <c r="O5" s="6">
        <f t="shared" si="0"/>
        <v>42147.75</v>
      </c>
      <c r="P5" s="6">
        <f t="shared" si="1"/>
        <v>42147.763981481483</v>
      </c>
      <c r="Q5" s="7">
        <f t="shared" si="2"/>
        <v>1.3981481482915115E-2</v>
      </c>
    </row>
    <row r="6" spans="1:18" x14ac:dyDescent="0.2">
      <c r="A6" s="22" t="s">
        <v>12</v>
      </c>
      <c r="B6" s="22" t="s">
        <v>13</v>
      </c>
      <c r="C6" s="21" t="s">
        <v>3</v>
      </c>
      <c r="D6" s="19">
        <v>42161</v>
      </c>
      <c r="E6" s="18" t="s">
        <v>14</v>
      </c>
      <c r="F6" s="21" t="s">
        <v>15</v>
      </c>
      <c r="G6" s="19">
        <v>42161</v>
      </c>
      <c r="H6" s="19">
        <v>42130</v>
      </c>
      <c r="I6" s="20">
        <v>0.42430555555555999</v>
      </c>
      <c r="J6" s="19">
        <v>42130</v>
      </c>
      <c r="K6" s="20">
        <v>0.48650462962962998</v>
      </c>
      <c r="L6" s="19">
        <v>42161</v>
      </c>
      <c r="O6" s="6">
        <f t="shared" si="0"/>
        <v>42130.424305555556</v>
      </c>
      <c r="P6" s="6">
        <f t="shared" si="1"/>
        <v>42130.486504629633</v>
      </c>
      <c r="Q6" s="7">
        <f t="shared" si="2"/>
        <v>6.2199074076488614E-2</v>
      </c>
    </row>
    <row r="7" spans="1:18" x14ac:dyDescent="0.2">
      <c r="A7" s="22" t="s">
        <v>16</v>
      </c>
      <c r="B7" s="22" t="s">
        <v>17</v>
      </c>
      <c r="C7" s="21" t="s">
        <v>3</v>
      </c>
      <c r="D7" s="19">
        <v>42166</v>
      </c>
      <c r="E7" s="18" t="s">
        <v>18</v>
      </c>
      <c r="F7" s="21" t="s">
        <v>5</v>
      </c>
      <c r="G7" s="19">
        <v>42166</v>
      </c>
      <c r="H7" s="19">
        <v>42166</v>
      </c>
      <c r="I7" s="20">
        <v>0.33333333333332998</v>
      </c>
      <c r="J7" s="19">
        <v>42166</v>
      </c>
      <c r="K7" s="20">
        <v>0.66696759259258998</v>
      </c>
      <c r="L7" s="19">
        <v>42166</v>
      </c>
      <c r="O7" s="6">
        <f t="shared" si="0"/>
        <v>42166.333333333336</v>
      </c>
      <c r="P7" s="6">
        <f t="shared" si="1"/>
        <v>42166.666967592595</v>
      </c>
      <c r="Q7" s="7">
        <f t="shared" si="2"/>
        <v>0.33363425925927004</v>
      </c>
    </row>
    <row r="8" spans="1:18" x14ac:dyDescent="0.2">
      <c r="A8" s="22" t="s">
        <v>19</v>
      </c>
      <c r="B8" s="22" t="s">
        <v>20</v>
      </c>
      <c r="C8" s="21" t="s">
        <v>3</v>
      </c>
      <c r="D8" s="19">
        <v>42168</v>
      </c>
      <c r="E8" s="18" t="s">
        <v>21</v>
      </c>
      <c r="F8" s="21" t="s">
        <v>5</v>
      </c>
      <c r="G8" s="19">
        <v>42167</v>
      </c>
      <c r="H8" s="19">
        <v>42167</v>
      </c>
      <c r="I8" s="20">
        <v>0.17361111111110999</v>
      </c>
      <c r="J8" s="19">
        <v>42167</v>
      </c>
      <c r="K8" s="20">
        <v>0.20539351851852</v>
      </c>
      <c r="L8" s="19">
        <v>42168</v>
      </c>
      <c r="O8" s="6">
        <f t="shared" si="0"/>
        <v>42167.173611111109</v>
      </c>
      <c r="P8" s="6">
        <f t="shared" si="1"/>
        <v>42167.205393518518</v>
      </c>
      <c r="Q8" s="7">
        <f t="shared" si="2"/>
        <v>3.178240740817273E-2</v>
      </c>
    </row>
    <row r="9" spans="1:18" x14ac:dyDescent="0.2">
      <c r="A9" s="22" t="s">
        <v>22</v>
      </c>
      <c r="B9" s="22" t="s">
        <v>23</v>
      </c>
      <c r="C9" s="21" t="s">
        <v>3</v>
      </c>
      <c r="D9" s="19">
        <v>42182</v>
      </c>
      <c r="E9" s="18" t="s">
        <v>24</v>
      </c>
      <c r="F9" s="21" t="s">
        <v>5</v>
      </c>
      <c r="G9" s="19">
        <v>42181</v>
      </c>
      <c r="H9" s="19">
        <v>42181</v>
      </c>
      <c r="I9" s="20">
        <v>0.66666666666666996</v>
      </c>
      <c r="J9" s="19">
        <v>42181</v>
      </c>
      <c r="K9" s="20">
        <v>0.69451388888888999</v>
      </c>
      <c r="L9" s="19">
        <v>42182</v>
      </c>
      <c r="O9" s="6">
        <f t="shared" si="0"/>
        <v>42181.666666666664</v>
      </c>
      <c r="P9" s="6">
        <f t="shared" si="1"/>
        <v>42181.694513888891</v>
      </c>
      <c r="Q9" s="7">
        <f t="shared" si="2"/>
        <v>2.7847222227137536E-2</v>
      </c>
    </row>
    <row r="10" spans="1:18" x14ac:dyDescent="0.2">
      <c r="A10" s="22" t="s">
        <v>25</v>
      </c>
      <c r="B10" s="22" t="s">
        <v>26</v>
      </c>
      <c r="C10" s="21" t="s">
        <v>3</v>
      </c>
      <c r="D10" s="19">
        <v>42182</v>
      </c>
      <c r="E10" s="18" t="s">
        <v>27</v>
      </c>
      <c r="F10" s="21" t="s">
        <v>5</v>
      </c>
      <c r="G10" s="19">
        <v>42182</v>
      </c>
      <c r="H10" s="19">
        <v>42181</v>
      </c>
      <c r="I10" s="20">
        <v>0.89593750000000005</v>
      </c>
      <c r="J10" s="19">
        <v>42181</v>
      </c>
      <c r="K10" s="20">
        <v>0.95843750000000005</v>
      </c>
      <c r="L10" s="19">
        <v>42182</v>
      </c>
      <c r="O10" s="6">
        <f t="shared" si="0"/>
        <v>42181.895937499998</v>
      </c>
      <c r="P10" s="6">
        <f t="shared" si="1"/>
        <v>42181.958437499998</v>
      </c>
      <c r="Q10" s="7">
        <f t="shared" si="2"/>
        <v>6.25E-2</v>
      </c>
    </row>
    <row r="11" spans="1:18" x14ac:dyDescent="0.2">
      <c r="A11" s="22" t="s">
        <v>28</v>
      </c>
      <c r="B11" s="22" t="s">
        <v>29</v>
      </c>
      <c r="C11" s="21" t="s">
        <v>3</v>
      </c>
      <c r="D11" s="19">
        <v>42200</v>
      </c>
      <c r="E11" s="18" t="s">
        <v>30</v>
      </c>
      <c r="F11" s="21" t="s">
        <v>5</v>
      </c>
      <c r="G11" s="19">
        <v>42196</v>
      </c>
      <c r="H11" s="19">
        <v>42196</v>
      </c>
      <c r="I11" s="20">
        <v>0.92361111111111005</v>
      </c>
      <c r="J11" s="19">
        <v>42196</v>
      </c>
      <c r="K11" s="20">
        <v>0.95853009259259003</v>
      </c>
      <c r="L11" s="19">
        <v>42200</v>
      </c>
      <c r="O11" s="6">
        <f t="shared" si="0"/>
        <v>42196.923611111109</v>
      </c>
      <c r="P11" s="6">
        <f t="shared" si="1"/>
        <v>42196.95853009259</v>
      </c>
      <c r="Q11" s="7">
        <f t="shared" si="2"/>
        <v>3.4918981480586808E-2</v>
      </c>
    </row>
    <row r="12" spans="1:18" x14ac:dyDescent="0.2">
      <c r="A12" s="22" t="s">
        <v>31</v>
      </c>
      <c r="B12" s="22" t="s">
        <v>32</v>
      </c>
      <c r="C12" s="21" t="s">
        <v>3</v>
      </c>
      <c r="D12" s="19">
        <v>42207</v>
      </c>
      <c r="E12" s="18" t="s">
        <v>33</v>
      </c>
      <c r="F12" s="21" t="s">
        <v>5</v>
      </c>
      <c r="G12" s="19">
        <v>42203</v>
      </c>
      <c r="H12" s="19">
        <v>42203</v>
      </c>
      <c r="I12" s="20">
        <v>1.7361111111110002E-2</v>
      </c>
      <c r="J12" s="19">
        <v>42203</v>
      </c>
      <c r="K12" s="20">
        <v>5.9641203703699998E-2</v>
      </c>
      <c r="L12" s="19">
        <v>42207</v>
      </c>
      <c r="O12" s="6">
        <f t="shared" si="0"/>
        <v>42203.017361111109</v>
      </c>
      <c r="P12" s="6">
        <f t="shared" si="1"/>
        <v>42203.059641203705</v>
      </c>
      <c r="Q12" s="7">
        <f t="shared" si="2"/>
        <v>4.2280092595319729E-2</v>
      </c>
    </row>
    <row r="13" spans="1:18" x14ac:dyDescent="0.2">
      <c r="A13" s="22" t="s">
        <v>34</v>
      </c>
      <c r="B13" s="22" t="s">
        <v>35</v>
      </c>
      <c r="C13" s="21" t="s">
        <v>3</v>
      </c>
      <c r="D13" s="19">
        <v>42217</v>
      </c>
      <c r="E13" s="18" t="s">
        <v>36</v>
      </c>
      <c r="F13" s="21" t="s">
        <v>5</v>
      </c>
      <c r="G13" s="19">
        <v>42217</v>
      </c>
      <c r="H13" s="19">
        <v>42168</v>
      </c>
      <c r="I13" s="20">
        <v>0.70833333333333004</v>
      </c>
      <c r="J13" s="19">
        <v>42168</v>
      </c>
      <c r="K13" s="20">
        <v>0.77149305555556003</v>
      </c>
      <c r="L13" s="19">
        <v>42217</v>
      </c>
      <c r="O13" s="6">
        <f t="shared" si="0"/>
        <v>42168.708333333336</v>
      </c>
      <c r="P13" s="6">
        <f t="shared" si="1"/>
        <v>42168.771493055552</v>
      </c>
      <c r="Q13" s="7">
        <f t="shared" si="2"/>
        <v>6.3159722216369119E-2</v>
      </c>
    </row>
    <row r="14" spans="1:18" x14ac:dyDescent="0.2">
      <c r="A14" s="22" t="s">
        <v>37</v>
      </c>
      <c r="B14" s="22" t="s">
        <v>38</v>
      </c>
      <c r="C14" s="21" t="s">
        <v>3</v>
      </c>
      <c r="D14" s="19">
        <v>42228</v>
      </c>
      <c r="E14" s="18" t="s">
        <v>39</v>
      </c>
      <c r="F14" s="21" t="s">
        <v>5</v>
      </c>
      <c r="G14" s="19">
        <v>42226</v>
      </c>
      <c r="H14" s="19">
        <v>42226</v>
      </c>
      <c r="I14" s="20">
        <v>0.57430555555555995</v>
      </c>
      <c r="J14" s="19">
        <v>42226</v>
      </c>
      <c r="K14" s="20">
        <v>0.59753472222222004</v>
      </c>
      <c r="L14" s="19">
        <v>42228</v>
      </c>
      <c r="O14" s="6">
        <f t="shared" si="0"/>
        <v>42226.574305555558</v>
      </c>
      <c r="P14" s="6">
        <f t="shared" si="1"/>
        <v>42226.597534722219</v>
      </c>
      <c r="Q14" s="7">
        <f t="shared" si="2"/>
        <v>2.3229166661622003E-2</v>
      </c>
    </row>
    <row r="15" spans="1:18" x14ac:dyDescent="0.2">
      <c r="A15" s="22" t="s">
        <v>40</v>
      </c>
      <c r="B15" s="22" t="s">
        <v>41</v>
      </c>
      <c r="C15" s="21" t="s">
        <v>3</v>
      </c>
      <c r="D15" s="19">
        <v>42229</v>
      </c>
      <c r="E15" s="18" t="s">
        <v>39</v>
      </c>
      <c r="F15" s="21" t="s">
        <v>5</v>
      </c>
      <c r="G15" s="19">
        <v>42228</v>
      </c>
      <c r="H15" s="19">
        <v>42228</v>
      </c>
      <c r="I15" s="20">
        <v>0.60833333333332995</v>
      </c>
      <c r="J15" s="19">
        <v>42228</v>
      </c>
      <c r="K15" s="20">
        <v>0.62928240740741004</v>
      </c>
      <c r="L15" s="19">
        <v>42229</v>
      </c>
      <c r="O15" s="6">
        <f t="shared" si="0"/>
        <v>42228.60833333333</v>
      </c>
      <c r="P15" s="6">
        <f t="shared" si="1"/>
        <v>42228.629282407404</v>
      </c>
      <c r="Q15" s="7">
        <f t="shared" si="2"/>
        <v>2.0949074074451346E-2</v>
      </c>
    </row>
    <row r="16" spans="1:18" x14ac:dyDescent="0.2">
      <c r="A16" s="22" t="s">
        <v>42</v>
      </c>
      <c r="B16" s="22" t="s">
        <v>43</v>
      </c>
      <c r="C16" s="21" t="s">
        <v>3</v>
      </c>
      <c r="D16" s="19">
        <v>42230</v>
      </c>
      <c r="E16" s="18" t="s">
        <v>44</v>
      </c>
      <c r="F16" s="21" t="s">
        <v>5</v>
      </c>
      <c r="G16" s="19">
        <v>42229</v>
      </c>
      <c r="H16" s="19">
        <v>42229</v>
      </c>
      <c r="I16" s="20">
        <v>1.388888888889E-2</v>
      </c>
      <c r="J16" s="19">
        <v>42229</v>
      </c>
      <c r="K16" s="20">
        <v>4.2175925925930002E-2</v>
      </c>
      <c r="L16" s="19">
        <v>42230</v>
      </c>
      <c r="O16" s="6">
        <f t="shared" si="0"/>
        <v>42229.013888888891</v>
      </c>
      <c r="P16" s="6">
        <f t="shared" si="1"/>
        <v>42229.042175925926</v>
      </c>
      <c r="Q16" s="7">
        <f t="shared" si="2"/>
        <v>2.8287037035624962E-2</v>
      </c>
    </row>
    <row r="17" spans="1:17" x14ac:dyDescent="0.2">
      <c r="A17" s="22" t="s">
        <v>45</v>
      </c>
      <c r="B17" s="22" t="s">
        <v>46</v>
      </c>
      <c r="C17" s="21" t="s">
        <v>3</v>
      </c>
      <c r="D17" s="19">
        <v>42231</v>
      </c>
      <c r="E17" s="18" t="s">
        <v>47</v>
      </c>
      <c r="F17" s="21" t="s">
        <v>5</v>
      </c>
      <c r="G17" s="19">
        <v>42230</v>
      </c>
      <c r="H17" s="19">
        <v>42230</v>
      </c>
      <c r="I17" s="20">
        <v>0.34722222222221999</v>
      </c>
      <c r="J17" s="19">
        <v>42231</v>
      </c>
      <c r="K17" s="20">
        <v>0.37510416666667001</v>
      </c>
      <c r="L17" s="19">
        <v>42231</v>
      </c>
      <c r="O17" s="6">
        <f t="shared" si="0"/>
        <v>42230.347222222219</v>
      </c>
      <c r="P17" s="6">
        <f t="shared" si="1"/>
        <v>42231.375104166669</v>
      </c>
      <c r="Q17" s="7">
        <f t="shared" si="2"/>
        <v>1.0278819444502005</v>
      </c>
    </row>
    <row r="18" spans="1:17" x14ac:dyDescent="0.2">
      <c r="A18" s="22" t="s">
        <v>48</v>
      </c>
      <c r="B18" s="22" t="s">
        <v>49</v>
      </c>
      <c r="C18" s="21" t="s">
        <v>3</v>
      </c>
      <c r="D18" s="19">
        <v>42233</v>
      </c>
      <c r="E18" s="18" t="s">
        <v>50</v>
      </c>
      <c r="F18" s="21" t="s">
        <v>5</v>
      </c>
      <c r="G18" s="19">
        <v>42230</v>
      </c>
      <c r="H18" s="19">
        <v>42229</v>
      </c>
      <c r="I18" s="20">
        <v>0.95833333333333004</v>
      </c>
      <c r="J18" s="19">
        <v>42229</v>
      </c>
      <c r="K18" s="20">
        <v>0.96908564814815001</v>
      </c>
      <c r="L18" s="19">
        <v>42233</v>
      </c>
      <c r="O18" s="6">
        <f t="shared" si="0"/>
        <v>42229.958333333336</v>
      </c>
      <c r="P18" s="6">
        <f t="shared" si="1"/>
        <v>42229.969085648147</v>
      </c>
      <c r="Q18" s="7">
        <f t="shared" si="2"/>
        <v>1.0752314810815733E-2</v>
      </c>
    </row>
    <row r="19" spans="1:17" x14ac:dyDescent="0.2">
      <c r="A19" s="22" t="s">
        <v>51</v>
      </c>
      <c r="B19" s="22" t="s">
        <v>52</v>
      </c>
      <c r="C19" s="21" t="s">
        <v>3</v>
      </c>
      <c r="D19" s="19">
        <v>42233</v>
      </c>
      <c r="E19" s="18" t="s">
        <v>53</v>
      </c>
      <c r="F19" s="21" t="s">
        <v>5</v>
      </c>
      <c r="G19" s="19">
        <v>42231</v>
      </c>
      <c r="H19" s="19">
        <v>42231</v>
      </c>
      <c r="I19" s="20">
        <v>0.39861111111110997</v>
      </c>
      <c r="J19" s="19">
        <v>42231</v>
      </c>
      <c r="K19" s="20">
        <v>0.40976851851851998</v>
      </c>
      <c r="L19" s="19">
        <v>42233</v>
      </c>
      <c r="O19" s="6">
        <f t="shared" si="0"/>
        <v>42231.398611111108</v>
      </c>
      <c r="P19" s="6">
        <f t="shared" si="1"/>
        <v>42231.409768518519</v>
      </c>
      <c r="Q19" s="7">
        <f t="shared" si="2"/>
        <v>1.1157407410792075E-2</v>
      </c>
    </row>
    <row r="20" spans="1:17" x14ac:dyDescent="0.2">
      <c r="A20" s="22" t="s">
        <v>54</v>
      </c>
      <c r="B20" s="22" t="s">
        <v>55</v>
      </c>
      <c r="C20" s="21" t="s">
        <v>3</v>
      </c>
      <c r="D20" s="19">
        <v>42234</v>
      </c>
      <c r="E20" s="18" t="s">
        <v>56</v>
      </c>
      <c r="F20" s="21" t="s">
        <v>5</v>
      </c>
      <c r="G20" s="19">
        <v>42233</v>
      </c>
      <c r="H20" s="19">
        <v>42233</v>
      </c>
      <c r="I20" s="20">
        <v>0.40277777777778001</v>
      </c>
      <c r="J20" s="19">
        <v>42233</v>
      </c>
      <c r="K20" s="20">
        <v>0.40978009259259002</v>
      </c>
      <c r="L20" s="19">
        <v>42234</v>
      </c>
      <c r="O20" s="6">
        <f t="shared" si="0"/>
        <v>42233.402777777781</v>
      </c>
      <c r="P20" s="6">
        <f t="shared" si="1"/>
        <v>42233.409780092596</v>
      </c>
      <c r="Q20" s="7">
        <f t="shared" si="2"/>
        <v>7.0023148145992309E-3</v>
      </c>
    </row>
    <row r="21" spans="1:17" x14ac:dyDescent="0.2">
      <c r="A21" s="22" t="s">
        <v>57</v>
      </c>
      <c r="B21" s="22" t="s">
        <v>58</v>
      </c>
      <c r="C21" s="21" t="s">
        <v>3</v>
      </c>
      <c r="D21" s="19">
        <v>42241</v>
      </c>
      <c r="E21" s="18" t="s">
        <v>59</v>
      </c>
      <c r="F21" s="21" t="s">
        <v>5</v>
      </c>
      <c r="G21" s="19">
        <v>42238</v>
      </c>
      <c r="H21" s="19">
        <v>42238</v>
      </c>
      <c r="I21" s="20">
        <v>0.17361111111110999</v>
      </c>
      <c r="J21" s="19">
        <v>42238</v>
      </c>
      <c r="K21" s="20">
        <v>0.19164351851851999</v>
      </c>
      <c r="L21" s="19">
        <v>42241</v>
      </c>
      <c r="O21" s="6">
        <f t="shared" si="0"/>
        <v>42238.173611111109</v>
      </c>
      <c r="P21" s="6">
        <f t="shared" si="1"/>
        <v>42238.191643518519</v>
      </c>
      <c r="Q21" s="7">
        <f t="shared" si="2"/>
        <v>1.803240740991896E-2</v>
      </c>
    </row>
    <row r="22" spans="1:17" x14ac:dyDescent="0.2">
      <c r="A22" s="22" t="s">
        <v>60</v>
      </c>
      <c r="B22" s="22" t="s">
        <v>61</v>
      </c>
      <c r="C22" s="21" t="s">
        <v>3</v>
      </c>
      <c r="D22" s="19">
        <v>42244</v>
      </c>
      <c r="E22" s="18" t="s">
        <v>62</v>
      </c>
      <c r="F22" s="21" t="s">
        <v>5</v>
      </c>
      <c r="G22" s="19">
        <v>42240</v>
      </c>
      <c r="H22" s="19">
        <v>42240</v>
      </c>
      <c r="I22" s="20">
        <v>0.64444444444444005</v>
      </c>
      <c r="J22" s="19">
        <v>42240</v>
      </c>
      <c r="K22" s="20">
        <v>0.65143518518518995</v>
      </c>
      <c r="L22" s="19">
        <v>42244</v>
      </c>
      <c r="O22" s="6">
        <f t="shared" si="0"/>
        <v>42240.644444444442</v>
      </c>
      <c r="P22" s="6">
        <f t="shared" si="1"/>
        <v>42240.651435185187</v>
      </c>
      <c r="Q22" s="7">
        <f t="shared" si="2"/>
        <v>6.9907407450955361E-3</v>
      </c>
    </row>
    <row r="23" spans="1:17" x14ac:dyDescent="0.2">
      <c r="A23" s="22" t="s">
        <v>63</v>
      </c>
      <c r="B23" s="22" t="s">
        <v>64</v>
      </c>
      <c r="C23" s="21" t="s">
        <v>3</v>
      </c>
      <c r="D23" s="19">
        <v>42244</v>
      </c>
      <c r="E23" s="18" t="s">
        <v>62</v>
      </c>
      <c r="F23" s="21" t="s">
        <v>5</v>
      </c>
      <c r="G23" s="19">
        <v>42241</v>
      </c>
      <c r="H23" s="19">
        <v>42241</v>
      </c>
      <c r="I23" s="20">
        <v>0.44305555555555998</v>
      </c>
      <c r="J23" s="19">
        <v>42241</v>
      </c>
      <c r="K23" s="20">
        <v>0.45055555555555998</v>
      </c>
      <c r="L23" s="19">
        <v>42244</v>
      </c>
      <c r="O23" s="6">
        <f t="shared" si="0"/>
        <v>42241.443055555559</v>
      </c>
      <c r="P23" s="6">
        <f t="shared" si="1"/>
        <v>42241.450555555559</v>
      </c>
      <c r="Q23" s="7">
        <f t="shared" si="2"/>
        <v>7.4999999997089617E-3</v>
      </c>
    </row>
    <row r="24" spans="1:17" x14ac:dyDescent="0.2">
      <c r="A24" s="22" t="s">
        <v>65</v>
      </c>
      <c r="B24" s="22" t="s">
        <v>66</v>
      </c>
      <c r="C24" s="21" t="s">
        <v>3</v>
      </c>
      <c r="D24" s="19">
        <v>42247</v>
      </c>
      <c r="E24" s="18" t="s">
        <v>67</v>
      </c>
      <c r="F24" s="21" t="s">
        <v>5</v>
      </c>
      <c r="G24" s="19">
        <v>42338</v>
      </c>
      <c r="H24" s="19"/>
      <c r="I24" s="20">
        <v>0</v>
      </c>
      <c r="J24" s="19"/>
      <c r="K24" s="20">
        <v>0</v>
      </c>
      <c r="L24" s="19">
        <v>42247</v>
      </c>
      <c r="O24" s="6">
        <f t="shared" si="0"/>
        <v>0</v>
      </c>
      <c r="P24" s="6">
        <f t="shared" si="1"/>
        <v>0</v>
      </c>
      <c r="Q24" s="7">
        <f t="shared" si="2"/>
        <v>0</v>
      </c>
    </row>
    <row r="25" spans="1:17" x14ac:dyDescent="0.2">
      <c r="A25" s="22" t="s">
        <v>68</v>
      </c>
      <c r="B25" s="22" t="s">
        <v>69</v>
      </c>
      <c r="C25" s="21" t="s">
        <v>3</v>
      </c>
      <c r="D25" s="19">
        <v>42249</v>
      </c>
      <c r="E25" s="18" t="s">
        <v>70</v>
      </c>
      <c r="F25" s="21" t="s">
        <v>5</v>
      </c>
      <c r="G25" s="19">
        <v>42249</v>
      </c>
      <c r="H25" s="19">
        <v>42242</v>
      </c>
      <c r="I25" s="20">
        <v>0.6875</v>
      </c>
      <c r="J25" s="19">
        <v>42242</v>
      </c>
      <c r="K25" s="20">
        <v>0.85451388888889002</v>
      </c>
      <c r="L25" s="19">
        <v>42249</v>
      </c>
      <c r="O25" s="6">
        <f t="shared" si="0"/>
        <v>42242.6875</v>
      </c>
      <c r="P25" s="6">
        <f t="shared" si="1"/>
        <v>42242.854513888888</v>
      </c>
      <c r="Q25" s="7">
        <f t="shared" si="2"/>
        <v>0.16701388888759539</v>
      </c>
    </row>
    <row r="26" spans="1:17" x14ac:dyDescent="0.2">
      <c r="A26" s="22" t="s">
        <v>71</v>
      </c>
      <c r="B26" s="22" t="s">
        <v>72</v>
      </c>
      <c r="C26" s="21" t="s">
        <v>3</v>
      </c>
      <c r="D26" s="19">
        <v>42262</v>
      </c>
      <c r="E26" s="18" t="s">
        <v>73</v>
      </c>
      <c r="F26" s="21" t="s">
        <v>5</v>
      </c>
      <c r="G26" s="19">
        <v>42260</v>
      </c>
      <c r="H26" s="19">
        <v>42259</v>
      </c>
      <c r="I26" s="20">
        <v>0.90972222222221999</v>
      </c>
      <c r="J26" s="19">
        <v>42259</v>
      </c>
      <c r="K26" s="20">
        <v>0.93062500000000004</v>
      </c>
      <c r="L26" s="19">
        <v>42262</v>
      </c>
      <c r="O26" s="6">
        <f t="shared" si="0"/>
        <v>42259.909722222219</v>
      </c>
      <c r="P26" s="6">
        <f t="shared" si="1"/>
        <v>42259.930625000001</v>
      </c>
      <c r="Q26" s="7">
        <f t="shared" si="2"/>
        <v>2.0902777781884652E-2</v>
      </c>
    </row>
    <row r="27" spans="1:17" x14ac:dyDescent="0.2">
      <c r="A27" s="22" t="s">
        <v>74</v>
      </c>
      <c r="B27" s="22" t="s">
        <v>75</v>
      </c>
      <c r="C27" s="21" t="s">
        <v>3</v>
      </c>
      <c r="D27" s="19">
        <v>42271</v>
      </c>
      <c r="E27" s="18" t="s">
        <v>76</v>
      </c>
      <c r="F27" s="21" t="s">
        <v>5</v>
      </c>
      <c r="G27" s="19">
        <v>42270</v>
      </c>
      <c r="H27" s="19">
        <v>42270</v>
      </c>
      <c r="I27" s="20">
        <v>0.34722222222221999</v>
      </c>
      <c r="J27" s="19">
        <v>42270</v>
      </c>
      <c r="K27" s="20">
        <v>0.36872685185185</v>
      </c>
      <c r="L27" s="19">
        <v>42271</v>
      </c>
      <c r="O27" s="6">
        <f t="shared" si="0"/>
        <v>42270.347222222219</v>
      </c>
      <c r="P27" s="6">
        <f t="shared" si="1"/>
        <v>42270.368726851855</v>
      </c>
      <c r="Q27" s="7">
        <f t="shared" si="2"/>
        <v>2.1504629636183381E-2</v>
      </c>
    </row>
    <row r="28" spans="1:17" x14ac:dyDescent="0.2">
      <c r="A28" s="22" t="s">
        <v>77</v>
      </c>
      <c r="B28" s="22" t="s">
        <v>78</v>
      </c>
      <c r="C28" s="21" t="s">
        <v>3</v>
      </c>
      <c r="D28" s="19">
        <v>42276</v>
      </c>
      <c r="E28" s="18" t="s">
        <v>79</v>
      </c>
      <c r="F28" s="21" t="s">
        <v>5</v>
      </c>
      <c r="G28" s="19">
        <v>42274</v>
      </c>
      <c r="H28" s="19">
        <v>42274</v>
      </c>
      <c r="I28" s="20">
        <v>4.1666666666670002E-2</v>
      </c>
      <c r="J28" s="19">
        <v>42274</v>
      </c>
      <c r="K28" s="20">
        <v>7.6712962962959999E-2</v>
      </c>
      <c r="L28" s="19">
        <v>42276</v>
      </c>
      <c r="O28" s="6">
        <f t="shared" si="0"/>
        <v>42274.041666666664</v>
      </c>
      <c r="P28" s="6">
        <f t="shared" si="1"/>
        <v>42274.07671296296</v>
      </c>
      <c r="Q28" s="7">
        <f t="shared" si="2"/>
        <v>3.5046296296059154E-2</v>
      </c>
    </row>
    <row r="29" spans="1:17" x14ac:dyDescent="0.2">
      <c r="A29" s="22" t="s">
        <v>80</v>
      </c>
      <c r="B29" s="22" t="s">
        <v>81</v>
      </c>
      <c r="C29" s="21" t="s">
        <v>82</v>
      </c>
      <c r="D29" s="19">
        <v>42277</v>
      </c>
      <c r="E29" s="18" t="s">
        <v>83</v>
      </c>
      <c r="F29" s="21" t="s">
        <v>5</v>
      </c>
      <c r="G29" s="19">
        <v>42473</v>
      </c>
      <c r="H29" s="19">
        <v>42277</v>
      </c>
      <c r="I29" s="20">
        <v>0.59722222222221999</v>
      </c>
      <c r="J29" s="19">
        <v>42277</v>
      </c>
      <c r="K29" s="20">
        <v>0.61116898148148002</v>
      </c>
      <c r="L29" s="19">
        <v>42277</v>
      </c>
      <c r="O29" s="6">
        <f t="shared" si="0"/>
        <v>42277.597222222219</v>
      </c>
      <c r="P29" s="6">
        <f t="shared" si="1"/>
        <v>42277.611168981479</v>
      </c>
      <c r="Q29" s="7">
        <f t="shared" si="2"/>
        <v>1.3946759259852115E-2</v>
      </c>
    </row>
    <row r="30" spans="1:17" x14ac:dyDescent="0.2">
      <c r="A30" s="22" t="s">
        <v>84</v>
      </c>
      <c r="B30" s="22" t="s">
        <v>85</v>
      </c>
      <c r="C30" s="21" t="s">
        <v>3</v>
      </c>
      <c r="D30" s="19">
        <v>42296</v>
      </c>
      <c r="E30" s="18" t="s">
        <v>86</v>
      </c>
      <c r="F30" s="21" t="s">
        <v>5</v>
      </c>
      <c r="G30" s="19">
        <v>42474</v>
      </c>
      <c r="H30" s="19">
        <v>42294</v>
      </c>
      <c r="I30" s="20">
        <v>0.44444444444443998</v>
      </c>
      <c r="J30" s="19">
        <v>42294</v>
      </c>
      <c r="K30" s="20">
        <v>0.46185185185185001</v>
      </c>
      <c r="L30" s="19">
        <v>42296</v>
      </c>
      <c r="O30" s="6">
        <f t="shared" si="0"/>
        <v>42294.444444444445</v>
      </c>
      <c r="P30" s="6">
        <f t="shared" si="1"/>
        <v>42294.461851851855</v>
      </c>
      <c r="Q30" s="7">
        <f t="shared" si="2"/>
        <v>1.7407407409336884E-2</v>
      </c>
    </row>
    <row r="31" spans="1:17" x14ac:dyDescent="0.2">
      <c r="A31" s="22" t="s">
        <v>87</v>
      </c>
      <c r="B31" s="22" t="s">
        <v>88</v>
      </c>
      <c r="C31" s="21" t="s">
        <v>3</v>
      </c>
      <c r="D31" s="19">
        <v>42297</v>
      </c>
      <c r="E31" s="18" t="s">
        <v>89</v>
      </c>
      <c r="F31" s="21" t="s">
        <v>5</v>
      </c>
      <c r="G31" s="19">
        <v>42478</v>
      </c>
      <c r="H31" s="19">
        <v>42296</v>
      </c>
      <c r="I31" s="20">
        <v>0.66666666666666996</v>
      </c>
      <c r="J31" s="19">
        <v>42296</v>
      </c>
      <c r="K31" s="20">
        <v>0.68795138888888996</v>
      </c>
      <c r="L31" s="19">
        <v>42297</v>
      </c>
      <c r="O31" s="6">
        <f t="shared" si="0"/>
        <v>42296.666666666664</v>
      </c>
      <c r="P31" s="6">
        <f t="shared" si="1"/>
        <v>42296.687951388885</v>
      </c>
      <c r="Q31" s="7">
        <f t="shared" si="2"/>
        <v>2.1284722221025731E-2</v>
      </c>
    </row>
    <row r="32" spans="1:17" x14ac:dyDescent="0.2">
      <c r="A32" s="22" t="s">
        <v>90</v>
      </c>
      <c r="B32" s="22" t="s">
        <v>91</v>
      </c>
      <c r="C32" s="21" t="s">
        <v>3</v>
      </c>
      <c r="D32" s="19">
        <v>42307</v>
      </c>
      <c r="E32" s="18" t="s">
        <v>92</v>
      </c>
      <c r="F32" s="21" t="s">
        <v>5</v>
      </c>
      <c r="G32" s="19">
        <v>42307</v>
      </c>
      <c r="H32" s="19">
        <v>42307</v>
      </c>
      <c r="I32" s="20">
        <v>0.75694444444443998</v>
      </c>
      <c r="J32" s="19">
        <v>42307</v>
      </c>
      <c r="K32" s="20">
        <v>0.77784722222222002</v>
      </c>
      <c r="L32" s="19">
        <v>42307</v>
      </c>
      <c r="O32" s="6">
        <f t="shared" si="0"/>
        <v>42307.756944444445</v>
      </c>
      <c r="P32" s="6">
        <f t="shared" si="1"/>
        <v>42307.77784722222</v>
      </c>
      <c r="Q32" s="7">
        <f t="shared" si="2"/>
        <v>2.0902777774608694E-2</v>
      </c>
    </row>
    <row r="33" spans="1:17" x14ac:dyDescent="0.2">
      <c r="A33" s="22" t="s">
        <v>93</v>
      </c>
      <c r="B33" s="22" t="s">
        <v>94</v>
      </c>
      <c r="C33" s="21" t="s">
        <v>3</v>
      </c>
      <c r="D33" s="19">
        <v>42315</v>
      </c>
      <c r="E33" s="18" t="s">
        <v>89</v>
      </c>
      <c r="F33" s="21" t="s">
        <v>5</v>
      </c>
      <c r="G33" s="19">
        <v>42314</v>
      </c>
      <c r="H33" s="19">
        <v>42313</v>
      </c>
      <c r="I33" s="20">
        <v>0.64583333333333004</v>
      </c>
      <c r="J33" s="19">
        <v>42313</v>
      </c>
      <c r="K33" s="20">
        <v>0.66668981481481004</v>
      </c>
      <c r="L33" s="19">
        <v>42315</v>
      </c>
      <c r="O33" s="6">
        <f t="shared" si="0"/>
        <v>42313.645833333336</v>
      </c>
      <c r="P33" s="6">
        <f t="shared" si="1"/>
        <v>42313.666689814818</v>
      </c>
      <c r="Q33" s="7">
        <f t="shared" si="2"/>
        <v>2.0856481482042E-2</v>
      </c>
    </row>
    <row r="34" spans="1:17" x14ac:dyDescent="0.2">
      <c r="A34" s="22" t="s">
        <v>95</v>
      </c>
      <c r="B34" s="22" t="s">
        <v>96</v>
      </c>
      <c r="C34" s="21" t="s">
        <v>3</v>
      </c>
      <c r="D34" s="19">
        <v>42321</v>
      </c>
      <c r="E34" s="18" t="s">
        <v>97</v>
      </c>
      <c r="F34" s="21" t="s">
        <v>5</v>
      </c>
      <c r="G34" s="19">
        <v>42319</v>
      </c>
      <c r="H34" s="19">
        <v>42318</v>
      </c>
      <c r="I34" s="20">
        <v>0.45138888888889001</v>
      </c>
      <c r="J34" s="19">
        <v>42318</v>
      </c>
      <c r="K34" s="20">
        <v>0.45844907407406998</v>
      </c>
      <c r="L34" s="19">
        <v>42321</v>
      </c>
      <c r="O34" s="6">
        <f t="shared" si="0"/>
        <v>42318.451388888891</v>
      </c>
      <c r="P34" s="6">
        <f t="shared" si="1"/>
        <v>42318.458449074074</v>
      </c>
      <c r="Q34" s="7">
        <f t="shared" si="2"/>
        <v>7.0601851839455776E-3</v>
      </c>
    </row>
    <row r="35" spans="1:17" x14ac:dyDescent="0.2">
      <c r="A35" s="22" t="s">
        <v>98</v>
      </c>
      <c r="B35" s="22" t="s">
        <v>99</v>
      </c>
      <c r="C35" s="21" t="s">
        <v>3</v>
      </c>
      <c r="D35" s="19">
        <v>42324</v>
      </c>
      <c r="E35" s="18" t="s">
        <v>100</v>
      </c>
      <c r="F35" s="21" t="s">
        <v>5</v>
      </c>
      <c r="G35" s="19">
        <v>42482</v>
      </c>
      <c r="H35" s="19">
        <v>42322</v>
      </c>
      <c r="I35" s="20">
        <v>0.47222222222221999</v>
      </c>
      <c r="J35" s="19">
        <v>42322</v>
      </c>
      <c r="K35" s="20">
        <v>0.49361111111111</v>
      </c>
      <c r="L35" s="19">
        <v>42324</v>
      </c>
      <c r="O35" s="6">
        <f t="shared" si="0"/>
        <v>42322.472222222219</v>
      </c>
      <c r="P35" s="6">
        <f t="shared" si="1"/>
        <v>42322.493611111109</v>
      </c>
      <c r="Q35" s="7">
        <f t="shared" si="2"/>
        <v>2.138888889021473E-2</v>
      </c>
    </row>
    <row r="36" spans="1:17" x14ac:dyDescent="0.2">
      <c r="A36" s="22" t="s">
        <v>101</v>
      </c>
      <c r="B36" s="22" t="s">
        <v>102</v>
      </c>
      <c r="C36" s="21" t="s">
        <v>3</v>
      </c>
      <c r="D36" s="19">
        <v>42331</v>
      </c>
      <c r="E36" s="18" t="s">
        <v>100</v>
      </c>
      <c r="F36" s="21" t="s">
        <v>5</v>
      </c>
      <c r="G36" s="19">
        <v>42330</v>
      </c>
      <c r="H36" s="19">
        <v>42329</v>
      </c>
      <c r="I36" s="20">
        <v>0.77083333333333004</v>
      </c>
      <c r="J36" s="19">
        <v>42329</v>
      </c>
      <c r="K36" s="20">
        <v>0.79181712962963002</v>
      </c>
      <c r="L36" s="19">
        <v>42331</v>
      </c>
      <c r="O36" s="6">
        <f t="shared" si="0"/>
        <v>42329.770833333336</v>
      </c>
      <c r="P36" s="6">
        <f t="shared" si="1"/>
        <v>42329.791817129626</v>
      </c>
      <c r="Q36" s="7">
        <f t="shared" si="2"/>
        <v>2.0983796290238388E-2</v>
      </c>
    </row>
    <row r="37" spans="1:17" x14ac:dyDescent="0.2">
      <c r="A37" s="22" t="s">
        <v>103</v>
      </c>
      <c r="B37" s="22" t="s">
        <v>104</v>
      </c>
      <c r="C37" s="21" t="s">
        <v>3</v>
      </c>
      <c r="D37" s="19">
        <v>42333</v>
      </c>
      <c r="E37" s="18" t="s">
        <v>105</v>
      </c>
      <c r="F37" s="21" t="s">
        <v>5</v>
      </c>
      <c r="G37" s="19">
        <v>42482</v>
      </c>
      <c r="H37" s="19">
        <v>42319</v>
      </c>
      <c r="I37" s="20">
        <v>0.41666666666667002</v>
      </c>
      <c r="J37" s="19">
        <v>42319</v>
      </c>
      <c r="K37" s="20">
        <v>0.44459490740740998</v>
      </c>
      <c r="L37" s="19">
        <v>42333</v>
      </c>
      <c r="O37" s="6">
        <f t="shared" si="0"/>
        <v>42319.416666666664</v>
      </c>
      <c r="P37" s="6">
        <f t="shared" si="1"/>
        <v>42319.444594907407</v>
      </c>
      <c r="Q37" s="7">
        <f t="shared" si="2"/>
        <v>2.792824074276723E-2</v>
      </c>
    </row>
    <row r="38" spans="1:17" x14ac:dyDescent="0.2">
      <c r="A38" s="22" t="s">
        <v>106</v>
      </c>
      <c r="B38" s="22" t="s">
        <v>107</v>
      </c>
      <c r="C38" s="21" t="s">
        <v>82</v>
      </c>
      <c r="D38" s="19">
        <v>42366</v>
      </c>
      <c r="E38" s="18" t="s">
        <v>108</v>
      </c>
      <c r="F38" s="21" t="s">
        <v>5</v>
      </c>
      <c r="G38" s="19">
        <v>42366</v>
      </c>
      <c r="H38" s="19">
        <v>42366</v>
      </c>
      <c r="I38" s="25">
        <v>1</v>
      </c>
      <c r="J38" s="19">
        <v>42367</v>
      </c>
      <c r="K38" s="20">
        <v>0.45099537037037002</v>
      </c>
      <c r="L38" s="19">
        <v>42366</v>
      </c>
      <c r="O38" s="6">
        <f t="shared" si="0"/>
        <v>42367</v>
      </c>
      <c r="P38" s="6">
        <f t="shared" si="1"/>
        <v>42367.450995370367</v>
      </c>
      <c r="Q38" s="7">
        <f t="shared" si="2"/>
        <v>0.45099537036730908</v>
      </c>
    </row>
    <row r="39" spans="1:17" x14ac:dyDescent="0.2">
      <c r="A39" s="22" t="s">
        <v>109</v>
      </c>
      <c r="B39" s="22" t="s">
        <v>110</v>
      </c>
      <c r="C39" s="21" t="s">
        <v>82</v>
      </c>
      <c r="D39" s="19">
        <v>42366</v>
      </c>
      <c r="E39" s="18" t="s">
        <v>111</v>
      </c>
      <c r="F39" s="21" t="s">
        <v>5</v>
      </c>
      <c r="G39" s="19">
        <v>43154</v>
      </c>
      <c r="H39" s="19">
        <v>42366</v>
      </c>
      <c r="I39" s="20">
        <v>0.375</v>
      </c>
      <c r="J39" s="19">
        <v>42366</v>
      </c>
      <c r="K39" s="20">
        <v>0.41666666666667002</v>
      </c>
      <c r="L39" s="19">
        <v>42366</v>
      </c>
      <c r="O39" s="6">
        <f t="shared" si="0"/>
        <v>42366.375</v>
      </c>
      <c r="P39" s="6">
        <f t="shared" si="1"/>
        <v>42366.416666666664</v>
      </c>
      <c r="Q39" s="7">
        <f t="shared" si="2"/>
        <v>4.1666666664241347E-2</v>
      </c>
    </row>
    <row r="40" spans="1:17" x14ac:dyDescent="0.2">
      <c r="A40" s="22" t="s">
        <v>112</v>
      </c>
      <c r="B40" s="22" t="s">
        <v>113</v>
      </c>
      <c r="C40" s="21" t="s">
        <v>3</v>
      </c>
      <c r="D40" s="19">
        <v>42374</v>
      </c>
      <c r="E40" s="18" t="s">
        <v>114</v>
      </c>
      <c r="F40" s="21" t="s">
        <v>5</v>
      </c>
      <c r="G40" s="19">
        <v>42374</v>
      </c>
      <c r="H40" s="19">
        <v>42366</v>
      </c>
      <c r="I40" s="20">
        <v>0.33333333333332998</v>
      </c>
      <c r="J40" s="19">
        <v>42366</v>
      </c>
      <c r="K40" s="20">
        <v>0.35478009259259002</v>
      </c>
      <c r="L40" s="19">
        <v>42374</v>
      </c>
      <c r="O40" s="6">
        <f t="shared" si="0"/>
        <v>42366.333333333336</v>
      </c>
      <c r="P40" s="6">
        <f t="shared" si="1"/>
        <v>42366.354780092595</v>
      </c>
      <c r="Q40" s="7">
        <f t="shared" si="2"/>
        <v>2.1446759259561077E-2</v>
      </c>
    </row>
    <row r="41" spans="1:17" x14ac:dyDescent="0.2">
      <c r="A41" s="22" t="s">
        <v>115</v>
      </c>
      <c r="B41" s="22" t="s">
        <v>116</v>
      </c>
      <c r="C41" s="21" t="s">
        <v>3</v>
      </c>
      <c r="D41" s="19">
        <v>42374</v>
      </c>
      <c r="E41" s="18" t="s">
        <v>117</v>
      </c>
      <c r="F41" s="21" t="s">
        <v>5</v>
      </c>
      <c r="G41" s="19">
        <v>42374</v>
      </c>
      <c r="H41" s="19">
        <v>42361</v>
      </c>
      <c r="I41" s="20">
        <v>0.72916666666666996</v>
      </c>
      <c r="J41" s="19">
        <v>42361</v>
      </c>
      <c r="K41" s="20">
        <v>0.75016203703703999</v>
      </c>
      <c r="L41" s="19">
        <v>42374</v>
      </c>
      <c r="O41" s="6">
        <f t="shared" si="0"/>
        <v>42361.729166666664</v>
      </c>
      <c r="P41" s="6">
        <f t="shared" si="1"/>
        <v>42361.750162037039</v>
      </c>
      <c r="Q41" s="7">
        <f t="shared" si="2"/>
        <v>2.0995370374293998E-2</v>
      </c>
    </row>
    <row r="42" spans="1:17" x14ac:dyDescent="0.2">
      <c r="A42" s="22" t="s">
        <v>118</v>
      </c>
      <c r="B42" s="22" t="s">
        <v>119</v>
      </c>
      <c r="C42" s="21" t="s">
        <v>82</v>
      </c>
      <c r="D42" s="19">
        <v>42383</v>
      </c>
      <c r="E42" s="18" t="s">
        <v>120</v>
      </c>
      <c r="F42" s="21" t="s">
        <v>5</v>
      </c>
      <c r="G42" s="19">
        <v>42383</v>
      </c>
      <c r="H42" s="19">
        <v>42383</v>
      </c>
      <c r="I42" s="20">
        <v>0.33333333333332998</v>
      </c>
      <c r="J42" s="19">
        <v>42383</v>
      </c>
      <c r="K42" s="20">
        <v>0.79170138888888997</v>
      </c>
      <c r="L42" s="19">
        <v>42383</v>
      </c>
      <c r="O42" s="6">
        <f t="shared" si="0"/>
        <v>42383.333333333336</v>
      </c>
      <c r="P42" s="6">
        <f t="shared" si="1"/>
        <v>42383.791701388887</v>
      </c>
      <c r="Q42" s="7">
        <f t="shared" si="2"/>
        <v>0.45836805555154569</v>
      </c>
    </row>
    <row r="43" spans="1:17" x14ac:dyDescent="0.2">
      <c r="A43" s="22" t="s">
        <v>121</v>
      </c>
      <c r="B43" s="22" t="s">
        <v>122</v>
      </c>
      <c r="C43" s="21" t="s">
        <v>3</v>
      </c>
      <c r="D43" s="19">
        <v>42452</v>
      </c>
      <c r="E43" s="18" t="s">
        <v>123</v>
      </c>
      <c r="F43" s="21" t="s">
        <v>5</v>
      </c>
      <c r="G43" s="19">
        <v>42452</v>
      </c>
      <c r="H43" s="19">
        <v>42416</v>
      </c>
      <c r="I43" s="20">
        <v>0.41666666666667002</v>
      </c>
      <c r="J43" s="19">
        <v>42416</v>
      </c>
      <c r="K43" s="20">
        <v>0.43783564814815001</v>
      </c>
      <c r="L43" s="19">
        <v>42452</v>
      </c>
      <c r="O43" s="6">
        <f t="shared" si="0"/>
        <v>42416.416666666664</v>
      </c>
      <c r="P43" s="6">
        <f t="shared" si="1"/>
        <v>42416.437835648147</v>
      </c>
      <c r="Q43" s="7">
        <f t="shared" si="2"/>
        <v>2.1168981482333038E-2</v>
      </c>
    </row>
    <row r="44" spans="1:17" x14ac:dyDescent="0.2">
      <c r="A44" s="22" t="s">
        <v>125</v>
      </c>
      <c r="B44" s="22" t="s">
        <v>126</v>
      </c>
      <c r="C44" s="21" t="s">
        <v>3</v>
      </c>
      <c r="D44" s="19">
        <v>42462</v>
      </c>
      <c r="E44" s="18" t="s">
        <v>127</v>
      </c>
      <c r="F44" s="21" t="s">
        <v>5</v>
      </c>
      <c r="G44" s="19">
        <v>42458</v>
      </c>
      <c r="H44" s="19">
        <v>42457</v>
      </c>
      <c r="I44" s="20">
        <v>0.45833333333332998</v>
      </c>
      <c r="J44" s="19">
        <v>42457</v>
      </c>
      <c r="K44" s="20">
        <v>0.47978009259259002</v>
      </c>
      <c r="L44" s="19">
        <v>42462</v>
      </c>
      <c r="O44" s="6">
        <f t="shared" si="0"/>
        <v>42457.458333333336</v>
      </c>
      <c r="P44" s="6">
        <f t="shared" si="1"/>
        <v>42457.479780092595</v>
      </c>
      <c r="Q44" s="7">
        <f t="shared" si="2"/>
        <v>2.1446759259561077E-2</v>
      </c>
    </row>
    <row r="45" spans="1:17" x14ac:dyDescent="0.2">
      <c r="A45" s="22" t="s">
        <v>128</v>
      </c>
      <c r="B45" s="22" t="s">
        <v>129</v>
      </c>
      <c r="C45" s="21" t="s">
        <v>3</v>
      </c>
      <c r="D45" s="19">
        <v>42468</v>
      </c>
      <c r="E45" s="18" t="s">
        <v>130</v>
      </c>
      <c r="F45" s="21" t="s">
        <v>5</v>
      </c>
      <c r="G45" s="19">
        <v>42468</v>
      </c>
      <c r="H45" s="19">
        <v>42268</v>
      </c>
      <c r="I45" s="20">
        <v>0.72222222222221999</v>
      </c>
      <c r="J45" s="19">
        <v>42268</v>
      </c>
      <c r="K45" s="20">
        <v>0.73635416666666997</v>
      </c>
      <c r="L45" s="19">
        <v>42468</v>
      </c>
      <c r="O45" s="6">
        <f t="shared" si="0"/>
        <v>42268.722222222219</v>
      </c>
      <c r="P45" s="6">
        <f t="shared" si="1"/>
        <v>42268.736354166664</v>
      </c>
      <c r="Q45" s="7">
        <f t="shared" si="2"/>
        <v>1.4131944444670808E-2</v>
      </c>
    </row>
    <row r="46" spans="1:17" x14ac:dyDescent="0.2">
      <c r="A46" s="22" t="s">
        <v>131</v>
      </c>
      <c r="B46" s="22" t="s">
        <v>132</v>
      </c>
      <c r="C46" s="21" t="s">
        <v>82</v>
      </c>
      <c r="D46" s="19">
        <v>42473</v>
      </c>
      <c r="E46" s="18" t="s">
        <v>133</v>
      </c>
      <c r="F46" s="21" t="s">
        <v>5</v>
      </c>
      <c r="G46" s="19">
        <v>42469</v>
      </c>
      <c r="H46" s="19">
        <v>42469</v>
      </c>
      <c r="I46" s="20">
        <v>0.58333333333333004</v>
      </c>
      <c r="J46" s="19">
        <v>42469</v>
      </c>
      <c r="K46" s="20">
        <v>0.77287037037036999</v>
      </c>
      <c r="L46" s="19">
        <v>42473</v>
      </c>
      <c r="O46" s="6">
        <f t="shared" si="0"/>
        <v>42469.583333333336</v>
      </c>
      <c r="P46" s="6">
        <f t="shared" si="1"/>
        <v>42469.772870370369</v>
      </c>
      <c r="Q46" s="7">
        <f t="shared" si="2"/>
        <v>0.18953703703300562</v>
      </c>
    </row>
    <row r="47" spans="1:17" x14ac:dyDescent="0.2">
      <c r="A47" s="22" t="s">
        <v>134</v>
      </c>
      <c r="B47" s="22" t="s">
        <v>135</v>
      </c>
      <c r="C47" s="21" t="s">
        <v>3</v>
      </c>
      <c r="D47" s="19">
        <v>42473</v>
      </c>
      <c r="E47" s="18" t="s">
        <v>130</v>
      </c>
      <c r="F47" s="21" t="s">
        <v>5</v>
      </c>
      <c r="G47" s="19">
        <v>42473</v>
      </c>
      <c r="H47" s="19">
        <v>42277</v>
      </c>
      <c r="I47" s="20">
        <v>0.59722222222221999</v>
      </c>
      <c r="J47" s="19">
        <v>42277</v>
      </c>
      <c r="K47" s="20">
        <v>0.6221875</v>
      </c>
      <c r="L47" s="19">
        <v>42473</v>
      </c>
      <c r="O47" s="6">
        <f t="shared" si="0"/>
        <v>42277.597222222219</v>
      </c>
      <c r="P47" s="6">
        <f t="shared" si="1"/>
        <v>42277.622187499997</v>
      </c>
      <c r="Q47" s="7">
        <f t="shared" si="2"/>
        <v>2.4965277778392192E-2</v>
      </c>
    </row>
    <row r="48" spans="1:17" x14ac:dyDescent="0.2">
      <c r="A48" s="22" t="s">
        <v>136</v>
      </c>
      <c r="B48" s="22" t="s">
        <v>137</v>
      </c>
      <c r="C48" s="21" t="s">
        <v>3</v>
      </c>
      <c r="D48" s="19">
        <v>42482</v>
      </c>
      <c r="E48" s="18" t="s">
        <v>124</v>
      </c>
      <c r="F48" s="21" t="s">
        <v>5</v>
      </c>
      <c r="G48" s="19">
        <v>42482</v>
      </c>
      <c r="H48" s="19">
        <v>42314</v>
      </c>
      <c r="I48" s="20">
        <v>0.49305555555556002</v>
      </c>
      <c r="J48" s="19">
        <v>42314</v>
      </c>
      <c r="K48" s="20">
        <v>0.51101851851851998</v>
      </c>
      <c r="L48" s="19">
        <v>42482</v>
      </c>
      <c r="O48" s="6">
        <f t="shared" si="0"/>
        <v>42314.493055555555</v>
      </c>
      <c r="P48" s="6">
        <f t="shared" si="1"/>
        <v>42314.511018518519</v>
      </c>
      <c r="Q48" s="7">
        <f t="shared" si="2"/>
        <v>1.7962962963792961E-2</v>
      </c>
    </row>
    <row r="49" spans="1:17" x14ac:dyDescent="0.2">
      <c r="A49" s="22" t="s">
        <v>138</v>
      </c>
      <c r="B49" s="22" t="s">
        <v>139</v>
      </c>
      <c r="C49" s="21" t="s">
        <v>3</v>
      </c>
      <c r="D49" s="19">
        <v>42485</v>
      </c>
      <c r="E49" s="18" t="s">
        <v>140</v>
      </c>
      <c r="F49" s="21" t="s">
        <v>5</v>
      </c>
      <c r="G49" s="19">
        <v>42485</v>
      </c>
      <c r="H49" s="19">
        <v>42338</v>
      </c>
      <c r="I49" s="20">
        <v>0.44444444444443998</v>
      </c>
      <c r="J49" s="19">
        <v>42338</v>
      </c>
      <c r="K49" s="20">
        <v>0.47575231481481001</v>
      </c>
      <c r="L49" s="19">
        <v>42485</v>
      </c>
      <c r="O49" s="6">
        <f t="shared" si="0"/>
        <v>42338.444444444445</v>
      </c>
      <c r="P49" s="6">
        <f t="shared" si="1"/>
        <v>42338.475752314815</v>
      </c>
      <c r="Q49" s="7">
        <f t="shared" si="2"/>
        <v>3.1307870369346347E-2</v>
      </c>
    </row>
    <row r="50" spans="1:17" x14ac:dyDescent="0.2">
      <c r="A50" s="22" t="s">
        <v>141</v>
      </c>
      <c r="B50" s="22" t="s">
        <v>142</v>
      </c>
      <c r="C50" s="21" t="s">
        <v>3</v>
      </c>
      <c r="D50" s="19">
        <v>42485</v>
      </c>
      <c r="E50" s="18" t="s">
        <v>143</v>
      </c>
      <c r="F50" s="21" t="s">
        <v>5</v>
      </c>
      <c r="G50" s="19">
        <v>42485</v>
      </c>
      <c r="H50" s="19">
        <v>42340</v>
      </c>
      <c r="I50" s="20">
        <v>0.375</v>
      </c>
      <c r="J50" s="19">
        <v>42340</v>
      </c>
      <c r="K50" s="20">
        <v>0.39259259259259</v>
      </c>
      <c r="L50" s="19">
        <v>42485</v>
      </c>
      <c r="O50" s="6">
        <f t="shared" si="0"/>
        <v>42340.375</v>
      </c>
      <c r="P50" s="6">
        <f t="shared" si="1"/>
        <v>42340.392592592594</v>
      </c>
      <c r="Q50" s="7">
        <f t="shared" si="2"/>
        <v>1.7592592594155576E-2</v>
      </c>
    </row>
    <row r="51" spans="1:17" x14ac:dyDescent="0.2">
      <c r="A51" s="22" t="s">
        <v>144</v>
      </c>
      <c r="B51" s="22" t="s">
        <v>145</v>
      </c>
      <c r="C51" s="21" t="s">
        <v>3</v>
      </c>
      <c r="D51" s="19">
        <v>42503</v>
      </c>
      <c r="E51" s="18" t="s">
        <v>39</v>
      </c>
      <c r="F51" s="21" t="s">
        <v>5</v>
      </c>
      <c r="G51" s="19">
        <v>42503</v>
      </c>
      <c r="H51" s="19"/>
      <c r="I51" s="20">
        <v>0</v>
      </c>
      <c r="J51" s="19"/>
      <c r="K51" s="20">
        <v>0</v>
      </c>
      <c r="L51" s="19">
        <v>42516</v>
      </c>
      <c r="O51" s="6">
        <f t="shared" si="0"/>
        <v>0</v>
      </c>
      <c r="P51" s="6">
        <f t="shared" si="1"/>
        <v>0</v>
      </c>
      <c r="Q51" s="7">
        <f t="shared" si="2"/>
        <v>0</v>
      </c>
    </row>
    <row r="52" spans="1:17" x14ac:dyDescent="0.2">
      <c r="A52" s="22" t="s">
        <v>146</v>
      </c>
      <c r="B52" s="22" t="s">
        <v>147</v>
      </c>
      <c r="C52" s="21" t="s">
        <v>3</v>
      </c>
      <c r="D52" s="19">
        <v>42509</v>
      </c>
      <c r="E52" s="18" t="s">
        <v>148</v>
      </c>
      <c r="F52" s="21" t="s">
        <v>5</v>
      </c>
      <c r="G52" s="19">
        <v>42509</v>
      </c>
      <c r="H52" s="19"/>
      <c r="I52" s="20">
        <v>0</v>
      </c>
      <c r="J52" s="19"/>
      <c r="K52" s="20">
        <v>0</v>
      </c>
      <c r="L52" s="19">
        <v>42509</v>
      </c>
      <c r="O52" s="6">
        <f t="shared" si="0"/>
        <v>0</v>
      </c>
      <c r="P52" s="6">
        <f t="shared" si="1"/>
        <v>0</v>
      </c>
      <c r="Q52" s="7">
        <f t="shared" si="2"/>
        <v>0</v>
      </c>
    </row>
    <row r="53" spans="1:17" x14ac:dyDescent="0.2">
      <c r="A53" s="22" t="s">
        <v>149</v>
      </c>
      <c r="B53" s="22" t="s">
        <v>150</v>
      </c>
      <c r="C53" s="21" t="s">
        <v>3</v>
      </c>
      <c r="D53" s="19">
        <v>42513</v>
      </c>
      <c r="E53" s="18" t="s">
        <v>39</v>
      </c>
      <c r="F53" s="21" t="s">
        <v>5</v>
      </c>
      <c r="G53" s="19">
        <v>42510</v>
      </c>
      <c r="H53" s="19">
        <v>42510</v>
      </c>
      <c r="I53" s="20">
        <v>0.16666666666666999</v>
      </c>
      <c r="J53" s="19">
        <v>42510</v>
      </c>
      <c r="K53" s="20">
        <v>0.25</v>
      </c>
      <c r="L53" s="19">
        <v>42516</v>
      </c>
      <c r="O53" s="6">
        <f t="shared" si="0"/>
        <v>42510.166666666664</v>
      </c>
      <c r="P53" s="6">
        <f t="shared" si="1"/>
        <v>42510.25</v>
      </c>
      <c r="Q53" s="7">
        <f t="shared" si="2"/>
        <v>8.3333333335758653E-2</v>
      </c>
    </row>
    <row r="54" spans="1:17" x14ac:dyDescent="0.2">
      <c r="A54" s="21" t="s">
        <v>151</v>
      </c>
      <c r="B54" s="21" t="s">
        <v>152</v>
      </c>
      <c r="C54" s="21" t="s">
        <v>3</v>
      </c>
      <c r="D54" s="19">
        <v>42517</v>
      </c>
      <c r="E54" s="18" t="s">
        <v>153</v>
      </c>
      <c r="F54" s="21" t="s">
        <v>5</v>
      </c>
      <c r="G54" s="19">
        <v>42517</v>
      </c>
      <c r="H54" s="19">
        <v>42467</v>
      </c>
      <c r="I54" s="20">
        <v>0.95833333333333004</v>
      </c>
      <c r="J54" s="19">
        <v>42468</v>
      </c>
      <c r="K54" s="20">
        <v>0.77711805555556002</v>
      </c>
      <c r="L54" s="19">
        <v>42520</v>
      </c>
      <c r="O54" s="6">
        <f t="shared" si="0"/>
        <v>42467.958333333336</v>
      </c>
      <c r="P54" s="6">
        <f t="shared" si="1"/>
        <v>42468.777118055557</v>
      </c>
      <c r="Q54" s="7">
        <f t="shared" si="2"/>
        <v>0.81878472222160781</v>
      </c>
    </row>
    <row r="55" spans="1:17" x14ac:dyDescent="0.2">
      <c r="A55" s="21" t="s">
        <v>154</v>
      </c>
      <c r="B55" s="21" t="s">
        <v>155</v>
      </c>
      <c r="C55" s="21" t="s">
        <v>3</v>
      </c>
      <c r="D55" s="19">
        <v>42517</v>
      </c>
      <c r="E55" s="18" t="s">
        <v>156</v>
      </c>
      <c r="F55" s="21" t="s">
        <v>5</v>
      </c>
      <c r="G55" s="19">
        <v>42517</v>
      </c>
      <c r="H55" s="19">
        <v>42462</v>
      </c>
      <c r="I55" s="20">
        <v>0.45833333333332998</v>
      </c>
      <c r="J55" s="19">
        <v>42462</v>
      </c>
      <c r="K55" s="20">
        <v>0.5</v>
      </c>
      <c r="L55" s="19">
        <v>42520</v>
      </c>
      <c r="O55" s="6">
        <f t="shared" si="0"/>
        <v>42462.458333333336</v>
      </c>
      <c r="P55" s="6">
        <f t="shared" si="1"/>
        <v>42462.5</v>
      </c>
      <c r="Q55" s="7">
        <f t="shared" si="2"/>
        <v>4.1666666664241347E-2</v>
      </c>
    </row>
    <row r="56" spans="1:17" x14ac:dyDescent="0.2">
      <c r="A56" s="21" t="s">
        <v>157</v>
      </c>
      <c r="B56" s="21" t="s">
        <v>158</v>
      </c>
      <c r="C56" s="21" t="s">
        <v>3</v>
      </c>
      <c r="D56" s="19">
        <v>42517</v>
      </c>
      <c r="E56" s="18" t="s">
        <v>159</v>
      </c>
      <c r="F56" s="21" t="s">
        <v>5</v>
      </c>
      <c r="G56" s="19">
        <v>42517</v>
      </c>
      <c r="H56" s="19">
        <v>42361</v>
      </c>
      <c r="I56" s="20">
        <v>0.34027777777778001</v>
      </c>
      <c r="J56" s="19">
        <v>42361</v>
      </c>
      <c r="K56" s="20">
        <v>0.38194444444443998</v>
      </c>
      <c r="L56" s="19">
        <v>42520</v>
      </c>
      <c r="O56" s="6">
        <f t="shared" si="0"/>
        <v>42361.340277777781</v>
      </c>
      <c r="P56" s="6">
        <f t="shared" si="1"/>
        <v>42361.381944444445</v>
      </c>
      <c r="Q56" s="7">
        <f t="shared" si="2"/>
        <v>4.1666666664241347E-2</v>
      </c>
    </row>
    <row r="57" spans="1:17" x14ac:dyDescent="0.2">
      <c r="A57" s="21" t="s">
        <v>160</v>
      </c>
      <c r="B57" s="21" t="s">
        <v>161</v>
      </c>
      <c r="C57" s="21" t="s">
        <v>3</v>
      </c>
      <c r="D57" s="19">
        <v>42517</v>
      </c>
      <c r="E57" s="18" t="s">
        <v>162</v>
      </c>
      <c r="F57" s="21" t="s">
        <v>5</v>
      </c>
      <c r="G57" s="19">
        <v>42517</v>
      </c>
      <c r="H57" s="19">
        <v>42361</v>
      </c>
      <c r="I57" s="20">
        <v>0.39583333333332998</v>
      </c>
      <c r="J57" s="19">
        <v>42361</v>
      </c>
      <c r="K57" s="20">
        <v>0.4375</v>
      </c>
      <c r="L57" s="19">
        <v>42520</v>
      </c>
      <c r="O57" s="6">
        <f t="shared" si="0"/>
        <v>42361.395833333336</v>
      </c>
      <c r="P57" s="6">
        <f t="shared" si="1"/>
        <v>42361.4375</v>
      </c>
      <c r="Q57" s="7">
        <f t="shared" si="2"/>
        <v>4.1666666664241347E-2</v>
      </c>
    </row>
    <row r="58" spans="1:17" x14ac:dyDescent="0.2">
      <c r="A58" s="21" t="s">
        <v>163</v>
      </c>
      <c r="B58" s="21" t="s">
        <v>164</v>
      </c>
      <c r="C58" s="21" t="s">
        <v>3</v>
      </c>
      <c r="D58" s="19">
        <v>42517</v>
      </c>
      <c r="E58" s="18" t="s">
        <v>165</v>
      </c>
      <c r="F58" s="21" t="s">
        <v>5</v>
      </c>
      <c r="G58" s="19">
        <v>42517</v>
      </c>
      <c r="H58" s="19">
        <v>42357</v>
      </c>
      <c r="I58" s="20">
        <v>0.83333333333333004</v>
      </c>
      <c r="J58" s="19">
        <v>42357</v>
      </c>
      <c r="K58" s="20">
        <v>0.875</v>
      </c>
      <c r="L58" s="19">
        <v>42520</v>
      </c>
      <c r="O58" s="6">
        <f t="shared" si="0"/>
        <v>42357.833333333336</v>
      </c>
      <c r="P58" s="6">
        <f t="shared" si="1"/>
        <v>42357.875</v>
      </c>
      <c r="Q58" s="7">
        <f t="shared" si="2"/>
        <v>4.1666666664241347E-2</v>
      </c>
    </row>
    <row r="59" spans="1:17" x14ac:dyDescent="0.2">
      <c r="A59" s="21" t="s">
        <v>166</v>
      </c>
      <c r="B59" s="21" t="s">
        <v>167</v>
      </c>
      <c r="C59" s="21" t="s">
        <v>3</v>
      </c>
      <c r="D59" s="19">
        <v>42527</v>
      </c>
      <c r="E59" s="18" t="s">
        <v>168</v>
      </c>
      <c r="F59" s="21" t="s">
        <v>5</v>
      </c>
      <c r="G59" s="19">
        <v>42527</v>
      </c>
      <c r="H59" s="19">
        <v>42527</v>
      </c>
      <c r="I59" s="20">
        <v>0.78722222222222005</v>
      </c>
      <c r="J59" s="19">
        <v>42527</v>
      </c>
      <c r="K59" s="20">
        <v>0.78722222222222005</v>
      </c>
      <c r="L59" s="19">
        <v>42527</v>
      </c>
      <c r="O59" s="6">
        <f t="shared" si="0"/>
        <v>42527.787222222221</v>
      </c>
      <c r="P59" s="6">
        <f t="shared" si="1"/>
        <v>42527.787222222221</v>
      </c>
      <c r="Q59" s="7">
        <f t="shared" si="2"/>
        <v>0</v>
      </c>
    </row>
    <row r="60" spans="1:17" x14ac:dyDescent="0.2">
      <c r="A60" s="21" t="s">
        <v>169</v>
      </c>
      <c r="B60" s="21" t="s">
        <v>170</v>
      </c>
      <c r="C60" s="21" t="s">
        <v>3</v>
      </c>
      <c r="D60" s="19">
        <v>42553</v>
      </c>
      <c r="E60" s="18" t="s">
        <v>171</v>
      </c>
      <c r="F60" s="21" t="s">
        <v>5</v>
      </c>
      <c r="G60" s="19">
        <v>42553</v>
      </c>
      <c r="H60" s="19">
        <v>42544</v>
      </c>
      <c r="I60" s="20">
        <v>0.27083333333332998</v>
      </c>
      <c r="J60" s="19">
        <v>42544</v>
      </c>
      <c r="K60" s="20">
        <v>0.32642361111111001</v>
      </c>
      <c r="L60" s="19">
        <v>42553</v>
      </c>
      <c r="O60" s="6">
        <f t="shared" si="0"/>
        <v>42544.270833333336</v>
      </c>
      <c r="P60" s="6">
        <f t="shared" si="1"/>
        <v>42544.326423611114</v>
      </c>
      <c r="Q60" s="7">
        <f t="shared" si="2"/>
        <v>5.5590277777810115E-2</v>
      </c>
    </row>
    <row r="61" spans="1:17" x14ac:dyDescent="0.2">
      <c r="A61" s="21" t="s">
        <v>172</v>
      </c>
      <c r="B61" s="21" t="s">
        <v>173</v>
      </c>
      <c r="C61" s="21" t="s">
        <v>82</v>
      </c>
      <c r="D61" s="19">
        <v>42553</v>
      </c>
      <c r="E61" s="18" t="s">
        <v>174</v>
      </c>
      <c r="F61" s="21" t="s">
        <v>5</v>
      </c>
      <c r="G61" s="19">
        <v>42587</v>
      </c>
      <c r="H61" s="19">
        <v>42553</v>
      </c>
      <c r="I61" s="20">
        <v>0.33333333333332998</v>
      </c>
      <c r="J61" s="19">
        <v>42557</v>
      </c>
      <c r="K61" s="20">
        <v>0.58335648148148</v>
      </c>
      <c r="L61" s="19">
        <v>42553</v>
      </c>
      <c r="O61" s="6">
        <f t="shared" si="0"/>
        <v>42553.333333333336</v>
      </c>
      <c r="P61" s="6">
        <f t="shared" si="1"/>
        <v>42557.583356481482</v>
      </c>
      <c r="Q61" s="7">
        <f t="shared" si="2"/>
        <v>4.2500231481462833</v>
      </c>
    </row>
    <row r="62" spans="1:17" x14ac:dyDescent="0.2">
      <c r="A62" s="21" t="s">
        <v>175</v>
      </c>
      <c r="B62" s="21" t="s">
        <v>176</v>
      </c>
      <c r="C62" s="21" t="s">
        <v>3</v>
      </c>
      <c r="D62" s="19">
        <v>42593</v>
      </c>
      <c r="E62" s="18" t="s">
        <v>177</v>
      </c>
      <c r="F62" s="21" t="s">
        <v>5</v>
      </c>
      <c r="G62" s="19">
        <v>42593</v>
      </c>
      <c r="H62" s="19">
        <v>42571</v>
      </c>
      <c r="I62" s="20">
        <v>0.15625</v>
      </c>
      <c r="J62" s="19">
        <v>42571</v>
      </c>
      <c r="K62" s="20">
        <v>0.1875</v>
      </c>
      <c r="L62" s="19">
        <v>42593</v>
      </c>
      <c r="O62" s="6">
        <f t="shared" si="0"/>
        <v>42571.15625</v>
      </c>
      <c r="P62" s="6">
        <f t="shared" si="1"/>
        <v>42571.1875</v>
      </c>
      <c r="Q62" s="7">
        <f t="shared" si="2"/>
        <v>3.125E-2</v>
      </c>
    </row>
    <row r="63" spans="1:17" x14ac:dyDescent="0.2">
      <c r="A63" s="21" t="s">
        <v>178</v>
      </c>
      <c r="B63" s="21" t="s">
        <v>179</v>
      </c>
      <c r="C63" s="21" t="s">
        <v>3</v>
      </c>
      <c r="D63" s="19">
        <v>42598</v>
      </c>
      <c r="E63" s="18" t="s">
        <v>180</v>
      </c>
      <c r="F63" s="21" t="s">
        <v>5</v>
      </c>
      <c r="G63" s="19">
        <v>42598</v>
      </c>
      <c r="H63" s="19">
        <v>42567</v>
      </c>
      <c r="I63" s="20">
        <v>0.60416666666666996</v>
      </c>
      <c r="J63" s="19">
        <v>42567</v>
      </c>
      <c r="K63" s="20">
        <v>0.625</v>
      </c>
      <c r="L63" s="19">
        <v>42598</v>
      </c>
      <c r="O63" s="6">
        <f t="shared" si="0"/>
        <v>42567.604166666664</v>
      </c>
      <c r="P63" s="6">
        <f t="shared" si="1"/>
        <v>42567.625</v>
      </c>
      <c r="Q63" s="7">
        <f t="shared" si="2"/>
        <v>2.0833333335758653E-2</v>
      </c>
    </row>
    <row r="64" spans="1:17" x14ac:dyDescent="0.2">
      <c r="A64" s="21" t="s">
        <v>181</v>
      </c>
      <c r="B64" s="21" t="s">
        <v>182</v>
      </c>
      <c r="C64" s="21" t="s">
        <v>3</v>
      </c>
      <c r="D64" s="19">
        <v>42613</v>
      </c>
      <c r="E64" s="18" t="s">
        <v>183</v>
      </c>
      <c r="F64" s="21" t="s">
        <v>5</v>
      </c>
      <c r="G64" s="19">
        <v>42626</v>
      </c>
      <c r="H64" s="19">
        <v>42610</v>
      </c>
      <c r="I64" s="20">
        <v>0.41444444444444001</v>
      </c>
      <c r="J64" s="19">
        <v>42610</v>
      </c>
      <c r="K64" s="20">
        <v>0.66666666666666996</v>
      </c>
      <c r="L64" s="19">
        <v>42614</v>
      </c>
      <c r="O64" s="6">
        <f t="shared" si="0"/>
        <v>42610.414444444446</v>
      </c>
      <c r="P64" s="6">
        <f t="shared" si="1"/>
        <v>42610.666666666664</v>
      </c>
      <c r="Q64" s="7">
        <f t="shared" si="2"/>
        <v>0.25222222221782431</v>
      </c>
    </row>
    <row r="65" spans="1:17" x14ac:dyDescent="0.2">
      <c r="A65" s="21" t="s">
        <v>184</v>
      </c>
      <c r="B65" s="21" t="s">
        <v>185</v>
      </c>
      <c r="C65" s="21" t="s">
        <v>3</v>
      </c>
      <c r="D65" s="19">
        <v>42622</v>
      </c>
      <c r="E65" s="18" t="s">
        <v>186</v>
      </c>
      <c r="F65" s="21" t="s">
        <v>5</v>
      </c>
      <c r="G65" s="19">
        <v>42654</v>
      </c>
      <c r="H65" s="19">
        <v>42618</v>
      </c>
      <c r="I65" s="20">
        <v>0.41827546296295998</v>
      </c>
      <c r="J65" s="19">
        <v>42618</v>
      </c>
      <c r="K65" s="20">
        <v>0.4375</v>
      </c>
      <c r="L65" s="19">
        <v>42622</v>
      </c>
      <c r="O65" s="6">
        <f t="shared" si="0"/>
        <v>42618.418275462966</v>
      </c>
      <c r="P65" s="6">
        <f t="shared" si="1"/>
        <v>42618.4375</v>
      </c>
      <c r="Q65" s="7">
        <f t="shared" si="2"/>
        <v>1.9224537034460809E-2</v>
      </c>
    </row>
    <row r="66" spans="1:17" x14ac:dyDescent="0.2">
      <c r="A66" s="21"/>
      <c r="B66" s="21"/>
      <c r="C66" s="21"/>
      <c r="D66" s="19"/>
      <c r="E66" s="18"/>
      <c r="F66" s="21"/>
      <c r="G66" s="19"/>
      <c r="H66" s="19"/>
      <c r="I66" s="20"/>
      <c r="J66" s="19"/>
      <c r="K66" s="20"/>
      <c r="L66" s="19"/>
      <c r="O66" s="6"/>
      <c r="P66" s="6"/>
      <c r="Q66" s="7"/>
    </row>
    <row r="67" spans="1:17" x14ac:dyDescent="0.2">
      <c r="A67" s="21" t="s">
        <v>187</v>
      </c>
      <c r="B67" s="21" t="s">
        <v>188</v>
      </c>
      <c r="C67" s="21" t="s">
        <v>3</v>
      </c>
      <c r="D67" s="19">
        <v>42626</v>
      </c>
      <c r="E67" s="18" t="s">
        <v>189</v>
      </c>
      <c r="F67" s="21" t="s">
        <v>5</v>
      </c>
      <c r="G67" s="19">
        <v>42626</v>
      </c>
      <c r="H67" s="19">
        <v>42613</v>
      </c>
      <c r="I67" s="20">
        <v>0.36456018518519001</v>
      </c>
      <c r="J67" s="19">
        <v>42614</v>
      </c>
      <c r="K67" s="20">
        <v>0.375</v>
      </c>
      <c r="L67" s="19">
        <v>42626</v>
      </c>
      <c r="O67" s="6">
        <f t="shared" ref="O67:O130" si="3">H67+I67</f>
        <v>42613.364560185182</v>
      </c>
      <c r="P67" s="6">
        <f t="shared" ref="P67:P130" si="4">J67+K67</f>
        <v>42614.375</v>
      </c>
      <c r="Q67" s="7">
        <f t="shared" ref="Q67:Q130" si="5">P67-O67</f>
        <v>1.0104398148178007</v>
      </c>
    </row>
    <row r="68" spans="1:17" x14ac:dyDescent="0.2">
      <c r="A68" s="21" t="s">
        <v>190</v>
      </c>
      <c r="B68" s="21" t="s">
        <v>191</v>
      </c>
      <c r="C68" s="21" t="s">
        <v>3</v>
      </c>
      <c r="D68" s="19">
        <v>42643</v>
      </c>
      <c r="E68" s="18" t="s">
        <v>192</v>
      </c>
      <c r="F68" s="21" t="s">
        <v>5</v>
      </c>
      <c r="G68" s="19">
        <v>42643</v>
      </c>
      <c r="H68" s="19">
        <v>42643</v>
      </c>
      <c r="I68" s="20">
        <v>0.5</v>
      </c>
      <c r="J68" s="19">
        <v>42643</v>
      </c>
      <c r="K68" s="20">
        <v>0.5</v>
      </c>
      <c r="L68" s="19">
        <v>42643</v>
      </c>
      <c r="O68" s="6">
        <f t="shared" si="3"/>
        <v>42643.5</v>
      </c>
      <c r="P68" s="6">
        <f t="shared" si="4"/>
        <v>42643.5</v>
      </c>
      <c r="Q68" s="7">
        <f t="shared" si="5"/>
        <v>0</v>
      </c>
    </row>
    <row r="69" spans="1:17" x14ac:dyDescent="0.2">
      <c r="A69" s="21" t="s">
        <v>193</v>
      </c>
      <c r="B69" s="21" t="s">
        <v>194</v>
      </c>
      <c r="C69" s="21" t="s">
        <v>3</v>
      </c>
      <c r="D69" s="19">
        <v>42654</v>
      </c>
      <c r="E69" s="18" t="s">
        <v>195</v>
      </c>
      <c r="F69" s="21" t="s">
        <v>5</v>
      </c>
      <c r="G69" s="19">
        <v>42654</v>
      </c>
      <c r="H69" s="19">
        <v>42639</v>
      </c>
      <c r="I69" s="20">
        <v>0.37413194444443998</v>
      </c>
      <c r="J69" s="19">
        <v>42639</v>
      </c>
      <c r="K69" s="20">
        <v>0.38888888888889001</v>
      </c>
      <c r="L69" s="19">
        <v>42654</v>
      </c>
      <c r="O69" s="6">
        <f t="shared" si="3"/>
        <v>42639.374131944445</v>
      </c>
      <c r="P69" s="6">
        <f t="shared" si="4"/>
        <v>42639.388888888891</v>
      </c>
      <c r="Q69" s="7">
        <f t="shared" si="5"/>
        <v>1.4756944445252884E-2</v>
      </c>
    </row>
    <row r="70" spans="1:17" x14ac:dyDescent="0.2">
      <c r="A70" s="21" t="s">
        <v>196</v>
      </c>
      <c r="B70" s="21" t="s">
        <v>197</v>
      </c>
      <c r="C70" s="21" t="s">
        <v>3</v>
      </c>
      <c r="D70" s="19">
        <v>42654</v>
      </c>
      <c r="E70" s="18" t="s">
        <v>195</v>
      </c>
      <c r="F70" s="21" t="s">
        <v>5</v>
      </c>
      <c r="G70" s="19">
        <v>42654</v>
      </c>
      <c r="H70" s="19">
        <v>42637</v>
      </c>
      <c r="I70" s="20">
        <v>0.38217592592593003</v>
      </c>
      <c r="J70" s="19">
        <v>42637</v>
      </c>
      <c r="K70" s="20">
        <v>0.39583333333332998</v>
      </c>
      <c r="L70" s="19">
        <v>42654</v>
      </c>
      <c r="O70" s="6">
        <f t="shared" si="3"/>
        <v>42637.382175925923</v>
      </c>
      <c r="P70" s="6">
        <f t="shared" si="4"/>
        <v>42637.395833333336</v>
      </c>
      <c r="Q70" s="7">
        <f t="shared" si="5"/>
        <v>1.3657407413120382E-2</v>
      </c>
    </row>
    <row r="71" spans="1:17" x14ac:dyDescent="0.2">
      <c r="A71" s="21" t="s">
        <v>198</v>
      </c>
      <c r="B71" s="21" t="s">
        <v>199</v>
      </c>
      <c r="C71" s="21" t="s">
        <v>3</v>
      </c>
      <c r="D71" s="19">
        <v>42654</v>
      </c>
      <c r="E71" s="18" t="s">
        <v>200</v>
      </c>
      <c r="F71" s="21" t="s">
        <v>5</v>
      </c>
      <c r="G71" s="19">
        <v>42654</v>
      </c>
      <c r="H71" s="19">
        <v>42633</v>
      </c>
      <c r="I71" s="20">
        <v>0.59909722222221995</v>
      </c>
      <c r="J71" s="19">
        <v>42633</v>
      </c>
      <c r="K71" s="20">
        <v>0.64583333333333004</v>
      </c>
      <c r="L71" s="19">
        <v>42654</v>
      </c>
      <c r="O71" s="6">
        <f t="shared" si="3"/>
        <v>42633.599097222221</v>
      </c>
      <c r="P71" s="6">
        <f t="shared" si="4"/>
        <v>42633.645833333336</v>
      </c>
      <c r="Q71" s="7">
        <f t="shared" si="5"/>
        <v>4.6736111115023959E-2</v>
      </c>
    </row>
    <row r="72" spans="1:17" x14ac:dyDescent="0.2">
      <c r="A72" s="21" t="s">
        <v>201</v>
      </c>
      <c r="B72" s="21" t="s">
        <v>202</v>
      </c>
      <c r="C72" s="21" t="s">
        <v>3</v>
      </c>
      <c r="D72" s="19">
        <v>42654</v>
      </c>
      <c r="E72" s="18" t="s">
        <v>203</v>
      </c>
      <c r="F72" s="21" t="s">
        <v>5</v>
      </c>
      <c r="G72" s="19">
        <v>42654</v>
      </c>
      <c r="H72" s="19">
        <v>42628</v>
      </c>
      <c r="I72" s="20">
        <v>0.84027777777778001</v>
      </c>
      <c r="J72" s="19">
        <v>42628</v>
      </c>
      <c r="K72" s="20">
        <v>0.85416666666666996</v>
      </c>
      <c r="L72" s="19">
        <v>42654</v>
      </c>
      <c r="O72" s="6">
        <f t="shared" si="3"/>
        <v>42628.840277777781</v>
      </c>
      <c r="P72" s="6">
        <f t="shared" si="4"/>
        <v>42628.854166666664</v>
      </c>
      <c r="Q72" s="7">
        <f t="shared" si="5"/>
        <v>1.3888888883229811E-2</v>
      </c>
    </row>
    <row r="73" spans="1:17" x14ac:dyDescent="0.2">
      <c r="A73" s="21" t="s">
        <v>204</v>
      </c>
      <c r="B73" s="21" t="s">
        <v>205</v>
      </c>
      <c r="C73" s="21" t="s">
        <v>3</v>
      </c>
      <c r="D73" s="19">
        <v>42654</v>
      </c>
      <c r="E73" s="18" t="s">
        <v>53</v>
      </c>
      <c r="F73" s="21" t="s">
        <v>5</v>
      </c>
      <c r="G73" s="19">
        <v>42654</v>
      </c>
      <c r="H73" s="19">
        <v>42621</v>
      </c>
      <c r="I73" s="20">
        <v>0.79166666666666996</v>
      </c>
      <c r="J73" s="19">
        <v>42621</v>
      </c>
      <c r="K73" s="20">
        <v>0.81944444444443998</v>
      </c>
      <c r="L73" s="19">
        <v>42654</v>
      </c>
      <c r="O73" s="6">
        <f t="shared" si="3"/>
        <v>42621.791666666664</v>
      </c>
      <c r="P73" s="6">
        <f t="shared" si="4"/>
        <v>42621.819444444445</v>
      </c>
      <c r="Q73" s="7">
        <f t="shared" si="5"/>
        <v>2.7777777781011537E-2</v>
      </c>
    </row>
    <row r="74" spans="1:17" x14ac:dyDescent="0.2">
      <c r="A74" s="21" t="s">
        <v>206</v>
      </c>
      <c r="B74" s="21" t="s">
        <v>207</v>
      </c>
      <c r="C74" s="21" t="s">
        <v>3</v>
      </c>
      <c r="D74" s="19">
        <v>42654</v>
      </c>
      <c r="E74" s="18" t="s">
        <v>208</v>
      </c>
      <c r="F74" s="21" t="s">
        <v>5</v>
      </c>
      <c r="G74" s="19">
        <v>42654</v>
      </c>
      <c r="H74" s="19">
        <v>42632</v>
      </c>
      <c r="I74" s="20">
        <v>0.66321759259259006</v>
      </c>
      <c r="J74" s="19">
        <v>42632</v>
      </c>
      <c r="K74" s="20">
        <v>0.67708333333333004</v>
      </c>
      <c r="L74" s="19">
        <v>42654</v>
      </c>
      <c r="O74" s="6">
        <f t="shared" si="3"/>
        <v>42632.663217592592</v>
      </c>
      <c r="P74" s="6">
        <f t="shared" si="4"/>
        <v>42632.677083333336</v>
      </c>
      <c r="Q74" s="7">
        <f t="shared" si="5"/>
        <v>1.3865740744222421E-2</v>
      </c>
    </row>
    <row r="75" spans="1:17" x14ac:dyDescent="0.2">
      <c r="A75" s="21" t="s">
        <v>209</v>
      </c>
      <c r="B75" s="21" t="s">
        <v>210</v>
      </c>
      <c r="C75" s="21" t="s">
        <v>3</v>
      </c>
      <c r="D75" s="19">
        <v>42654</v>
      </c>
      <c r="E75" s="18" t="s">
        <v>211</v>
      </c>
      <c r="F75" s="21" t="s">
        <v>5</v>
      </c>
      <c r="G75" s="19">
        <v>42654</v>
      </c>
      <c r="H75" s="19">
        <v>42616</v>
      </c>
      <c r="I75" s="20">
        <v>0.64378472222222005</v>
      </c>
      <c r="J75" s="19">
        <v>42616</v>
      </c>
      <c r="K75" s="20">
        <v>0.70833333333333004</v>
      </c>
      <c r="L75" s="19">
        <v>42654</v>
      </c>
      <c r="O75" s="6">
        <f t="shared" si="3"/>
        <v>42616.643784722219</v>
      </c>
      <c r="P75" s="6">
        <f t="shared" si="4"/>
        <v>42616.708333333336</v>
      </c>
      <c r="Q75" s="7">
        <f t="shared" si="5"/>
        <v>6.4548611117061228E-2</v>
      </c>
    </row>
    <row r="76" spans="1:17" x14ac:dyDescent="0.2">
      <c r="A76" s="21" t="s">
        <v>212</v>
      </c>
      <c r="B76" s="21" t="s">
        <v>213</v>
      </c>
      <c r="C76" s="21" t="s">
        <v>3</v>
      </c>
      <c r="D76" s="19">
        <v>42654</v>
      </c>
      <c r="E76" s="18" t="s">
        <v>214</v>
      </c>
      <c r="F76" s="21" t="s">
        <v>5</v>
      </c>
      <c r="G76" s="19">
        <v>42654</v>
      </c>
      <c r="H76" s="19">
        <v>42619</v>
      </c>
      <c r="I76" s="20">
        <v>0.81174768518519003</v>
      </c>
      <c r="J76" s="19">
        <v>42619</v>
      </c>
      <c r="K76" s="20">
        <v>0.875</v>
      </c>
      <c r="L76" s="19">
        <v>42654</v>
      </c>
      <c r="O76" s="6">
        <f t="shared" si="3"/>
        <v>42619.811747685184</v>
      </c>
      <c r="P76" s="6">
        <f t="shared" si="4"/>
        <v>42619.875</v>
      </c>
      <c r="Q76" s="7">
        <f t="shared" si="5"/>
        <v>6.3252314816054422E-2</v>
      </c>
    </row>
    <row r="77" spans="1:17" x14ac:dyDescent="0.2">
      <c r="A77" s="21" t="s">
        <v>215</v>
      </c>
      <c r="B77" s="21" t="s">
        <v>216</v>
      </c>
      <c r="C77" s="21" t="s">
        <v>3</v>
      </c>
      <c r="D77" s="19">
        <v>42654</v>
      </c>
      <c r="E77" s="18" t="s">
        <v>195</v>
      </c>
      <c r="F77" s="21" t="s">
        <v>5</v>
      </c>
      <c r="G77" s="19">
        <v>42654</v>
      </c>
      <c r="H77" s="19">
        <v>42625</v>
      </c>
      <c r="I77" s="20">
        <v>0.77453703703704002</v>
      </c>
      <c r="J77" s="19">
        <v>42625</v>
      </c>
      <c r="K77" s="20">
        <v>0.79166666666666996</v>
      </c>
      <c r="L77" s="19">
        <v>42654</v>
      </c>
      <c r="O77" s="6">
        <f t="shared" si="3"/>
        <v>42625.774537037039</v>
      </c>
      <c r="P77" s="6">
        <f t="shared" si="4"/>
        <v>42625.791666666664</v>
      </c>
      <c r="Q77" s="7">
        <f t="shared" si="5"/>
        <v>1.7129629624832887E-2</v>
      </c>
    </row>
    <row r="78" spans="1:17" x14ac:dyDescent="0.2">
      <c r="A78" s="21" t="s">
        <v>217</v>
      </c>
      <c r="B78" s="21" t="s">
        <v>218</v>
      </c>
      <c r="C78" s="21" t="s">
        <v>82</v>
      </c>
      <c r="D78" s="19">
        <v>42656</v>
      </c>
      <c r="E78" s="18" t="s">
        <v>219</v>
      </c>
      <c r="F78" s="21" t="s">
        <v>5</v>
      </c>
      <c r="G78" s="19">
        <v>42656</v>
      </c>
      <c r="H78" s="19">
        <v>42656</v>
      </c>
      <c r="I78" s="20">
        <v>0.91666666666666996</v>
      </c>
      <c r="J78" s="19">
        <v>42656</v>
      </c>
      <c r="K78" s="20">
        <v>0.95833333333333004</v>
      </c>
      <c r="L78" s="19">
        <v>42656</v>
      </c>
      <c r="O78" s="6">
        <f t="shared" si="3"/>
        <v>42656.916666666664</v>
      </c>
      <c r="P78" s="6">
        <f t="shared" si="4"/>
        <v>42656.958333333336</v>
      </c>
      <c r="Q78" s="7">
        <f t="shared" si="5"/>
        <v>4.1666666671517305E-2</v>
      </c>
    </row>
    <row r="79" spans="1:17" x14ac:dyDescent="0.2">
      <c r="A79" s="21" t="s">
        <v>220</v>
      </c>
      <c r="B79" s="21" t="s">
        <v>221</v>
      </c>
      <c r="C79" s="21" t="s">
        <v>3</v>
      </c>
      <c r="D79" s="19">
        <v>42663</v>
      </c>
      <c r="E79" s="18" t="s">
        <v>222</v>
      </c>
      <c r="F79" s="21" t="s">
        <v>5</v>
      </c>
      <c r="G79" s="19">
        <v>42663</v>
      </c>
      <c r="H79" s="19"/>
      <c r="I79" s="20">
        <v>0</v>
      </c>
      <c r="J79" s="19"/>
      <c r="K79" s="20">
        <v>0</v>
      </c>
      <c r="L79" s="19">
        <v>42663</v>
      </c>
      <c r="O79" s="6">
        <f t="shared" si="3"/>
        <v>0</v>
      </c>
      <c r="P79" s="6">
        <f t="shared" si="4"/>
        <v>0</v>
      </c>
      <c r="Q79" s="7">
        <f t="shared" si="5"/>
        <v>0</v>
      </c>
    </row>
    <row r="80" spans="1:17" x14ac:dyDescent="0.2">
      <c r="A80" s="21" t="s">
        <v>223</v>
      </c>
      <c r="B80" s="21" t="s">
        <v>224</v>
      </c>
      <c r="C80" s="21" t="s">
        <v>3</v>
      </c>
      <c r="D80" s="19">
        <v>42665</v>
      </c>
      <c r="E80" s="18" t="s">
        <v>225</v>
      </c>
      <c r="F80" s="21" t="s">
        <v>5</v>
      </c>
      <c r="G80" s="19">
        <v>42665</v>
      </c>
      <c r="H80" s="19"/>
      <c r="I80" s="20">
        <v>0</v>
      </c>
      <c r="J80" s="19"/>
      <c r="K80" s="20">
        <v>0</v>
      </c>
      <c r="L80" s="19">
        <v>42665</v>
      </c>
      <c r="O80" s="6">
        <f t="shared" si="3"/>
        <v>0</v>
      </c>
      <c r="P80" s="6">
        <f t="shared" si="4"/>
        <v>0</v>
      </c>
      <c r="Q80" s="7">
        <f t="shared" si="5"/>
        <v>0</v>
      </c>
    </row>
    <row r="81" spans="1:17" x14ac:dyDescent="0.2">
      <c r="A81" s="21" t="s">
        <v>226</v>
      </c>
      <c r="B81" s="21" t="s">
        <v>227</v>
      </c>
      <c r="C81" s="21" t="s">
        <v>3</v>
      </c>
      <c r="D81" s="19">
        <v>42710</v>
      </c>
      <c r="E81" s="18" t="s">
        <v>228</v>
      </c>
      <c r="F81" s="21" t="s">
        <v>5</v>
      </c>
      <c r="G81" s="19">
        <v>42746</v>
      </c>
      <c r="H81" s="19"/>
      <c r="I81" s="20">
        <v>0</v>
      </c>
      <c r="J81" s="19"/>
      <c r="K81" s="20">
        <v>0</v>
      </c>
      <c r="L81" s="19">
        <v>42710</v>
      </c>
      <c r="O81" s="6">
        <f t="shared" si="3"/>
        <v>0</v>
      </c>
      <c r="P81" s="6">
        <f t="shared" si="4"/>
        <v>0</v>
      </c>
      <c r="Q81" s="7">
        <f t="shared" si="5"/>
        <v>0</v>
      </c>
    </row>
    <row r="82" spans="1:17" x14ac:dyDescent="0.2">
      <c r="A82" s="21" t="s">
        <v>229</v>
      </c>
      <c r="B82" s="21" t="s">
        <v>230</v>
      </c>
      <c r="C82" s="21" t="s">
        <v>3</v>
      </c>
      <c r="D82" s="19">
        <v>42772</v>
      </c>
      <c r="E82" s="18" t="s">
        <v>231</v>
      </c>
      <c r="F82" s="21" t="s">
        <v>5</v>
      </c>
      <c r="G82" s="19">
        <v>42800</v>
      </c>
      <c r="H82" s="19">
        <v>42772</v>
      </c>
      <c r="I82" s="20">
        <v>0.45555555555555999</v>
      </c>
      <c r="J82" s="19">
        <v>42772</v>
      </c>
      <c r="K82" s="20">
        <v>0.49722222222222001</v>
      </c>
      <c r="L82" s="19">
        <v>42772</v>
      </c>
      <c r="O82" s="6">
        <f t="shared" si="3"/>
        <v>42772.455555555556</v>
      </c>
      <c r="P82" s="6">
        <f t="shared" si="4"/>
        <v>42772.49722222222</v>
      </c>
      <c r="Q82" s="7">
        <f t="shared" si="5"/>
        <v>4.1666666664241347E-2</v>
      </c>
    </row>
    <row r="83" spans="1:17" x14ac:dyDescent="0.2">
      <c r="A83" s="21" t="s">
        <v>232</v>
      </c>
      <c r="B83" s="21" t="s">
        <v>233</v>
      </c>
      <c r="C83" s="21" t="s">
        <v>3</v>
      </c>
      <c r="D83" s="19">
        <v>42796</v>
      </c>
      <c r="E83" s="18" t="s">
        <v>234</v>
      </c>
      <c r="F83" s="21" t="s">
        <v>5</v>
      </c>
      <c r="G83" s="19">
        <v>42796</v>
      </c>
      <c r="H83" s="19">
        <v>42796</v>
      </c>
      <c r="I83" s="20">
        <v>0.38263888888889003</v>
      </c>
      <c r="J83" s="19">
        <v>42796</v>
      </c>
      <c r="K83" s="20">
        <v>0.46875</v>
      </c>
      <c r="L83" s="19">
        <v>42796</v>
      </c>
      <c r="O83" s="6">
        <f t="shared" si="3"/>
        <v>42796.382638888892</v>
      </c>
      <c r="P83" s="6">
        <f t="shared" si="4"/>
        <v>42796.46875</v>
      </c>
      <c r="Q83" s="7">
        <f t="shared" si="5"/>
        <v>8.611111110803904E-2</v>
      </c>
    </row>
    <row r="84" spans="1:17" x14ac:dyDescent="0.2">
      <c r="A84" s="21" t="s">
        <v>235</v>
      </c>
      <c r="B84" s="21" t="s">
        <v>236</v>
      </c>
      <c r="C84" s="21" t="s">
        <v>3</v>
      </c>
      <c r="D84" s="19">
        <v>42828</v>
      </c>
      <c r="E84" s="18" t="s">
        <v>237</v>
      </c>
      <c r="F84" s="21" t="s">
        <v>5</v>
      </c>
      <c r="G84" s="19">
        <v>42828</v>
      </c>
      <c r="H84" s="19">
        <v>42826</v>
      </c>
      <c r="I84" s="20">
        <v>0.59722222222221999</v>
      </c>
      <c r="J84" s="19">
        <v>42826</v>
      </c>
      <c r="K84" s="20">
        <v>0.61805555555556002</v>
      </c>
      <c r="L84" s="19">
        <v>42828</v>
      </c>
      <c r="O84" s="6">
        <f t="shared" si="3"/>
        <v>42826.597222222219</v>
      </c>
      <c r="P84" s="6">
        <f t="shared" si="4"/>
        <v>42826.618055555555</v>
      </c>
      <c r="Q84" s="7">
        <f t="shared" si="5"/>
        <v>2.0833333335758653E-2</v>
      </c>
    </row>
    <row r="85" spans="1:17" x14ac:dyDescent="0.2">
      <c r="A85" s="21" t="s">
        <v>238</v>
      </c>
      <c r="B85" s="21" t="s">
        <v>239</v>
      </c>
      <c r="C85" s="21" t="s">
        <v>3</v>
      </c>
      <c r="D85" s="19">
        <v>42832</v>
      </c>
      <c r="E85" s="18" t="s">
        <v>240</v>
      </c>
      <c r="F85" s="21" t="s">
        <v>5</v>
      </c>
      <c r="G85" s="19">
        <v>43124</v>
      </c>
      <c r="H85" s="19">
        <v>42832</v>
      </c>
      <c r="I85" s="20">
        <v>0.33333333333332998</v>
      </c>
      <c r="J85" s="19">
        <v>42832</v>
      </c>
      <c r="K85" s="20">
        <v>0.375</v>
      </c>
      <c r="L85" s="19">
        <v>42832</v>
      </c>
      <c r="O85" s="6">
        <f t="shared" si="3"/>
        <v>42832.333333333336</v>
      </c>
      <c r="P85" s="6">
        <f t="shared" si="4"/>
        <v>42832.375</v>
      </c>
      <c r="Q85" s="7">
        <f t="shared" si="5"/>
        <v>4.1666666664241347E-2</v>
      </c>
    </row>
    <row r="86" spans="1:17" x14ac:dyDescent="0.2">
      <c r="A86" s="21" t="s">
        <v>241</v>
      </c>
      <c r="B86" s="21" t="s">
        <v>242</v>
      </c>
      <c r="C86" s="21" t="s">
        <v>82</v>
      </c>
      <c r="D86" s="19">
        <v>42881</v>
      </c>
      <c r="E86" s="18" t="s">
        <v>243</v>
      </c>
      <c r="F86" s="21" t="s">
        <v>5</v>
      </c>
      <c r="G86" s="19">
        <v>43116</v>
      </c>
      <c r="H86" s="19">
        <v>42881</v>
      </c>
      <c r="I86" s="20">
        <v>0.625</v>
      </c>
      <c r="J86" s="19">
        <v>42881</v>
      </c>
      <c r="K86" s="20">
        <v>0.66666666666666996</v>
      </c>
      <c r="L86" s="19">
        <v>42881</v>
      </c>
      <c r="O86" s="6">
        <f t="shared" si="3"/>
        <v>42881.625</v>
      </c>
      <c r="P86" s="6">
        <f t="shared" si="4"/>
        <v>42881.666666666664</v>
      </c>
      <c r="Q86" s="7">
        <f t="shared" si="5"/>
        <v>4.1666666664241347E-2</v>
      </c>
    </row>
    <row r="87" spans="1:17" x14ac:dyDescent="0.2">
      <c r="A87" s="21" t="s">
        <v>244</v>
      </c>
      <c r="B87" s="21" t="s">
        <v>245</v>
      </c>
      <c r="C87" s="21" t="s">
        <v>3</v>
      </c>
      <c r="D87" s="19">
        <v>42885</v>
      </c>
      <c r="E87" s="18" t="s">
        <v>246</v>
      </c>
      <c r="F87" s="21" t="s">
        <v>5</v>
      </c>
      <c r="G87" s="19">
        <v>42885</v>
      </c>
      <c r="H87" s="19">
        <v>42885</v>
      </c>
      <c r="I87" s="20">
        <v>0.41666666666667002</v>
      </c>
      <c r="J87" s="19">
        <v>42885</v>
      </c>
      <c r="K87" s="20">
        <v>0.54166666666666996</v>
      </c>
      <c r="L87" s="19">
        <v>42885</v>
      </c>
      <c r="O87" s="6">
        <f t="shared" si="3"/>
        <v>42885.416666666664</v>
      </c>
      <c r="P87" s="6">
        <f t="shared" si="4"/>
        <v>42885.541666666664</v>
      </c>
      <c r="Q87" s="7">
        <f t="shared" si="5"/>
        <v>0.125</v>
      </c>
    </row>
    <row r="88" spans="1:17" x14ac:dyDescent="0.2">
      <c r="A88" s="21" t="s">
        <v>247</v>
      </c>
      <c r="B88" s="21" t="s">
        <v>248</v>
      </c>
      <c r="C88" s="21" t="s">
        <v>3</v>
      </c>
      <c r="D88" s="19">
        <v>42895</v>
      </c>
      <c r="E88" s="18" t="s">
        <v>249</v>
      </c>
      <c r="F88" s="21" t="s">
        <v>5</v>
      </c>
      <c r="G88" s="19">
        <v>42895</v>
      </c>
      <c r="H88" s="19">
        <v>42888</v>
      </c>
      <c r="I88" s="20">
        <v>0.375</v>
      </c>
      <c r="J88" s="19">
        <v>42888</v>
      </c>
      <c r="K88" s="20">
        <v>0.41666666666667002</v>
      </c>
      <c r="L88" s="19">
        <v>42895</v>
      </c>
      <c r="O88" s="6">
        <f t="shared" si="3"/>
        <v>42888.375</v>
      </c>
      <c r="P88" s="6">
        <f t="shared" si="4"/>
        <v>42888.416666666664</v>
      </c>
      <c r="Q88" s="7">
        <f t="shared" si="5"/>
        <v>4.1666666664241347E-2</v>
      </c>
    </row>
    <row r="89" spans="1:17" x14ac:dyDescent="0.2">
      <c r="A89" s="21" t="s">
        <v>250</v>
      </c>
      <c r="B89" s="21" t="s">
        <v>251</v>
      </c>
      <c r="C89" s="21" t="s">
        <v>3</v>
      </c>
      <c r="D89" s="19">
        <v>42937</v>
      </c>
      <c r="E89" s="18" t="s">
        <v>252</v>
      </c>
      <c r="F89" s="21" t="s">
        <v>5</v>
      </c>
      <c r="G89" s="19">
        <v>43109</v>
      </c>
      <c r="H89" s="19">
        <v>42929</v>
      </c>
      <c r="I89" s="20">
        <v>0.66666666666666996</v>
      </c>
      <c r="J89" s="19">
        <v>42929</v>
      </c>
      <c r="K89" s="20">
        <v>0.72916666666666996</v>
      </c>
      <c r="L89" s="19">
        <v>42937</v>
      </c>
      <c r="O89" s="6">
        <f t="shared" si="3"/>
        <v>42929.666666666664</v>
      </c>
      <c r="P89" s="6">
        <f t="shared" si="4"/>
        <v>42929.729166666664</v>
      </c>
      <c r="Q89" s="7">
        <f t="shared" si="5"/>
        <v>6.25E-2</v>
      </c>
    </row>
    <row r="90" spans="1:17" x14ac:dyDescent="0.2">
      <c r="A90" s="21" t="s">
        <v>253</v>
      </c>
      <c r="B90" s="21" t="s">
        <v>254</v>
      </c>
      <c r="C90" s="21" t="s">
        <v>3</v>
      </c>
      <c r="D90" s="19">
        <v>42942</v>
      </c>
      <c r="E90" s="18" t="s">
        <v>255</v>
      </c>
      <c r="F90" s="21" t="s">
        <v>5</v>
      </c>
      <c r="G90" s="19">
        <v>43109</v>
      </c>
      <c r="H90" s="19">
        <v>42940</v>
      </c>
      <c r="I90" s="20">
        <v>0.33333333333332998</v>
      </c>
      <c r="J90" s="19">
        <v>42940</v>
      </c>
      <c r="K90" s="20">
        <v>0.36458333333332998</v>
      </c>
      <c r="L90" s="19">
        <v>42942</v>
      </c>
      <c r="O90" s="6">
        <f t="shared" si="3"/>
        <v>42940.333333333336</v>
      </c>
      <c r="P90" s="6">
        <f t="shared" si="4"/>
        <v>42940.364583333336</v>
      </c>
      <c r="Q90" s="7">
        <f t="shared" si="5"/>
        <v>3.125E-2</v>
      </c>
    </row>
    <row r="91" spans="1:17" x14ac:dyDescent="0.2">
      <c r="A91" s="21" t="s">
        <v>256</v>
      </c>
      <c r="B91" s="21" t="s">
        <v>257</v>
      </c>
      <c r="C91" s="21" t="s">
        <v>3</v>
      </c>
      <c r="D91" s="19">
        <v>42997</v>
      </c>
      <c r="E91" s="18" t="s">
        <v>258</v>
      </c>
      <c r="F91" s="21" t="s">
        <v>5</v>
      </c>
      <c r="G91" s="19">
        <v>43106</v>
      </c>
      <c r="H91" s="19">
        <v>42990</v>
      </c>
      <c r="I91" s="20">
        <v>0.83333333333333004</v>
      </c>
      <c r="J91" s="19">
        <v>42990</v>
      </c>
      <c r="K91" s="20">
        <v>0.95833333333333004</v>
      </c>
      <c r="L91" s="19">
        <v>42997</v>
      </c>
      <c r="O91" s="6">
        <f t="shared" si="3"/>
        <v>42990.833333333336</v>
      </c>
      <c r="P91" s="6">
        <f t="shared" si="4"/>
        <v>42990.958333333336</v>
      </c>
      <c r="Q91" s="7">
        <f t="shared" si="5"/>
        <v>0.125</v>
      </c>
    </row>
    <row r="92" spans="1:17" x14ac:dyDescent="0.2">
      <c r="A92" s="21" t="s">
        <v>259</v>
      </c>
      <c r="B92" s="21" t="s">
        <v>260</v>
      </c>
      <c r="C92" s="21" t="s">
        <v>82</v>
      </c>
      <c r="D92" s="19">
        <v>43026</v>
      </c>
      <c r="E92" s="18" t="s">
        <v>261</v>
      </c>
      <c r="F92" s="21" t="s">
        <v>5</v>
      </c>
      <c r="G92" s="19">
        <v>43111</v>
      </c>
      <c r="H92" s="19">
        <v>43026</v>
      </c>
      <c r="I92" s="20">
        <v>0.3125</v>
      </c>
      <c r="J92" s="19">
        <v>43026</v>
      </c>
      <c r="K92" s="20">
        <v>0.45833333333332998</v>
      </c>
      <c r="L92" s="19">
        <v>43026</v>
      </c>
      <c r="O92" s="6">
        <f t="shared" si="3"/>
        <v>43026.3125</v>
      </c>
      <c r="P92" s="6">
        <f t="shared" si="4"/>
        <v>43026.458333333336</v>
      </c>
      <c r="Q92" s="7">
        <f t="shared" si="5"/>
        <v>0.14583333333575865</v>
      </c>
    </row>
    <row r="93" spans="1:17" x14ac:dyDescent="0.2">
      <c r="A93" s="21" t="s">
        <v>262</v>
      </c>
      <c r="B93" s="21" t="s">
        <v>263</v>
      </c>
      <c r="C93" s="21" t="s">
        <v>3</v>
      </c>
      <c r="D93" s="19">
        <v>43119</v>
      </c>
      <c r="E93" s="18" t="s">
        <v>264</v>
      </c>
      <c r="F93" s="21" t="s">
        <v>5</v>
      </c>
      <c r="G93" s="19">
        <v>43139</v>
      </c>
      <c r="H93" s="19">
        <v>43119</v>
      </c>
      <c r="I93" s="20">
        <v>0.33333333333332998</v>
      </c>
      <c r="J93" s="19">
        <v>43119</v>
      </c>
      <c r="K93" s="20">
        <v>0.375</v>
      </c>
      <c r="L93" s="19">
        <v>43119</v>
      </c>
      <c r="O93" s="6">
        <f t="shared" si="3"/>
        <v>43119.333333333336</v>
      </c>
      <c r="P93" s="6">
        <f t="shared" si="4"/>
        <v>43119.375</v>
      </c>
      <c r="Q93" s="7">
        <f t="shared" si="5"/>
        <v>4.1666666664241347E-2</v>
      </c>
    </row>
    <row r="94" spans="1:17" x14ac:dyDescent="0.2">
      <c r="A94" s="21" t="s">
        <v>265</v>
      </c>
      <c r="B94" s="21" t="s">
        <v>266</v>
      </c>
      <c r="C94" s="21" t="s">
        <v>3</v>
      </c>
      <c r="D94" s="19">
        <v>43164</v>
      </c>
      <c r="E94" s="18" t="s">
        <v>267</v>
      </c>
      <c r="F94" s="21" t="s">
        <v>5</v>
      </c>
      <c r="G94" s="19">
        <v>43171</v>
      </c>
      <c r="H94" s="19">
        <v>43165</v>
      </c>
      <c r="I94" s="20">
        <v>0.58333333333333004</v>
      </c>
      <c r="J94" s="19">
        <v>43165</v>
      </c>
      <c r="K94" s="20">
        <v>0.70833333333333004</v>
      </c>
      <c r="L94" s="19">
        <v>43164</v>
      </c>
      <c r="O94" s="6">
        <f t="shared" si="3"/>
        <v>43165.583333333336</v>
      </c>
      <c r="P94" s="6">
        <f t="shared" si="4"/>
        <v>43165.708333333336</v>
      </c>
      <c r="Q94" s="7">
        <f t="shared" si="5"/>
        <v>0.125</v>
      </c>
    </row>
    <row r="95" spans="1:17" x14ac:dyDescent="0.2">
      <c r="A95" s="21" t="s">
        <v>268</v>
      </c>
      <c r="B95" s="21" t="s">
        <v>269</v>
      </c>
      <c r="C95" s="21" t="s">
        <v>82</v>
      </c>
      <c r="D95" s="19">
        <v>43176</v>
      </c>
      <c r="E95" s="18" t="s">
        <v>270</v>
      </c>
      <c r="F95" s="21" t="s">
        <v>5</v>
      </c>
      <c r="G95" s="19">
        <v>43179</v>
      </c>
      <c r="H95" s="19">
        <v>43176</v>
      </c>
      <c r="I95" s="20">
        <v>0.39583333333332998</v>
      </c>
      <c r="J95" s="19">
        <v>43176</v>
      </c>
      <c r="K95" s="20">
        <v>0.66666666666666996</v>
      </c>
      <c r="L95" s="19">
        <v>43176</v>
      </c>
      <c r="O95" s="6">
        <f t="shared" si="3"/>
        <v>43176.395833333336</v>
      </c>
      <c r="P95" s="6">
        <f t="shared" si="4"/>
        <v>43176.666666666664</v>
      </c>
      <c r="Q95" s="7">
        <f t="shared" si="5"/>
        <v>0.27083333332848269</v>
      </c>
    </row>
    <row r="96" spans="1:17" x14ac:dyDescent="0.2">
      <c r="A96" s="21" t="s">
        <v>271</v>
      </c>
      <c r="B96" s="21" t="s">
        <v>272</v>
      </c>
      <c r="C96" s="21" t="s">
        <v>82</v>
      </c>
      <c r="D96" s="19">
        <v>43178</v>
      </c>
      <c r="E96" s="18" t="s">
        <v>273</v>
      </c>
      <c r="F96" s="21" t="s">
        <v>5</v>
      </c>
      <c r="G96" s="19">
        <v>43185</v>
      </c>
      <c r="H96" s="19">
        <v>43178</v>
      </c>
      <c r="I96" s="20">
        <v>0.41666666666667002</v>
      </c>
      <c r="J96" s="19">
        <v>43179</v>
      </c>
      <c r="K96" s="20">
        <v>0.20833333333333001</v>
      </c>
      <c r="L96" s="19">
        <v>43178</v>
      </c>
      <c r="O96" s="6">
        <f t="shared" si="3"/>
        <v>43178.416666666664</v>
      </c>
      <c r="P96" s="6">
        <f t="shared" si="4"/>
        <v>43179.208333333336</v>
      </c>
      <c r="Q96" s="7">
        <f t="shared" si="5"/>
        <v>0.79166666667151731</v>
      </c>
    </row>
    <row r="97" spans="1:17" x14ac:dyDescent="0.2">
      <c r="A97" s="21" t="s">
        <v>274</v>
      </c>
      <c r="B97" s="21" t="s">
        <v>275</v>
      </c>
      <c r="C97" s="21" t="s">
        <v>82</v>
      </c>
      <c r="D97" s="19">
        <v>43185</v>
      </c>
      <c r="E97" s="18" t="s">
        <v>276</v>
      </c>
      <c r="F97" s="21" t="s">
        <v>5</v>
      </c>
      <c r="G97" s="19">
        <v>43222</v>
      </c>
      <c r="H97" s="19">
        <v>43214</v>
      </c>
      <c r="I97" s="20">
        <v>0.41666666666667002</v>
      </c>
      <c r="J97" s="19">
        <v>43214</v>
      </c>
      <c r="K97" s="20">
        <v>0.625</v>
      </c>
      <c r="L97" s="19">
        <v>43185</v>
      </c>
      <c r="O97" s="6">
        <f t="shared" si="3"/>
        <v>43214.416666666664</v>
      </c>
      <c r="P97" s="6">
        <f t="shared" si="4"/>
        <v>43214.625</v>
      </c>
      <c r="Q97" s="7">
        <f t="shared" si="5"/>
        <v>0.20833333333575865</v>
      </c>
    </row>
    <row r="98" spans="1:17" x14ac:dyDescent="0.2">
      <c r="A98" s="21" t="s">
        <v>277</v>
      </c>
      <c r="B98" s="21" t="s">
        <v>278</v>
      </c>
      <c r="C98" s="21" t="s">
        <v>3</v>
      </c>
      <c r="D98" s="19">
        <v>43250</v>
      </c>
      <c r="E98" s="18" t="s">
        <v>279</v>
      </c>
      <c r="F98" s="21" t="s">
        <v>5</v>
      </c>
      <c r="G98" s="19">
        <v>43285</v>
      </c>
      <c r="H98" s="19">
        <v>43250</v>
      </c>
      <c r="I98" s="20">
        <v>0.33333333333332998</v>
      </c>
      <c r="J98" s="19">
        <v>43250</v>
      </c>
      <c r="K98" s="20">
        <v>0.36111111111110999</v>
      </c>
      <c r="L98" s="19">
        <v>43250</v>
      </c>
      <c r="O98" s="6">
        <f t="shared" si="3"/>
        <v>43250.333333333336</v>
      </c>
      <c r="P98" s="6">
        <f t="shared" si="4"/>
        <v>43250.361111111109</v>
      </c>
      <c r="Q98" s="7">
        <f t="shared" si="5"/>
        <v>2.7777777773735579E-2</v>
      </c>
    </row>
    <row r="99" spans="1:17" x14ac:dyDescent="0.2">
      <c r="A99" s="21" t="s">
        <v>280</v>
      </c>
      <c r="B99" s="21" t="s">
        <v>281</v>
      </c>
      <c r="C99" s="21" t="s">
        <v>82</v>
      </c>
      <c r="D99" s="19">
        <v>43266</v>
      </c>
      <c r="E99" s="18" t="s">
        <v>282</v>
      </c>
      <c r="F99" s="21" t="s">
        <v>5</v>
      </c>
      <c r="G99" s="19">
        <v>43472</v>
      </c>
      <c r="H99" s="19">
        <v>43266</v>
      </c>
      <c r="I99" s="20">
        <v>0.375</v>
      </c>
      <c r="J99" s="19">
        <v>43266</v>
      </c>
      <c r="K99" s="20">
        <v>0.4375</v>
      </c>
      <c r="L99" s="19">
        <v>43266</v>
      </c>
      <c r="O99" s="6">
        <f t="shared" si="3"/>
        <v>43266.375</v>
      </c>
      <c r="P99" s="6">
        <f t="shared" si="4"/>
        <v>43266.4375</v>
      </c>
      <c r="Q99" s="7">
        <f t="shared" si="5"/>
        <v>6.25E-2</v>
      </c>
    </row>
    <row r="100" spans="1:17" x14ac:dyDescent="0.2">
      <c r="A100" s="21" t="s">
        <v>283</v>
      </c>
      <c r="B100" s="21" t="s">
        <v>284</v>
      </c>
      <c r="C100" s="21" t="s">
        <v>82</v>
      </c>
      <c r="D100" s="19">
        <v>43276</v>
      </c>
      <c r="E100" s="18" t="s">
        <v>285</v>
      </c>
      <c r="F100" s="21" t="s">
        <v>5</v>
      </c>
      <c r="G100" s="19">
        <v>43278</v>
      </c>
      <c r="H100" s="19">
        <v>43276</v>
      </c>
      <c r="I100" s="20">
        <v>0</v>
      </c>
      <c r="J100" s="19">
        <v>43276</v>
      </c>
      <c r="K100" s="20">
        <v>0</v>
      </c>
      <c r="L100" s="19">
        <v>43276</v>
      </c>
      <c r="O100" s="6">
        <f t="shared" si="3"/>
        <v>43276</v>
      </c>
      <c r="P100" s="6">
        <f t="shared" si="4"/>
        <v>43276</v>
      </c>
      <c r="Q100" s="7">
        <f t="shared" si="5"/>
        <v>0</v>
      </c>
    </row>
    <row r="101" spans="1:17" x14ac:dyDescent="0.2">
      <c r="A101" s="21" t="s">
        <v>286</v>
      </c>
      <c r="B101" s="21" t="s">
        <v>287</v>
      </c>
      <c r="C101" s="21" t="s">
        <v>3</v>
      </c>
      <c r="D101" s="19">
        <v>43301</v>
      </c>
      <c r="E101" s="18" t="s">
        <v>288</v>
      </c>
      <c r="F101" s="21" t="s">
        <v>5</v>
      </c>
      <c r="G101" s="19">
        <v>43378</v>
      </c>
      <c r="H101" s="19">
        <v>43294</v>
      </c>
      <c r="I101" s="20">
        <v>0.375</v>
      </c>
      <c r="J101" s="19">
        <v>43294</v>
      </c>
      <c r="K101" s="20">
        <v>0.45833333333332998</v>
      </c>
      <c r="L101" s="19">
        <v>43301</v>
      </c>
      <c r="O101" s="6">
        <f t="shared" si="3"/>
        <v>43294.375</v>
      </c>
      <c r="P101" s="6">
        <f t="shared" si="4"/>
        <v>43294.458333333336</v>
      </c>
      <c r="Q101" s="7">
        <f t="shared" si="5"/>
        <v>8.3333333335758653E-2</v>
      </c>
    </row>
    <row r="102" spans="1:17" x14ac:dyDescent="0.2">
      <c r="A102" s="21" t="s">
        <v>289</v>
      </c>
      <c r="B102" s="21" t="s">
        <v>290</v>
      </c>
      <c r="C102" s="21" t="s">
        <v>3</v>
      </c>
      <c r="D102" s="19">
        <v>43336</v>
      </c>
      <c r="E102" s="18" t="s">
        <v>291</v>
      </c>
      <c r="F102" s="21" t="s">
        <v>5</v>
      </c>
      <c r="G102" s="19">
        <v>43336</v>
      </c>
      <c r="H102" s="19">
        <v>43336</v>
      </c>
      <c r="I102" s="20">
        <v>0.3125</v>
      </c>
      <c r="J102" s="19">
        <v>43336</v>
      </c>
      <c r="K102" s="20">
        <v>0.39583333333332998</v>
      </c>
      <c r="L102" s="19">
        <v>43336</v>
      </c>
      <c r="O102" s="6">
        <f t="shared" si="3"/>
        <v>43336.3125</v>
      </c>
      <c r="P102" s="6">
        <f t="shared" si="4"/>
        <v>43336.395833333336</v>
      </c>
      <c r="Q102" s="7">
        <f t="shared" si="5"/>
        <v>8.3333333335758653E-2</v>
      </c>
    </row>
    <row r="103" spans="1:17" x14ac:dyDescent="0.2">
      <c r="A103" s="21" t="s">
        <v>292</v>
      </c>
      <c r="B103" s="21" t="s">
        <v>293</v>
      </c>
      <c r="C103" s="21" t="s">
        <v>3</v>
      </c>
      <c r="D103" s="19">
        <v>43340</v>
      </c>
      <c r="E103" s="18" t="s">
        <v>294</v>
      </c>
      <c r="F103" s="21" t="s">
        <v>5</v>
      </c>
      <c r="G103" s="19">
        <v>43378</v>
      </c>
      <c r="H103" s="19">
        <v>43339</v>
      </c>
      <c r="I103" s="20">
        <v>0.91666666666666996</v>
      </c>
      <c r="J103" s="19">
        <v>43340</v>
      </c>
      <c r="K103" s="20">
        <v>0.41666666666667002</v>
      </c>
      <c r="L103" s="19">
        <v>43340</v>
      </c>
      <c r="O103" s="6">
        <f t="shared" si="3"/>
        <v>43339.916666666664</v>
      </c>
      <c r="P103" s="6">
        <f t="shared" si="4"/>
        <v>43340.416666666664</v>
      </c>
      <c r="Q103" s="7">
        <f t="shared" si="5"/>
        <v>0.5</v>
      </c>
    </row>
    <row r="104" spans="1:17" x14ac:dyDescent="0.2">
      <c r="A104" s="21" t="s">
        <v>295</v>
      </c>
      <c r="B104" s="21" t="s">
        <v>296</v>
      </c>
      <c r="C104" s="21" t="s">
        <v>3</v>
      </c>
      <c r="D104" s="19">
        <v>43347</v>
      </c>
      <c r="E104" s="18" t="s">
        <v>297</v>
      </c>
      <c r="F104" s="21" t="s">
        <v>5</v>
      </c>
      <c r="G104" s="19">
        <v>43378</v>
      </c>
      <c r="H104" s="19">
        <v>43339</v>
      </c>
      <c r="I104" s="20">
        <v>0.29166666666667002</v>
      </c>
      <c r="J104" s="19">
        <v>43340</v>
      </c>
      <c r="K104" s="20">
        <v>2.0833333333330002E-2</v>
      </c>
      <c r="L104" s="19">
        <v>43347</v>
      </c>
      <c r="O104" s="6">
        <f t="shared" si="3"/>
        <v>43339.291666666664</v>
      </c>
      <c r="P104" s="6">
        <f t="shared" si="4"/>
        <v>43340.020833333336</v>
      </c>
      <c r="Q104" s="7">
        <f t="shared" si="5"/>
        <v>0.72916666667151731</v>
      </c>
    </row>
    <row r="105" spans="1:17" x14ac:dyDescent="0.2">
      <c r="A105" s="21" t="s">
        <v>298</v>
      </c>
      <c r="B105" s="21" t="s">
        <v>299</v>
      </c>
      <c r="C105" s="21" t="s">
        <v>82</v>
      </c>
      <c r="D105" s="19">
        <v>43399</v>
      </c>
      <c r="E105" s="18" t="s">
        <v>300</v>
      </c>
      <c r="F105" s="21" t="s">
        <v>5</v>
      </c>
      <c r="G105" s="19">
        <v>43403</v>
      </c>
      <c r="H105" s="19">
        <v>43404</v>
      </c>
      <c r="I105" s="20">
        <v>0</v>
      </c>
      <c r="J105" s="19">
        <v>43404</v>
      </c>
      <c r="K105" s="20">
        <v>0</v>
      </c>
      <c r="L105" s="19">
        <v>43399</v>
      </c>
      <c r="O105" s="6">
        <f t="shared" si="3"/>
        <v>43404</v>
      </c>
      <c r="P105" s="6">
        <f t="shared" si="4"/>
        <v>43404</v>
      </c>
      <c r="Q105" s="7">
        <f t="shared" si="5"/>
        <v>0</v>
      </c>
    </row>
    <row r="106" spans="1:17" x14ac:dyDescent="0.2">
      <c r="A106" s="21" t="s">
        <v>301</v>
      </c>
      <c r="B106" s="21" t="s">
        <v>302</v>
      </c>
      <c r="C106" s="21" t="s">
        <v>3</v>
      </c>
      <c r="D106" s="19">
        <v>43440</v>
      </c>
      <c r="E106" s="18" t="s">
        <v>303</v>
      </c>
      <c r="F106" s="21" t="s">
        <v>5</v>
      </c>
      <c r="G106" s="19">
        <v>43440</v>
      </c>
      <c r="H106" s="19">
        <v>43441</v>
      </c>
      <c r="I106" s="20">
        <v>0</v>
      </c>
      <c r="J106" s="19">
        <v>43441</v>
      </c>
      <c r="K106" s="20">
        <v>0</v>
      </c>
      <c r="L106" s="19">
        <v>43440</v>
      </c>
      <c r="O106" s="6">
        <f t="shared" si="3"/>
        <v>43441</v>
      </c>
      <c r="P106" s="6">
        <f t="shared" si="4"/>
        <v>43441</v>
      </c>
      <c r="Q106" s="7">
        <f t="shared" si="5"/>
        <v>0</v>
      </c>
    </row>
    <row r="107" spans="1:17" x14ac:dyDescent="0.2">
      <c r="A107" s="21" t="s">
        <v>304</v>
      </c>
      <c r="B107" s="21" t="s">
        <v>305</v>
      </c>
      <c r="C107" s="21" t="s">
        <v>3</v>
      </c>
      <c r="D107" s="19">
        <v>43454</v>
      </c>
      <c r="E107" s="18" t="s">
        <v>306</v>
      </c>
      <c r="F107" s="21" t="s">
        <v>5</v>
      </c>
      <c r="G107" s="19">
        <v>43454</v>
      </c>
      <c r="H107" s="19">
        <v>43453</v>
      </c>
      <c r="I107" s="20">
        <v>0.97222222222221999</v>
      </c>
      <c r="J107" s="19">
        <v>43454</v>
      </c>
      <c r="K107" s="20">
        <v>0.10972222222222</v>
      </c>
      <c r="L107" s="19">
        <v>43454</v>
      </c>
      <c r="O107" s="6">
        <f t="shared" si="3"/>
        <v>43453.972222222219</v>
      </c>
      <c r="P107" s="6">
        <f t="shared" si="4"/>
        <v>43454.109722222223</v>
      </c>
      <c r="Q107" s="7">
        <f t="shared" si="5"/>
        <v>0.13750000000436557</v>
      </c>
    </row>
    <row r="108" spans="1:17" x14ac:dyDescent="0.2">
      <c r="A108" s="21" t="s">
        <v>307</v>
      </c>
      <c r="B108" s="21" t="s">
        <v>308</v>
      </c>
      <c r="C108" s="21" t="s">
        <v>3</v>
      </c>
      <c r="D108" s="19">
        <v>43487</v>
      </c>
      <c r="E108" s="18" t="s">
        <v>309</v>
      </c>
      <c r="F108" s="21" t="s">
        <v>5</v>
      </c>
      <c r="G108" s="19">
        <v>43496</v>
      </c>
      <c r="H108" s="19">
        <v>43487</v>
      </c>
      <c r="I108" s="20">
        <v>0.25</v>
      </c>
      <c r="J108" s="19">
        <v>43487</v>
      </c>
      <c r="K108" s="20">
        <v>0.4375</v>
      </c>
      <c r="L108" s="19">
        <v>43487</v>
      </c>
      <c r="O108" s="6">
        <f t="shared" si="3"/>
        <v>43487.25</v>
      </c>
      <c r="P108" s="6">
        <f t="shared" si="4"/>
        <v>43487.4375</v>
      </c>
      <c r="Q108" s="7">
        <f t="shared" si="5"/>
        <v>0.1875</v>
      </c>
    </row>
    <row r="109" spans="1:17" x14ac:dyDescent="0.2">
      <c r="A109" s="21" t="s">
        <v>310</v>
      </c>
      <c r="B109" s="21" t="s">
        <v>311</v>
      </c>
      <c r="C109" s="21" t="s">
        <v>82</v>
      </c>
      <c r="D109" s="19">
        <v>43504</v>
      </c>
      <c r="E109" s="18" t="s">
        <v>312</v>
      </c>
      <c r="F109" s="21" t="s">
        <v>5</v>
      </c>
      <c r="G109" s="19">
        <v>43528</v>
      </c>
      <c r="H109" s="19">
        <v>43504</v>
      </c>
      <c r="I109" s="20">
        <v>0</v>
      </c>
      <c r="J109" s="19">
        <v>43504</v>
      </c>
      <c r="K109" s="20">
        <v>0.375</v>
      </c>
      <c r="L109" s="19">
        <v>43504</v>
      </c>
      <c r="O109" s="6">
        <f t="shared" si="3"/>
        <v>43504</v>
      </c>
      <c r="P109" s="6">
        <f t="shared" si="4"/>
        <v>43504.375</v>
      </c>
      <c r="Q109" s="7">
        <f t="shared" si="5"/>
        <v>0.375</v>
      </c>
    </row>
    <row r="110" spans="1:17" x14ac:dyDescent="0.2">
      <c r="A110" s="21" t="s">
        <v>313</v>
      </c>
      <c r="B110" s="21" t="s">
        <v>314</v>
      </c>
      <c r="C110" s="21" t="s">
        <v>3</v>
      </c>
      <c r="D110" s="19">
        <v>43605</v>
      </c>
      <c r="E110" s="18" t="s">
        <v>315</v>
      </c>
      <c r="F110" s="21" t="s">
        <v>5</v>
      </c>
      <c r="G110" s="19">
        <v>43605</v>
      </c>
      <c r="H110" s="19">
        <v>43601</v>
      </c>
      <c r="I110" s="20">
        <v>0.70833333333333004</v>
      </c>
      <c r="J110" s="19">
        <v>43606</v>
      </c>
      <c r="K110" s="20">
        <v>0.625</v>
      </c>
      <c r="L110" s="19">
        <v>43605</v>
      </c>
      <c r="O110" s="6">
        <f t="shared" si="3"/>
        <v>43601.708333333336</v>
      </c>
      <c r="P110" s="6">
        <f t="shared" si="4"/>
        <v>43606.625</v>
      </c>
      <c r="Q110" s="7">
        <f t="shared" si="5"/>
        <v>4.9166666666642413</v>
      </c>
    </row>
    <row r="111" spans="1:17" x14ac:dyDescent="0.2">
      <c r="A111" s="21" t="s">
        <v>316</v>
      </c>
      <c r="B111" s="21" t="s">
        <v>317</v>
      </c>
      <c r="C111" s="21" t="s">
        <v>3</v>
      </c>
      <c r="D111" s="19">
        <v>43636</v>
      </c>
      <c r="E111" s="18" t="s">
        <v>318</v>
      </c>
      <c r="F111" s="21" t="s">
        <v>5</v>
      </c>
      <c r="G111" s="19">
        <v>43634</v>
      </c>
      <c r="H111" s="19">
        <v>43634</v>
      </c>
      <c r="I111" s="20">
        <v>0</v>
      </c>
      <c r="J111" s="19">
        <v>43634</v>
      </c>
      <c r="K111" s="20">
        <v>0</v>
      </c>
      <c r="L111" s="19">
        <v>43636</v>
      </c>
      <c r="O111" s="6">
        <f t="shared" si="3"/>
        <v>43634</v>
      </c>
      <c r="P111" s="6">
        <f t="shared" si="4"/>
        <v>43634</v>
      </c>
      <c r="Q111" s="7">
        <f t="shared" si="5"/>
        <v>0</v>
      </c>
    </row>
    <row r="112" spans="1:17" x14ac:dyDescent="0.2">
      <c r="A112" s="21" t="s">
        <v>319</v>
      </c>
      <c r="B112" s="21" t="s">
        <v>320</v>
      </c>
      <c r="C112" s="21" t="s">
        <v>3</v>
      </c>
      <c r="D112" s="19">
        <v>43698</v>
      </c>
      <c r="E112" s="18" t="s">
        <v>321</v>
      </c>
      <c r="F112" s="21" t="s">
        <v>5</v>
      </c>
      <c r="G112" s="19">
        <v>43706</v>
      </c>
      <c r="H112" s="19">
        <v>43679</v>
      </c>
      <c r="I112" s="20">
        <v>0.25</v>
      </c>
      <c r="J112" s="19">
        <v>43679</v>
      </c>
      <c r="K112" s="20">
        <v>0.33333333333332998</v>
      </c>
      <c r="L112" s="19">
        <v>43698</v>
      </c>
      <c r="O112" s="6">
        <f t="shared" si="3"/>
        <v>43679.25</v>
      </c>
      <c r="P112" s="6">
        <f t="shared" si="4"/>
        <v>43679.333333333336</v>
      </c>
      <c r="Q112" s="7">
        <f t="shared" si="5"/>
        <v>8.3333333335758653E-2</v>
      </c>
    </row>
    <row r="113" spans="1:17" x14ac:dyDescent="0.2">
      <c r="A113" s="21" t="s">
        <v>322</v>
      </c>
      <c r="B113" s="21" t="s">
        <v>323</v>
      </c>
      <c r="C113" s="21" t="s">
        <v>3</v>
      </c>
      <c r="D113" s="19">
        <v>43882</v>
      </c>
      <c r="E113" s="18" t="s">
        <v>324</v>
      </c>
      <c r="F113" s="21" t="s">
        <v>325</v>
      </c>
      <c r="G113" s="19">
        <v>43882</v>
      </c>
      <c r="H113" s="19">
        <v>43834</v>
      </c>
      <c r="I113" s="20">
        <v>0.35416666666667002</v>
      </c>
      <c r="J113" s="19">
        <v>43834</v>
      </c>
      <c r="K113" s="20">
        <v>0.40277777777778001</v>
      </c>
      <c r="L113" s="19">
        <v>43882</v>
      </c>
      <c r="O113" s="6">
        <f t="shared" si="3"/>
        <v>43834.354166666664</v>
      </c>
      <c r="P113" s="6">
        <f t="shared" si="4"/>
        <v>43834.402777777781</v>
      </c>
      <c r="Q113" s="7">
        <f t="shared" si="5"/>
        <v>4.8611111116770189E-2</v>
      </c>
    </row>
    <row r="114" spans="1:17" x14ac:dyDescent="0.2">
      <c r="A114" s="21" t="s">
        <v>326</v>
      </c>
      <c r="B114" s="21" t="s">
        <v>327</v>
      </c>
      <c r="C114" s="21" t="s">
        <v>3</v>
      </c>
      <c r="D114" s="19">
        <v>43894</v>
      </c>
      <c r="E114" s="18" t="s">
        <v>328</v>
      </c>
      <c r="F114" s="21" t="s">
        <v>5</v>
      </c>
      <c r="G114" s="19">
        <v>43894</v>
      </c>
      <c r="H114" s="19">
        <v>43865</v>
      </c>
      <c r="I114" s="20">
        <v>0.60416666666666996</v>
      </c>
      <c r="J114" s="19">
        <v>43865</v>
      </c>
      <c r="K114" s="20">
        <v>0.625</v>
      </c>
      <c r="L114" s="19">
        <v>43894</v>
      </c>
      <c r="O114" s="6">
        <f t="shared" si="3"/>
        <v>43865.604166666664</v>
      </c>
      <c r="P114" s="6">
        <f t="shared" si="4"/>
        <v>43865.625</v>
      </c>
      <c r="Q114" s="7">
        <f t="shared" si="5"/>
        <v>2.0833333335758653E-2</v>
      </c>
    </row>
    <row r="115" spans="1:17" x14ac:dyDescent="0.2">
      <c r="A115" s="21" t="s">
        <v>329</v>
      </c>
      <c r="B115" s="21" t="s">
        <v>330</v>
      </c>
      <c r="C115" s="21" t="s">
        <v>3</v>
      </c>
      <c r="D115" s="19">
        <v>43895</v>
      </c>
      <c r="E115" s="18" t="s">
        <v>331</v>
      </c>
      <c r="F115" s="21" t="s">
        <v>5</v>
      </c>
      <c r="G115" s="19">
        <v>43895</v>
      </c>
      <c r="H115" s="19">
        <v>43882</v>
      </c>
      <c r="I115" s="20">
        <v>0.3125</v>
      </c>
      <c r="J115" s="19">
        <v>43882</v>
      </c>
      <c r="K115" s="20">
        <v>0.33333333333332998</v>
      </c>
      <c r="L115" s="19">
        <v>43895</v>
      </c>
      <c r="O115" s="6">
        <f t="shared" si="3"/>
        <v>43882.3125</v>
      </c>
      <c r="P115" s="6">
        <f t="shared" si="4"/>
        <v>43882.333333333336</v>
      </c>
      <c r="Q115" s="7">
        <f t="shared" si="5"/>
        <v>2.0833333335758653E-2</v>
      </c>
    </row>
    <row r="116" spans="1:17" x14ac:dyDescent="0.2">
      <c r="A116" s="21" t="s">
        <v>332</v>
      </c>
      <c r="B116" s="21" t="s">
        <v>333</v>
      </c>
      <c r="C116" s="21" t="s">
        <v>3</v>
      </c>
      <c r="D116" s="19">
        <v>43896</v>
      </c>
      <c r="E116" s="18" t="s">
        <v>334</v>
      </c>
      <c r="F116" s="21" t="s">
        <v>5</v>
      </c>
      <c r="G116" s="19">
        <v>43896</v>
      </c>
      <c r="H116" s="19">
        <v>43887</v>
      </c>
      <c r="I116" s="20">
        <v>0.3125</v>
      </c>
      <c r="J116" s="19">
        <v>43887</v>
      </c>
      <c r="K116" s="20">
        <v>0.35416666666667002</v>
      </c>
      <c r="L116" s="19">
        <v>43896</v>
      </c>
      <c r="O116" s="6">
        <f t="shared" si="3"/>
        <v>43887.3125</v>
      </c>
      <c r="P116" s="6">
        <f t="shared" si="4"/>
        <v>43887.354166666664</v>
      </c>
      <c r="Q116" s="7">
        <f t="shared" si="5"/>
        <v>4.1666666664241347E-2</v>
      </c>
    </row>
    <row r="117" spans="1:17" x14ac:dyDescent="0.2">
      <c r="A117" s="21" t="s">
        <v>335</v>
      </c>
      <c r="B117" s="21" t="s">
        <v>336</v>
      </c>
      <c r="C117" s="21" t="s">
        <v>3</v>
      </c>
      <c r="D117" s="19">
        <v>43900</v>
      </c>
      <c r="E117" s="18" t="s">
        <v>337</v>
      </c>
      <c r="F117" s="21" t="s">
        <v>5</v>
      </c>
      <c r="G117" s="19">
        <v>43900</v>
      </c>
      <c r="H117" s="19">
        <v>43900</v>
      </c>
      <c r="I117" s="20">
        <v>0.33333333333332998</v>
      </c>
      <c r="J117" s="19">
        <v>43900</v>
      </c>
      <c r="K117" s="20">
        <v>0.39583333333332998</v>
      </c>
      <c r="L117" s="19">
        <v>43900</v>
      </c>
      <c r="O117" s="6">
        <f t="shared" si="3"/>
        <v>43900.333333333336</v>
      </c>
      <c r="P117" s="6">
        <f t="shared" si="4"/>
        <v>43900.395833333336</v>
      </c>
      <c r="Q117" s="7">
        <f t="shared" si="5"/>
        <v>6.25E-2</v>
      </c>
    </row>
    <row r="118" spans="1:17" x14ac:dyDescent="0.2">
      <c r="A118" s="21" t="s">
        <v>338</v>
      </c>
      <c r="B118" s="21" t="s">
        <v>339</v>
      </c>
      <c r="C118" s="21" t="s">
        <v>3</v>
      </c>
      <c r="D118" s="19">
        <v>43902</v>
      </c>
      <c r="E118" s="18" t="s">
        <v>340</v>
      </c>
      <c r="F118" s="21" t="s">
        <v>5</v>
      </c>
      <c r="G118" s="19">
        <v>43901</v>
      </c>
      <c r="H118" s="19">
        <v>43901</v>
      </c>
      <c r="I118" s="20">
        <v>0.91666666666666996</v>
      </c>
      <c r="J118" s="19">
        <v>43901</v>
      </c>
      <c r="K118" s="20">
        <v>0.9375</v>
      </c>
      <c r="L118" s="19">
        <v>43902</v>
      </c>
      <c r="O118" s="6">
        <f t="shared" si="3"/>
        <v>43901.916666666664</v>
      </c>
      <c r="P118" s="6">
        <f t="shared" si="4"/>
        <v>43901.9375</v>
      </c>
      <c r="Q118" s="7">
        <f t="shared" si="5"/>
        <v>2.0833333335758653E-2</v>
      </c>
    </row>
    <row r="119" spans="1:17" x14ac:dyDescent="0.2">
      <c r="A119" s="21" t="s">
        <v>341</v>
      </c>
      <c r="B119" s="21" t="s">
        <v>342</v>
      </c>
      <c r="C119" s="21" t="s">
        <v>3</v>
      </c>
      <c r="D119" s="19">
        <v>43928</v>
      </c>
      <c r="E119" s="18" t="s">
        <v>337</v>
      </c>
      <c r="F119" s="21" t="s">
        <v>5</v>
      </c>
      <c r="G119" s="19">
        <v>43928</v>
      </c>
      <c r="H119" s="19">
        <v>43901</v>
      </c>
      <c r="I119" s="20">
        <v>0.9375</v>
      </c>
      <c r="J119" s="19">
        <v>43901</v>
      </c>
      <c r="K119" s="20">
        <v>0.94444444444443998</v>
      </c>
      <c r="L119" s="19">
        <v>43928</v>
      </c>
      <c r="O119" s="6">
        <f t="shared" si="3"/>
        <v>43901.9375</v>
      </c>
      <c r="P119" s="6">
        <f t="shared" si="4"/>
        <v>43901.944444444445</v>
      </c>
      <c r="Q119" s="7">
        <f t="shared" si="5"/>
        <v>6.9444444452528842E-3</v>
      </c>
    </row>
    <row r="120" spans="1:17" x14ac:dyDescent="0.2">
      <c r="A120" s="21" t="s">
        <v>343</v>
      </c>
      <c r="B120" s="21" t="s">
        <v>344</v>
      </c>
      <c r="C120" s="21" t="s">
        <v>3</v>
      </c>
      <c r="D120" s="19">
        <v>43928</v>
      </c>
      <c r="E120" s="18" t="s">
        <v>345</v>
      </c>
      <c r="F120" s="21" t="s">
        <v>5</v>
      </c>
      <c r="G120" s="19">
        <v>43928</v>
      </c>
      <c r="H120" s="19">
        <v>43902</v>
      </c>
      <c r="I120" s="20">
        <v>0.35416666666667002</v>
      </c>
      <c r="J120" s="19">
        <v>43902</v>
      </c>
      <c r="K120" s="20">
        <v>0.41666666666667002</v>
      </c>
      <c r="L120" s="19">
        <v>43928</v>
      </c>
      <c r="O120" s="6">
        <f t="shared" si="3"/>
        <v>43902.354166666664</v>
      </c>
      <c r="P120" s="6">
        <f t="shared" si="4"/>
        <v>43902.416666666664</v>
      </c>
      <c r="Q120" s="7">
        <f t="shared" si="5"/>
        <v>6.25E-2</v>
      </c>
    </row>
    <row r="121" spans="1:17" x14ac:dyDescent="0.2">
      <c r="A121" s="21" t="s">
        <v>346</v>
      </c>
      <c r="B121" s="21" t="s">
        <v>347</v>
      </c>
      <c r="C121" s="21" t="s">
        <v>3</v>
      </c>
      <c r="D121" s="19">
        <v>43928</v>
      </c>
      <c r="E121" s="18" t="s">
        <v>348</v>
      </c>
      <c r="F121" s="21" t="s">
        <v>5</v>
      </c>
      <c r="G121" s="19">
        <v>43928</v>
      </c>
      <c r="H121" s="19">
        <v>43901</v>
      </c>
      <c r="I121" s="20">
        <v>0.3125</v>
      </c>
      <c r="J121" s="19">
        <v>43901</v>
      </c>
      <c r="K121" s="20">
        <v>0.35416666666667002</v>
      </c>
      <c r="L121" s="19">
        <v>43928</v>
      </c>
      <c r="O121" s="6">
        <f t="shared" si="3"/>
        <v>43901.3125</v>
      </c>
      <c r="P121" s="6">
        <f t="shared" si="4"/>
        <v>43901.354166666664</v>
      </c>
      <c r="Q121" s="7">
        <f t="shared" si="5"/>
        <v>4.1666666664241347E-2</v>
      </c>
    </row>
    <row r="122" spans="1:17" x14ac:dyDescent="0.2">
      <c r="A122" s="21" t="s">
        <v>349</v>
      </c>
      <c r="B122" s="21" t="s">
        <v>350</v>
      </c>
      <c r="C122" s="21" t="s">
        <v>3</v>
      </c>
      <c r="D122" s="19">
        <v>43937</v>
      </c>
      <c r="E122" s="18" t="s">
        <v>351</v>
      </c>
      <c r="F122" s="21" t="s">
        <v>5</v>
      </c>
      <c r="G122" s="19">
        <v>43956</v>
      </c>
      <c r="H122" s="19">
        <v>43949</v>
      </c>
      <c r="I122" s="20">
        <v>0.90625</v>
      </c>
      <c r="J122" s="19">
        <v>43951</v>
      </c>
      <c r="K122" s="20">
        <v>0.5</v>
      </c>
      <c r="L122" s="19">
        <v>43937</v>
      </c>
      <c r="O122" s="6">
        <f t="shared" si="3"/>
        <v>43949.90625</v>
      </c>
      <c r="P122" s="6">
        <f t="shared" si="4"/>
        <v>43951.5</v>
      </c>
      <c r="Q122" s="7">
        <f t="shared" si="5"/>
        <v>1.59375</v>
      </c>
    </row>
    <row r="123" spans="1:17" x14ac:dyDescent="0.2">
      <c r="A123" s="21" t="s">
        <v>352</v>
      </c>
      <c r="B123" s="21" t="s">
        <v>353</v>
      </c>
      <c r="C123" s="21" t="s">
        <v>3</v>
      </c>
      <c r="D123" s="19">
        <v>43938</v>
      </c>
      <c r="E123" s="18" t="s">
        <v>354</v>
      </c>
      <c r="F123" s="21" t="s">
        <v>5</v>
      </c>
      <c r="G123" s="19">
        <v>43956</v>
      </c>
      <c r="H123" s="19">
        <v>43938</v>
      </c>
      <c r="I123" s="20">
        <v>0.82638888888888995</v>
      </c>
      <c r="J123" s="19">
        <v>43938</v>
      </c>
      <c r="K123" s="20">
        <v>0.85416666666666996</v>
      </c>
      <c r="L123" s="19">
        <v>43938</v>
      </c>
      <c r="O123" s="6">
        <f t="shared" si="3"/>
        <v>43938.826388888891</v>
      </c>
      <c r="P123" s="6">
        <f t="shared" si="4"/>
        <v>43938.854166666664</v>
      </c>
      <c r="Q123" s="7">
        <f t="shared" si="5"/>
        <v>2.7777777773735579E-2</v>
      </c>
    </row>
    <row r="124" spans="1:17" x14ac:dyDescent="0.2">
      <c r="A124" s="21" t="s">
        <v>355</v>
      </c>
      <c r="B124" s="21" t="s">
        <v>356</v>
      </c>
      <c r="C124" s="21" t="s">
        <v>3</v>
      </c>
      <c r="D124" s="19">
        <v>43956</v>
      </c>
      <c r="E124" s="18" t="s">
        <v>39</v>
      </c>
      <c r="F124" s="21" t="s">
        <v>5</v>
      </c>
      <c r="G124" s="19">
        <v>43956</v>
      </c>
      <c r="H124" s="19">
        <v>43937</v>
      </c>
      <c r="I124" s="20">
        <v>0.45833333333332998</v>
      </c>
      <c r="J124" s="19">
        <v>43938</v>
      </c>
      <c r="K124" s="20">
        <v>0.5</v>
      </c>
      <c r="L124" s="19">
        <v>43956</v>
      </c>
      <c r="O124" s="6">
        <f t="shared" si="3"/>
        <v>43937.458333333336</v>
      </c>
      <c r="P124" s="6">
        <f t="shared" si="4"/>
        <v>43938.5</v>
      </c>
      <c r="Q124" s="7">
        <f t="shared" si="5"/>
        <v>1.0416666666642413</v>
      </c>
    </row>
    <row r="125" spans="1:17" x14ac:dyDescent="0.2">
      <c r="A125" s="21" t="s">
        <v>357</v>
      </c>
      <c r="B125" s="21" t="s">
        <v>358</v>
      </c>
      <c r="C125" s="21" t="s">
        <v>3</v>
      </c>
      <c r="D125" s="19">
        <v>43956</v>
      </c>
      <c r="E125" s="18" t="s">
        <v>359</v>
      </c>
      <c r="F125" s="21" t="s">
        <v>5</v>
      </c>
      <c r="G125" s="19">
        <v>43956</v>
      </c>
      <c r="H125" s="19">
        <v>43941</v>
      </c>
      <c r="I125" s="20">
        <v>0.91666666666666996</v>
      </c>
      <c r="J125" s="19">
        <v>43941</v>
      </c>
      <c r="K125" s="20">
        <v>0.93055555555556002</v>
      </c>
      <c r="L125" s="19">
        <v>43956</v>
      </c>
      <c r="O125" s="6">
        <f t="shared" si="3"/>
        <v>43941.916666666664</v>
      </c>
      <c r="P125" s="6">
        <f t="shared" si="4"/>
        <v>43941.930555555555</v>
      </c>
      <c r="Q125" s="7">
        <f t="shared" si="5"/>
        <v>1.3888888890505768E-2</v>
      </c>
    </row>
    <row r="126" spans="1:17" x14ac:dyDescent="0.2">
      <c r="A126" s="21" t="s">
        <v>360</v>
      </c>
      <c r="B126" s="21" t="s">
        <v>361</v>
      </c>
      <c r="C126" s="21" t="s">
        <v>3</v>
      </c>
      <c r="D126" s="19">
        <v>43958</v>
      </c>
      <c r="E126" s="18" t="s">
        <v>362</v>
      </c>
      <c r="F126" s="21" t="s">
        <v>5</v>
      </c>
      <c r="G126" s="19">
        <v>43958</v>
      </c>
      <c r="H126" s="19">
        <v>43958</v>
      </c>
      <c r="I126" s="20">
        <v>0</v>
      </c>
      <c r="J126" s="19">
        <v>43958</v>
      </c>
      <c r="K126" s="20">
        <v>0</v>
      </c>
      <c r="L126" s="19">
        <v>43958</v>
      </c>
      <c r="O126" s="6">
        <f t="shared" si="3"/>
        <v>43958</v>
      </c>
      <c r="P126" s="6">
        <f t="shared" si="4"/>
        <v>43958</v>
      </c>
      <c r="Q126" s="7">
        <f t="shared" si="5"/>
        <v>0</v>
      </c>
    </row>
    <row r="127" spans="1:17" x14ac:dyDescent="0.2">
      <c r="A127" s="21" t="s">
        <v>363</v>
      </c>
      <c r="B127" s="21" t="s">
        <v>364</v>
      </c>
      <c r="C127" s="21" t="s">
        <v>3</v>
      </c>
      <c r="D127" s="19">
        <v>43966</v>
      </c>
      <c r="E127" s="18" t="s">
        <v>365</v>
      </c>
      <c r="F127" s="21" t="s">
        <v>5</v>
      </c>
      <c r="G127" s="19">
        <v>43966</v>
      </c>
      <c r="H127" s="19">
        <v>43966</v>
      </c>
      <c r="I127" s="20">
        <v>0</v>
      </c>
      <c r="J127" s="19">
        <v>43966</v>
      </c>
      <c r="K127" s="20">
        <v>0</v>
      </c>
      <c r="L127" s="19">
        <v>43966</v>
      </c>
      <c r="O127" s="6">
        <f t="shared" si="3"/>
        <v>43966</v>
      </c>
      <c r="P127" s="6">
        <f t="shared" si="4"/>
        <v>43966</v>
      </c>
      <c r="Q127" s="7">
        <f t="shared" si="5"/>
        <v>0</v>
      </c>
    </row>
    <row r="128" spans="1:17" x14ac:dyDescent="0.2">
      <c r="A128" s="21" t="s">
        <v>366</v>
      </c>
      <c r="B128" s="21" t="s">
        <v>367</v>
      </c>
      <c r="C128" s="21" t="s">
        <v>3</v>
      </c>
      <c r="D128" s="19">
        <v>43970</v>
      </c>
      <c r="E128" s="18" t="s">
        <v>368</v>
      </c>
      <c r="F128" s="21" t="s">
        <v>5</v>
      </c>
      <c r="G128" s="19">
        <v>43980</v>
      </c>
      <c r="H128" s="19">
        <v>43970</v>
      </c>
      <c r="I128" s="20">
        <v>0</v>
      </c>
      <c r="J128" s="19">
        <v>43970</v>
      </c>
      <c r="K128" s="20">
        <v>0</v>
      </c>
      <c r="L128" s="19">
        <v>43970</v>
      </c>
      <c r="O128" s="6">
        <f t="shared" si="3"/>
        <v>43970</v>
      </c>
      <c r="P128" s="6">
        <f t="shared" si="4"/>
        <v>43970</v>
      </c>
      <c r="Q128" s="7">
        <f t="shared" si="5"/>
        <v>0</v>
      </c>
    </row>
    <row r="129" spans="1:17" x14ac:dyDescent="0.2">
      <c r="A129" s="21" t="s">
        <v>369</v>
      </c>
      <c r="B129" s="21" t="s">
        <v>370</v>
      </c>
      <c r="C129" s="21" t="s">
        <v>3</v>
      </c>
      <c r="D129" s="19">
        <v>43984</v>
      </c>
      <c r="E129" s="18" t="s">
        <v>371</v>
      </c>
      <c r="F129" s="21" t="s">
        <v>5</v>
      </c>
      <c r="G129" s="19">
        <v>43985</v>
      </c>
      <c r="H129" s="19">
        <v>43953</v>
      </c>
      <c r="I129" s="20">
        <v>0.58333333333333004</v>
      </c>
      <c r="J129" s="19">
        <v>43953</v>
      </c>
      <c r="K129" s="20">
        <v>0.625</v>
      </c>
      <c r="L129" s="19">
        <v>43986</v>
      </c>
      <c r="O129" s="6">
        <f t="shared" si="3"/>
        <v>43953.583333333336</v>
      </c>
      <c r="P129" s="6">
        <f t="shared" si="4"/>
        <v>43953.625</v>
      </c>
      <c r="Q129" s="7">
        <f t="shared" si="5"/>
        <v>4.1666666664241347E-2</v>
      </c>
    </row>
    <row r="130" spans="1:17" x14ac:dyDescent="0.2">
      <c r="A130" s="21" t="s">
        <v>372</v>
      </c>
      <c r="B130" s="21" t="s">
        <v>373</v>
      </c>
      <c r="C130" s="21" t="s">
        <v>3</v>
      </c>
      <c r="D130" s="19">
        <v>43984</v>
      </c>
      <c r="E130" s="18" t="s">
        <v>374</v>
      </c>
      <c r="F130" s="21" t="s">
        <v>5</v>
      </c>
      <c r="G130" s="19">
        <v>43985</v>
      </c>
      <c r="H130" s="19">
        <v>43953</v>
      </c>
      <c r="I130" s="20">
        <v>0.39583333333332998</v>
      </c>
      <c r="J130" s="19">
        <v>43953</v>
      </c>
      <c r="K130" s="20">
        <v>0.41666666666667002</v>
      </c>
      <c r="L130" s="19">
        <v>43985</v>
      </c>
      <c r="O130" s="6">
        <f t="shared" si="3"/>
        <v>43953.395833333336</v>
      </c>
      <c r="P130" s="6">
        <f t="shared" si="4"/>
        <v>43953.416666666664</v>
      </c>
      <c r="Q130" s="7">
        <f t="shared" si="5"/>
        <v>2.0833333328482695E-2</v>
      </c>
    </row>
    <row r="131" spans="1:17" x14ac:dyDescent="0.2">
      <c r="A131" s="21" t="s">
        <v>375</v>
      </c>
      <c r="B131" s="21" t="s">
        <v>376</v>
      </c>
      <c r="C131" s="21" t="s">
        <v>3</v>
      </c>
      <c r="D131" s="19">
        <v>43984</v>
      </c>
      <c r="E131" s="18" t="s">
        <v>377</v>
      </c>
      <c r="F131" s="21" t="s">
        <v>5</v>
      </c>
      <c r="G131" s="19">
        <v>43985</v>
      </c>
      <c r="H131" s="19">
        <v>43957</v>
      </c>
      <c r="I131" s="20">
        <v>0.42361111111110999</v>
      </c>
      <c r="J131" s="19">
        <v>43957</v>
      </c>
      <c r="K131" s="20">
        <v>0.45833333333332998</v>
      </c>
      <c r="L131" s="19">
        <v>43985</v>
      </c>
      <c r="O131" s="6">
        <f t="shared" ref="O131:O194" si="6">H131+I131</f>
        <v>43957.423611111109</v>
      </c>
      <c r="P131" s="6">
        <f t="shared" ref="P131:P194" si="7">J131+K131</f>
        <v>43957.458333333336</v>
      </c>
      <c r="Q131" s="7">
        <f t="shared" ref="Q131:Q194" si="8">P131-O131</f>
        <v>3.4722222226264421E-2</v>
      </c>
    </row>
    <row r="132" spans="1:17" x14ac:dyDescent="0.2">
      <c r="A132" s="21" t="s">
        <v>378</v>
      </c>
      <c r="B132" s="21" t="s">
        <v>379</v>
      </c>
      <c r="C132" s="21" t="s">
        <v>3</v>
      </c>
      <c r="D132" s="19">
        <v>43984</v>
      </c>
      <c r="E132" s="18" t="s">
        <v>380</v>
      </c>
      <c r="F132" s="21" t="s">
        <v>5</v>
      </c>
      <c r="G132" s="19">
        <v>43985</v>
      </c>
      <c r="H132" s="19">
        <v>43956</v>
      </c>
      <c r="I132" s="20">
        <v>0.73611111111111005</v>
      </c>
      <c r="J132" s="19">
        <v>43956</v>
      </c>
      <c r="K132" s="20">
        <v>0.75694444444443998</v>
      </c>
      <c r="L132" s="19">
        <v>43985</v>
      </c>
      <c r="O132" s="6">
        <f t="shared" si="6"/>
        <v>43956.736111111109</v>
      </c>
      <c r="P132" s="6">
        <f t="shared" si="7"/>
        <v>43956.756944444445</v>
      </c>
      <c r="Q132" s="7">
        <f t="shared" si="8"/>
        <v>2.0833333335758653E-2</v>
      </c>
    </row>
    <row r="133" spans="1:17" x14ac:dyDescent="0.2">
      <c r="A133" s="21" t="s">
        <v>381</v>
      </c>
      <c r="B133" s="21" t="s">
        <v>382</v>
      </c>
      <c r="C133" s="21" t="s">
        <v>3</v>
      </c>
      <c r="D133" s="19">
        <v>43984</v>
      </c>
      <c r="E133" s="18" t="s">
        <v>383</v>
      </c>
      <c r="F133" s="21" t="s">
        <v>5</v>
      </c>
      <c r="G133" s="19">
        <v>43985</v>
      </c>
      <c r="H133" s="19">
        <v>43957</v>
      </c>
      <c r="I133" s="20">
        <v>0.43055555555556002</v>
      </c>
      <c r="J133" s="19">
        <v>43957</v>
      </c>
      <c r="K133" s="20">
        <v>0.48263888888889001</v>
      </c>
      <c r="L133" s="19">
        <v>43985</v>
      </c>
      <c r="O133" s="6">
        <f t="shared" si="6"/>
        <v>43957.430555555555</v>
      </c>
      <c r="P133" s="6">
        <f t="shared" si="7"/>
        <v>43957.482638888891</v>
      </c>
      <c r="Q133" s="7">
        <f t="shared" si="8"/>
        <v>5.2083333335758653E-2</v>
      </c>
    </row>
    <row r="134" spans="1:17" x14ac:dyDescent="0.2">
      <c r="A134" s="21" t="s">
        <v>384</v>
      </c>
      <c r="B134" s="21" t="s">
        <v>385</v>
      </c>
      <c r="C134" s="21" t="s">
        <v>3</v>
      </c>
      <c r="D134" s="19">
        <v>43984</v>
      </c>
      <c r="E134" s="18" t="s">
        <v>374</v>
      </c>
      <c r="F134" s="21" t="s">
        <v>5</v>
      </c>
      <c r="G134" s="19">
        <v>43985</v>
      </c>
      <c r="H134" s="19">
        <v>43956</v>
      </c>
      <c r="I134" s="20">
        <v>0.91666666666666996</v>
      </c>
      <c r="J134" s="19">
        <v>43956</v>
      </c>
      <c r="K134" s="20">
        <v>0.95833333333333004</v>
      </c>
      <c r="L134" s="19">
        <v>43985</v>
      </c>
      <c r="O134" s="6">
        <f t="shared" si="6"/>
        <v>43956.916666666664</v>
      </c>
      <c r="P134" s="6">
        <f t="shared" si="7"/>
        <v>43956.958333333336</v>
      </c>
      <c r="Q134" s="7">
        <f t="shared" si="8"/>
        <v>4.1666666671517305E-2</v>
      </c>
    </row>
    <row r="135" spans="1:17" x14ac:dyDescent="0.2">
      <c r="A135" s="21" t="s">
        <v>386</v>
      </c>
      <c r="B135" s="21" t="s">
        <v>387</v>
      </c>
      <c r="C135" s="21" t="s">
        <v>3</v>
      </c>
      <c r="D135" s="19">
        <v>43984</v>
      </c>
      <c r="E135" s="18" t="s">
        <v>388</v>
      </c>
      <c r="F135" s="21" t="s">
        <v>5</v>
      </c>
      <c r="G135" s="19">
        <v>43985</v>
      </c>
      <c r="H135" s="19">
        <v>43967</v>
      </c>
      <c r="I135" s="20">
        <v>0.64583333333333004</v>
      </c>
      <c r="J135" s="19">
        <v>43967</v>
      </c>
      <c r="K135" s="20">
        <v>0.72916666666666996</v>
      </c>
      <c r="L135" s="19">
        <v>43985</v>
      </c>
      <c r="O135" s="6">
        <f t="shared" si="6"/>
        <v>43967.645833333336</v>
      </c>
      <c r="P135" s="6">
        <f t="shared" si="7"/>
        <v>43967.729166666664</v>
      </c>
      <c r="Q135" s="7">
        <f t="shared" si="8"/>
        <v>8.3333333328482695E-2</v>
      </c>
    </row>
    <row r="136" spans="1:17" x14ac:dyDescent="0.2">
      <c r="A136" s="21" t="s">
        <v>389</v>
      </c>
      <c r="B136" s="21" t="s">
        <v>390</v>
      </c>
      <c r="C136" s="21" t="s">
        <v>3</v>
      </c>
      <c r="D136" s="19">
        <v>43984</v>
      </c>
      <c r="E136" s="18" t="s">
        <v>391</v>
      </c>
      <c r="F136" s="21" t="s">
        <v>5</v>
      </c>
      <c r="G136" s="19">
        <v>43985</v>
      </c>
      <c r="H136" s="19">
        <v>43969</v>
      </c>
      <c r="I136" s="20">
        <v>0.33333333333332998</v>
      </c>
      <c r="J136" s="19">
        <v>43969</v>
      </c>
      <c r="K136" s="20">
        <v>0.375</v>
      </c>
      <c r="L136" s="19">
        <v>43985</v>
      </c>
      <c r="O136" s="6">
        <f t="shared" si="6"/>
        <v>43969.333333333336</v>
      </c>
      <c r="P136" s="6">
        <f t="shared" si="7"/>
        <v>43969.375</v>
      </c>
      <c r="Q136" s="7">
        <f t="shared" si="8"/>
        <v>4.1666666664241347E-2</v>
      </c>
    </row>
    <row r="137" spans="1:17" x14ac:dyDescent="0.2">
      <c r="A137" s="21" t="s">
        <v>392</v>
      </c>
      <c r="B137" s="21" t="s">
        <v>393</v>
      </c>
      <c r="C137" s="21" t="s">
        <v>3</v>
      </c>
      <c r="D137" s="19">
        <v>43984</v>
      </c>
      <c r="E137" s="18" t="s">
        <v>394</v>
      </c>
      <c r="F137" s="21" t="s">
        <v>5</v>
      </c>
      <c r="G137" s="19">
        <v>43985</v>
      </c>
      <c r="H137" s="19">
        <v>43976</v>
      </c>
      <c r="I137" s="20">
        <v>0.375</v>
      </c>
      <c r="J137" s="19">
        <v>43976</v>
      </c>
      <c r="K137" s="20">
        <v>0.41666666666667002</v>
      </c>
      <c r="L137" s="19">
        <v>43985</v>
      </c>
      <c r="O137" s="6">
        <f t="shared" si="6"/>
        <v>43976.375</v>
      </c>
      <c r="P137" s="6">
        <f t="shared" si="7"/>
        <v>43976.416666666664</v>
      </c>
      <c r="Q137" s="7">
        <f t="shared" si="8"/>
        <v>4.1666666664241347E-2</v>
      </c>
    </row>
    <row r="138" spans="1:17" x14ac:dyDescent="0.2">
      <c r="A138" s="21" t="s">
        <v>395</v>
      </c>
      <c r="B138" s="21" t="s">
        <v>396</v>
      </c>
      <c r="C138" s="21" t="s">
        <v>3</v>
      </c>
      <c r="D138" s="19">
        <v>43984</v>
      </c>
      <c r="E138" s="18" t="s">
        <v>394</v>
      </c>
      <c r="F138" s="21" t="s">
        <v>5</v>
      </c>
      <c r="G138" s="19">
        <v>43985</v>
      </c>
      <c r="H138" s="19">
        <v>43977</v>
      </c>
      <c r="I138" s="20">
        <v>0.54861111111111005</v>
      </c>
      <c r="J138" s="19">
        <v>43977</v>
      </c>
      <c r="K138" s="20">
        <v>0.55555555555556002</v>
      </c>
      <c r="L138" s="19">
        <v>43985</v>
      </c>
      <c r="O138" s="6">
        <f t="shared" si="6"/>
        <v>43977.548611111109</v>
      </c>
      <c r="P138" s="6">
        <f t="shared" si="7"/>
        <v>43977.555555555555</v>
      </c>
      <c r="Q138" s="7">
        <f t="shared" si="8"/>
        <v>6.9444444452528842E-3</v>
      </c>
    </row>
    <row r="139" spans="1:17" x14ac:dyDescent="0.2">
      <c r="A139" s="21" t="s">
        <v>397</v>
      </c>
      <c r="B139" s="21" t="s">
        <v>398</v>
      </c>
      <c r="C139" s="21" t="s">
        <v>3</v>
      </c>
      <c r="D139" s="19">
        <v>43998</v>
      </c>
      <c r="E139" s="18" t="s">
        <v>399</v>
      </c>
      <c r="F139" s="21" t="s">
        <v>5</v>
      </c>
      <c r="G139" s="19">
        <v>43999</v>
      </c>
      <c r="H139" s="19">
        <v>43984</v>
      </c>
      <c r="I139" s="20">
        <v>0.79861111111111005</v>
      </c>
      <c r="J139" s="19">
        <v>43984</v>
      </c>
      <c r="K139" s="20">
        <v>0.80208333333333004</v>
      </c>
      <c r="L139" s="19">
        <v>43999</v>
      </c>
      <c r="O139" s="6">
        <f t="shared" si="6"/>
        <v>43984.798611111109</v>
      </c>
      <c r="P139" s="6">
        <f t="shared" si="7"/>
        <v>43984.802083333336</v>
      </c>
      <c r="Q139" s="7">
        <f t="shared" si="8"/>
        <v>3.4722222262644209E-3</v>
      </c>
    </row>
    <row r="140" spans="1:17" x14ac:dyDescent="0.2">
      <c r="A140" s="21" t="s">
        <v>400</v>
      </c>
      <c r="B140" s="21" t="s">
        <v>401</v>
      </c>
      <c r="C140" s="21" t="s">
        <v>3</v>
      </c>
      <c r="D140" s="19">
        <v>43998</v>
      </c>
      <c r="E140" s="18" t="s">
        <v>402</v>
      </c>
      <c r="F140" s="21" t="s">
        <v>5</v>
      </c>
      <c r="G140" s="19">
        <v>43999</v>
      </c>
      <c r="H140" s="19">
        <v>43985</v>
      </c>
      <c r="I140" s="20">
        <v>0.40277777777778001</v>
      </c>
      <c r="J140" s="19">
        <v>43985</v>
      </c>
      <c r="K140" s="20">
        <v>0.5</v>
      </c>
      <c r="L140" s="19">
        <v>43999</v>
      </c>
      <c r="O140" s="6">
        <f t="shared" si="6"/>
        <v>43985.402777777781</v>
      </c>
      <c r="P140" s="6">
        <f t="shared" si="7"/>
        <v>43985.5</v>
      </c>
      <c r="Q140" s="7">
        <f t="shared" si="8"/>
        <v>9.7222222218988463E-2</v>
      </c>
    </row>
    <row r="141" spans="1:17" x14ac:dyDescent="0.2">
      <c r="A141" s="21" t="s">
        <v>403</v>
      </c>
      <c r="B141" s="21" t="s">
        <v>404</v>
      </c>
      <c r="C141" s="21" t="s">
        <v>3</v>
      </c>
      <c r="D141" s="19">
        <v>43998</v>
      </c>
      <c r="E141" s="18" t="s">
        <v>405</v>
      </c>
      <c r="F141" s="21" t="s">
        <v>5</v>
      </c>
      <c r="G141" s="19">
        <v>43999</v>
      </c>
      <c r="H141" s="19">
        <v>43990</v>
      </c>
      <c r="I141" s="20">
        <v>0.15972222222221999</v>
      </c>
      <c r="J141" s="19">
        <v>43990</v>
      </c>
      <c r="K141" s="20">
        <v>0.21527777777778001</v>
      </c>
      <c r="L141" s="19">
        <v>43999</v>
      </c>
      <c r="O141" s="6">
        <f t="shared" si="6"/>
        <v>43990.159722222219</v>
      </c>
      <c r="P141" s="6">
        <f t="shared" si="7"/>
        <v>43990.215277777781</v>
      </c>
      <c r="Q141" s="7">
        <f t="shared" si="8"/>
        <v>5.5555555562023073E-2</v>
      </c>
    </row>
    <row r="142" spans="1:17" x14ac:dyDescent="0.2">
      <c r="A142" s="21" t="s">
        <v>406</v>
      </c>
      <c r="B142" s="21" t="s">
        <v>407</v>
      </c>
      <c r="C142" s="21" t="s">
        <v>3</v>
      </c>
      <c r="D142" s="19">
        <v>43998</v>
      </c>
      <c r="E142" s="18" t="s">
        <v>408</v>
      </c>
      <c r="F142" s="21" t="s">
        <v>5</v>
      </c>
      <c r="G142" s="19">
        <v>43999</v>
      </c>
      <c r="H142" s="19">
        <v>43990</v>
      </c>
      <c r="I142" s="20">
        <v>0.33333333333332998</v>
      </c>
      <c r="J142" s="19">
        <v>43990</v>
      </c>
      <c r="K142" s="20">
        <v>0.34027777777778001</v>
      </c>
      <c r="L142" s="19">
        <v>43999</v>
      </c>
      <c r="O142" s="6">
        <f t="shared" si="6"/>
        <v>43990.333333333336</v>
      </c>
      <c r="P142" s="6">
        <f t="shared" si="7"/>
        <v>43990.340277777781</v>
      </c>
      <c r="Q142" s="7">
        <f t="shared" si="8"/>
        <v>6.9444444452528842E-3</v>
      </c>
    </row>
    <row r="143" spans="1:17" x14ac:dyDescent="0.2">
      <c r="A143" s="21" t="s">
        <v>409</v>
      </c>
      <c r="B143" s="21" t="s">
        <v>410</v>
      </c>
      <c r="C143" s="21" t="s">
        <v>3</v>
      </c>
      <c r="D143" s="19">
        <v>43998</v>
      </c>
      <c r="E143" s="18" t="s">
        <v>411</v>
      </c>
      <c r="F143" s="21" t="s">
        <v>5</v>
      </c>
      <c r="G143" s="19">
        <v>43999</v>
      </c>
      <c r="H143" s="19">
        <v>43991</v>
      </c>
      <c r="I143" s="20">
        <v>0.33333333333332998</v>
      </c>
      <c r="J143" s="19">
        <v>43991</v>
      </c>
      <c r="K143" s="20">
        <v>0.41666666666667002</v>
      </c>
      <c r="L143" s="19">
        <v>43999</v>
      </c>
      <c r="O143" s="6">
        <f t="shared" si="6"/>
        <v>43991.333333333336</v>
      </c>
      <c r="P143" s="6">
        <f t="shared" si="7"/>
        <v>43991.416666666664</v>
      </c>
      <c r="Q143" s="7">
        <f t="shared" si="8"/>
        <v>8.3333333328482695E-2</v>
      </c>
    </row>
    <row r="144" spans="1:17" x14ac:dyDescent="0.2">
      <c r="A144" s="21" t="s">
        <v>412</v>
      </c>
      <c r="B144" s="21" t="s">
        <v>413</v>
      </c>
      <c r="C144" s="21" t="s">
        <v>3</v>
      </c>
      <c r="D144" s="19">
        <v>43998</v>
      </c>
      <c r="E144" s="18" t="s">
        <v>414</v>
      </c>
      <c r="F144" s="21" t="s">
        <v>5</v>
      </c>
      <c r="G144" s="19">
        <v>43999</v>
      </c>
      <c r="H144" s="19">
        <v>43991</v>
      </c>
      <c r="I144" s="20">
        <v>0.32291666666667002</v>
      </c>
      <c r="J144" s="19">
        <v>43991</v>
      </c>
      <c r="K144" s="20">
        <v>0.32638888888889001</v>
      </c>
      <c r="L144" s="19">
        <v>43999</v>
      </c>
      <c r="O144" s="6">
        <f t="shared" si="6"/>
        <v>43991.322916666664</v>
      </c>
      <c r="P144" s="6">
        <f t="shared" si="7"/>
        <v>43991.326388888891</v>
      </c>
      <c r="Q144" s="7">
        <f t="shared" si="8"/>
        <v>3.4722222262644209E-3</v>
      </c>
    </row>
    <row r="145" spans="1:17" x14ac:dyDescent="0.2">
      <c r="A145" s="21" t="s">
        <v>415</v>
      </c>
      <c r="B145" s="21" t="s">
        <v>416</v>
      </c>
      <c r="C145" s="21" t="s">
        <v>3</v>
      </c>
      <c r="D145" s="19">
        <v>43998</v>
      </c>
      <c r="E145" s="18" t="s">
        <v>414</v>
      </c>
      <c r="F145" s="21" t="s">
        <v>5</v>
      </c>
      <c r="G145" s="19">
        <v>43999</v>
      </c>
      <c r="H145" s="19">
        <v>43992</v>
      </c>
      <c r="I145" s="20">
        <v>0.45833333333332998</v>
      </c>
      <c r="J145" s="19">
        <v>43992</v>
      </c>
      <c r="K145" s="20">
        <v>0.46527777777778001</v>
      </c>
      <c r="L145" s="19">
        <v>43999</v>
      </c>
      <c r="O145" s="6">
        <f t="shared" si="6"/>
        <v>43992.458333333336</v>
      </c>
      <c r="P145" s="6">
        <f t="shared" si="7"/>
        <v>43992.465277777781</v>
      </c>
      <c r="Q145" s="7">
        <f t="shared" si="8"/>
        <v>6.9444444452528842E-3</v>
      </c>
    </row>
    <row r="146" spans="1:17" x14ac:dyDescent="0.2">
      <c r="A146" s="21" t="s">
        <v>417</v>
      </c>
      <c r="B146" s="21" t="s">
        <v>418</v>
      </c>
      <c r="C146" s="21" t="s">
        <v>3</v>
      </c>
      <c r="D146" s="19">
        <v>43998</v>
      </c>
      <c r="E146" s="18" t="s">
        <v>414</v>
      </c>
      <c r="F146" s="21" t="s">
        <v>5</v>
      </c>
      <c r="G146" s="19">
        <v>43999</v>
      </c>
      <c r="H146" s="19">
        <v>43993</v>
      </c>
      <c r="I146" s="20">
        <v>0.58333333333333004</v>
      </c>
      <c r="J146" s="19">
        <v>43993</v>
      </c>
      <c r="K146" s="20">
        <v>0.58680555555556002</v>
      </c>
      <c r="L146" s="19">
        <v>43999</v>
      </c>
      <c r="O146" s="6">
        <f t="shared" si="6"/>
        <v>43993.583333333336</v>
      </c>
      <c r="P146" s="6">
        <f t="shared" si="7"/>
        <v>43993.586805555555</v>
      </c>
      <c r="Q146" s="7">
        <f t="shared" si="8"/>
        <v>3.4722222189884633E-3</v>
      </c>
    </row>
    <row r="147" spans="1:17" x14ac:dyDescent="0.2">
      <c r="A147" s="21" t="s">
        <v>419</v>
      </c>
      <c r="B147" s="21" t="s">
        <v>420</v>
      </c>
      <c r="C147" s="21" t="s">
        <v>3</v>
      </c>
      <c r="D147" s="19">
        <v>44020</v>
      </c>
      <c r="E147" s="18" t="s">
        <v>421</v>
      </c>
      <c r="F147" s="21" t="s">
        <v>5</v>
      </c>
      <c r="G147" s="19">
        <v>44019</v>
      </c>
      <c r="H147" s="19">
        <v>43983</v>
      </c>
      <c r="I147" s="20">
        <v>0.38194444444443998</v>
      </c>
      <c r="J147" s="19">
        <v>44012</v>
      </c>
      <c r="K147" s="20">
        <v>0.47497685185185001</v>
      </c>
      <c r="L147" s="19">
        <v>44020</v>
      </c>
      <c r="O147" s="6">
        <f t="shared" si="6"/>
        <v>43983.381944444445</v>
      </c>
      <c r="P147" s="6">
        <f t="shared" si="7"/>
        <v>44012.474976851852</v>
      </c>
      <c r="Q147" s="7">
        <f t="shared" si="8"/>
        <v>29.093032407407009</v>
      </c>
    </row>
    <row r="148" spans="1:17" x14ac:dyDescent="0.2">
      <c r="A148" s="21" t="s">
        <v>422</v>
      </c>
      <c r="B148" s="21" t="s">
        <v>423</v>
      </c>
      <c r="C148" s="21" t="s">
        <v>3</v>
      </c>
      <c r="D148" s="19">
        <v>44020</v>
      </c>
      <c r="E148" s="18" t="s">
        <v>424</v>
      </c>
      <c r="F148" s="21" t="s">
        <v>5</v>
      </c>
      <c r="G148" s="19">
        <v>44019</v>
      </c>
      <c r="H148" s="19">
        <v>43983</v>
      </c>
      <c r="I148" s="20">
        <v>0.54166666666666996</v>
      </c>
      <c r="J148" s="19">
        <v>44012</v>
      </c>
      <c r="K148" s="20">
        <v>0.47505787037037001</v>
      </c>
      <c r="L148" s="19">
        <v>44020</v>
      </c>
      <c r="O148" s="6">
        <f t="shared" si="6"/>
        <v>43983.541666666664</v>
      </c>
      <c r="P148" s="6">
        <f t="shared" si="7"/>
        <v>44012.475057870368</v>
      </c>
      <c r="Q148" s="7">
        <f t="shared" si="8"/>
        <v>28.93339120370365</v>
      </c>
    </row>
    <row r="149" spans="1:17" x14ac:dyDescent="0.2">
      <c r="A149" s="21" t="s">
        <v>425</v>
      </c>
      <c r="B149" s="21" t="s">
        <v>426</v>
      </c>
      <c r="C149" s="21" t="s">
        <v>3</v>
      </c>
      <c r="D149" s="19">
        <v>44020</v>
      </c>
      <c r="E149" s="18" t="s">
        <v>427</v>
      </c>
      <c r="F149" s="21" t="s">
        <v>5</v>
      </c>
      <c r="G149" s="19">
        <v>44019</v>
      </c>
      <c r="H149" s="19">
        <v>43983</v>
      </c>
      <c r="I149" s="25">
        <v>1</v>
      </c>
      <c r="J149" s="19">
        <v>44012</v>
      </c>
      <c r="K149" s="20">
        <v>0.47012731481481002</v>
      </c>
      <c r="L149" s="19">
        <v>44021</v>
      </c>
      <c r="O149" s="6">
        <f t="shared" si="6"/>
        <v>43984</v>
      </c>
      <c r="P149" s="6">
        <f t="shared" si="7"/>
        <v>44012.470127314817</v>
      </c>
      <c r="Q149" s="7">
        <f t="shared" si="8"/>
        <v>28.470127314816636</v>
      </c>
    </row>
    <row r="150" spans="1:17" x14ac:dyDescent="0.2">
      <c r="A150" s="21" t="s">
        <v>428</v>
      </c>
      <c r="B150" s="21" t="s">
        <v>429</v>
      </c>
      <c r="C150" s="21" t="s">
        <v>3</v>
      </c>
      <c r="D150" s="19">
        <v>44020</v>
      </c>
      <c r="E150" s="18" t="s">
        <v>430</v>
      </c>
      <c r="F150" s="21" t="s">
        <v>5</v>
      </c>
      <c r="G150" s="19">
        <v>44019</v>
      </c>
      <c r="H150" s="19">
        <v>43994</v>
      </c>
      <c r="I150" s="20">
        <v>0.47222222222221999</v>
      </c>
      <c r="J150" s="19">
        <v>43994</v>
      </c>
      <c r="K150" s="20">
        <v>0.47569444444443998</v>
      </c>
      <c r="L150" s="19">
        <v>44020</v>
      </c>
      <c r="O150" s="6">
        <f t="shared" si="6"/>
        <v>43994.472222222219</v>
      </c>
      <c r="P150" s="6">
        <f t="shared" si="7"/>
        <v>43994.475694444445</v>
      </c>
      <c r="Q150" s="7">
        <f t="shared" si="8"/>
        <v>3.4722222262644209E-3</v>
      </c>
    </row>
    <row r="151" spans="1:17" x14ac:dyDescent="0.2">
      <c r="A151" s="21" t="s">
        <v>431</v>
      </c>
      <c r="B151" s="21" t="s">
        <v>432</v>
      </c>
      <c r="C151" s="21" t="s">
        <v>3</v>
      </c>
      <c r="D151" s="19">
        <v>44020</v>
      </c>
      <c r="E151" s="18" t="s">
        <v>433</v>
      </c>
      <c r="F151" s="21" t="s">
        <v>5</v>
      </c>
      <c r="G151" s="19">
        <v>44019</v>
      </c>
      <c r="H151" s="19">
        <v>43983</v>
      </c>
      <c r="I151" s="25">
        <v>1</v>
      </c>
      <c r="J151" s="19">
        <v>44012</v>
      </c>
      <c r="K151" s="20">
        <v>0.46356481481480999</v>
      </c>
      <c r="L151" s="19">
        <v>44021</v>
      </c>
      <c r="O151" s="6">
        <f t="shared" si="6"/>
        <v>43984</v>
      </c>
      <c r="P151" s="6">
        <f t="shared" si="7"/>
        <v>44012.463564814818</v>
      </c>
      <c r="Q151" s="7">
        <f t="shared" si="8"/>
        <v>28.463564814817801</v>
      </c>
    </row>
    <row r="152" spans="1:17" x14ac:dyDescent="0.2">
      <c r="A152" s="21" t="s">
        <v>434</v>
      </c>
      <c r="B152" s="21" t="s">
        <v>435</v>
      </c>
      <c r="C152" s="21" t="s">
        <v>3</v>
      </c>
      <c r="D152" s="19">
        <v>44020</v>
      </c>
      <c r="E152" s="18" t="s">
        <v>436</v>
      </c>
      <c r="F152" s="21" t="s">
        <v>5</v>
      </c>
      <c r="G152" s="19">
        <v>44019</v>
      </c>
      <c r="H152" s="19">
        <v>43988</v>
      </c>
      <c r="I152" s="20">
        <v>0.14583333333333001</v>
      </c>
      <c r="J152" s="19">
        <v>43988</v>
      </c>
      <c r="K152" s="20">
        <v>0.16666666666666999</v>
      </c>
      <c r="L152" s="19">
        <v>44021</v>
      </c>
      <c r="O152" s="6">
        <f t="shared" si="6"/>
        <v>43988.145833333336</v>
      </c>
      <c r="P152" s="6">
        <f t="shared" si="7"/>
        <v>43988.166666666664</v>
      </c>
      <c r="Q152" s="7">
        <f t="shared" si="8"/>
        <v>2.0833333328482695E-2</v>
      </c>
    </row>
    <row r="153" spans="1:17" x14ac:dyDescent="0.2">
      <c r="A153" s="21" t="s">
        <v>437</v>
      </c>
      <c r="B153" s="21" t="s">
        <v>438</v>
      </c>
      <c r="C153" s="21" t="s">
        <v>3</v>
      </c>
      <c r="D153" s="19">
        <v>44020</v>
      </c>
      <c r="E153" s="18" t="s">
        <v>439</v>
      </c>
      <c r="F153" s="21" t="s">
        <v>5</v>
      </c>
      <c r="G153" s="19">
        <v>44019</v>
      </c>
      <c r="H153" s="19">
        <v>43988</v>
      </c>
      <c r="I153" s="20">
        <v>6.9444444444399997E-3</v>
      </c>
      <c r="J153" s="19">
        <v>43988</v>
      </c>
      <c r="K153" s="20">
        <v>6.25E-2</v>
      </c>
      <c r="L153" s="19">
        <v>44021</v>
      </c>
      <c r="O153" s="6">
        <f t="shared" si="6"/>
        <v>43988.006944444445</v>
      </c>
      <c r="P153" s="6">
        <f t="shared" si="7"/>
        <v>43988.0625</v>
      </c>
      <c r="Q153" s="7">
        <f t="shared" si="8"/>
        <v>5.5555555554747116E-2</v>
      </c>
    </row>
    <row r="154" spans="1:17" x14ac:dyDescent="0.2">
      <c r="A154" s="21" t="s">
        <v>440</v>
      </c>
      <c r="B154" s="21" t="s">
        <v>441</v>
      </c>
      <c r="C154" s="21" t="s">
        <v>3</v>
      </c>
      <c r="D154" s="19">
        <v>44020</v>
      </c>
      <c r="E154" s="18" t="s">
        <v>442</v>
      </c>
      <c r="F154" s="21" t="s">
        <v>5</v>
      </c>
      <c r="G154" s="19">
        <v>44019</v>
      </c>
      <c r="H154" s="19">
        <v>43983</v>
      </c>
      <c r="I154" s="25">
        <v>1</v>
      </c>
      <c r="J154" s="19">
        <v>44012</v>
      </c>
      <c r="K154" s="20">
        <v>0.47025462962962999</v>
      </c>
      <c r="L154" s="19">
        <v>44021</v>
      </c>
      <c r="O154" s="6">
        <f t="shared" si="6"/>
        <v>43984</v>
      </c>
      <c r="P154" s="6">
        <f t="shared" si="7"/>
        <v>44012.470254629632</v>
      </c>
      <c r="Q154" s="7">
        <f t="shared" si="8"/>
        <v>28.470254629632109</v>
      </c>
    </row>
    <row r="155" spans="1:17" x14ac:dyDescent="0.2">
      <c r="A155" s="21"/>
      <c r="B155" s="21"/>
      <c r="C155" s="21"/>
      <c r="D155" s="19"/>
      <c r="E155" s="18"/>
      <c r="F155" s="21"/>
      <c r="G155" s="19"/>
      <c r="H155" s="19"/>
      <c r="I155" s="20"/>
      <c r="J155" s="19"/>
      <c r="K155" s="20"/>
      <c r="L155" s="19"/>
      <c r="O155" s="6"/>
      <c r="P155" s="6"/>
      <c r="Q155" s="7"/>
    </row>
    <row r="156" spans="1:17" x14ac:dyDescent="0.2">
      <c r="A156" s="21" t="s">
        <v>443</v>
      </c>
      <c r="B156" s="21" t="s">
        <v>444</v>
      </c>
      <c r="C156" s="21" t="s">
        <v>445</v>
      </c>
      <c r="D156" s="19">
        <v>44033</v>
      </c>
      <c r="E156" s="18" t="s">
        <v>446</v>
      </c>
      <c r="F156" s="21" t="s">
        <v>5</v>
      </c>
      <c r="G156" s="19">
        <v>44032</v>
      </c>
      <c r="H156" s="19">
        <v>44032</v>
      </c>
      <c r="I156" s="20">
        <v>0.57291666666666996</v>
      </c>
      <c r="J156" s="19">
        <v>44032</v>
      </c>
      <c r="K156" s="20">
        <v>0.57986111111111005</v>
      </c>
      <c r="L156" s="19">
        <v>44033</v>
      </c>
      <c r="O156" s="6">
        <f t="shared" si="6"/>
        <v>44032.572916666664</v>
      </c>
      <c r="P156" s="6">
        <f t="shared" si="7"/>
        <v>44032.579861111109</v>
      </c>
      <c r="Q156" s="7">
        <f t="shared" si="8"/>
        <v>6.9444444452528842E-3</v>
      </c>
    </row>
    <row r="157" spans="1:17" x14ac:dyDescent="0.2">
      <c r="A157" s="21" t="s">
        <v>447</v>
      </c>
      <c r="B157" s="21" t="s">
        <v>448</v>
      </c>
      <c r="C157" s="21" t="s">
        <v>3</v>
      </c>
      <c r="D157" s="19">
        <v>44041</v>
      </c>
      <c r="E157" s="18" t="s">
        <v>449</v>
      </c>
      <c r="F157" s="21" t="s">
        <v>5</v>
      </c>
      <c r="G157" s="19">
        <v>44037</v>
      </c>
      <c r="H157" s="19">
        <v>44037</v>
      </c>
      <c r="I157" s="20">
        <v>0.50694444444443998</v>
      </c>
      <c r="J157" s="19">
        <v>44037</v>
      </c>
      <c r="K157" s="20">
        <v>0.51388888888888995</v>
      </c>
      <c r="L157" s="19">
        <v>44041</v>
      </c>
      <c r="O157" s="6">
        <f t="shared" si="6"/>
        <v>44037.506944444445</v>
      </c>
      <c r="P157" s="6">
        <f t="shared" si="7"/>
        <v>44037.513888888891</v>
      </c>
      <c r="Q157" s="7">
        <f t="shared" si="8"/>
        <v>6.9444444452528842E-3</v>
      </c>
    </row>
    <row r="158" spans="1:17" x14ac:dyDescent="0.2">
      <c r="A158" s="21" t="s">
        <v>450</v>
      </c>
      <c r="B158" s="21" t="s">
        <v>451</v>
      </c>
      <c r="C158" s="21" t="s">
        <v>3</v>
      </c>
      <c r="D158" s="19">
        <v>44041</v>
      </c>
      <c r="E158" s="18" t="s">
        <v>452</v>
      </c>
      <c r="F158" s="21" t="s">
        <v>5</v>
      </c>
      <c r="G158" s="19">
        <v>44038</v>
      </c>
      <c r="H158" s="19">
        <v>44038</v>
      </c>
      <c r="I158" s="20">
        <v>0.45833333333332998</v>
      </c>
      <c r="J158" s="19">
        <v>44038</v>
      </c>
      <c r="K158" s="20">
        <v>0.47916666666667002</v>
      </c>
      <c r="L158" s="19">
        <v>44041</v>
      </c>
      <c r="O158" s="6">
        <f t="shared" si="6"/>
        <v>44038.458333333336</v>
      </c>
      <c r="P158" s="6">
        <f t="shared" si="7"/>
        <v>44038.479166666664</v>
      </c>
      <c r="Q158" s="7">
        <f t="shared" si="8"/>
        <v>2.0833333328482695E-2</v>
      </c>
    </row>
    <row r="159" spans="1:17" x14ac:dyDescent="0.2">
      <c r="A159" s="21" t="s">
        <v>453</v>
      </c>
      <c r="B159" s="21" t="s">
        <v>454</v>
      </c>
      <c r="C159" s="21" t="s">
        <v>3</v>
      </c>
      <c r="D159" s="19">
        <v>44043</v>
      </c>
      <c r="E159" s="18" t="s">
        <v>455</v>
      </c>
      <c r="F159" s="21" t="s">
        <v>5</v>
      </c>
      <c r="G159" s="19">
        <v>44041</v>
      </c>
      <c r="H159" s="19">
        <v>44041</v>
      </c>
      <c r="I159" s="20">
        <v>0.92361111111111005</v>
      </c>
      <c r="J159" s="19">
        <v>44041</v>
      </c>
      <c r="K159" s="20">
        <v>0.93055555555556002</v>
      </c>
      <c r="L159" s="19">
        <v>44043</v>
      </c>
      <c r="O159" s="6">
        <f t="shared" si="6"/>
        <v>44041.923611111109</v>
      </c>
      <c r="P159" s="6">
        <f t="shared" si="7"/>
        <v>44041.930555555555</v>
      </c>
      <c r="Q159" s="7">
        <f t="shared" si="8"/>
        <v>6.9444444452528842E-3</v>
      </c>
    </row>
    <row r="160" spans="1:17" x14ac:dyDescent="0.2">
      <c r="A160" s="21" t="s">
        <v>456</v>
      </c>
      <c r="B160" s="21" t="s">
        <v>457</v>
      </c>
      <c r="C160" s="21" t="s">
        <v>3</v>
      </c>
      <c r="D160" s="19">
        <v>44043</v>
      </c>
      <c r="E160" s="18" t="s">
        <v>458</v>
      </c>
      <c r="F160" s="21" t="s">
        <v>5</v>
      </c>
      <c r="G160" s="19">
        <v>44039</v>
      </c>
      <c r="H160" s="19">
        <v>44039</v>
      </c>
      <c r="I160" s="20">
        <v>0.14583333333333001</v>
      </c>
      <c r="J160" s="19">
        <v>44039</v>
      </c>
      <c r="K160" s="20">
        <v>0.1875</v>
      </c>
      <c r="L160" s="19">
        <v>44043</v>
      </c>
      <c r="O160" s="6">
        <f t="shared" si="6"/>
        <v>44039.145833333336</v>
      </c>
      <c r="P160" s="6">
        <f t="shared" si="7"/>
        <v>44039.1875</v>
      </c>
      <c r="Q160" s="7">
        <f t="shared" si="8"/>
        <v>4.1666666664241347E-2</v>
      </c>
    </row>
    <row r="161" spans="1:17" x14ac:dyDescent="0.2">
      <c r="A161" s="21" t="s">
        <v>459</v>
      </c>
      <c r="B161" s="21" t="s">
        <v>460</v>
      </c>
      <c r="C161" s="21" t="s">
        <v>3</v>
      </c>
      <c r="D161" s="19">
        <v>44050</v>
      </c>
      <c r="E161" s="18" t="s">
        <v>461</v>
      </c>
      <c r="F161" s="21" t="s">
        <v>5</v>
      </c>
      <c r="G161" s="19">
        <v>44049</v>
      </c>
      <c r="H161" s="19">
        <v>44049</v>
      </c>
      <c r="I161" s="20">
        <v>0.64583333333333004</v>
      </c>
      <c r="J161" s="19">
        <v>44049</v>
      </c>
      <c r="K161" s="20">
        <v>0.65277777777778001</v>
      </c>
      <c r="L161" s="19">
        <v>44050</v>
      </c>
      <c r="O161" s="6">
        <f t="shared" si="6"/>
        <v>44049.645833333336</v>
      </c>
      <c r="P161" s="6">
        <f t="shared" si="7"/>
        <v>44049.652777777781</v>
      </c>
      <c r="Q161" s="7">
        <f t="shared" si="8"/>
        <v>6.9444444452528842E-3</v>
      </c>
    </row>
    <row r="162" spans="1:17" x14ac:dyDescent="0.2">
      <c r="A162" s="21" t="s">
        <v>462</v>
      </c>
      <c r="B162" s="21" t="s">
        <v>463</v>
      </c>
      <c r="C162" s="21" t="s">
        <v>3</v>
      </c>
      <c r="D162" s="19">
        <v>44051</v>
      </c>
      <c r="E162" s="18" t="s">
        <v>464</v>
      </c>
      <c r="F162" s="21" t="s">
        <v>5</v>
      </c>
      <c r="G162" s="19">
        <v>44050</v>
      </c>
      <c r="H162" s="19">
        <v>44050</v>
      </c>
      <c r="I162" s="20">
        <v>0.65277777777778001</v>
      </c>
      <c r="J162" s="19">
        <v>44050</v>
      </c>
      <c r="K162" s="20">
        <v>0.65972222222221999</v>
      </c>
      <c r="L162" s="19">
        <v>44051</v>
      </c>
      <c r="O162" s="6">
        <f t="shared" si="6"/>
        <v>44050.652777777781</v>
      </c>
      <c r="P162" s="6">
        <f t="shared" si="7"/>
        <v>44050.659722222219</v>
      </c>
      <c r="Q162" s="7">
        <f t="shared" si="8"/>
        <v>6.9444444379769266E-3</v>
      </c>
    </row>
    <row r="163" spans="1:17" x14ac:dyDescent="0.2">
      <c r="A163" s="21" t="s">
        <v>465</v>
      </c>
      <c r="B163" s="21" t="s">
        <v>466</v>
      </c>
      <c r="C163" s="21" t="s">
        <v>3</v>
      </c>
      <c r="D163" s="19">
        <v>44055</v>
      </c>
      <c r="E163" s="18" t="s">
        <v>467</v>
      </c>
      <c r="F163" s="21" t="s">
        <v>15</v>
      </c>
      <c r="G163" s="19">
        <v>44054</v>
      </c>
      <c r="H163" s="19">
        <v>44054</v>
      </c>
      <c r="I163" s="20">
        <v>0.52083333333333004</v>
      </c>
      <c r="J163" s="19">
        <v>44054</v>
      </c>
      <c r="K163" s="20">
        <v>0.5625</v>
      </c>
      <c r="L163" s="19">
        <v>44055</v>
      </c>
      <c r="O163" s="6">
        <f t="shared" si="6"/>
        <v>44054.520833333336</v>
      </c>
      <c r="P163" s="6">
        <f t="shared" si="7"/>
        <v>44054.5625</v>
      </c>
      <c r="Q163" s="7">
        <f t="shared" si="8"/>
        <v>4.1666666664241347E-2</v>
      </c>
    </row>
    <row r="164" spans="1:17" x14ac:dyDescent="0.2">
      <c r="A164" s="21" t="s">
        <v>468</v>
      </c>
      <c r="B164" s="21" t="s">
        <v>469</v>
      </c>
      <c r="C164" s="21" t="s">
        <v>3</v>
      </c>
      <c r="D164" s="19">
        <v>44061</v>
      </c>
      <c r="E164" s="18" t="s">
        <v>39</v>
      </c>
      <c r="F164" s="21" t="s">
        <v>5</v>
      </c>
      <c r="G164" s="19">
        <v>44060</v>
      </c>
      <c r="H164" s="19">
        <v>44060</v>
      </c>
      <c r="I164" s="20">
        <v>0.4375</v>
      </c>
      <c r="J164" s="19">
        <v>44060</v>
      </c>
      <c r="K164" s="20">
        <v>0.47916666666667002</v>
      </c>
      <c r="L164" s="19">
        <v>44061</v>
      </c>
      <c r="O164" s="6">
        <f t="shared" si="6"/>
        <v>44060.4375</v>
      </c>
      <c r="P164" s="6">
        <f t="shared" si="7"/>
        <v>44060.479166666664</v>
      </c>
      <c r="Q164" s="7">
        <f t="shared" si="8"/>
        <v>4.1666666664241347E-2</v>
      </c>
    </row>
    <row r="165" spans="1:17" x14ac:dyDescent="0.2">
      <c r="A165" s="21" t="s">
        <v>470</v>
      </c>
      <c r="B165" s="21" t="s">
        <v>471</v>
      </c>
      <c r="C165" s="21" t="s">
        <v>3</v>
      </c>
      <c r="D165" s="19">
        <v>44065</v>
      </c>
      <c r="E165" s="18" t="s">
        <v>472</v>
      </c>
      <c r="F165" s="21" t="s">
        <v>5</v>
      </c>
      <c r="G165" s="19">
        <v>44064</v>
      </c>
      <c r="H165" s="19">
        <v>44053</v>
      </c>
      <c r="I165" s="20">
        <v>0.45833333333332998</v>
      </c>
      <c r="J165" s="19">
        <v>44053</v>
      </c>
      <c r="K165" s="20">
        <v>0.47222222222221999</v>
      </c>
      <c r="L165" s="19">
        <v>44065</v>
      </c>
      <c r="O165" s="6">
        <f t="shared" si="6"/>
        <v>44053.458333333336</v>
      </c>
      <c r="P165" s="6">
        <f t="shared" si="7"/>
        <v>44053.472222222219</v>
      </c>
      <c r="Q165" s="7">
        <f t="shared" si="8"/>
        <v>1.3888888883229811E-2</v>
      </c>
    </row>
    <row r="166" spans="1:17" x14ac:dyDescent="0.2">
      <c r="A166" s="21" t="s">
        <v>473</v>
      </c>
      <c r="B166" s="21" t="s">
        <v>474</v>
      </c>
      <c r="C166" s="21" t="s">
        <v>3</v>
      </c>
      <c r="D166" s="19">
        <v>44067</v>
      </c>
      <c r="E166" s="18" t="s">
        <v>39</v>
      </c>
      <c r="F166" s="21" t="s">
        <v>5</v>
      </c>
      <c r="G166" s="19">
        <v>44064</v>
      </c>
      <c r="H166" s="19">
        <v>44064</v>
      </c>
      <c r="I166" s="20">
        <v>0.59722222222221999</v>
      </c>
      <c r="J166" s="19">
        <v>44064</v>
      </c>
      <c r="K166" s="20">
        <v>0.61805555555556002</v>
      </c>
      <c r="L166" s="19">
        <v>44067</v>
      </c>
      <c r="O166" s="6">
        <f t="shared" si="6"/>
        <v>44064.597222222219</v>
      </c>
      <c r="P166" s="6">
        <f t="shared" si="7"/>
        <v>44064.618055555555</v>
      </c>
      <c r="Q166" s="7">
        <f t="shared" si="8"/>
        <v>2.0833333335758653E-2</v>
      </c>
    </row>
    <row r="167" spans="1:17" x14ac:dyDescent="0.2">
      <c r="A167" s="21" t="s">
        <v>475</v>
      </c>
      <c r="B167" s="21" t="s">
        <v>476</v>
      </c>
      <c r="C167" s="21" t="s">
        <v>3</v>
      </c>
      <c r="D167" s="19">
        <v>44071</v>
      </c>
      <c r="E167" s="18" t="s">
        <v>477</v>
      </c>
      <c r="F167" s="21" t="s">
        <v>5</v>
      </c>
      <c r="G167" s="19">
        <v>44069</v>
      </c>
      <c r="H167" s="19">
        <v>44068</v>
      </c>
      <c r="I167" s="20">
        <v>0.125</v>
      </c>
      <c r="J167" s="19">
        <v>44068</v>
      </c>
      <c r="K167" s="20">
        <v>0.13541666666666999</v>
      </c>
      <c r="L167" s="19">
        <v>44071</v>
      </c>
      <c r="O167" s="6">
        <f t="shared" si="6"/>
        <v>44068.125</v>
      </c>
      <c r="P167" s="6">
        <f t="shared" si="7"/>
        <v>44068.135416666664</v>
      </c>
      <c r="Q167" s="7">
        <f t="shared" si="8"/>
        <v>1.0416666664241347E-2</v>
      </c>
    </row>
    <row r="168" spans="1:17" x14ac:dyDescent="0.2">
      <c r="A168" s="21" t="s">
        <v>478</v>
      </c>
      <c r="B168" s="21" t="s">
        <v>479</v>
      </c>
      <c r="C168" s="21" t="s">
        <v>3</v>
      </c>
      <c r="D168" s="19">
        <v>44075</v>
      </c>
      <c r="E168" s="18" t="s">
        <v>354</v>
      </c>
      <c r="F168" s="21" t="s">
        <v>5</v>
      </c>
      <c r="G168" s="19">
        <v>44074</v>
      </c>
      <c r="H168" s="19">
        <v>44062</v>
      </c>
      <c r="I168" s="20">
        <v>0.875</v>
      </c>
      <c r="J168" s="19">
        <v>44062</v>
      </c>
      <c r="K168" s="20">
        <v>0.88888888888888995</v>
      </c>
      <c r="L168" s="19">
        <v>44075</v>
      </c>
      <c r="O168" s="6">
        <f t="shared" si="6"/>
        <v>44062.875</v>
      </c>
      <c r="P168" s="6">
        <f t="shared" si="7"/>
        <v>44062.888888888891</v>
      </c>
      <c r="Q168" s="7">
        <f t="shared" si="8"/>
        <v>1.3888888890505768E-2</v>
      </c>
    </row>
    <row r="169" spans="1:17" x14ac:dyDescent="0.2">
      <c r="A169" s="21" t="s">
        <v>480</v>
      </c>
      <c r="B169" s="21" t="s">
        <v>481</v>
      </c>
      <c r="C169" s="21" t="s">
        <v>3</v>
      </c>
      <c r="D169" s="19">
        <v>44076</v>
      </c>
      <c r="E169" s="18" t="s">
        <v>482</v>
      </c>
      <c r="F169" s="21" t="s">
        <v>5</v>
      </c>
      <c r="G169" s="19">
        <v>44075</v>
      </c>
      <c r="H169" s="19">
        <v>44064</v>
      </c>
      <c r="I169" s="20">
        <v>6.25E-2</v>
      </c>
      <c r="J169" s="19">
        <v>44064</v>
      </c>
      <c r="K169" s="20">
        <v>6.9444444444440007E-2</v>
      </c>
      <c r="L169" s="19">
        <v>44076</v>
      </c>
      <c r="O169" s="6">
        <f t="shared" si="6"/>
        <v>44064.0625</v>
      </c>
      <c r="P169" s="6">
        <f t="shared" si="7"/>
        <v>44064.069444444445</v>
      </c>
      <c r="Q169" s="7">
        <f t="shared" si="8"/>
        <v>6.9444444452528842E-3</v>
      </c>
    </row>
    <row r="170" spans="1:17" x14ac:dyDescent="0.2">
      <c r="A170" s="21" t="s">
        <v>483</v>
      </c>
      <c r="B170" s="21" t="s">
        <v>484</v>
      </c>
      <c r="C170" s="21" t="s">
        <v>3</v>
      </c>
      <c r="D170" s="19">
        <v>44076</v>
      </c>
      <c r="E170" s="18" t="s">
        <v>485</v>
      </c>
      <c r="F170" s="21" t="s">
        <v>5</v>
      </c>
      <c r="G170" s="19">
        <v>44075</v>
      </c>
      <c r="H170" s="19">
        <v>44066</v>
      </c>
      <c r="I170" s="20">
        <v>0</v>
      </c>
      <c r="J170" s="19">
        <v>44066</v>
      </c>
      <c r="K170" s="20">
        <v>2.0833333333330002E-2</v>
      </c>
      <c r="L170" s="19">
        <v>44076</v>
      </c>
      <c r="O170" s="6">
        <f t="shared" si="6"/>
        <v>44066</v>
      </c>
      <c r="P170" s="6">
        <f t="shared" si="7"/>
        <v>44066.020833333336</v>
      </c>
      <c r="Q170" s="7">
        <f t="shared" si="8"/>
        <v>2.0833333335758653E-2</v>
      </c>
    </row>
    <row r="171" spans="1:17" x14ac:dyDescent="0.2">
      <c r="A171" s="21" t="s">
        <v>486</v>
      </c>
      <c r="B171" s="21" t="s">
        <v>487</v>
      </c>
      <c r="C171" s="21" t="s">
        <v>3</v>
      </c>
      <c r="D171" s="19">
        <v>44077</v>
      </c>
      <c r="E171" s="18" t="s">
        <v>39</v>
      </c>
      <c r="F171" s="21" t="s">
        <v>5</v>
      </c>
      <c r="G171" s="19">
        <v>44076</v>
      </c>
      <c r="H171" s="19">
        <v>44047</v>
      </c>
      <c r="I171" s="20">
        <v>0.48611111111110999</v>
      </c>
      <c r="J171" s="19">
        <v>44047</v>
      </c>
      <c r="K171" s="20">
        <v>0.50694444444443998</v>
      </c>
      <c r="L171" s="19">
        <v>44077</v>
      </c>
      <c r="O171" s="6">
        <f t="shared" si="6"/>
        <v>44047.486111111109</v>
      </c>
      <c r="P171" s="6">
        <f t="shared" si="7"/>
        <v>44047.506944444445</v>
      </c>
      <c r="Q171" s="7">
        <f t="shared" si="8"/>
        <v>2.0833333335758653E-2</v>
      </c>
    </row>
    <row r="172" spans="1:17" x14ac:dyDescent="0.2">
      <c r="A172" s="21" t="s">
        <v>488</v>
      </c>
      <c r="B172" s="21" t="s">
        <v>489</v>
      </c>
      <c r="C172" s="21" t="s">
        <v>3</v>
      </c>
      <c r="D172" s="19">
        <v>44078</v>
      </c>
      <c r="E172" s="18" t="s">
        <v>490</v>
      </c>
      <c r="F172" s="21" t="s">
        <v>5</v>
      </c>
      <c r="G172" s="19">
        <v>44077</v>
      </c>
      <c r="H172" s="19">
        <v>44049</v>
      </c>
      <c r="I172" s="20">
        <v>0.49305555555556002</v>
      </c>
      <c r="J172" s="19">
        <v>44049</v>
      </c>
      <c r="K172" s="20">
        <v>0.5</v>
      </c>
      <c r="L172" s="19">
        <v>44078</v>
      </c>
      <c r="O172" s="6">
        <f t="shared" si="6"/>
        <v>44049.493055555555</v>
      </c>
      <c r="P172" s="6">
        <f t="shared" si="7"/>
        <v>44049.5</v>
      </c>
      <c r="Q172" s="7">
        <f t="shared" si="8"/>
        <v>6.9444444452528842E-3</v>
      </c>
    </row>
    <row r="173" spans="1:17" x14ac:dyDescent="0.2">
      <c r="A173" s="21" t="s">
        <v>491</v>
      </c>
      <c r="B173" s="21" t="s">
        <v>492</v>
      </c>
      <c r="C173" s="21" t="s">
        <v>3</v>
      </c>
      <c r="D173" s="19">
        <v>44083</v>
      </c>
      <c r="E173" s="18" t="s">
        <v>493</v>
      </c>
      <c r="F173" s="21" t="s">
        <v>5</v>
      </c>
      <c r="G173" s="19">
        <v>44082</v>
      </c>
      <c r="H173" s="19">
        <v>44082</v>
      </c>
      <c r="I173" s="20">
        <v>0.91666666666666996</v>
      </c>
      <c r="J173" s="19">
        <v>44082</v>
      </c>
      <c r="K173" s="20">
        <v>0.92361111111111005</v>
      </c>
      <c r="L173" s="19">
        <v>44083</v>
      </c>
      <c r="O173" s="6">
        <f t="shared" si="6"/>
        <v>44082.916666666664</v>
      </c>
      <c r="P173" s="6">
        <f t="shared" si="7"/>
        <v>44082.923611111109</v>
      </c>
      <c r="Q173" s="7">
        <f t="shared" si="8"/>
        <v>6.9444444452528842E-3</v>
      </c>
    </row>
    <row r="174" spans="1:17" x14ac:dyDescent="0.2">
      <c r="A174" s="21" t="s">
        <v>494</v>
      </c>
      <c r="B174" s="21" t="s">
        <v>495</v>
      </c>
      <c r="C174" s="21" t="s">
        <v>3</v>
      </c>
      <c r="D174" s="19">
        <v>44084</v>
      </c>
      <c r="E174" s="18" t="s">
        <v>496</v>
      </c>
      <c r="F174" s="21" t="s">
        <v>5</v>
      </c>
      <c r="G174" s="19">
        <v>44083</v>
      </c>
      <c r="H174" s="19">
        <v>44076</v>
      </c>
      <c r="I174" s="20">
        <v>0.85416666666666996</v>
      </c>
      <c r="J174" s="19">
        <v>44076</v>
      </c>
      <c r="K174" s="20">
        <v>0.91666666666666996</v>
      </c>
      <c r="L174" s="19">
        <v>44084</v>
      </c>
      <c r="O174" s="6">
        <f t="shared" si="6"/>
        <v>44076.854166666664</v>
      </c>
      <c r="P174" s="6">
        <f t="shared" si="7"/>
        <v>44076.916666666664</v>
      </c>
      <c r="Q174" s="7">
        <f t="shared" si="8"/>
        <v>6.25E-2</v>
      </c>
    </row>
    <row r="175" spans="1:17" x14ac:dyDescent="0.2">
      <c r="A175" s="21" t="s">
        <v>497</v>
      </c>
      <c r="B175" s="21" t="s">
        <v>498</v>
      </c>
      <c r="C175" s="21" t="s">
        <v>3</v>
      </c>
      <c r="D175" s="19">
        <v>44090</v>
      </c>
      <c r="E175" s="18" t="s">
        <v>208</v>
      </c>
      <c r="F175" s="21" t="s">
        <v>5</v>
      </c>
      <c r="G175" s="19">
        <v>44089</v>
      </c>
      <c r="H175" s="19">
        <v>44081</v>
      </c>
      <c r="I175" s="20">
        <v>0.47916666666667002</v>
      </c>
      <c r="J175" s="19">
        <v>44081</v>
      </c>
      <c r="K175" s="20">
        <v>0.48611111111110999</v>
      </c>
      <c r="L175" s="19">
        <v>44090</v>
      </c>
      <c r="O175" s="6">
        <f t="shared" si="6"/>
        <v>44081.479166666664</v>
      </c>
      <c r="P175" s="6">
        <f t="shared" si="7"/>
        <v>44081.486111111109</v>
      </c>
      <c r="Q175" s="7">
        <f t="shared" si="8"/>
        <v>6.9444444452528842E-3</v>
      </c>
    </row>
    <row r="176" spans="1:17" x14ac:dyDescent="0.2">
      <c r="A176" s="21" t="s">
        <v>499</v>
      </c>
      <c r="B176" s="21" t="s">
        <v>500</v>
      </c>
      <c r="C176" s="21" t="s">
        <v>3</v>
      </c>
      <c r="D176" s="19">
        <v>44092</v>
      </c>
      <c r="E176" s="18" t="s">
        <v>501</v>
      </c>
      <c r="F176" s="21" t="s">
        <v>5</v>
      </c>
      <c r="G176" s="19">
        <v>44090</v>
      </c>
      <c r="H176" s="19">
        <v>44090</v>
      </c>
      <c r="I176" s="20">
        <v>0.83333333333333004</v>
      </c>
      <c r="J176" s="19">
        <v>44090</v>
      </c>
      <c r="K176" s="20">
        <v>0.84027777777778001</v>
      </c>
      <c r="L176" s="19">
        <v>44092</v>
      </c>
      <c r="O176" s="6">
        <f t="shared" si="6"/>
        <v>44090.833333333336</v>
      </c>
      <c r="P176" s="6">
        <f t="shared" si="7"/>
        <v>44090.840277777781</v>
      </c>
      <c r="Q176" s="7">
        <f t="shared" si="8"/>
        <v>6.9444444452528842E-3</v>
      </c>
    </row>
    <row r="177" spans="1:17" x14ac:dyDescent="0.2">
      <c r="A177" s="21" t="s">
        <v>502</v>
      </c>
      <c r="B177" s="21" t="s">
        <v>503</v>
      </c>
      <c r="C177" s="21" t="s">
        <v>3</v>
      </c>
      <c r="D177" s="19">
        <v>44100</v>
      </c>
      <c r="E177" s="18" t="s">
        <v>39</v>
      </c>
      <c r="F177" s="21" t="s">
        <v>5</v>
      </c>
      <c r="G177" s="19">
        <v>44099</v>
      </c>
      <c r="H177" s="19">
        <v>44081</v>
      </c>
      <c r="I177" s="20">
        <v>0.72916666666666996</v>
      </c>
      <c r="J177" s="19">
        <v>44081</v>
      </c>
      <c r="K177" s="20">
        <v>0.77083333333333004</v>
      </c>
      <c r="L177" s="19">
        <v>44100</v>
      </c>
      <c r="O177" s="6">
        <f t="shared" si="6"/>
        <v>44081.729166666664</v>
      </c>
      <c r="P177" s="6">
        <f t="shared" si="7"/>
        <v>44081.770833333336</v>
      </c>
      <c r="Q177" s="7">
        <f t="shared" si="8"/>
        <v>4.1666666671517305E-2</v>
      </c>
    </row>
    <row r="178" spans="1:17" x14ac:dyDescent="0.2">
      <c r="A178" s="21" t="s">
        <v>504</v>
      </c>
      <c r="B178" s="21" t="s">
        <v>505</v>
      </c>
      <c r="C178" s="21" t="s">
        <v>3</v>
      </c>
      <c r="D178" s="19">
        <v>44103</v>
      </c>
      <c r="E178" s="18" t="s">
        <v>39</v>
      </c>
      <c r="F178" s="21" t="s">
        <v>5</v>
      </c>
      <c r="G178" s="19">
        <v>44102</v>
      </c>
      <c r="H178" s="19">
        <v>44088</v>
      </c>
      <c r="I178" s="20">
        <v>0.82638888888888995</v>
      </c>
      <c r="J178" s="19">
        <v>44088</v>
      </c>
      <c r="K178" s="20">
        <v>0.86111111111111005</v>
      </c>
      <c r="L178" s="19">
        <v>44103</v>
      </c>
      <c r="O178" s="6">
        <f t="shared" si="6"/>
        <v>44088.826388888891</v>
      </c>
      <c r="P178" s="6">
        <f t="shared" si="7"/>
        <v>44088.861111111109</v>
      </c>
      <c r="Q178" s="7">
        <f t="shared" si="8"/>
        <v>3.4722222218988463E-2</v>
      </c>
    </row>
    <row r="179" spans="1:17" x14ac:dyDescent="0.2">
      <c r="A179" s="21" t="s">
        <v>506</v>
      </c>
      <c r="B179" s="21" t="s">
        <v>507</v>
      </c>
      <c r="C179" s="21" t="s">
        <v>3</v>
      </c>
      <c r="D179" s="19">
        <v>44103</v>
      </c>
      <c r="E179" s="18" t="s">
        <v>493</v>
      </c>
      <c r="F179" s="21" t="s">
        <v>5</v>
      </c>
      <c r="G179" s="19">
        <v>44102</v>
      </c>
      <c r="H179" s="19">
        <v>44091</v>
      </c>
      <c r="I179" s="20">
        <v>0.86458333333333004</v>
      </c>
      <c r="J179" s="19">
        <v>44091</v>
      </c>
      <c r="K179" s="20">
        <v>0.87152777777778001</v>
      </c>
      <c r="L179" s="19">
        <v>44103</v>
      </c>
      <c r="O179" s="6">
        <f t="shared" si="6"/>
        <v>44091.864583333336</v>
      </c>
      <c r="P179" s="6">
        <f t="shared" si="7"/>
        <v>44091.871527777781</v>
      </c>
      <c r="Q179" s="7">
        <f t="shared" si="8"/>
        <v>6.9444444452528842E-3</v>
      </c>
    </row>
    <row r="180" spans="1:17" x14ac:dyDescent="0.2">
      <c r="A180" s="21" t="s">
        <v>508</v>
      </c>
      <c r="B180" s="21" t="s">
        <v>509</v>
      </c>
      <c r="C180" s="21" t="s">
        <v>3</v>
      </c>
      <c r="D180" s="19">
        <v>44103</v>
      </c>
      <c r="E180" s="18" t="s">
        <v>510</v>
      </c>
      <c r="F180" s="21" t="s">
        <v>5</v>
      </c>
      <c r="G180" s="19">
        <v>44102</v>
      </c>
      <c r="H180" s="19">
        <v>44090</v>
      </c>
      <c r="I180" s="20">
        <v>0.58333333333333004</v>
      </c>
      <c r="J180" s="19">
        <v>44090</v>
      </c>
      <c r="K180" s="20">
        <v>0.60416666666666996</v>
      </c>
      <c r="L180" s="19">
        <v>44103</v>
      </c>
      <c r="O180" s="6">
        <f t="shared" si="6"/>
        <v>44090.583333333336</v>
      </c>
      <c r="P180" s="6">
        <f t="shared" si="7"/>
        <v>44090.604166666664</v>
      </c>
      <c r="Q180" s="7">
        <f t="shared" si="8"/>
        <v>2.0833333328482695E-2</v>
      </c>
    </row>
    <row r="181" spans="1:17" x14ac:dyDescent="0.2">
      <c r="A181" s="21" t="s">
        <v>511</v>
      </c>
      <c r="B181" s="21" t="s">
        <v>512</v>
      </c>
      <c r="C181" s="21" t="s">
        <v>3</v>
      </c>
      <c r="D181" s="19">
        <v>44105</v>
      </c>
      <c r="E181" s="18" t="s">
        <v>513</v>
      </c>
      <c r="F181" s="21" t="s">
        <v>5</v>
      </c>
      <c r="G181" s="19">
        <v>44104</v>
      </c>
      <c r="H181" s="19">
        <v>44098</v>
      </c>
      <c r="I181" s="20">
        <v>0.83333333333333004</v>
      </c>
      <c r="J181" s="19">
        <v>44098</v>
      </c>
      <c r="K181" s="20">
        <v>0.875</v>
      </c>
      <c r="L181" s="19">
        <v>44105</v>
      </c>
      <c r="O181" s="6">
        <f t="shared" si="6"/>
        <v>44098.833333333336</v>
      </c>
      <c r="P181" s="6">
        <f t="shared" si="7"/>
        <v>44098.875</v>
      </c>
      <c r="Q181" s="7">
        <f t="shared" si="8"/>
        <v>4.1666666664241347E-2</v>
      </c>
    </row>
    <row r="182" spans="1:17" x14ac:dyDescent="0.2">
      <c r="A182" s="21" t="s">
        <v>514</v>
      </c>
      <c r="B182" s="21" t="s">
        <v>515</v>
      </c>
      <c r="C182" s="21" t="s">
        <v>3</v>
      </c>
      <c r="D182" s="19">
        <v>44106</v>
      </c>
      <c r="E182" s="18" t="s">
        <v>516</v>
      </c>
      <c r="F182" s="21" t="s">
        <v>15</v>
      </c>
      <c r="G182" s="19">
        <v>44105</v>
      </c>
      <c r="H182" s="19">
        <v>44096</v>
      </c>
      <c r="I182" s="20">
        <v>0.61111111111111005</v>
      </c>
      <c r="J182" s="19">
        <v>44096</v>
      </c>
      <c r="K182" s="20">
        <v>0.63194444444443998</v>
      </c>
      <c r="L182" s="19">
        <v>44106</v>
      </c>
      <c r="O182" s="6">
        <f t="shared" si="6"/>
        <v>44096.611111111109</v>
      </c>
      <c r="P182" s="6">
        <f t="shared" si="7"/>
        <v>44096.631944444445</v>
      </c>
      <c r="Q182" s="7">
        <f t="shared" si="8"/>
        <v>2.0833333335758653E-2</v>
      </c>
    </row>
    <row r="183" spans="1:17" x14ac:dyDescent="0.2">
      <c r="A183" s="21" t="s">
        <v>517</v>
      </c>
      <c r="B183" s="21" t="s">
        <v>518</v>
      </c>
      <c r="C183" s="21" t="s">
        <v>3</v>
      </c>
      <c r="D183" s="19">
        <v>44110</v>
      </c>
      <c r="E183" s="18" t="s">
        <v>519</v>
      </c>
      <c r="F183" s="21" t="s">
        <v>5</v>
      </c>
      <c r="G183" s="19">
        <v>44109</v>
      </c>
      <c r="H183" s="19">
        <v>44096</v>
      </c>
      <c r="I183" s="20">
        <v>0.61111111111111005</v>
      </c>
      <c r="J183" s="19">
        <v>44096</v>
      </c>
      <c r="K183" s="20">
        <v>0.625</v>
      </c>
      <c r="L183" s="19">
        <v>44110</v>
      </c>
      <c r="O183" s="6">
        <f t="shared" si="6"/>
        <v>44096.611111111109</v>
      </c>
      <c r="P183" s="6">
        <f t="shared" si="7"/>
        <v>44096.625</v>
      </c>
      <c r="Q183" s="7">
        <f t="shared" si="8"/>
        <v>1.3888888890505768E-2</v>
      </c>
    </row>
    <row r="184" spans="1:17" x14ac:dyDescent="0.2">
      <c r="A184" s="21" t="s">
        <v>520</v>
      </c>
      <c r="B184" s="21" t="s">
        <v>521</v>
      </c>
      <c r="C184" s="21" t="s">
        <v>3</v>
      </c>
      <c r="D184" s="19">
        <v>44110</v>
      </c>
      <c r="E184" s="18" t="s">
        <v>522</v>
      </c>
      <c r="F184" s="21" t="s">
        <v>5</v>
      </c>
      <c r="G184" s="19">
        <v>44109</v>
      </c>
      <c r="H184" s="19">
        <v>44098</v>
      </c>
      <c r="I184" s="20">
        <v>0.70833333333333004</v>
      </c>
      <c r="J184" s="19">
        <v>44098</v>
      </c>
      <c r="K184" s="20">
        <v>0.75</v>
      </c>
      <c r="L184" s="19">
        <v>44110</v>
      </c>
      <c r="O184" s="6">
        <f t="shared" si="6"/>
        <v>44098.708333333336</v>
      </c>
      <c r="P184" s="6">
        <f t="shared" si="7"/>
        <v>44098.75</v>
      </c>
      <c r="Q184" s="7">
        <f t="shared" si="8"/>
        <v>4.1666666664241347E-2</v>
      </c>
    </row>
    <row r="185" spans="1:17" x14ac:dyDescent="0.2">
      <c r="A185" s="21" t="s">
        <v>523</v>
      </c>
      <c r="B185" s="21" t="s">
        <v>524</v>
      </c>
      <c r="C185" s="21" t="s">
        <v>3</v>
      </c>
      <c r="D185" s="19">
        <v>44151</v>
      </c>
      <c r="E185" s="18" t="s">
        <v>525</v>
      </c>
      <c r="F185" s="21" t="s">
        <v>5</v>
      </c>
      <c r="G185" s="19">
        <v>44146</v>
      </c>
      <c r="H185" s="19">
        <v>44146</v>
      </c>
      <c r="I185" s="20">
        <v>0.66666666666666996</v>
      </c>
      <c r="J185" s="19">
        <v>44146</v>
      </c>
      <c r="K185" s="20">
        <v>0.70833333333333004</v>
      </c>
      <c r="L185" s="19">
        <v>44151</v>
      </c>
      <c r="O185" s="6">
        <f t="shared" si="6"/>
        <v>44146.666666666664</v>
      </c>
      <c r="P185" s="6">
        <f t="shared" si="7"/>
        <v>44146.708333333336</v>
      </c>
      <c r="Q185" s="7">
        <f t="shared" si="8"/>
        <v>4.1666666671517305E-2</v>
      </c>
    </row>
    <row r="186" spans="1:17" x14ac:dyDescent="0.2">
      <c r="A186" s="21" t="s">
        <v>526</v>
      </c>
      <c r="B186" s="21" t="s">
        <v>527</v>
      </c>
      <c r="C186" s="21" t="s">
        <v>3</v>
      </c>
      <c r="D186" s="19">
        <v>44160</v>
      </c>
      <c r="E186" s="18" t="s">
        <v>528</v>
      </c>
      <c r="F186" s="21" t="s">
        <v>5</v>
      </c>
      <c r="G186" s="19">
        <v>44154</v>
      </c>
      <c r="H186" s="19">
        <v>44154</v>
      </c>
      <c r="I186" s="20">
        <v>0.75</v>
      </c>
      <c r="J186" s="19">
        <v>44154</v>
      </c>
      <c r="K186" s="20">
        <v>0.76388888888888995</v>
      </c>
      <c r="L186" s="19">
        <v>44160</v>
      </c>
      <c r="O186" s="6">
        <f t="shared" si="6"/>
        <v>44154.75</v>
      </c>
      <c r="P186" s="6">
        <f t="shared" si="7"/>
        <v>44154.763888888891</v>
      </c>
      <c r="Q186" s="7">
        <f t="shared" si="8"/>
        <v>1.3888888890505768E-2</v>
      </c>
    </row>
    <row r="187" spans="1:17" x14ac:dyDescent="0.2">
      <c r="A187" s="21" t="s">
        <v>529</v>
      </c>
      <c r="B187" s="21" t="s">
        <v>530</v>
      </c>
      <c r="C187" s="21" t="s">
        <v>3</v>
      </c>
      <c r="D187" s="19">
        <v>44160</v>
      </c>
      <c r="E187" s="18" t="s">
        <v>531</v>
      </c>
      <c r="F187" s="21" t="s">
        <v>5</v>
      </c>
      <c r="G187" s="19">
        <v>44159</v>
      </c>
      <c r="H187" s="19">
        <v>44159</v>
      </c>
      <c r="I187" s="20">
        <v>0.5</v>
      </c>
      <c r="J187" s="19">
        <v>44159</v>
      </c>
      <c r="K187" s="20">
        <v>0.51388888888888995</v>
      </c>
      <c r="L187" s="19">
        <v>44160</v>
      </c>
      <c r="O187" s="6">
        <f t="shared" si="6"/>
        <v>44159.5</v>
      </c>
      <c r="P187" s="6">
        <f t="shared" si="7"/>
        <v>44159.513888888891</v>
      </c>
      <c r="Q187" s="7">
        <f t="shared" si="8"/>
        <v>1.3888888890505768E-2</v>
      </c>
    </row>
    <row r="188" spans="1:17" x14ac:dyDescent="0.2">
      <c r="A188" s="21" t="s">
        <v>532</v>
      </c>
      <c r="B188" s="21" t="s">
        <v>533</v>
      </c>
      <c r="C188" s="21" t="s">
        <v>3</v>
      </c>
      <c r="D188" s="19">
        <v>44166</v>
      </c>
      <c r="E188" s="18" t="s">
        <v>534</v>
      </c>
      <c r="F188" s="21" t="s">
        <v>5</v>
      </c>
      <c r="G188" s="19">
        <v>44165</v>
      </c>
      <c r="H188" s="19">
        <v>44146</v>
      </c>
      <c r="I188" s="20">
        <v>2.0833333333330002E-2</v>
      </c>
      <c r="J188" s="19">
        <v>44146</v>
      </c>
      <c r="K188" s="20">
        <v>3.4722222222220003E-2</v>
      </c>
      <c r="L188" s="19">
        <v>44166</v>
      </c>
      <c r="O188" s="6">
        <f t="shared" si="6"/>
        <v>44146.020833333336</v>
      </c>
      <c r="P188" s="6">
        <f t="shared" si="7"/>
        <v>44146.034722222219</v>
      </c>
      <c r="Q188" s="7">
        <f t="shared" si="8"/>
        <v>1.3888888883229811E-2</v>
      </c>
    </row>
    <row r="189" spans="1:17" x14ac:dyDescent="0.2">
      <c r="A189" s="21" t="s">
        <v>535</v>
      </c>
      <c r="B189" s="21" t="s">
        <v>536</v>
      </c>
      <c r="C189" s="21" t="s">
        <v>3</v>
      </c>
      <c r="D189" s="19">
        <v>44166</v>
      </c>
      <c r="E189" s="18" t="s">
        <v>39</v>
      </c>
      <c r="F189" s="21" t="s">
        <v>5</v>
      </c>
      <c r="G189" s="19">
        <v>44165</v>
      </c>
      <c r="H189" s="19">
        <v>44147</v>
      </c>
      <c r="I189" s="20">
        <v>0.14583333333333001</v>
      </c>
      <c r="J189" s="19">
        <v>44147</v>
      </c>
      <c r="K189" s="20">
        <v>0.20833333333333001</v>
      </c>
      <c r="L189" s="19">
        <v>44166</v>
      </c>
      <c r="O189" s="6">
        <f t="shared" si="6"/>
        <v>44147.145833333336</v>
      </c>
      <c r="P189" s="6">
        <f t="shared" si="7"/>
        <v>44147.208333333336</v>
      </c>
      <c r="Q189" s="7">
        <f t="shared" si="8"/>
        <v>6.25E-2</v>
      </c>
    </row>
    <row r="190" spans="1:17" x14ac:dyDescent="0.2">
      <c r="A190" s="21" t="s">
        <v>537</v>
      </c>
      <c r="B190" s="21" t="s">
        <v>538</v>
      </c>
      <c r="C190" s="21" t="s">
        <v>3</v>
      </c>
      <c r="D190" s="19">
        <v>44167</v>
      </c>
      <c r="E190" s="18" t="s">
        <v>534</v>
      </c>
      <c r="F190" s="21" t="s">
        <v>5</v>
      </c>
      <c r="G190" s="19">
        <v>44166</v>
      </c>
      <c r="H190" s="19">
        <v>44156</v>
      </c>
      <c r="I190" s="20">
        <v>0.3125</v>
      </c>
      <c r="J190" s="19">
        <v>44156</v>
      </c>
      <c r="K190" s="20">
        <v>0.32638888888889001</v>
      </c>
      <c r="L190" s="19">
        <v>44167</v>
      </c>
      <c r="O190" s="6">
        <f t="shared" si="6"/>
        <v>44156.3125</v>
      </c>
      <c r="P190" s="6">
        <f t="shared" si="7"/>
        <v>44156.326388888891</v>
      </c>
      <c r="Q190" s="7">
        <f t="shared" si="8"/>
        <v>1.3888888890505768E-2</v>
      </c>
    </row>
    <row r="191" spans="1:17" x14ac:dyDescent="0.2">
      <c r="A191" s="21" t="s">
        <v>539</v>
      </c>
      <c r="B191" s="21" t="s">
        <v>540</v>
      </c>
      <c r="C191" s="21" t="s">
        <v>3</v>
      </c>
      <c r="D191" s="19">
        <v>44167</v>
      </c>
      <c r="E191" s="18" t="s">
        <v>39</v>
      </c>
      <c r="F191" s="21" t="s">
        <v>5</v>
      </c>
      <c r="G191" s="19">
        <v>44162</v>
      </c>
      <c r="H191" s="19">
        <v>44162</v>
      </c>
      <c r="I191" s="20">
        <v>0.33333333333332998</v>
      </c>
      <c r="J191" s="19">
        <v>44162</v>
      </c>
      <c r="K191" s="20">
        <v>0.45833333333332998</v>
      </c>
      <c r="L191" s="19">
        <v>44167</v>
      </c>
      <c r="O191" s="6">
        <f t="shared" si="6"/>
        <v>44162.333333333336</v>
      </c>
      <c r="P191" s="6">
        <f t="shared" si="7"/>
        <v>44162.458333333336</v>
      </c>
      <c r="Q191" s="7">
        <f t="shared" si="8"/>
        <v>0.125</v>
      </c>
    </row>
    <row r="192" spans="1:17" x14ac:dyDescent="0.2">
      <c r="A192" s="21" t="s">
        <v>541</v>
      </c>
      <c r="B192" s="21" t="s">
        <v>542</v>
      </c>
      <c r="C192" s="21" t="s">
        <v>3</v>
      </c>
      <c r="D192" s="19">
        <v>44181</v>
      </c>
      <c r="E192" s="18" t="s">
        <v>543</v>
      </c>
      <c r="F192" s="21" t="s">
        <v>544</v>
      </c>
      <c r="G192" s="19">
        <v>44180</v>
      </c>
      <c r="H192" s="19">
        <v>44180</v>
      </c>
      <c r="I192" s="20">
        <v>0.625</v>
      </c>
      <c r="J192" s="19">
        <v>44180</v>
      </c>
      <c r="K192" s="20">
        <v>0.64583333333333004</v>
      </c>
      <c r="L192" s="19">
        <v>44181</v>
      </c>
      <c r="O192" s="6">
        <f t="shared" si="6"/>
        <v>44180.625</v>
      </c>
      <c r="P192" s="6">
        <f t="shared" si="7"/>
        <v>44180.645833333336</v>
      </c>
      <c r="Q192" s="7">
        <f t="shared" si="8"/>
        <v>2.0833333335758653E-2</v>
      </c>
    </row>
    <row r="193" spans="1:17" x14ac:dyDescent="0.2">
      <c r="A193" s="21" t="s">
        <v>545</v>
      </c>
      <c r="B193" s="21" t="s">
        <v>546</v>
      </c>
      <c r="C193" s="21" t="s">
        <v>3</v>
      </c>
      <c r="D193" s="19">
        <v>44182</v>
      </c>
      <c r="E193" s="18" t="s">
        <v>547</v>
      </c>
      <c r="F193" s="21" t="s">
        <v>5</v>
      </c>
      <c r="G193" s="19">
        <v>44176</v>
      </c>
      <c r="H193" s="19">
        <v>44176</v>
      </c>
      <c r="I193" s="20">
        <v>0.45833333333332998</v>
      </c>
      <c r="J193" s="19">
        <v>44176</v>
      </c>
      <c r="K193" s="20">
        <v>0.47916666666667002</v>
      </c>
      <c r="L193" s="19">
        <v>44182</v>
      </c>
      <c r="O193" s="6">
        <f t="shared" si="6"/>
        <v>44176.458333333336</v>
      </c>
      <c r="P193" s="6">
        <f t="shared" si="7"/>
        <v>44176.479166666664</v>
      </c>
      <c r="Q193" s="7">
        <f t="shared" si="8"/>
        <v>2.0833333328482695E-2</v>
      </c>
    </row>
    <row r="194" spans="1:17" x14ac:dyDescent="0.2">
      <c r="A194" s="21" t="s">
        <v>548</v>
      </c>
      <c r="B194" s="21" t="s">
        <v>549</v>
      </c>
      <c r="C194" s="21" t="s">
        <v>3</v>
      </c>
      <c r="D194" s="19">
        <v>44182</v>
      </c>
      <c r="E194" s="18" t="s">
        <v>550</v>
      </c>
      <c r="F194" s="21" t="s">
        <v>5</v>
      </c>
      <c r="G194" s="19">
        <v>44182</v>
      </c>
      <c r="H194" s="19">
        <v>44182</v>
      </c>
      <c r="I194" s="20">
        <v>1.388888888889E-2</v>
      </c>
      <c r="J194" s="19">
        <v>44182</v>
      </c>
      <c r="K194" s="20">
        <v>3.4722222222220003E-2</v>
      </c>
      <c r="L194" s="19">
        <v>44182</v>
      </c>
      <c r="O194" s="6">
        <f t="shared" si="6"/>
        <v>44182.013888888891</v>
      </c>
      <c r="P194" s="6">
        <f t="shared" si="7"/>
        <v>44182.034722222219</v>
      </c>
      <c r="Q194" s="7">
        <f t="shared" si="8"/>
        <v>2.0833333328482695E-2</v>
      </c>
    </row>
    <row r="195" spans="1:17" x14ac:dyDescent="0.2">
      <c r="A195" s="21" t="s">
        <v>551</v>
      </c>
      <c r="B195" s="21" t="s">
        <v>552</v>
      </c>
      <c r="C195" s="21" t="s">
        <v>3</v>
      </c>
      <c r="D195" s="19">
        <v>44183</v>
      </c>
      <c r="E195" s="18" t="s">
        <v>553</v>
      </c>
      <c r="F195" s="21" t="s">
        <v>5</v>
      </c>
      <c r="G195" s="19">
        <v>44182</v>
      </c>
      <c r="H195" s="19">
        <v>44182</v>
      </c>
      <c r="I195" s="20">
        <v>0.16666666666666999</v>
      </c>
      <c r="J195" s="19">
        <v>44182</v>
      </c>
      <c r="K195" s="20">
        <v>0.18055555555555999</v>
      </c>
      <c r="L195" s="19">
        <v>44183</v>
      </c>
      <c r="O195" s="6">
        <f t="shared" ref="O195:O258" si="9">H195+I195</f>
        <v>44182.166666666664</v>
      </c>
      <c r="P195" s="6">
        <f t="shared" ref="P195:P258" si="10">J195+K195</f>
        <v>44182.180555555555</v>
      </c>
      <c r="Q195" s="7">
        <f t="shared" ref="Q195:Q258" si="11">P195-O195</f>
        <v>1.3888888890505768E-2</v>
      </c>
    </row>
    <row r="196" spans="1:17" x14ac:dyDescent="0.2">
      <c r="A196" s="21" t="s">
        <v>554</v>
      </c>
      <c r="B196" s="21" t="s">
        <v>555</v>
      </c>
      <c r="C196" s="21" t="s">
        <v>3</v>
      </c>
      <c r="D196" s="19">
        <v>44183</v>
      </c>
      <c r="E196" s="18" t="s">
        <v>556</v>
      </c>
      <c r="F196" s="21" t="s">
        <v>544</v>
      </c>
      <c r="G196" s="19">
        <v>44182</v>
      </c>
      <c r="H196" s="19">
        <v>44182</v>
      </c>
      <c r="I196" s="20">
        <v>0.3125</v>
      </c>
      <c r="J196" s="19">
        <v>44182</v>
      </c>
      <c r="K196" s="20">
        <v>0.35416666666667002</v>
      </c>
      <c r="L196" s="19">
        <v>44183</v>
      </c>
      <c r="O196" s="6">
        <f t="shared" si="9"/>
        <v>44182.3125</v>
      </c>
      <c r="P196" s="6">
        <f t="shared" si="10"/>
        <v>44182.354166666664</v>
      </c>
      <c r="Q196" s="7">
        <f t="shared" si="11"/>
        <v>4.1666666664241347E-2</v>
      </c>
    </row>
    <row r="197" spans="1:17" x14ac:dyDescent="0.2">
      <c r="A197" s="21" t="s">
        <v>557</v>
      </c>
      <c r="B197" s="21" t="s">
        <v>558</v>
      </c>
      <c r="C197" s="21" t="s">
        <v>3</v>
      </c>
      <c r="D197" s="19">
        <v>44183</v>
      </c>
      <c r="E197" s="18" t="s">
        <v>442</v>
      </c>
      <c r="F197" s="21" t="s">
        <v>5</v>
      </c>
      <c r="G197" s="19">
        <v>44182</v>
      </c>
      <c r="H197" s="19">
        <v>44182</v>
      </c>
      <c r="I197" s="20">
        <v>0.8125</v>
      </c>
      <c r="J197" s="19">
        <v>44182</v>
      </c>
      <c r="K197" s="20">
        <v>0.83333333333333004</v>
      </c>
      <c r="L197" s="19">
        <v>44183</v>
      </c>
      <c r="O197" s="6">
        <f t="shared" si="9"/>
        <v>44182.8125</v>
      </c>
      <c r="P197" s="6">
        <f t="shared" si="10"/>
        <v>44182.833333333336</v>
      </c>
      <c r="Q197" s="7">
        <f t="shared" si="11"/>
        <v>2.0833333335758653E-2</v>
      </c>
    </row>
    <row r="198" spans="1:17" x14ac:dyDescent="0.2">
      <c r="A198" s="21" t="s">
        <v>559</v>
      </c>
      <c r="B198" s="21" t="s">
        <v>560</v>
      </c>
      <c r="C198" s="21" t="s">
        <v>3</v>
      </c>
      <c r="D198" s="19">
        <v>44183</v>
      </c>
      <c r="E198" s="18" t="s">
        <v>561</v>
      </c>
      <c r="F198" s="21" t="s">
        <v>5</v>
      </c>
      <c r="G198" s="19">
        <v>44182</v>
      </c>
      <c r="H198" s="19">
        <v>44182</v>
      </c>
      <c r="I198" s="20">
        <v>0.93055555555556002</v>
      </c>
      <c r="J198" s="19">
        <v>44182</v>
      </c>
      <c r="K198" s="20">
        <v>0.9375</v>
      </c>
      <c r="L198" s="19">
        <v>44183</v>
      </c>
      <c r="O198" s="6">
        <f t="shared" si="9"/>
        <v>44182.930555555555</v>
      </c>
      <c r="P198" s="6">
        <f t="shared" si="10"/>
        <v>44182.9375</v>
      </c>
      <c r="Q198" s="7">
        <f t="shared" si="11"/>
        <v>6.9444444452528842E-3</v>
      </c>
    </row>
    <row r="199" spans="1:17" x14ac:dyDescent="0.2">
      <c r="A199" s="21" t="s">
        <v>562</v>
      </c>
      <c r="B199" s="21" t="s">
        <v>563</v>
      </c>
      <c r="C199" s="21" t="s">
        <v>3</v>
      </c>
      <c r="D199" s="19">
        <v>44183</v>
      </c>
      <c r="E199" s="18" t="s">
        <v>564</v>
      </c>
      <c r="F199" s="21" t="s">
        <v>5</v>
      </c>
      <c r="G199" s="19">
        <v>44183</v>
      </c>
      <c r="H199" s="19">
        <v>44183</v>
      </c>
      <c r="I199" s="20">
        <v>6.9444444444399997E-3</v>
      </c>
      <c r="J199" s="19">
        <v>44183</v>
      </c>
      <c r="K199" s="20">
        <v>2.777777777778E-2</v>
      </c>
      <c r="L199" s="19">
        <v>44183</v>
      </c>
      <c r="O199" s="6">
        <f t="shared" si="9"/>
        <v>44183.006944444445</v>
      </c>
      <c r="P199" s="6">
        <f t="shared" si="10"/>
        <v>44183.027777777781</v>
      </c>
      <c r="Q199" s="7">
        <f t="shared" si="11"/>
        <v>2.0833333335758653E-2</v>
      </c>
    </row>
    <row r="200" spans="1:17" x14ac:dyDescent="0.2">
      <c r="A200" s="21" t="s">
        <v>565</v>
      </c>
      <c r="B200" s="21" t="s">
        <v>566</v>
      </c>
      <c r="C200" s="21" t="s">
        <v>3</v>
      </c>
      <c r="D200" s="19">
        <v>44186</v>
      </c>
      <c r="E200" s="18" t="s">
        <v>567</v>
      </c>
      <c r="F200" s="21" t="s">
        <v>5</v>
      </c>
      <c r="G200" s="19">
        <v>44184</v>
      </c>
      <c r="H200" s="19">
        <v>44184</v>
      </c>
      <c r="I200" s="20">
        <v>8.3333333333329998E-2</v>
      </c>
      <c r="J200" s="19">
        <v>44184</v>
      </c>
      <c r="K200" s="20">
        <v>0.10416666666667</v>
      </c>
      <c r="L200" s="19">
        <v>44186</v>
      </c>
      <c r="O200" s="6">
        <f t="shared" si="9"/>
        <v>44184.083333333336</v>
      </c>
      <c r="P200" s="6">
        <f t="shared" si="10"/>
        <v>44184.104166666664</v>
      </c>
      <c r="Q200" s="7">
        <f t="shared" si="11"/>
        <v>2.0833333328482695E-2</v>
      </c>
    </row>
    <row r="201" spans="1:17" x14ac:dyDescent="0.2">
      <c r="A201" s="21" t="s">
        <v>568</v>
      </c>
      <c r="B201" s="21" t="s">
        <v>569</v>
      </c>
      <c r="C201" s="21" t="s">
        <v>3</v>
      </c>
      <c r="D201" s="19">
        <v>44188</v>
      </c>
      <c r="E201" s="18" t="s">
        <v>570</v>
      </c>
      <c r="F201" s="21" t="s">
        <v>544</v>
      </c>
      <c r="G201" s="19">
        <v>44187</v>
      </c>
      <c r="H201" s="19">
        <v>44180</v>
      </c>
      <c r="I201" s="20">
        <v>0.58333333333333004</v>
      </c>
      <c r="J201" s="19">
        <v>44180</v>
      </c>
      <c r="K201" s="20">
        <v>0.59722222222221999</v>
      </c>
      <c r="L201" s="19">
        <v>44188</v>
      </c>
      <c r="O201" s="6">
        <f t="shared" si="9"/>
        <v>44180.583333333336</v>
      </c>
      <c r="P201" s="6">
        <f t="shared" si="10"/>
        <v>44180.597222222219</v>
      </c>
      <c r="Q201" s="7">
        <f t="shared" si="11"/>
        <v>1.3888888883229811E-2</v>
      </c>
    </row>
    <row r="202" spans="1:17" x14ac:dyDescent="0.2">
      <c r="A202" s="21" t="s">
        <v>571</v>
      </c>
      <c r="B202" s="21" t="s">
        <v>572</v>
      </c>
      <c r="C202" s="21" t="s">
        <v>3</v>
      </c>
      <c r="D202" s="19">
        <v>44188</v>
      </c>
      <c r="E202" s="18" t="s">
        <v>39</v>
      </c>
      <c r="F202" s="21" t="s">
        <v>5</v>
      </c>
      <c r="G202" s="19">
        <v>44187</v>
      </c>
      <c r="H202" s="19">
        <v>44181</v>
      </c>
      <c r="I202" s="20">
        <v>0.60416666666666996</v>
      </c>
      <c r="J202" s="19">
        <v>44181</v>
      </c>
      <c r="K202" s="20">
        <v>0.6875</v>
      </c>
      <c r="L202" s="19">
        <v>44188</v>
      </c>
      <c r="O202" s="6">
        <f t="shared" si="9"/>
        <v>44181.604166666664</v>
      </c>
      <c r="P202" s="6">
        <f t="shared" si="10"/>
        <v>44181.6875</v>
      </c>
      <c r="Q202" s="7">
        <f t="shared" si="11"/>
        <v>8.3333333335758653E-2</v>
      </c>
    </row>
    <row r="203" spans="1:17" x14ac:dyDescent="0.2">
      <c r="A203" s="21" t="s">
        <v>573</v>
      </c>
      <c r="B203" s="21" t="s">
        <v>574</v>
      </c>
      <c r="C203" s="21" t="s">
        <v>3</v>
      </c>
      <c r="D203" s="19">
        <v>44189</v>
      </c>
      <c r="E203" s="18" t="s">
        <v>575</v>
      </c>
      <c r="F203" s="21" t="s">
        <v>544</v>
      </c>
      <c r="G203" s="19">
        <v>44183</v>
      </c>
      <c r="H203" s="19">
        <v>44183</v>
      </c>
      <c r="I203" s="20">
        <v>0.39583333333332998</v>
      </c>
      <c r="J203" s="19">
        <v>44183</v>
      </c>
      <c r="K203" s="20">
        <v>0.40972222222221999</v>
      </c>
      <c r="L203" s="19">
        <v>44189</v>
      </c>
      <c r="O203" s="6">
        <f t="shared" si="9"/>
        <v>44183.395833333336</v>
      </c>
      <c r="P203" s="6">
        <f t="shared" si="10"/>
        <v>44183.409722222219</v>
      </c>
      <c r="Q203" s="7">
        <f t="shared" si="11"/>
        <v>1.3888888883229811E-2</v>
      </c>
    </row>
    <row r="204" spans="1:17" x14ac:dyDescent="0.2">
      <c r="A204" s="21" t="s">
        <v>576</v>
      </c>
      <c r="B204" s="21" t="s">
        <v>577</v>
      </c>
      <c r="C204" s="21" t="s">
        <v>3</v>
      </c>
      <c r="D204" s="19">
        <v>44189</v>
      </c>
      <c r="E204" s="18" t="s">
        <v>578</v>
      </c>
      <c r="F204" s="21" t="s">
        <v>5</v>
      </c>
      <c r="G204" s="19">
        <v>44183</v>
      </c>
      <c r="H204" s="19">
        <v>44183</v>
      </c>
      <c r="I204" s="20">
        <v>0.5</v>
      </c>
      <c r="J204" s="19">
        <v>44183</v>
      </c>
      <c r="K204" s="20">
        <v>0.51388888888888995</v>
      </c>
      <c r="L204" s="19">
        <v>44189</v>
      </c>
      <c r="O204" s="6">
        <f t="shared" si="9"/>
        <v>44183.5</v>
      </c>
      <c r="P204" s="6">
        <f t="shared" si="10"/>
        <v>44183.513888888891</v>
      </c>
      <c r="Q204" s="7">
        <f t="shared" si="11"/>
        <v>1.3888888890505768E-2</v>
      </c>
    </row>
    <row r="205" spans="1:17" x14ac:dyDescent="0.2">
      <c r="A205" s="21" t="s">
        <v>579</v>
      </c>
      <c r="B205" s="21" t="s">
        <v>580</v>
      </c>
      <c r="C205" s="21" t="s">
        <v>3</v>
      </c>
      <c r="D205" s="19">
        <v>44191</v>
      </c>
      <c r="E205" s="18" t="s">
        <v>581</v>
      </c>
      <c r="F205" s="21" t="s">
        <v>5</v>
      </c>
      <c r="G205" s="19">
        <v>44189</v>
      </c>
      <c r="H205" s="19">
        <v>44189</v>
      </c>
      <c r="I205" s="20">
        <v>0.25</v>
      </c>
      <c r="J205" s="19">
        <v>44189</v>
      </c>
      <c r="K205" s="20">
        <v>0.29166666666667002</v>
      </c>
      <c r="L205" s="19">
        <v>44191</v>
      </c>
      <c r="O205" s="6">
        <f t="shared" si="9"/>
        <v>44189.25</v>
      </c>
      <c r="P205" s="6">
        <f t="shared" si="10"/>
        <v>44189.291666666664</v>
      </c>
      <c r="Q205" s="7">
        <f t="shared" si="11"/>
        <v>4.1666666664241347E-2</v>
      </c>
    </row>
    <row r="206" spans="1:17" x14ac:dyDescent="0.2">
      <c r="A206" s="21" t="s">
        <v>582</v>
      </c>
      <c r="B206" s="21" t="s">
        <v>583</v>
      </c>
      <c r="C206" s="21" t="s">
        <v>3</v>
      </c>
      <c r="D206" s="19">
        <v>44193</v>
      </c>
      <c r="E206" s="18" t="s">
        <v>584</v>
      </c>
      <c r="F206" s="21" t="s">
        <v>5</v>
      </c>
      <c r="G206" s="19">
        <v>44189</v>
      </c>
      <c r="H206" s="19">
        <v>44189</v>
      </c>
      <c r="I206" s="20">
        <v>0.25</v>
      </c>
      <c r="J206" s="19">
        <v>44189</v>
      </c>
      <c r="K206" s="20">
        <v>0.25694444444443998</v>
      </c>
      <c r="L206" s="19">
        <v>44193</v>
      </c>
      <c r="O206" s="6">
        <f t="shared" si="9"/>
        <v>44189.25</v>
      </c>
      <c r="P206" s="6">
        <f t="shared" si="10"/>
        <v>44189.256944444445</v>
      </c>
      <c r="Q206" s="7">
        <f t="shared" si="11"/>
        <v>6.9444444452528842E-3</v>
      </c>
    </row>
    <row r="207" spans="1:17" x14ac:dyDescent="0.2">
      <c r="A207" s="21" t="s">
        <v>585</v>
      </c>
      <c r="B207" s="21" t="s">
        <v>586</v>
      </c>
      <c r="C207" s="21" t="s">
        <v>3</v>
      </c>
      <c r="D207" s="19">
        <v>44194</v>
      </c>
      <c r="E207" s="18" t="s">
        <v>587</v>
      </c>
      <c r="F207" s="21" t="s">
        <v>5</v>
      </c>
      <c r="G207" s="19">
        <v>44194</v>
      </c>
      <c r="H207" s="19">
        <v>44194</v>
      </c>
      <c r="I207" s="20">
        <v>0.41666666666667002</v>
      </c>
      <c r="J207" s="19">
        <v>44194</v>
      </c>
      <c r="K207" s="20">
        <v>0.45833333333332998</v>
      </c>
      <c r="L207" s="19">
        <v>44194</v>
      </c>
      <c r="O207" s="6">
        <f t="shared" si="9"/>
        <v>44194.416666666664</v>
      </c>
      <c r="P207" s="6">
        <f t="shared" si="10"/>
        <v>44194.458333333336</v>
      </c>
      <c r="Q207" s="7">
        <f t="shared" si="11"/>
        <v>4.1666666671517305E-2</v>
      </c>
    </row>
    <row r="208" spans="1:17" x14ac:dyDescent="0.2">
      <c r="A208" s="21" t="s">
        <v>588</v>
      </c>
      <c r="B208" s="21" t="s">
        <v>589</v>
      </c>
      <c r="C208" s="21" t="s">
        <v>3</v>
      </c>
      <c r="D208" s="19">
        <v>44194</v>
      </c>
      <c r="E208" s="18" t="s">
        <v>590</v>
      </c>
      <c r="F208" s="21" t="s">
        <v>5</v>
      </c>
      <c r="G208" s="19">
        <v>44193</v>
      </c>
      <c r="H208" s="19">
        <v>44168</v>
      </c>
      <c r="I208" s="20">
        <v>0.4375</v>
      </c>
      <c r="J208" s="19">
        <v>44168</v>
      </c>
      <c r="K208" s="20">
        <v>0.45138888888889001</v>
      </c>
      <c r="L208" s="19">
        <v>44194</v>
      </c>
      <c r="O208" s="6">
        <f t="shared" si="9"/>
        <v>44168.4375</v>
      </c>
      <c r="P208" s="6">
        <f t="shared" si="10"/>
        <v>44168.451388888891</v>
      </c>
      <c r="Q208" s="7">
        <f t="shared" si="11"/>
        <v>1.3888888890505768E-2</v>
      </c>
    </row>
    <row r="209" spans="1:17" x14ac:dyDescent="0.2">
      <c r="A209" s="21" t="s">
        <v>591</v>
      </c>
      <c r="B209" s="21" t="s">
        <v>592</v>
      </c>
      <c r="C209" s="21" t="s">
        <v>3</v>
      </c>
      <c r="D209" s="19">
        <v>44194</v>
      </c>
      <c r="E209" s="18" t="s">
        <v>442</v>
      </c>
      <c r="F209" s="21" t="s">
        <v>5</v>
      </c>
      <c r="G209" s="19">
        <v>44193</v>
      </c>
      <c r="H209" s="19">
        <v>44184</v>
      </c>
      <c r="I209" s="20">
        <v>0.375</v>
      </c>
      <c r="J209" s="19">
        <v>44184</v>
      </c>
      <c r="K209" s="20">
        <v>0.39583333333332998</v>
      </c>
      <c r="L209" s="19">
        <v>44194</v>
      </c>
      <c r="O209" s="6">
        <f t="shared" si="9"/>
        <v>44184.375</v>
      </c>
      <c r="P209" s="6">
        <f t="shared" si="10"/>
        <v>44184.395833333336</v>
      </c>
      <c r="Q209" s="7">
        <f t="shared" si="11"/>
        <v>2.0833333335758653E-2</v>
      </c>
    </row>
    <row r="210" spans="1:17" x14ac:dyDescent="0.2">
      <c r="A210" s="21" t="s">
        <v>593</v>
      </c>
      <c r="B210" s="21" t="s">
        <v>594</v>
      </c>
      <c r="C210" s="21" t="s">
        <v>3</v>
      </c>
      <c r="D210" s="19">
        <v>44194</v>
      </c>
      <c r="E210" s="18" t="s">
        <v>595</v>
      </c>
      <c r="F210" s="21" t="s">
        <v>5</v>
      </c>
      <c r="G210" s="19">
        <v>44192</v>
      </c>
      <c r="H210" s="19">
        <v>44192</v>
      </c>
      <c r="I210" s="20">
        <v>0.125</v>
      </c>
      <c r="J210" s="19">
        <v>44192</v>
      </c>
      <c r="K210" s="20">
        <v>0.13888888888889001</v>
      </c>
      <c r="L210" s="19">
        <v>44194</v>
      </c>
      <c r="O210" s="6">
        <f t="shared" si="9"/>
        <v>44192.125</v>
      </c>
      <c r="P210" s="6">
        <f t="shared" si="10"/>
        <v>44192.138888888891</v>
      </c>
      <c r="Q210" s="7">
        <f t="shared" si="11"/>
        <v>1.3888888890505768E-2</v>
      </c>
    </row>
    <row r="211" spans="1:17" x14ac:dyDescent="0.2">
      <c r="A211" s="21" t="s">
        <v>596</v>
      </c>
      <c r="B211" s="21" t="s">
        <v>597</v>
      </c>
      <c r="C211" s="21" t="s">
        <v>3</v>
      </c>
      <c r="D211" s="19">
        <v>44194</v>
      </c>
      <c r="E211" s="18" t="s">
        <v>39</v>
      </c>
      <c r="F211" s="21" t="s">
        <v>5</v>
      </c>
      <c r="G211" s="19">
        <v>44191</v>
      </c>
      <c r="H211" s="19">
        <v>44191</v>
      </c>
      <c r="I211" s="20">
        <v>0.33333333333332998</v>
      </c>
      <c r="J211" s="19">
        <v>44191</v>
      </c>
      <c r="K211" s="20">
        <v>0.375</v>
      </c>
      <c r="L211" s="19">
        <v>44194</v>
      </c>
      <c r="O211" s="6">
        <f t="shared" si="9"/>
        <v>44191.333333333336</v>
      </c>
      <c r="P211" s="6">
        <f t="shared" si="10"/>
        <v>44191.375</v>
      </c>
      <c r="Q211" s="7">
        <f t="shared" si="11"/>
        <v>4.1666666664241347E-2</v>
      </c>
    </row>
    <row r="212" spans="1:17" x14ac:dyDescent="0.2">
      <c r="A212" s="21" t="s">
        <v>598</v>
      </c>
      <c r="B212" s="21" t="s">
        <v>599</v>
      </c>
      <c r="C212" s="21" t="s">
        <v>3</v>
      </c>
      <c r="D212" s="19">
        <v>44194</v>
      </c>
      <c r="E212" s="18" t="s">
        <v>600</v>
      </c>
      <c r="F212" s="21" t="s">
        <v>5</v>
      </c>
      <c r="G212" s="19">
        <v>44193</v>
      </c>
      <c r="H212" s="19">
        <v>44185</v>
      </c>
      <c r="I212" s="20">
        <v>8.3333333333329998E-2</v>
      </c>
      <c r="J212" s="19">
        <v>44185</v>
      </c>
      <c r="K212" s="20">
        <v>9.7222222222220003E-2</v>
      </c>
      <c r="L212" s="19">
        <v>44194</v>
      </c>
      <c r="O212" s="6">
        <f t="shared" si="9"/>
        <v>44185.083333333336</v>
      </c>
      <c r="P212" s="6">
        <f t="shared" si="10"/>
        <v>44185.097222222219</v>
      </c>
      <c r="Q212" s="7">
        <f t="shared" si="11"/>
        <v>1.3888888883229811E-2</v>
      </c>
    </row>
    <row r="213" spans="1:17" x14ac:dyDescent="0.2">
      <c r="A213" s="21" t="s">
        <v>601</v>
      </c>
      <c r="B213" s="21" t="s">
        <v>602</v>
      </c>
      <c r="C213" s="21" t="s">
        <v>3</v>
      </c>
      <c r="D213" s="19">
        <v>44194</v>
      </c>
      <c r="E213" s="18" t="s">
        <v>600</v>
      </c>
      <c r="F213" s="21" t="s">
        <v>5</v>
      </c>
      <c r="G213" s="19">
        <v>44193</v>
      </c>
      <c r="H213" s="19">
        <v>44185</v>
      </c>
      <c r="I213" s="20">
        <v>0.25</v>
      </c>
      <c r="J213" s="19">
        <v>44185</v>
      </c>
      <c r="K213" s="20">
        <v>0.26388888888889001</v>
      </c>
      <c r="L213" s="19">
        <v>44194</v>
      </c>
      <c r="O213" s="6">
        <f t="shared" si="9"/>
        <v>44185.25</v>
      </c>
      <c r="P213" s="6">
        <f t="shared" si="10"/>
        <v>44185.263888888891</v>
      </c>
      <c r="Q213" s="7">
        <f t="shared" si="11"/>
        <v>1.3888888890505768E-2</v>
      </c>
    </row>
    <row r="214" spans="1:17" x14ac:dyDescent="0.2">
      <c r="A214" s="21" t="s">
        <v>603</v>
      </c>
      <c r="B214" s="21" t="s">
        <v>604</v>
      </c>
      <c r="C214" s="21" t="s">
        <v>3</v>
      </c>
      <c r="D214" s="19">
        <v>44194</v>
      </c>
      <c r="E214" s="18" t="s">
        <v>561</v>
      </c>
      <c r="F214" s="21" t="s">
        <v>5</v>
      </c>
      <c r="G214" s="19">
        <v>44193</v>
      </c>
      <c r="H214" s="19">
        <v>44186</v>
      </c>
      <c r="I214" s="20">
        <v>0.54166666666666996</v>
      </c>
      <c r="J214" s="19">
        <v>44186</v>
      </c>
      <c r="K214" s="20">
        <v>0.54861111111111005</v>
      </c>
      <c r="L214" s="19">
        <v>44194</v>
      </c>
      <c r="O214" s="6">
        <f t="shared" si="9"/>
        <v>44186.541666666664</v>
      </c>
      <c r="P214" s="6">
        <f t="shared" si="10"/>
        <v>44186.548611111109</v>
      </c>
      <c r="Q214" s="7">
        <f t="shared" si="11"/>
        <v>6.9444444452528842E-3</v>
      </c>
    </row>
    <row r="215" spans="1:17" x14ac:dyDescent="0.2">
      <c r="A215" s="21" t="s">
        <v>605</v>
      </c>
      <c r="B215" s="21" t="s">
        <v>606</v>
      </c>
      <c r="C215" s="21" t="s">
        <v>3</v>
      </c>
      <c r="D215" s="19">
        <v>44194</v>
      </c>
      <c r="E215" s="18" t="s">
        <v>442</v>
      </c>
      <c r="F215" s="21" t="s">
        <v>5</v>
      </c>
      <c r="G215" s="19">
        <v>44193</v>
      </c>
      <c r="H215" s="19">
        <v>44186</v>
      </c>
      <c r="I215" s="20">
        <v>0.4375</v>
      </c>
      <c r="J215" s="19">
        <v>44186</v>
      </c>
      <c r="K215" s="20">
        <v>0.44444444444443998</v>
      </c>
      <c r="L215" s="19">
        <v>44194</v>
      </c>
      <c r="O215" s="6">
        <f t="shared" si="9"/>
        <v>44186.4375</v>
      </c>
      <c r="P215" s="6">
        <f t="shared" si="10"/>
        <v>44186.444444444445</v>
      </c>
      <c r="Q215" s="7">
        <f t="shared" si="11"/>
        <v>6.9444444452528842E-3</v>
      </c>
    </row>
    <row r="216" spans="1:17" x14ac:dyDescent="0.2">
      <c r="A216" s="21" t="s">
        <v>607</v>
      </c>
      <c r="B216" s="21" t="s">
        <v>608</v>
      </c>
      <c r="C216" s="21" t="s">
        <v>3</v>
      </c>
      <c r="D216" s="19">
        <v>44194</v>
      </c>
      <c r="E216" s="18" t="s">
        <v>609</v>
      </c>
      <c r="F216" s="21" t="s">
        <v>5</v>
      </c>
      <c r="G216" s="19">
        <v>44193</v>
      </c>
      <c r="H216" s="19">
        <v>44187</v>
      </c>
      <c r="I216" s="20">
        <v>0.38888888888889001</v>
      </c>
      <c r="J216" s="19">
        <v>44187</v>
      </c>
      <c r="K216" s="20">
        <v>0.39583333333332998</v>
      </c>
      <c r="L216" s="19">
        <v>44194</v>
      </c>
      <c r="O216" s="6">
        <f t="shared" si="9"/>
        <v>44187.388888888891</v>
      </c>
      <c r="P216" s="6">
        <f t="shared" si="10"/>
        <v>44187.395833333336</v>
      </c>
      <c r="Q216" s="7">
        <f t="shared" si="11"/>
        <v>6.9444444452528842E-3</v>
      </c>
    </row>
    <row r="217" spans="1:17" x14ac:dyDescent="0.2">
      <c r="A217" s="21" t="s">
        <v>610</v>
      </c>
      <c r="B217" s="21" t="s">
        <v>611</v>
      </c>
      <c r="C217" s="21" t="s">
        <v>3</v>
      </c>
      <c r="D217" s="19">
        <v>44195</v>
      </c>
      <c r="E217" s="18" t="s">
        <v>455</v>
      </c>
      <c r="F217" s="21" t="s">
        <v>5</v>
      </c>
      <c r="G217" s="19">
        <v>44194</v>
      </c>
      <c r="H217" s="19">
        <v>44187</v>
      </c>
      <c r="I217" s="20">
        <v>8.3333333333329998E-2</v>
      </c>
      <c r="J217" s="19">
        <v>44187</v>
      </c>
      <c r="K217" s="20">
        <v>9.7222222222220003E-2</v>
      </c>
      <c r="L217" s="19">
        <v>44195</v>
      </c>
      <c r="O217" s="6">
        <f t="shared" si="9"/>
        <v>44187.083333333336</v>
      </c>
      <c r="P217" s="6">
        <f t="shared" si="10"/>
        <v>44187.097222222219</v>
      </c>
      <c r="Q217" s="7">
        <f t="shared" si="11"/>
        <v>1.3888888883229811E-2</v>
      </c>
    </row>
    <row r="218" spans="1:17" x14ac:dyDescent="0.2">
      <c r="A218" s="21" t="s">
        <v>612</v>
      </c>
      <c r="B218" s="21" t="s">
        <v>613</v>
      </c>
      <c r="C218" s="21" t="s">
        <v>3</v>
      </c>
      <c r="D218" s="19">
        <v>44195</v>
      </c>
      <c r="E218" s="18" t="s">
        <v>609</v>
      </c>
      <c r="F218" s="21" t="s">
        <v>5</v>
      </c>
      <c r="G218" s="19">
        <v>44194</v>
      </c>
      <c r="H218" s="19">
        <v>44187</v>
      </c>
      <c r="I218" s="20">
        <v>0.30555555555556002</v>
      </c>
      <c r="J218" s="19">
        <v>44187</v>
      </c>
      <c r="K218" s="20">
        <v>0.31944444444443998</v>
      </c>
      <c r="L218" s="19">
        <v>44195</v>
      </c>
      <c r="O218" s="6">
        <f t="shared" si="9"/>
        <v>44187.305555555555</v>
      </c>
      <c r="P218" s="6">
        <f t="shared" si="10"/>
        <v>44187.319444444445</v>
      </c>
      <c r="Q218" s="7">
        <f t="shared" si="11"/>
        <v>1.3888888890505768E-2</v>
      </c>
    </row>
    <row r="219" spans="1:17" x14ac:dyDescent="0.2">
      <c r="A219" s="21" t="s">
        <v>614</v>
      </c>
      <c r="B219" s="21" t="s">
        <v>615</v>
      </c>
      <c r="C219" s="21" t="s">
        <v>3</v>
      </c>
      <c r="D219" s="19">
        <v>44195</v>
      </c>
      <c r="E219" s="18" t="s">
        <v>600</v>
      </c>
      <c r="F219" s="21" t="s">
        <v>5</v>
      </c>
      <c r="G219" s="19">
        <v>44191</v>
      </c>
      <c r="H219" s="19">
        <v>44191</v>
      </c>
      <c r="I219" s="20">
        <v>0.57638888888888995</v>
      </c>
      <c r="J219" s="19">
        <v>44191</v>
      </c>
      <c r="K219" s="20">
        <v>0.58333333333333004</v>
      </c>
      <c r="L219" s="19">
        <v>44195</v>
      </c>
      <c r="O219" s="6">
        <f t="shared" si="9"/>
        <v>44191.576388888891</v>
      </c>
      <c r="P219" s="6">
        <f t="shared" si="10"/>
        <v>44191.583333333336</v>
      </c>
      <c r="Q219" s="7">
        <f t="shared" si="11"/>
        <v>6.9444444452528842E-3</v>
      </c>
    </row>
    <row r="220" spans="1:17" x14ac:dyDescent="0.2">
      <c r="A220" s="21" t="s">
        <v>616</v>
      </c>
      <c r="B220" s="21" t="s">
        <v>617</v>
      </c>
      <c r="C220" s="21" t="s">
        <v>3</v>
      </c>
      <c r="D220" s="19">
        <v>44195</v>
      </c>
      <c r="E220" s="18" t="s">
        <v>618</v>
      </c>
      <c r="F220" s="21" t="s">
        <v>5</v>
      </c>
      <c r="G220" s="19">
        <v>44193</v>
      </c>
      <c r="H220" s="19">
        <v>44193</v>
      </c>
      <c r="I220" s="20">
        <v>0.95833333333333004</v>
      </c>
      <c r="J220" s="19">
        <v>44193</v>
      </c>
      <c r="K220" s="20">
        <v>0.99305555555556002</v>
      </c>
      <c r="L220" s="19">
        <v>44195</v>
      </c>
      <c r="O220" s="6">
        <f t="shared" si="9"/>
        <v>44193.958333333336</v>
      </c>
      <c r="P220" s="6">
        <f t="shared" si="10"/>
        <v>44193.993055555555</v>
      </c>
      <c r="Q220" s="7">
        <f t="shared" si="11"/>
        <v>3.4722222218988463E-2</v>
      </c>
    </row>
    <row r="221" spans="1:17" x14ac:dyDescent="0.2">
      <c r="A221" s="21" t="s">
        <v>619</v>
      </c>
      <c r="B221" s="21" t="s">
        <v>620</v>
      </c>
      <c r="C221" s="21" t="s">
        <v>3</v>
      </c>
      <c r="D221" s="19">
        <v>44195</v>
      </c>
      <c r="E221" s="18" t="s">
        <v>414</v>
      </c>
      <c r="F221" s="21" t="s">
        <v>5</v>
      </c>
      <c r="G221" s="19">
        <v>44194</v>
      </c>
      <c r="H221" s="19">
        <v>44194</v>
      </c>
      <c r="I221" s="20">
        <v>0.1875</v>
      </c>
      <c r="J221" s="19">
        <v>44194</v>
      </c>
      <c r="K221" s="20">
        <v>0.19444444444444001</v>
      </c>
      <c r="L221" s="19">
        <v>44195</v>
      </c>
      <c r="O221" s="6">
        <f t="shared" si="9"/>
        <v>44194.1875</v>
      </c>
      <c r="P221" s="6">
        <f t="shared" si="10"/>
        <v>44194.194444444445</v>
      </c>
      <c r="Q221" s="7">
        <f t="shared" si="11"/>
        <v>6.9444444452528842E-3</v>
      </c>
    </row>
    <row r="222" spans="1:17" x14ac:dyDescent="0.2">
      <c r="A222" s="21" t="s">
        <v>621</v>
      </c>
      <c r="B222" s="21" t="s">
        <v>622</v>
      </c>
      <c r="C222" s="21" t="s">
        <v>3</v>
      </c>
      <c r="D222" s="19">
        <v>44200</v>
      </c>
      <c r="E222" s="18" t="s">
        <v>623</v>
      </c>
      <c r="F222" s="21" t="s">
        <v>15</v>
      </c>
      <c r="G222" s="19">
        <v>44199</v>
      </c>
      <c r="H222" s="19">
        <v>44193</v>
      </c>
      <c r="I222" s="20">
        <v>0.5</v>
      </c>
      <c r="J222" s="19">
        <v>44193</v>
      </c>
      <c r="K222" s="20">
        <v>0.54166666666666996</v>
      </c>
      <c r="L222" s="19">
        <v>44200</v>
      </c>
      <c r="O222" s="6">
        <f t="shared" si="9"/>
        <v>44193.5</v>
      </c>
      <c r="P222" s="6">
        <f t="shared" si="10"/>
        <v>44193.541666666664</v>
      </c>
      <c r="Q222" s="7">
        <f t="shared" si="11"/>
        <v>4.1666666664241347E-2</v>
      </c>
    </row>
    <row r="223" spans="1:17" x14ac:dyDescent="0.2">
      <c r="A223" s="21" t="s">
        <v>624</v>
      </c>
      <c r="B223" s="21" t="s">
        <v>625</v>
      </c>
      <c r="C223" s="21" t="s">
        <v>3</v>
      </c>
      <c r="D223" s="19">
        <v>44206</v>
      </c>
      <c r="E223" s="18" t="s">
        <v>626</v>
      </c>
      <c r="F223" s="21" t="s">
        <v>5</v>
      </c>
      <c r="G223" s="19">
        <v>44201</v>
      </c>
      <c r="H223" s="19">
        <v>44202</v>
      </c>
      <c r="I223" s="20">
        <v>0.23611111111110999</v>
      </c>
      <c r="J223" s="19">
        <v>44202</v>
      </c>
      <c r="K223" s="20">
        <v>0.24305555555555999</v>
      </c>
      <c r="L223" s="19">
        <v>44206</v>
      </c>
      <c r="O223" s="6">
        <f t="shared" si="9"/>
        <v>44202.236111111109</v>
      </c>
      <c r="P223" s="6">
        <f t="shared" si="10"/>
        <v>44202.243055555555</v>
      </c>
      <c r="Q223" s="7">
        <f t="shared" si="11"/>
        <v>6.9444444452528842E-3</v>
      </c>
    </row>
    <row r="224" spans="1:17" x14ac:dyDescent="0.2">
      <c r="A224" s="21" t="s">
        <v>627</v>
      </c>
      <c r="B224" s="21" t="s">
        <v>628</v>
      </c>
      <c r="C224" s="21" t="s">
        <v>3</v>
      </c>
      <c r="D224" s="19">
        <v>44206</v>
      </c>
      <c r="E224" s="18" t="s">
        <v>629</v>
      </c>
      <c r="F224" s="21" t="s">
        <v>5</v>
      </c>
      <c r="G224" s="19">
        <v>44202</v>
      </c>
      <c r="H224" s="19">
        <v>44202</v>
      </c>
      <c r="I224" s="20">
        <v>4.1666666666670002E-2</v>
      </c>
      <c r="J224" s="19">
        <v>44202</v>
      </c>
      <c r="K224" s="20">
        <v>6.25E-2</v>
      </c>
      <c r="L224" s="19">
        <v>44206</v>
      </c>
      <c r="O224" s="6">
        <f t="shared" si="9"/>
        <v>44202.041666666664</v>
      </c>
      <c r="P224" s="6">
        <f t="shared" si="10"/>
        <v>44202.0625</v>
      </c>
      <c r="Q224" s="7">
        <f t="shared" si="11"/>
        <v>2.0833333335758653E-2</v>
      </c>
    </row>
    <row r="225" spans="1:17" x14ac:dyDescent="0.2">
      <c r="A225" s="21" t="s">
        <v>630</v>
      </c>
      <c r="B225" s="21" t="s">
        <v>631</v>
      </c>
      <c r="C225" s="21" t="s">
        <v>3</v>
      </c>
      <c r="D225" s="19">
        <v>44206</v>
      </c>
      <c r="E225" s="18" t="s">
        <v>632</v>
      </c>
      <c r="F225" s="21" t="s">
        <v>5</v>
      </c>
      <c r="G225" s="19">
        <v>44202</v>
      </c>
      <c r="H225" s="19">
        <v>44202</v>
      </c>
      <c r="I225" s="20">
        <v>0.23611111111110999</v>
      </c>
      <c r="J225" s="19">
        <v>44202</v>
      </c>
      <c r="K225" s="20">
        <v>0.24305555555555999</v>
      </c>
      <c r="L225" s="19">
        <v>44206</v>
      </c>
      <c r="O225" s="6">
        <f t="shared" si="9"/>
        <v>44202.236111111109</v>
      </c>
      <c r="P225" s="6">
        <f t="shared" si="10"/>
        <v>44202.243055555555</v>
      </c>
      <c r="Q225" s="7">
        <f t="shared" si="11"/>
        <v>6.9444444452528842E-3</v>
      </c>
    </row>
    <row r="226" spans="1:17" x14ac:dyDescent="0.2">
      <c r="A226" s="21" t="s">
        <v>0</v>
      </c>
      <c r="B226" s="21" t="s">
        <v>633</v>
      </c>
      <c r="C226" s="21" t="s">
        <v>82</v>
      </c>
      <c r="D226" s="19">
        <v>44208</v>
      </c>
      <c r="E226" s="18" t="s">
        <v>634</v>
      </c>
      <c r="F226" s="21" t="s">
        <v>5</v>
      </c>
      <c r="G226" s="19">
        <v>44235</v>
      </c>
      <c r="H226" s="19">
        <v>44208</v>
      </c>
      <c r="I226" s="20">
        <v>0.41666666666667002</v>
      </c>
      <c r="J226" s="19">
        <v>44218</v>
      </c>
      <c r="K226" s="20">
        <v>0.66666666666666996</v>
      </c>
      <c r="L226" s="19">
        <v>44208</v>
      </c>
      <c r="O226" s="6">
        <f t="shared" si="9"/>
        <v>44208.416666666664</v>
      </c>
      <c r="P226" s="6">
        <f t="shared" si="10"/>
        <v>44218.666666666664</v>
      </c>
      <c r="Q226" s="7">
        <f t="shared" si="11"/>
        <v>10.25</v>
      </c>
    </row>
    <row r="227" spans="1:17" x14ac:dyDescent="0.2">
      <c r="A227" s="21" t="s">
        <v>635</v>
      </c>
      <c r="B227" s="21" t="s">
        <v>636</v>
      </c>
      <c r="C227" s="21" t="s">
        <v>3</v>
      </c>
      <c r="D227" s="19">
        <v>44211</v>
      </c>
      <c r="E227" s="18" t="s">
        <v>340</v>
      </c>
      <c r="F227" s="21" t="s">
        <v>15</v>
      </c>
      <c r="G227" s="19">
        <v>44214</v>
      </c>
      <c r="H227" s="19">
        <v>44209</v>
      </c>
      <c r="I227" s="20">
        <v>4.1666666666670002E-2</v>
      </c>
      <c r="J227" s="19">
        <v>44209</v>
      </c>
      <c r="K227" s="20">
        <v>8.3333333333329998E-2</v>
      </c>
      <c r="L227" s="19">
        <v>44211</v>
      </c>
      <c r="O227" s="6">
        <f t="shared" si="9"/>
        <v>44209.041666666664</v>
      </c>
      <c r="P227" s="6">
        <f t="shared" si="10"/>
        <v>44209.083333333336</v>
      </c>
      <c r="Q227" s="7">
        <f t="shared" si="11"/>
        <v>4.1666666671517305E-2</v>
      </c>
    </row>
    <row r="228" spans="1:17" x14ac:dyDescent="0.2">
      <c r="A228" s="21" t="s">
        <v>637</v>
      </c>
      <c r="B228" s="21" t="s">
        <v>638</v>
      </c>
      <c r="C228" s="21" t="s">
        <v>3</v>
      </c>
      <c r="D228" s="19">
        <v>44215</v>
      </c>
      <c r="E228" s="18" t="s">
        <v>639</v>
      </c>
      <c r="F228" s="21" t="s">
        <v>5</v>
      </c>
      <c r="G228" s="19">
        <v>44222</v>
      </c>
      <c r="H228" s="19">
        <v>44208</v>
      </c>
      <c r="I228" s="20">
        <v>0.86111111111111005</v>
      </c>
      <c r="J228" s="19">
        <v>44208</v>
      </c>
      <c r="K228" s="20">
        <v>0.86805555555556002</v>
      </c>
      <c r="L228" s="19">
        <v>44215</v>
      </c>
      <c r="O228" s="6">
        <f t="shared" si="9"/>
        <v>44208.861111111109</v>
      </c>
      <c r="P228" s="6">
        <f t="shared" si="10"/>
        <v>44208.868055555555</v>
      </c>
      <c r="Q228" s="7">
        <f t="shared" si="11"/>
        <v>6.9444444452528842E-3</v>
      </c>
    </row>
    <row r="229" spans="1:17" x14ac:dyDescent="0.2">
      <c r="A229" s="21" t="s">
        <v>640</v>
      </c>
      <c r="B229" s="21" t="s">
        <v>641</v>
      </c>
      <c r="C229" s="21" t="s">
        <v>3</v>
      </c>
      <c r="D229" s="19">
        <v>44215</v>
      </c>
      <c r="E229" s="18" t="s">
        <v>609</v>
      </c>
      <c r="F229" s="21" t="s">
        <v>5</v>
      </c>
      <c r="G229" s="19">
        <v>44214</v>
      </c>
      <c r="H229" s="19">
        <v>44207</v>
      </c>
      <c r="I229" s="20">
        <v>0.70833333333333004</v>
      </c>
      <c r="J229" s="19">
        <v>44207</v>
      </c>
      <c r="K229" s="20">
        <v>0.77083333333333004</v>
      </c>
      <c r="L229" s="19">
        <v>44215</v>
      </c>
      <c r="O229" s="6">
        <f t="shared" si="9"/>
        <v>44207.708333333336</v>
      </c>
      <c r="P229" s="6">
        <f t="shared" si="10"/>
        <v>44207.770833333336</v>
      </c>
      <c r="Q229" s="7">
        <f t="shared" si="11"/>
        <v>6.25E-2</v>
      </c>
    </row>
    <row r="230" spans="1:17" x14ac:dyDescent="0.2">
      <c r="A230" s="21" t="s">
        <v>642</v>
      </c>
      <c r="B230" s="21" t="s">
        <v>643</v>
      </c>
      <c r="C230" s="21" t="s">
        <v>3</v>
      </c>
      <c r="D230" s="19">
        <v>44215</v>
      </c>
      <c r="E230" s="18" t="s">
        <v>644</v>
      </c>
      <c r="F230" s="21" t="s">
        <v>5</v>
      </c>
      <c r="G230" s="19">
        <v>44214</v>
      </c>
      <c r="H230" s="19">
        <v>44208</v>
      </c>
      <c r="I230" s="20">
        <v>0.41666666666667002</v>
      </c>
      <c r="J230" s="19">
        <v>44208</v>
      </c>
      <c r="K230" s="20">
        <v>0.42361111111110999</v>
      </c>
      <c r="L230" s="19">
        <v>44215</v>
      </c>
      <c r="O230" s="6">
        <f t="shared" si="9"/>
        <v>44208.416666666664</v>
      </c>
      <c r="P230" s="6">
        <f t="shared" si="10"/>
        <v>44208.423611111109</v>
      </c>
      <c r="Q230" s="7">
        <f t="shared" si="11"/>
        <v>6.9444444452528842E-3</v>
      </c>
    </row>
    <row r="231" spans="1:17" x14ac:dyDescent="0.2">
      <c r="A231" s="21" t="s">
        <v>645</v>
      </c>
      <c r="B231" s="21" t="s">
        <v>646</v>
      </c>
      <c r="C231" s="21" t="s">
        <v>3</v>
      </c>
      <c r="D231" s="19">
        <v>44222</v>
      </c>
      <c r="E231" s="18" t="s">
        <v>647</v>
      </c>
      <c r="F231" s="21" t="s">
        <v>5</v>
      </c>
      <c r="G231" s="19">
        <v>44221</v>
      </c>
      <c r="H231" s="19">
        <v>44201</v>
      </c>
      <c r="I231" s="20">
        <v>0.29861111111110999</v>
      </c>
      <c r="J231" s="19">
        <v>44201</v>
      </c>
      <c r="K231" s="20">
        <v>0.3125</v>
      </c>
      <c r="L231" s="19">
        <v>44222</v>
      </c>
      <c r="O231" s="6">
        <f t="shared" si="9"/>
        <v>44201.298611111109</v>
      </c>
      <c r="P231" s="6">
        <f t="shared" si="10"/>
        <v>44201.3125</v>
      </c>
      <c r="Q231" s="7">
        <f t="shared" si="11"/>
        <v>1.3888888890505768E-2</v>
      </c>
    </row>
    <row r="232" spans="1:17" x14ac:dyDescent="0.2">
      <c r="A232" s="21" t="s">
        <v>648</v>
      </c>
      <c r="B232" s="21" t="s">
        <v>649</v>
      </c>
      <c r="C232" s="21" t="s">
        <v>3</v>
      </c>
      <c r="D232" s="19">
        <v>44222</v>
      </c>
      <c r="E232" s="18" t="s">
        <v>650</v>
      </c>
      <c r="F232" s="21" t="s">
        <v>5</v>
      </c>
      <c r="G232" s="19">
        <v>44221</v>
      </c>
      <c r="H232" s="19">
        <v>44201</v>
      </c>
      <c r="I232" s="20">
        <v>0.66666666666666996</v>
      </c>
      <c r="J232" s="19">
        <v>44201</v>
      </c>
      <c r="K232" s="20">
        <v>0.68055555555556002</v>
      </c>
      <c r="L232" s="19">
        <v>44222</v>
      </c>
      <c r="O232" s="6">
        <f t="shared" si="9"/>
        <v>44201.666666666664</v>
      </c>
      <c r="P232" s="6">
        <f t="shared" si="10"/>
        <v>44201.680555555555</v>
      </c>
      <c r="Q232" s="7">
        <f t="shared" si="11"/>
        <v>1.3888888890505768E-2</v>
      </c>
    </row>
    <row r="233" spans="1:17" x14ac:dyDescent="0.2">
      <c r="A233" s="21" t="s">
        <v>651</v>
      </c>
      <c r="B233" s="21" t="s">
        <v>652</v>
      </c>
      <c r="C233" s="21" t="s">
        <v>3</v>
      </c>
      <c r="D233" s="19">
        <v>44222</v>
      </c>
      <c r="E233" s="18" t="s">
        <v>653</v>
      </c>
      <c r="F233" s="21" t="s">
        <v>5</v>
      </c>
      <c r="G233" s="19">
        <v>44221</v>
      </c>
      <c r="H233" s="19">
        <v>44202</v>
      </c>
      <c r="I233" s="20">
        <v>0.46527777777778001</v>
      </c>
      <c r="J233" s="19">
        <v>44202</v>
      </c>
      <c r="K233" s="20">
        <v>0.48611111111110999</v>
      </c>
      <c r="L233" s="19">
        <v>44222</v>
      </c>
      <c r="O233" s="6">
        <f t="shared" si="9"/>
        <v>44202.465277777781</v>
      </c>
      <c r="P233" s="6">
        <f t="shared" si="10"/>
        <v>44202.486111111109</v>
      </c>
      <c r="Q233" s="7">
        <f t="shared" si="11"/>
        <v>2.0833333328482695E-2</v>
      </c>
    </row>
    <row r="234" spans="1:17" x14ac:dyDescent="0.2">
      <c r="A234" s="21" t="s">
        <v>654</v>
      </c>
      <c r="B234" s="21" t="s">
        <v>655</v>
      </c>
      <c r="C234" s="21" t="s">
        <v>3</v>
      </c>
      <c r="D234" s="19">
        <v>44222</v>
      </c>
      <c r="E234" s="18" t="s">
        <v>203</v>
      </c>
      <c r="F234" s="21" t="s">
        <v>5</v>
      </c>
      <c r="G234" s="19">
        <v>44221</v>
      </c>
      <c r="H234" s="19">
        <v>44221</v>
      </c>
      <c r="I234" s="20">
        <v>0.41666666666667002</v>
      </c>
      <c r="J234" s="19">
        <v>44221</v>
      </c>
      <c r="K234" s="20">
        <v>0.43055555555556002</v>
      </c>
      <c r="L234" s="19">
        <v>44222</v>
      </c>
      <c r="O234" s="6">
        <f t="shared" si="9"/>
        <v>44221.416666666664</v>
      </c>
      <c r="P234" s="6">
        <f t="shared" si="10"/>
        <v>44221.430555555555</v>
      </c>
      <c r="Q234" s="7">
        <f t="shared" si="11"/>
        <v>1.3888888890505768E-2</v>
      </c>
    </row>
    <row r="235" spans="1:17" x14ac:dyDescent="0.2">
      <c r="A235" s="21" t="s">
        <v>656</v>
      </c>
      <c r="B235" s="21" t="s">
        <v>657</v>
      </c>
      <c r="C235" s="21" t="s">
        <v>3</v>
      </c>
      <c r="D235" s="19">
        <v>44222</v>
      </c>
      <c r="E235" s="18" t="s">
        <v>553</v>
      </c>
      <c r="F235" s="21" t="s">
        <v>5</v>
      </c>
      <c r="G235" s="19">
        <v>44218</v>
      </c>
      <c r="H235" s="19">
        <v>44218</v>
      </c>
      <c r="I235" s="20">
        <v>0.5625</v>
      </c>
      <c r="J235" s="19">
        <v>44219</v>
      </c>
      <c r="K235" s="20">
        <v>0.5625</v>
      </c>
      <c r="L235" s="19">
        <v>44222</v>
      </c>
      <c r="O235" s="6">
        <f t="shared" si="9"/>
        <v>44218.5625</v>
      </c>
      <c r="P235" s="6">
        <f t="shared" si="10"/>
        <v>44219.5625</v>
      </c>
      <c r="Q235" s="7">
        <f t="shared" si="11"/>
        <v>1</v>
      </c>
    </row>
    <row r="236" spans="1:17" x14ac:dyDescent="0.2">
      <c r="A236" s="21" t="s">
        <v>658</v>
      </c>
      <c r="B236" s="21" t="s">
        <v>659</v>
      </c>
      <c r="C236" s="21" t="s">
        <v>3</v>
      </c>
      <c r="D236" s="19">
        <v>44222</v>
      </c>
      <c r="E236" s="18" t="s">
        <v>39</v>
      </c>
      <c r="F236" s="21" t="s">
        <v>5</v>
      </c>
      <c r="G236" s="19">
        <v>44217</v>
      </c>
      <c r="H236" s="19">
        <v>44217</v>
      </c>
      <c r="I236" s="20">
        <v>0.375</v>
      </c>
      <c r="J236" s="19">
        <v>44217</v>
      </c>
      <c r="K236" s="20">
        <v>0.58333333333333004</v>
      </c>
      <c r="L236" s="19">
        <v>44222</v>
      </c>
      <c r="O236" s="6">
        <f t="shared" si="9"/>
        <v>44217.375</v>
      </c>
      <c r="P236" s="6">
        <f t="shared" si="10"/>
        <v>44217.583333333336</v>
      </c>
      <c r="Q236" s="7">
        <f t="shared" si="11"/>
        <v>0.20833333333575865</v>
      </c>
    </row>
    <row r="237" spans="1:17" x14ac:dyDescent="0.2">
      <c r="A237" s="21" t="s">
        <v>660</v>
      </c>
      <c r="B237" s="21" t="s">
        <v>661</v>
      </c>
      <c r="C237" s="21" t="s">
        <v>3</v>
      </c>
      <c r="D237" s="19">
        <v>44222</v>
      </c>
      <c r="E237" s="18" t="s">
        <v>39</v>
      </c>
      <c r="F237" s="21" t="s">
        <v>5</v>
      </c>
      <c r="G237" s="19">
        <v>44217</v>
      </c>
      <c r="H237" s="19">
        <v>44217</v>
      </c>
      <c r="I237" s="20">
        <v>0.375</v>
      </c>
      <c r="J237" s="19">
        <v>44217</v>
      </c>
      <c r="K237" s="20">
        <v>0.45833333333332998</v>
      </c>
      <c r="L237" s="19">
        <v>44222</v>
      </c>
      <c r="O237" s="6">
        <f t="shared" si="9"/>
        <v>44217.375</v>
      </c>
      <c r="P237" s="6">
        <f t="shared" si="10"/>
        <v>44217.458333333336</v>
      </c>
      <c r="Q237" s="7">
        <f t="shared" si="11"/>
        <v>8.3333333335758653E-2</v>
      </c>
    </row>
    <row r="238" spans="1:17" x14ac:dyDescent="0.2">
      <c r="A238" s="21" t="s">
        <v>662</v>
      </c>
      <c r="B238" s="21" t="s">
        <v>663</v>
      </c>
      <c r="C238" s="21" t="s">
        <v>3</v>
      </c>
      <c r="D238" s="19">
        <v>44223</v>
      </c>
      <c r="E238" s="18" t="s">
        <v>600</v>
      </c>
      <c r="F238" s="21" t="s">
        <v>5</v>
      </c>
      <c r="G238" s="19">
        <v>44217</v>
      </c>
      <c r="H238" s="19">
        <v>44217</v>
      </c>
      <c r="I238" s="20">
        <v>0.70138888888888995</v>
      </c>
      <c r="J238" s="19">
        <v>44217</v>
      </c>
      <c r="K238" s="20">
        <v>0.70833333333333004</v>
      </c>
      <c r="L238" s="19">
        <v>44223</v>
      </c>
      <c r="O238" s="6">
        <f t="shared" si="9"/>
        <v>44217.701388888891</v>
      </c>
      <c r="P238" s="6">
        <f t="shared" si="10"/>
        <v>44217.708333333336</v>
      </c>
      <c r="Q238" s="7">
        <f t="shared" si="11"/>
        <v>6.9444444452528842E-3</v>
      </c>
    </row>
    <row r="239" spans="1:17" x14ac:dyDescent="0.2">
      <c r="A239" s="21" t="s">
        <v>664</v>
      </c>
      <c r="B239" s="21" t="s">
        <v>665</v>
      </c>
      <c r="C239" s="21" t="s">
        <v>3</v>
      </c>
      <c r="D239" s="19">
        <v>44223</v>
      </c>
      <c r="E239" s="18" t="s">
        <v>553</v>
      </c>
      <c r="F239" s="21" t="s">
        <v>5</v>
      </c>
      <c r="G239" s="19">
        <v>44218</v>
      </c>
      <c r="H239" s="19">
        <v>44218</v>
      </c>
      <c r="I239" s="20">
        <v>0.4375</v>
      </c>
      <c r="J239" s="19">
        <v>44218</v>
      </c>
      <c r="K239" s="20">
        <v>0.45833333333332998</v>
      </c>
      <c r="L239" s="19">
        <v>44223</v>
      </c>
      <c r="O239" s="6">
        <f t="shared" si="9"/>
        <v>44218.4375</v>
      </c>
      <c r="P239" s="6">
        <f t="shared" si="10"/>
        <v>44218.458333333336</v>
      </c>
      <c r="Q239" s="7">
        <f t="shared" si="11"/>
        <v>2.0833333335758653E-2</v>
      </c>
    </row>
    <row r="240" spans="1:17" x14ac:dyDescent="0.2">
      <c r="A240" s="21" t="s">
        <v>666</v>
      </c>
      <c r="B240" s="21" t="s">
        <v>667</v>
      </c>
      <c r="C240" s="21" t="s">
        <v>3</v>
      </c>
      <c r="D240" s="19">
        <v>44225</v>
      </c>
      <c r="E240" s="18" t="s">
        <v>668</v>
      </c>
      <c r="F240" s="21" t="s">
        <v>5</v>
      </c>
      <c r="G240" s="19">
        <v>44225</v>
      </c>
      <c r="H240" s="19">
        <v>44225</v>
      </c>
      <c r="I240" s="20">
        <v>0.5</v>
      </c>
      <c r="J240" s="19">
        <v>44225</v>
      </c>
      <c r="K240" s="20">
        <v>0.60416666666666996</v>
      </c>
      <c r="L240" s="19">
        <v>44225</v>
      </c>
      <c r="O240" s="6">
        <f t="shared" si="9"/>
        <v>44225.5</v>
      </c>
      <c r="P240" s="6">
        <f t="shared" si="10"/>
        <v>44225.604166666664</v>
      </c>
      <c r="Q240" s="7">
        <f t="shared" si="11"/>
        <v>0.10416666666424135</v>
      </c>
    </row>
    <row r="241" spans="1:17" x14ac:dyDescent="0.2">
      <c r="A241" s="21" t="s">
        <v>669</v>
      </c>
      <c r="B241" s="21" t="s">
        <v>670</v>
      </c>
      <c r="C241" s="21" t="s">
        <v>3</v>
      </c>
      <c r="D241" s="19">
        <v>44226</v>
      </c>
      <c r="E241" s="18" t="s">
        <v>671</v>
      </c>
      <c r="F241" s="21" t="s">
        <v>15</v>
      </c>
      <c r="G241" s="19">
        <v>44225</v>
      </c>
      <c r="H241" s="19">
        <v>44225</v>
      </c>
      <c r="I241" s="20">
        <v>0.60416666666666996</v>
      </c>
      <c r="J241" s="19">
        <v>44225</v>
      </c>
      <c r="K241" s="20">
        <v>0.64583333333333004</v>
      </c>
      <c r="L241" s="19">
        <v>44226</v>
      </c>
      <c r="O241" s="6">
        <f t="shared" si="9"/>
        <v>44225.604166666664</v>
      </c>
      <c r="P241" s="6">
        <f t="shared" si="10"/>
        <v>44225.645833333336</v>
      </c>
      <c r="Q241" s="7">
        <f t="shared" si="11"/>
        <v>4.1666666671517305E-2</v>
      </c>
    </row>
    <row r="242" spans="1:17" x14ac:dyDescent="0.2">
      <c r="A242" s="21" t="s">
        <v>672</v>
      </c>
      <c r="B242" s="21" t="s">
        <v>673</v>
      </c>
      <c r="C242" s="21" t="s">
        <v>3</v>
      </c>
      <c r="D242" s="19">
        <v>44226</v>
      </c>
      <c r="E242" s="18" t="s">
        <v>674</v>
      </c>
      <c r="F242" s="21" t="s">
        <v>15</v>
      </c>
      <c r="G242" s="19">
        <v>44225</v>
      </c>
      <c r="H242" s="19">
        <v>44205</v>
      </c>
      <c r="I242" s="20">
        <v>0.875</v>
      </c>
      <c r="J242" s="19">
        <v>44205</v>
      </c>
      <c r="K242" s="20">
        <v>0.91666666666666996</v>
      </c>
      <c r="L242" s="19">
        <v>44226</v>
      </c>
      <c r="O242" s="6">
        <f t="shared" si="9"/>
        <v>44205.875</v>
      </c>
      <c r="P242" s="6">
        <f t="shared" si="10"/>
        <v>44205.916666666664</v>
      </c>
      <c r="Q242" s="7">
        <f t="shared" si="11"/>
        <v>4.1666666664241347E-2</v>
      </c>
    </row>
    <row r="243" spans="1:17" x14ac:dyDescent="0.2">
      <c r="A243" s="21" t="s">
        <v>675</v>
      </c>
      <c r="B243" s="21" t="s">
        <v>676</v>
      </c>
      <c r="C243" s="21" t="s">
        <v>3</v>
      </c>
      <c r="D243" s="19">
        <v>44230</v>
      </c>
      <c r="E243" s="18" t="s">
        <v>677</v>
      </c>
      <c r="F243" s="21" t="s">
        <v>5</v>
      </c>
      <c r="G243" s="19">
        <v>44225</v>
      </c>
      <c r="H243" s="19">
        <v>44225</v>
      </c>
      <c r="I243" s="20">
        <v>0.47916666666667002</v>
      </c>
      <c r="J243" s="19">
        <v>44225</v>
      </c>
      <c r="K243" s="20">
        <v>0.49305555555556002</v>
      </c>
      <c r="L243" s="19">
        <v>44230</v>
      </c>
      <c r="O243" s="6">
        <f t="shared" si="9"/>
        <v>44225.479166666664</v>
      </c>
      <c r="P243" s="6">
        <f t="shared" si="10"/>
        <v>44225.493055555555</v>
      </c>
      <c r="Q243" s="7">
        <f t="shared" si="11"/>
        <v>1.3888888890505768E-2</v>
      </c>
    </row>
    <row r="244" spans="1:17" x14ac:dyDescent="0.2">
      <c r="A244" s="21" t="s">
        <v>678</v>
      </c>
      <c r="B244" s="21" t="s">
        <v>679</v>
      </c>
      <c r="C244" s="21" t="s">
        <v>3</v>
      </c>
      <c r="D244" s="19">
        <v>44230</v>
      </c>
      <c r="E244" s="18" t="s">
        <v>680</v>
      </c>
      <c r="F244" s="21" t="s">
        <v>5</v>
      </c>
      <c r="G244" s="19">
        <v>44226</v>
      </c>
      <c r="H244" s="19">
        <v>44226</v>
      </c>
      <c r="I244" s="20">
        <v>0.54166666666666996</v>
      </c>
      <c r="J244" s="19">
        <v>44226</v>
      </c>
      <c r="K244" s="20">
        <v>0.5625</v>
      </c>
      <c r="L244" s="19">
        <v>44230</v>
      </c>
      <c r="O244" s="6">
        <f t="shared" si="9"/>
        <v>44226.541666666664</v>
      </c>
      <c r="P244" s="6">
        <f t="shared" si="10"/>
        <v>44226.5625</v>
      </c>
      <c r="Q244" s="7">
        <f t="shared" si="11"/>
        <v>2.0833333335758653E-2</v>
      </c>
    </row>
    <row r="245" spans="1:17" x14ac:dyDescent="0.2">
      <c r="A245" s="21" t="s">
        <v>681</v>
      </c>
      <c r="B245" s="21" t="s">
        <v>682</v>
      </c>
      <c r="C245" s="21" t="s">
        <v>3</v>
      </c>
      <c r="D245" s="19">
        <v>44230</v>
      </c>
      <c r="E245" s="18" t="s">
        <v>683</v>
      </c>
      <c r="F245" s="21" t="s">
        <v>5</v>
      </c>
      <c r="G245" s="19">
        <v>44229</v>
      </c>
      <c r="H245" s="19">
        <v>44223</v>
      </c>
      <c r="I245" s="20">
        <v>0.52083333333333004</v>
      </c>
      <c r="J245" s="19">
        <v>44223</v>
      </c>
      <c r="K245" s="20">
        <v>0.54166666666666996</v>
      </c>
      <c r="L245" s="19">
        <v>44230</v>
      </c>
      <c r="O245" s="6">
        <f t="shared" si="9"/>
        <v>44223.520833333336</v>
      </c>
      <c r="P245" s="6">
        <f t="shared" si="10"/>
        <v>44223.541666666664</v>
      </c>
      <c r="Q245" s="7">
        <f t="shared" si="11"/>
        <v>2.0833333328482695E-2</v>
      </c>
    </row>
    <row r="246" spans="1:17" x14ac:dyDescent="0.2">
      <c r="A246" s="21" t="s">
        <v>684</v>
      </c>
      <c r="B246" s="21" t="s">
        <v>685</v>
      </c>
      <c r="C246" s="21" t="s">
        <v>3</v>
      </c>
      <c r="D246" s="19">
        <v>44231</v>
      </c>
      <c r="E246" s="18" t="s">
        <v>203</v>
      </c>
      <c r="F246" s="21" t="s">
        <v>5</v>
      </c>
      <c r="G246" s="19">
        <v>44230</v>
      </c>
      <c r="H246" s="19">
        <v>44219</v>
      </c>
      <c r="I246" s="20">
        <v>0.98611111111111005</v>
      </c>
      <c r="J246" s="19">
        <v>44220</v>
      </c>
      <c r="K246" s="20">
        <v>0</v>
      </c>
      <c r="L246" s="19">
        <v>44231</v>
      </c>
      <c r="O246" s="6">
        <f t="shared" si="9"/>
        <v>44219.986111111109</v>
      </c>
      <c r="P246" s="6">
        <f t="shared" si="10"/>
        <v>44220</v>
      </c>
      <c r="Q246" s="7">
        <f t="shared" si="11"/>
        <v>1.3888888890505768E-2</v>
      </c>
    </row>
    <row r="247" spans="1:17" x14ac:dyDescent="0.2">
      <c r="A247" s="21" t="s">
        <v>686</v>
      </c>
      <c r="B247" s="21" t="s">
        <v>687</v>
      </c>
      <c r="C247" s="21" t="s">
        <v>3</v>
      </c>
      <c r="D247" s="19">
        <v>44233</v>
      </c>
      <c r="E247" s="18" t="s">
        <v>688</v>
      </c>
      <c r="F247" s="21" t="s">
        <v>5</v>
      </c>
      <c r="G247" s="19">
        <v>44233</v>
      </c>
      <c r="H247" s="19">
        <v>44233</v>
      </c>
      <c r="I247" s="20">
        <v>6.25E-2</v>
      </c>
      <c r="J247" s="19">
        <v>44233</v>
      </c>
      <c r="K247" s="20">
        <v>7.6388888888890005E-2</v>
      </c>
      <c r="L247" s="19">
        <v>44233</v>
      </c>
      <c r="O247" s="6">
        <f t="shared" si="9"/>
        <v>44233.0625</v>
      </c>
      <c r="P247" s="6">
        <f t="shared" si="10"/>
        <v>44233.076388888891</v>
      </c>
      <c r="Q247" s="7">
        <f t="shared" si="11"/>
        <v>1.3888888890505768E-2</v>
      </c>
    </row>
    <row r="248" spans="1:17" x14ac:dyDescent="0.2">
      <c r="A248" s="21" t="s">
        <v>689</v>
      </c>
      <c r="B248" s="21" t="s">
        <v>690</v>
      </c>
      <c r="C248" s="21" t="s">
        <v>3</v>
      </c>
      <c r="D248" s="19">
        <v>44235</v>
      </c>
      <c r="E248" s="18" t="s">
        <v>691</v>
      </c>
      <c r="F248" s="21" t="s">
        <v>5</v>
      </c>
      <c r="G248" s="19">
        <v>44234</v>
      </c>
      <c r="H248" s="19">
        <v>44200</v>
      </c>
      <c r="I248" s="20">
        <v>0.66666666666666996</v>
      </c>
      <c r="J248" s="19">
        <v>44200</v>
      </c>
      <c r="K248" s="20">
        <v>0.6875</v>
      </c>
      <c r="L248" s="19">
        <v>44235</v>
      </c>
      <c r="O248" s="6">
        <f t="shared" si="9"/>
        <v>44200.666666666664</v>
      </c>
      <c r="P248" s="6">
        <f t="shared" si="10"/>
        <v>44200.6875</v>
      </c>
      <c r="Q248" s="7">
        <f t="shared" si="11"/>
        <v>2.0833333335758653E-2</v>
      </c>
    </row>
    <row r="249" spans="1:17" x14ac:dyDescent="0.2">
      <c r="A249" s="21" t="s">
        <v>692</v>
      </c>
      <c r="B249" s="21" t="s">
        <v>693</v>
      </c>
      <c r="C249" s="21" t="s">
        <v>3</v>
      </c>
      <c r="D249" s="19">
        <v>44235</v>
      </c>
      <c r="E249" s="18" t="s">
        <v>694</v>
      </c>
      <c r="F249" s="21" t="s">
        <v>5</v>
      </c>
      <c r="G249" s="19">
        <v>44234</v>
      </c>
      <c r="H249" s="19">
        <v>44208</v>
      </c>
      <c r="I249" s="20">
        <v>4.1666666666670002E-2</v>
      </c>
      <c r="J249" s="19">
        <v>44208</v>
      </c>
      <c r="K249" s="20">
        <v>8.3333333333329998E-2</v>
      </c>
      <c r="L249" s="19">
        <v>44235</v>
      </c>
      <c r="O249" s="6">
        <f t="shared" si="9"/>
        <v>44208.041666666664</v>
      </c>
      <c r="P249" s="6">
        <f t="shared" si="10"/>
        <v>44208.083333333336</v>
      </c>
      <c r="Q249" s="7">
        <f t="shared" si="11"/>
        <v>4.1666666671517305E-2</v>
      </c>
    </row>
    <row r="250" spans="1:17" x14ac:dyDescent="0.2">
      <c r="A250" s="21" t="s">
        <v>695</v>
      </c>
      <c r="B250" s="21" t="s">
        <v>696</v>
      </c>
      <c r="C250" s="21" t="s">
        <v>3</v>
      </c>
      <c r="D250" s="19">
        <v>44235</v>
      </c>
      <c r="E250" s="18" t="s">
        <v>697</v>
      </c>
      <c r="F250" s="21" t="s">
        <v>5</v>
      </c>
      <c r="G250" s="19">
        <v>44234</v>
      </c>
      <c r="H250" s="19">
        <v>44208</v>
      </c>
      <c r="I250" s="20">
        <v>8.3333333333329998E-2</v>
      </c>
      <c r="J250" s="19">
        <v>44208</v>
      </c>
      <c r="K250" s="20">
        <v>9.7222222222220003E-2</v>
      </c>
      <c r="L250" s="19">
        <v>44235</v>
      </c>
      <c r="O250" s="6">
        <f t="shared" si="9"/>
        <v>44208.083333333336</v>
      </c>
      <c r="P250" s="6">
        <f t="shared" si="10"/>
        <v>44208.097222222219</v>
      </c>
      <c r="Q250" s="7">
        <f t="shared" si="11"/>
        <v>1.3888888883229811E-2</v>
      </c>
    </row>
    <row r="251" spans="1:17" x14ac:dyDescent="0.2">
      <c r="A251" s="21" t="s">
        <v>698</v>
      </c>
      <c r="B251" s="21" t="s">
        <v>699</v>
      </c>
      <c r="C251" s="21" t="s">
        <v>3</v>
      </c>
      <c r="D251" s="19">
        <v>44235</v>
      </c>
      <c r="E251" s="18" t="s">
        <v>700</v>
      </c>
      <c r="F251" s="21" t="s">
        <v>5</v>
      </c>
      <c r="G251" s="19">
        <v>44234</v>
      </c>
      <c r="H251" s="19">
        <v>44218</v>
      </c>
      <c r="I251" s="20">
        <v>0.54166666666666996</v>
      </c>
      <c r="J251" s="19">
        <v>44218</v>
      </c>
      <c r="K251" s="20">
        <v>0.55555555555556002</v>
      </c>
      <c r="L251" s="19">
        <v>44235</v>
      </c>
      <c r="O251" s="6">
        <f t="shared" si="9"/>
        <v>44218.541666666664</v>
      </c>
      <c r="P251" s="6">
        <f t="shared" si="10"/>
        <v>44218.555555555555</v>
      </c>
      <c r="Q251" s="7">
        <f t="shared" si="11"/>
        <v>1.3888888890505768E-2</v>
      </c>
    </row>
    <row r="252" spans="1:17" x14ac:dyDescent="0.2">
      <c r="A252" s="21" t="s">
        <v>701</v>
      </c>
      <c r="B252" s="21" t="s">
        <v>702</v>
      </c>
      <c r="C252" s="21" t="s">
        <v>3</v>
      </c>
      <c r="D252" s="19">
        <v>44238</v>
      </c>
      <c r="E252" s="18" t="s">
        <v>39</v>
      </c>
      <c r="F252" s="21" t="s">
        <v>5</v>
      </c>
      <c r="G252" s="19">
        <v>44237</v>
      </c>
      <c r="H252" s="19">
        <v>44237</v>
      </c>
      <c r="I252" s="20">
        <v>0.375</v>
      </c>
      <c r="J252" s="19">
        <v>44237</v>
      </c>
      <c r="K252" s="20">
        <v>0.4375</v>
      </c>
      <c r="L252" s="19">
        <v>44238</v>
      </c>
      <c r="O252" s="6">
        <f t="shared" si="9"/>
        <v>44237.375</v>
      </c>
      <c r="P252" s="6">
        <f t="shared" si="10"/>
        <v>44237.4375</v>
      </c>
      <c r="Q252" s="7">
        <f t="shared" si="11"/>
        <v>6.25E-2</v>
      </c>
    </row>
    <row r="253" spans="1:17" x14ac:dyDescent="0.2">
      <c r="A253" s="21" t="s">
        <v>703</v>
      </c>
      <c r="B253" s="21" t="s">
        <v>704</v>
      </c>
      <c r="C253" s="21" t="s">
        <v>3</v>
      </c>
      <c r="D253" s="19">
        <v>44238</v>
      </c>
      <c r="E253" s="18" t="s">
        <v>705</v>
      </c>
      <c r="F253" s="21" t="s">
        <v>5</v>
      </c>
      <c r="G253" s="19">
        <v>44237</v>
      </c>
      <c r="H253" s="19">
        <v>44237</v>
      </c>
      <c r="I253" s="20">
        <v>0.5</v>
      </c>
      <c r="J253" s="19">
        <v>44237</v>
      </c>
      <c r="K253" s="20">
        <v>0.51388888888888995</v>
      </c>
      <c r="L253" s="19">
        <v>44238</v>
      </c>
      <c r="O253" s="6">
        <f t="shared" si="9"/>
        <v>44237.5</v>
      </c>
      <c r="P253" s="6">
        <f t="shared" si="10"/>
        <v>44237.513888888891</v>
      </c>
      <c r="Q253" s="7">
        <f t="shared" si="11"/>
        <v>1.3888888890505768E-2</v>
      </c>
    </row>
    <row r="254" spans="1:17" x14ac:dyDescent="0.2">
      <c r="A254" s="21" t="s">
        <v>706</v>
      </c>
      <c r="B254" s="21" t="s">
        <v>707</v>
      </c>
      <c r="C254" s="21" t="s">
        <v>3</v>
      </c>
      <c r="D254" s="19">
        <v>44238</v>
      </c>
      <c r="E254" s="18" t="s">
        <v>600</v>
      </c>
      <c r="F254" s="21" t="s">
        <v>5</v>
      </c>
      <c r="G254" s="19">
        <v>44238</v>
      </c>
      <c r="H254" s="19">
        <v>44237</v>
      </c>
      <c r="I254" s="20">
        <v>0.93055555555556002</v>
      </c>
      <c r="J254" s="19">
        <v>44237</v>
      </c>
      <c r="K254" s="20">
        <v>0.9375</v>
      </c>
      <c r="L254" s="19">
        <v>44238</v>
      </c>
      <c r="O254" s="6">
        <f t="shared" si="9"/>
        <v>44237.930555555555</v>
      </c>
      <c r="P254" s="6">
        <f t="shared" si="10"/>
        <v>44237.9375</v>
      </c>
      <c r="Q254" s="7">
        <f t="shared" si="11"/>
        <v>6.9444444452528842E-3</v>
      </c>
    </row>
    <row r="255" spans="1:17" x14ac:dyDescent="0.2">
      <c r="A255" s="21" t="s">
        <v>708</v>
      </c>
      <c r="B255" s="21" t="s">
        <v>709</v>
      </c>
      <c r="C255" s="21" t="s">
        <v>3</v>
      </c>
      <c r="D255" s="19">
        <v>44242</v>
      </c>
      <c r="E255" s="18" t="s">
        <v>710</v>
      </c>
      <c r="F255" s="21" t="s">
        <v>5</v>
      </c>
      <c r="G255" s="19">
        <v>44240</v>
      </c>
      <c r="H255" s="19">
        <v>44240</v>
      </c>
      <c r="I255" s="20">
        <v>0.66666666666666996</v>
      </c>
      <c r="J255" s="19">
        <v>44240</v>
      </c>
      <c r="K255" s="20">
        <v>0.67361111111111005</v>
      </c>
      <c r="L255" s="19">
        <v>44242</v>
      </c>
      <c r="O255" s="6">
        <f t="shared" si="9"/>
        <v>44240.666666666664</v>
      </c>
      <c r="P255" s="6">
        <f t="shared" si="10"/>
        <v>44240.673611111109</v>
      </c>
      <c r="Q255" s="7">
        <f t="shared" si="11"/>
        <v>6.9444444452528842E-3</v>
      </c>
    </row>
    <row r="256" spans="1:17" x14ac:dyDescent="0.2">
      <c r="A256" s="21" t="s">
        <v>711</v>
      </c>
      <c r="B256" s="21" t="s">
        <v>712</v>
      </c>
      <c r="C256" s="21" t="s">
        <v>3</v>
      </c>
      <c r="D256" s="19">
        <v>44253</v>
      </c>
      <c r="E256" s="18" t="s">
        <v>713</v>
      </c>
      <c r="F256" s="21" t="s">
        <v>5</v>
      </c>
      <c r="G256" s="19">
        <v>44259</v>
      </c>
      <c r="H256" s="19">
        <v>44252</v>
      </c>
      <c r="I256" s="20">
        <v>0.29166666666667002</v>
      </c>
      <c r="J256" s="19">
        <v>44252</v>
      </c>
      <c r="K256" s="20">
        <v>0.58333333333333004</v>
      </c>
      <c r="L256" s="19">
        <v>44253</v>
      </c>
      <c r="O256" s="6">
        <f t="shared" si="9"/>
        <v>44252.291666666664</v>
      </c>
      <c r="P256" s="6">
        <f t="shared" si="10"/>
        <v>44252.583333333336</v>
      </c>
      <c r="Q256" s="7">
        <f t="shared" si="11"/>
        <v>0.29166666667151731</v>
      </c>
    </row>
    <row r="257" spans="1:17" x14ac:dyDescent="0.2">
      <c r="A257" s="21" t="s">
        <v>714</v>
      </c>
      <c r="B257" s="21" t="s">
        <v>715</v>
      </c>
      <c r="C257" s="21" t="s">
        <v>3</v>
      </c>
      <c r="D257" s="19">
        <v>44256</v>
      </c>
      <c r="E257" s="18" t="s">
        <v>716</v>
      </c>
      <c r="F257" s="21" t="s">
        <v>5</v>
      </c>
      <c r="G257" s="19">
        <v>44252</v>
      </c>
      <c r="H257" s="19">
        <v>44252</v>
      </c>
      <c r="I257" s="20">
        <v>0.3125</v>
      </c>
      <c r="J257" s="19">
        <v>44252</v>
      </c>
      <c r="K257" s="20">
        <v>0.33333333333332998</v>
      </c>
      <c r="L257" s="19">
        <v>44256</v>
      </c>
      <c r="O257" s="6">
        <f t="shared" si="9"/>
        <v>44252.3125</v>
      </c>
      <c r="P257" s="6">
        <f t="shared" si="10"/>
        <v>44252.333333333336</v>
      </c>
      <c r="Q257" s="7">
        <f t="shared" si="11"/>
        <v>2.0833333335758653E-2</v>
      </c>
    </row>
    <row r="258" spans="1:17" x14ac:dyDescent="0.2">
      <c r="A258" s="21" t="s">
        <v>717</v>
      </c>
      <c r="B258" s="21" t="s">
        <v>718</v>
      </c>
      <c r="C258" s="21" t="s">
        <v>3</v>
      </c>
      <c r="D258" s="19">
        <v>44264</v>
      </c>
      <c r="E258" s="18" t="s">
        <v>208</v>
      </c>
      <c r="F258" s="21" t="s">
        <v>5</v>
      </c>
      <c r="G258" s="19">
        <v>44263</v>
      </c>
      <c r="H258" s="19">
        <v>44263</v>
      </c>
      <c r="I258" s="20">
        <v>0.33333333333332998</v>
      </c>
      <c r="J258" s="19">
        <v>44263</v>
      </c>
      <c r="K258" s="20">
        <v>0.39583333333332998</v>
      </c>
      <c r="L258" s="19">
        <v>44264</v>
      </c>
      <c r="O258" s="6">
        <f t="shared" si="9"/>
        <v>44263.333333333336</v>
      </c>
      <c r="P258" s="6">
        <f t="shared" si="10"/>
        <v>44263.395833333336</v>
      </c>
      <c r="Q258" s="7">
        <f t="shared" si="11"/>
        <v>6.25E-2</v>
      </c>
    </row>
    <row r="259" spans="1:17" x14ac:dyDescent="0.2">
      <c r="A259" s="21" t="s">
        <v>719</v>
      </c>
      <c r="B259" s="21" t="s">
        <v>720</v>
      </c>
      <c r="C259" s="21" t="s">
        <v>3</v>
      </c>
      <c r="D259" s="19">
        <v>44265</v>
      </c>
      <c r="E259" s="18" t="s">
        <v>721</v>
      </c>
      <c r="F259" s="21" t="s">
        <v>5</v>
      </c>
      <c r="G259" s="19">
        <v>44264</v>
      </c>
      <c r="H259" s="19">
        <v>44264</v>
      </c>
      <c r="I259" s="20">
        <v>0.66666666666666996</v>
      </c>
      <c r="J259" s="19">
        <v>44264</v>
      </c>
      <c r="K259" s="20">
        <v>0.70833333333333004</v>
      </c>
      <c r="L259" s="19">
        <v>44265</v>
      </c>
      <c r="O259" s="6">
        <f t="shared" ref="O259:O322" si="12">H259+I259</f>
        <v>44264.666666666664</v>
      </c>
      <c r="P259" s="6">
        <f t="shared" ref="P259:P322" si="13">J259+K259</f>
        <v>44264.708333333336</v>
      </c>
      <c r="Q259" s="7">
        <f t="shared" ref="Q259:Q322" si="14">P259-O259</f>
        <v>4.1666666671517305E-2</v>
      </c>
    </row>
    <row r="260" spans="1:17" x14ac:dyDescent="0.2">
      <c r="A260" s="21" t="s">
        <v>722</v>
      </c>
      <c r="B260" s="21" t="s">
        <v>723</v>
      </c>
      <c r="C260" s="21" t="s">
        <v>3</v>
      </c>
      <c r="D260" s="19">
        <v>44267</v>
      </c>
      <c r="E260" s="18" t="s">
        <v>609</v>
      </c>
      <c r="F260" s="21" t="s">
        <v>5</v>
      </c>
      <c r="G260" s="19">
        <v>44266</v>
      </c>
      <c r="H260" s="19">
        <v>44266</v>
      </c>
      <c r="I260" s="20">
        <v>0.625</v>
      </c>
      <c r="J260" s="19">
        <v>44266</v>
      </c>
      <c r="K260" s="20">
        <v>0.63541666666666996</v>
      </c>
      <c r="L260" s="19">
        <v>44267</v>
      </c>
      <c r="O260" s="6">
        <f t="shared" si="12"/>
        <v>44266.625</v>
      </c>
      <c r="P260" s="6">
        <f t="shared" si="13"/>
        <v>44266.635416666664</v>
      </c>
      <c r="Q260" s="7">
        <f t="shared" si="14"/>
        <v>1.0416666664241347E-2</v>
      </c>
    </row>
    <row r="261" spans="1:17" x14ac:dyDescent="0.2">
      <c r="A261" s="21" t="s">
        <v>724</v>
      </c>
      <c r="B261" s="21" t="s">
        <v>725</v>
      </c>
      <c r="C261" s="21" t="s">
        <v>3</v>
      </c>
      <c r="D261" s="19">
        <v>44274</v>
      </c>
      <c r="E261" s="18" t="s">
        <v>726</v>
      </c>
      <c r="F261" s="21" t="s">
        <v>5</v>
      </c>
      <c r="G261" s="19">
        <v>44306</v>
      </c>
      <c r="H261" s="19">
        <v>44298</v>
      </c>
      <c r="I261" s="20">
        <v>0.45833333333332998</v>
      </c>
      <c r="J261" s="19">
        <v>44298</v>
      </c>
      <c r="K261" s="20">
        <v>0.72916666666666996</v>
      </c>
      <c r="L261" s="19">
        <v>44277</v>
      </c>
      <c r="O261" s="6">
        <f t="shared" si="12"/>
        <v>44298.458333333336</v>
      </c>
      <c r="P261" s="6">
        <f t="shared" si="13"/>
        <v>44298.729166666664</v>
      </c>
      <c r="Q261" s="7">
        <f t="shared" si="14"/>
        <v>0.27083333332848269</v>
      </c>
    </row>
    <row r="262" spans="1:17" x14ac:dyDescent="0.2">
      <c r="A262" s="21" t="s">
        <v>727</v>
      </c>
      <c r="B262" s="21" t="s">
        <v>728</v>
      </c>
      <c r="C262" s="21" t="s">
        <v>3</v>
      </c>
      <c r="D262" s="19">
        <v>44278</v>
      </c>
      <c r="E262" s="18" t="s">
        <v>729</v>
      </c>
      <c r="F262" s="21" t="s">
        <v>5</v>
      </c>
      <c r="G262" s="19">
        <v>44277</v>
      </c>
      <c r="H262" s="19">
        <v>44277</v>
      </c>
      <c r="I262" s="20">
        <v>0.66666666666666996</v>
      </c>
      <c r="J262" s="19">
        <v>44277</v>
      </c>
      <c r="K262" s="20">
        <v>0.72916666666666996</v>
      </c>
      <c r="L262" s="19">
        <v>44278</v>
      </c>
      <c r="O262" s="6">
        <f t="shared" si="12"/>
        <v>44277.666666666664</v>
      </c>
      <c r="P262" s="6">
        <f t="shared" si="13"/>
        <v>44277.729166666664</v>
      </c>
      <c r="Q262" s="7">
        <f t="shared" si="14"/>
        <v>6.25E-2</v>
      </c>
    </row>
    <row r="263" spans="1:17" x14ac:dyDescent="0.2">
      <c r="A263" s="21" t="s">
        <v>730</v>
      </c>
      <c r="B263" s="21" t="s">
        <v>731</v>
      </c>
      <c r="C263" s="21" t="s">
        <v>3</v>
      </c>
      <c r="D263" s="19">
        <v>44278</v>
      </c>
      <c r="E263" s="18" t="s">
        <v>39</v>
      </c>
      <c r="F263" s="21" t="s">
        <v>5</v>
      </c>
      <c r="G263" s="19">
        <v>44277</v>
      </c>
      <c r="H263" s="19">
        <v>44277</v>
      </c>
      <c r="I263" s="20">
        <v>0.72916666666666996</v>
      </c>
      <c r="J263" s="19">
        <v>44277</v>
      </c>
      <c r="K263" s="20">
        <v>0.75</v>
      </c>
      <c r="L263" s="19">
        <v>44278</v>
      </c>
      <c r="O263" s="6">
        <f t="shared" si="12"/>
        <v>44277.729166666664</v>
      </c>
      <c r="P263" s="6">
        <f t="shared" si="13"/>
        <v>44277.75</v>
      </c>
      <c r="Q263" s="7">
        <f t="shared" si="14"/>
        <v>2.0833333335758653E-2</v>
      </c>
    </row>
    <row r="264" spans="1:17" x14ac:dyDescent="0.2">
      <c r="A264" s="21" t="s">
        <v>732</v>
      </c>
      <c r="B264" s="21" t="s">
        <v>733</v>
      </c>
      <c r="C264" s="21" t="s">
        <v>3</v>
      </c>
      <c r="D264" s="19">
        <v>44279</v>
      </c>
      <c r="E264" s="18" t="s">
        <v>600</v>
      </c>
      <c r="F264" s="21" t="s">
        <v>5</v>
      </c>
      <c r="G264" s="19">
        <v>44278</v>
      </c>
      <c r="H264" s="19">
        <v>44277</v>
      </c>
      <c r="I264" s="20">
        <v>0.83333333333333004</v>
      </c>
      <c r="J264" s="19">
        <v>44277</v>
      </c>
      <c r="K264" s="20">
        <v>0.84027777777778001</v>
      </c>
      <c r="L264" s="19">
        <v>44279</v>
      </c>
      <c r="O264" s="6">
        <f t="shared" si="12"/>
        <v>44277.833333333336</v>
      </c>
      <c r="P264" s="6">
        <f t="shared" si="13"/>
        <v>44277.840277777781</v>
      </c>
      <c r="Q264" s="7">
        <f t="shared" si="14"/>
        <v>6.9444444452528842E-3</v>
      </c>
    </row>
    <row r="265" spans="1:17" x14ac:dyDescent="0.2">
      <c r="A265" s="21" t="s">
        <v>734</v>
      </c>
      <c r="B265" s="21" t="s">
        <v>735</v>
      </c>
      <c r="C265" s="21" t="s">
        <v>3</v>
      </c>
      <c r="D265" s="19">
        <v>44279</v>
      </c>
      <c r="E265" s="18" t="s">
        <v>600</v>
      </c>
      <c r="F265" s="21" t="s">
        <v>5</v>
      </c>
      <c r="G265" s="19">
        <v>44278</v>
      </c>
      <c r="H265" s="19">
        <v>44277</v>
      </c>
      <c r="I265" s="20">
        <v>0.91666666666666996</v>
      </c>
      <c r="J265" s="19">
        <v>44277</v>
      </c>
      <c r="K265" s="20">
        <v>0.92361111111111005</v>
      </c>
      <c r="L265" s="19">
        <v>44279</v>
      </c>
      <c r="O265" s="6">
        <f t="shared" si="12"/>
        <v>44277.916666666664</v>
      </c>
      <c r="P265" s="6">
        <f t="shared" si="13"/>
        <v>44277.923611111109</v>
      </c>
      <c r="Q265" s="7">
        <f t="shared" si="14"/>
        <v>6.9444444452528842E-3</v>
      </c>
    </row>
    <row r="266" spans="1:17" x14ac:dyDescent="0.2">
      <c r="A266" s="21" t="s">
        <v>736</v>
      </c>
      <c r="B266" s="21" t="s">
        <v>737</v>
      </c>
      <c r="C266" s="21" t="s">
        <v>3</v>
      </c>
      <c r="D266" s="19">
        <v>44279</v>
      </c>
      <c r="E266" s="18" t="s">
        <v>600</v>
      </c>
      <c r="F266" s="21" t="s">
        <v>5</v>
      </c>
      <c r="G266" s="19">
        <v>44278</v>
      </c>
      <c r="H266" s="19">
        <v>44278</v>
      </c>
      <c r="I266" s="20">
        <v>6.9444444444440007E-2</v>
      </c>
      <c r="J266" s="19">
        <v>44278</v>
      </c>
      <c r="K266" s="20">
        <v>7.6388888888890005E-2</v>
      </c>
      <c r="L266" s="19">
        <v>44279</v>
      </c>
      <c r="O266" s="6">
        <f t="shared" si="12"/>
        <v>44278.069444444445</v>
      </c>
      <c r="P266" s="6">
        <f t="shared" si="13"/>
        <v>44278.076388888891</v>
      </c>
      <c r="Q266" s="7">
        <f t="shared" si="14"/>
        <v>6.9444444452528842E-3</v>
      </c>
    </row>
    <row r="267" spans="1:17" x14ac:dyDescent="0.2">
      <c r="A267" s="21" t="s">
        <v>738</v>
      </c>
      <c r="B267" s="21" t="s">
        <v>739</v>
      </c>
      <c r="C267" s="21" t="s">
        <v>3</v>
      </c>
      <c r="D267" s="19">
        <v>44279</v>
      </c>
      <c r="E267" s="18" t="s">
        <v>740</v>
      </c>
      <c r="F267" s="21" t="s">
        <v>5</v>
      </c>
      <c r="G267" s="19">
        <v>44279</v>
      </c>
      <c r="H267" s="19">
        <v>44278</v>
      </c>
      <c r="I267" s="20">
        <v>0.88194444444443998</v>
      </c>
      <c r="J267" s="19">
        <v>44278</v>
      </c>
      <c r="K267" s="20">
        <v>0.89583333333333004</v>
      </c>
      <c r="L267" s="19">
        <v>44279</v>
      </c>
      <c r="O267" s="6">
        <f t="shared" si="12"/>
        <v>44278.881944444445</v>
      </c>
      <c r="P267" s="6">
        <f t="shared" si="13"/>
        <v>44278.895833333336</v>
      </c>
      <c r="Q267" s="7">
        <f t="shared" si="14"/>
        <v>1.3888888890505768E-2</v>
      </c>
    </row>
    <row r="268" spans="1:17" x14ac:dyDescent="0.2">
      <c r="A268" s="21" t="s">
        <v>741</v>
      </c>
      <c r="B268" s="21" t="s">
        <v>742</v>
      </c>
      <c r="C268" s="21" t="s">
        <v>3</v>
      </c>
      <c r="D268" s="19">
        <v>44286</v>
      </c>
      <c r="E268" s="18" t="s">
        <v>743</v>
      </c>
      <c r="F268" s="21" t="s">
        <v>15</v>
      </c>
      <c r="G268" s="19">
        <v>44285</v>
      </c>
      <c r="H268" s="19">
        <v>44278</v>
      </c>
      <c r="I268" s="20">
        <v>0.66666666666666996</v>
      </c>
      <c r="J268" s="19">
        <v>44278</v>
      </c>
      <c r="K268" s="20">
        <v>0.70833333333333004</v>
      </c>
      <c r="L268" s="19">
        <v>44286</v>
      </c>
      <c r="O268" s="6">
        <f t="shared" si="12"/>
        <v>44278.666666666664</v>
      </c>
      <c r="P268" s="6">
        <f t="shared" si="13"/>
        <v>44278.708333333336</v>
      </c>
      <c r="Q268" s="7">
        <f t="shared" si="14"/>
        <v>4.1666666671517305E-2</v>
      </c>
    </row>
    <row r="269" spans="1:17" x14ac:dyDescent="0.2">
      <c r="A269" s="21" t="s">
        <v>744</v>
      </c>
      <c r="B269" s="21" t="s">
        <v>745</v>
      </c>
      <c r="C269" s="21" t="s">
        <v>3</v>
      </c>
      <c r="D269" s="19">
        <v>44296</v>
      </c>
      <c r="E269" s="18" t="s">
        <v>746</v>
      </c>
      <c r="F269" s="21" t="s">
        <v>5</v>
      </c>
      <c r="G269" s="19">
        <v>44294</v>
      </c>
      <c r="H269" s="19">
        <v>44294</v>
      </c>
      <c r="I269" s="20">
        <v>0.54166666666666996</v>
      </c>
      <c r="J269" s="19">
        <v>44294</v>
      </c>
      <c r="K269" s="20">
        <v>0.75</v>
      </c>
      <c r="L269" s="19">
        <v>44296</v>
      </c>
      <c r="O269" s="6">
        <f t="shared" si="12"/>
        <v>44294.541666666664</v>
      </c>
      <c r="P269" s="6">
        <f t="shared" si="13"/>
        <v>44294.75</v>
      </c>
      <c r="Q269" s="7">
        <f t="shared" si="14"/>
        <v>0.20833333333575865</v>
      </c>
    </row>
    <row r="270" spans="1:17" x14ac:dyDescent="0.2">
      <c r="A270" s="21" t="s">
        <v>747</v>
      </c>
      <c r="B270" s="21" t="s">
        <v>748</v>
      </c>
      <c r="C270" s="21" t="s">
        <v>3</v>
      </c>
      <c r="D270" s="19">
        <v>44303</v>
      </c>
      <c r="E270" s="18" t="s">
        <v>749</v>
      </c>
      <c r="F270" s="21" t="s">
        <v>5</v>
      </c>
      <c r="G270" s="19">
        <v>44303</v>
      </c>
      <c r="H270" s="19">
        <v>44302</v>
      </c>
      <c r="I270" s="20">
        <v>0.91666666666666996</v>
      </c>
      <c r="J270" s="19">
        <v>44302</v>
      </c>
      <c r="K270" s="20">
        <v>0.97916666666666996</v>
      </c>
      <c r="L270" s="19">
        <v>44303</v>
      </c>
      <c r="O270" s="6">
        <f t="shared" si="12"/>
        <v>44302.916666666664</v>
      </c>
      <c r="P270" s="6">
        <f t="shared" si="13"/>
        <v>44302.979166666664</v>
      </c>
      <c r="Q270" s="7">
        <f t="shared" si="14"/>
        <v>6.25E-2</v>
      </c>
    </row>
    <row r="271" spans="1:17" x14ac:dyDescent="0.2">
      <c r="A271" s="21" t="s">
        <v>750</v>
      </c>
      <c r="B271" s="21" t="s">
        <v>751</v>
      </c>
      <c r="C271" s="21" t="s">
        <v>3</v>
      </c>
      <c r="D271" s="19">
        <v>44305</v>
      </c>
      <c r="E271" s="18" t="s">
        <v>752</v>
      </c>
      <c r="F271" s="21" t="s">
        <v>15</v>
      </c>
      <c r="G271" s="19">
        <v>44304</v>
      </c>
      <c r="H271" s="19">
        <v>44291</v>
      </c>
      <c r="I271" s="20">
        <v>0.54166666666666996</v>
      </c>
      <c r="J271" s="19">
        <v>44291</v>
      </c>
      <c r="K271" s="20">
        <v>0.58333333333333004</v>
      </c>
      <c r="L271" s="19">
        <v>44305</v>
      </c>
      <c r="O271" s="6">
        <f t="shared" si="12"/>
        <v>44291.541666666664</v>
      </c>
      <c r="P271" s="6">
        <f t="shared" si="13"/>
        <v>44291.583333333336</v>
      </c>
      <c r="Q271" s="7">
        <f t="shared" si="14"/>
        <v>4.1666666671517305E-2</v>
      </c>
    </row>
    <row r="272" spans="1:17" x14ac:dyDescent="0.2">
      <c r="A272" s="21" t="s">
        <v>753</v>
      </c>
      <c r="B272" s="21" t="s">
        <v>754</v>
      </c>
      <c r="C272" s="21" t="s">
        <v>3</v>
      </c>
      <c r="D272" s="19">
        <v>44308</v>
      </c>
      <c r="E272" s="18" t="s">
        <v>755</v>
      </c>
      <c r="F272" s="21" t="s">
        <v>5</v>
      </c>
      <c r="G272" s="19">
        <v>44307</v>
      </c>
      <c r="H272" s="19">
        <v>44307</v>
      </c>
      <c r="I272" s="20">
        <v>0.625</v>
      </c>
      <c r="J272" s="19">
        <v>44307</v>
      </c>
      <c r="K272" s="20">
        <v>0.64583333333333004</v>
      </c>
      <c r="L272" s="19">
        <v>44308</v>
      </c>
      <c r="O272" s="6">
        <f t="shared" si="12"/>
        <v>44307.625</v>
      </c>
      <c r="P272" s="6">
        <f t="shared" si="13"/>
        <v>44307.645833333336</v>
      </c>
      <c r="Q272" s="7">
        <f t="shared" si="14"/>
        <v>2.0833333335758653E-2</v>
      </c>
    </row>
    <row r="273" spans="1:17" x14ac:dyDescent="0.2">
      <c r="A273" s="21" t="s">
        <v>756</v>
      </c>
      <c r="B273" s="21" t="s">
        <v>757</v>
      </c>
      <c r="C273" s="21" t="s">
        <v>3</v>
      </c>
      <c r="D273" s="19">
        <v>44311</v>
      </c>
      <c r="E273" s="18" t="s">
        <v>758</v>
      </c>
      <c r="F273" s="21" t="s">
        <v>5</v>
      </c>
      <c r="G273" s="19">
        <v>44310</v>
      </c>
      <c r="H273" s="19">
        <v>44310</v>
      </c>
      <c r="I273" s="20">
        <v>0.22916666666666999</v>
      </c>
      <c r="J273" s="19">
        <v>44310</v>
      </c>
      <c r="K273" s="20">
        <v>0.25</v>
      </c>
      <c r="L273" s="19">
        <v>44311</v>
      </c>
      <c r="O273" s="6">
        <f t="shared" si="12"/>
        <v>44310.229166666664</v>
      </c>
      <c r="P273" s="6">
        <f t="shared" si="13"/>
        <v>44310.25</v>
      </c>
      <c r="Q273" s="7">
        <f t="shared" si="14"/>
        <v>2.0833333335758653E-2</v>
      </c>
    </row>
    <row r="274" spans="1:17" x14ac:dyDescent="0.2">
      <c r="A274" s="21" t="s">
        <v>759</v>
      </c>
      <c r="B274" s="21" t="s">
        <v>760</v>
      </c>
      <c r="C274" s="21" t="s">
        <v>3</v>
      </c>
      <c r="D274" s="19">
        <v>44312</v>
      </c>
      <c r="E274" s="18" t="s">
        <v>710</v>
      </c>
      <c r="F274" s="21" t="s">
        <v>5</v>
      </c>
      <c r="G274" s="19">
        <v>44311</v>
      </c>
      <c r="H274" s="19">
        <v>44305</v>
      </c>
      <c r="I274" s="20">
        <v>0.5</v>
      </c>
      <c r="J274" s="19">
        <v>44305</v>
      </c>
      <c r="K274" s="20">
        <v>0.50694444444443998</v>
      </c>
      <c r="L274" s="19">
        <v>44312</v>
      </c>
      <c r="O274" s="6">
        <f t="shared" si="12"/>
        <v>44305.5</v>
      </c>
      <c r="P274" s="6">
        <f t="shared" si="13"/>
        <v>44305.506944444445</v>
      </c>
      <c r="Q274" s="7">
        <f t="shared" si="14"/>
        <v>6.9444444452528842E-3</v>
      </c>
    </row>
    <row r="275" spans="1:17" x14ac:dyDescent="0.2">
      <c r="A275" s="21" t="s">
        <v>761</v>
      </c>
      <c r="B275" s="21" t="s">
        <v>762</v>
      </c>
      <c r="C275" s="21" t="s">
        <v>3</v>
      </c>
      <c r="D275" s="19">
        <v>44312</v>
      </c>
      <c r="E275" s="18" t="s">
        <v>721</v>
      </c>
      <c r="F275" s="21" t="s">
        <v>5</v>
      </c>
      <c r="G275" s="19">
        <v>44311</v>
      </c>
      <c r="H275" s="19">
        <v>44305</v>
      </c>
      <c r="I275" s="20">
        <v>0.41666666666667002</v>
      </c>
      <c r="J275" s="19">
        <v>44305</v>
      </c>
      <c r="K275" s="20">
        <v>0.4375</v>
      </c>
      <c r="L275" s="19">
        <v>44312</v>
      </c>
      <c r="O275" s="6">
        <f t="shared" si="12"/>
        <v>44305.416666666664</v>
      </c>
      <c r="P275" s="6">
        <f t="shared" si="13"/>
        <v>44305.4375</v>
      </c>
      <c r="Q275" s="7">
        <f t="shared" si="14"/>
        <v>2.0833333335758653E-2</v>
      </c>
    </row>
    <row r="276" spans="1:17" x14ac:dyDescent="0.2">
      <c r="A276" s="21" t="s">
        <v>0</v>
      </c>
      <c r="B276" s="21" t="s">
        <v>763</v>
      </c>
      <c r="C276" s="21" t="s">
        <v>82</v>
      </c>
      <c r="D276" s="19">
        <v>44314</v>
      </c>
      <c r="E276" s="18" t="s">
        <v>764</v>
      </c>
      <c r="F276" s="21" t="s">
        <v>5</v>
      </c>
      <c r="G276" s="19">
        <v>44333</v>
      </c>
      <c r="H276" s="19">
        <v>44314</v>
      </c>
      <c r="I276" s="20">
        <v>0.625</v>
      </c>
      <c r="J276" s="19">
        <v>44314</v>
      </c>
      <c r="K276" s="20">
        <v>0.70833333333333004</v>
      </c>
      <c r="L276" s="19">
        <v>44314</v>
      </c>
      <c r="O276" s="6">
        <f t="shared" si="12"/>
        <v>44314.625</v>
      </c>
      <c r="P276" s="6">
        <f t="shared" si="13"/>
        <v>44314.708333333336</v>
      </c>
      <c r="Q276" s="7">
        <f t="shared" si="14"/>
        <v>8.3333333335758653E-2</v>
      </c>
    </row>
    <row r="277" spans="1:17" x14ac:dyDescent="0.2">
      <c r="A277" s="21" t="s">
        <v>765</v>
      </c>
      <c r="B277" s="21" t="s">
        <v>766</v>
      </c>
      <c r="C277" s="21" t="s">
        <v>3</v>
      </c>
      <c r="D277" s="19">
        <v>44315</v>
      </c>
      <c r="E277" s="18" t="s">
        <v>767</v>
      </c>
      <c r="F277" s="21" t="s">
        <v>5</v>
      </c>
      <c r="G277" s="19">
        <v>44314</v>
      </c>
      <c r="H277" s="19">
        <v>44314</v>
      </c>
      <c r="I277" s="20">
        <v>0.125</v>
      </c>
      <c r="J277" s="19">
        <v>44314</v>
      </c>
      <c r="K277" s="20">
        <v>0.13541666666666999</v>
      </c>
      <c r="L277" s="19">
        <v>44315</v>
      </c>
      <c r="O277" s="6">
        <f t="shared" si="12"/>
        <v>44314.125</v>
      </c>
      <c r="P277" s="6">
        <f t="shared" si="13"/>
        <v>44314.135416666664</v>
      </c>
      <c r="Q277" s="7">
        <f t="shared" si="14"/>
        <v>1.0416666664241347E-2</v>
      </c>
    </row>
    <row r="278" spans="1:17" x14ac:dyDescent="0.2">
      <c r="A278" s="21" t="s">
        <v>768</v>
      </c>
      <c r="B278" s="21" t="s">
        <v>769</v>
      </c>
      <c r="C278" s="21" t="s">
        <v>3</v>
      </c>
      <c r="D278" s="19">
        <v>44315</v>
      </c>
      <c r="E278" s="18" t="s">
        <v>770</v>
      </c>
      <c r="F278" s="21" t="s">
        <v>5</v>
      </c>
      <c r="G278" s="19">
        <v>44314</v>
      </c>
      <c r="H278" s="19">
        <v>44302</v>
      </c>
      <c r="I278" s="20">
        <v>0.5625</v>
      </c>
      <c r="J278" s="19">
        <v>44302</v>
      </c>
      <c r="K278" s="20">
        <v>0.60416666666666996</v>
      </c>
      <c r="L278" s="19">
        <v>44315</v>
      </c>
      <c r="O278" s="6">
        <f t="shared" si="12"/>
        <v>44302.5625</v>
      </c>
      <c r="P278" s="6">
        <f t="shared" si="13"/>
        <v>44302.604166666664</v>
      </c>
      <c r="Q278" s="7">
        <f t="shared" si="14"/>
        <v>4.1666666664241347E-2</v>
      </c>
    </row>
    <row r="279" spans="1:17" x14ac:dyDescent="0.2">
      <c r="A279" s="21" t="s">
        <v>771</v>
      </c>
      <c r="B279" s="21" t="s">
        <v>772</v>
      </c>
      <c r="C279" s="21" t="s">
        <v>3</v>
      </c>
      <c r="D279" s="19">
        <v>44315</v>
      </c>
      <c r="E279" s="18" t="s">
        <v>773</v>
      </c>
      <c r="F279" s="21" t="s">
        <v>5</v>
      </c>
      <c r="G279" s="19">
        <v>44314</v>
      </c>
      <c r="H279" s="19">
        <v>44303</v>
      </c>
      <c r="I279" s="20">
        <v>0.35416666666667002</v>
      </c>
      <c r="J279" s="19">
        <v>44303</v>
      </c>
      <c r="K279" s="20">
        <v>0.375</v>
      </c>
      <c r="L279" s="19">
        <v>44315</v>
      </c>
      <c r="O279" s="6">
        <f t="shared" si="12"/>
        <v>44303.354166666664</v>
      </c>
      <c r="P279" s="6">
        <f t="shared" si="13"/>
        <v>44303.375</v>
      </c>
      <c r="Q279" s="7">
        <f t="shared" si="14"/>
        <v>2.0833333335758653E-2</v>
      </c>
    </row>
    <row r="280" spans="1:17" x14ac:dyDescent="0.2">
      <c r="A280" s="21" t="s">
        <v>774</v>
      </c>
      <c r="B280" s="21" t="s">
        <v>775</v>
      </c>
      <c r="C280" s="21" t="s">
        <v>3</v>
      </c>
      <c r="D280" s="19">
        <v>44319</v>
      </c>
      <c r="E280" s="18" t="s">
        <v>600</v>
      </c>
      <c r="F280" s="21" t="s">
        <v>5</v>
      </c>
      <c r="G280" s="19">
        <v>44318</v>
      </c>
      <c r="H280" s="19">
        <v>44296</v>
      </c>
      <c r="I280" s="20">
        <v>0.66666666666666996</v>
      </c>
      <c r="J280" s="19">
        <v>44296</v>
      </c>
      <c r="K280" s="20">
        <v>0.67361111111111005</v>
      </c>
      <c r="L280" s="19">
        <v>44319</v>
      </c>
      <c r="O280" s="6">
        <f t="shared" si="12"/>
        <v>44296.666666666664</v>
      </c>
      <c r="P280" s="6">
        <f t="shared" si="13"/>
        <v>44296.673611111109</v>
      </c>
      <c r="Q280" s="7">
        <f t="shared" si="14"/>
        <v>6.9444444452528842E-3</v>
      </c>
    </row>
    <row r="281" spans="1:17" x14ac:dyDescent="0.2">
      <c r="A281" s="21" t="s">
        <v>776</v>
      </c>
      <c r="B281" s="21" t="s">
        <v>777</v>
      </c>
      <c r="C281" s="21" t="s">
        <v>3</v>
      </c>
      <c r="D281" s="19">
        <v>44323</v>
      </c>
      <c r="E281" s="18" t="s">
        <v>721</v>
      </c>
      <c r="F281" s="21" t="s">
        <v>5</v>
      </c>
      <c r="G281" s="19">
        <v>44322</v>
      </c>
      <c r="H281" s="19">
        <v>44322</v>
      </c>
      <c r="I281" s="20">
        <v>6.9444444444399997E-3</v>
      </c>
      <c r="J281" s="19">
        <v>44322</v>
      </c>
      <c r="K281" s="20">
        <v>2.777777777778E-2</v>
      </c>
      <c r="L281" s="19">
        <v>44323</v>
      </c>
      <c r="O281" s="6">
        <f t="shared" si="12"/>
        <v>44322.006944444445</v>
      </c>
      <c r="P281" s="6">
        <f t="shared" si="13"/>
        <v>44322.027777777781</v>
      </c>
      <c r="Q281" s="7">
        <f t="shared" si="14"/>
        <v>2.0833333335758653E-2</v>
      </c>
    </row>
    <row r="282" spans="1:17" x14ac:dyDescent="0.2">
      <c r="A282" s="21" t="s">
        <v>778</v>
      </c>
      <c r="B282" s="21" t="s">
        <v>779</v>
      </c>
      <c r="C282" s="21" t="s">
        <v>3</v>
      </c>
      <c r="D282" s="19">
        <v>44326</v>
      </c>
      <c r="E282" s="18" t="s">
        <v>721</v>
      </c>
      <c r="F282" s="21" t="s">
        <v>5</v>
      </c>
      <c r="G282" s="19">
        <v>44321</v>
      </c>
      <c r="H282" s="19">
        <v>44321</v>
      </c>
      <c r="I282" s="20">
        <v>0.41666666666667002</v>
      </c>
      <c r="J282" s="19">
        <v>44321</v>
      </c>
      <c r="K282" s="20">
        <v>0.45833333333332998</v>
      </c>
      <c r="L282" s="19">
        <v>44326</v>
      </c>
      <c r="O282" s="6">
        <f t="shared" si="12"/>
        <v>44321.416666666664</v>
      </c>
      <c r="P282" s="6">
        <f t="shared" si="13"/>
        <v>44321.458333333336</v>
      </c>
      <c r="Q282" s="7">
        <f t="shared" si="14"/>
        <v>4.1666666671517305E-2</v>
      </c>
    </row>
    <row r="283" spans="1:17" x14ac:dyDescent="0.2">
      <c r="A283" s="21" t="s">
        <v>780</v>
      </c>
      <c r="B283" s="21" t="s">
        <v>781</v>
      </c>
      <c r="C283" s="21" t="s">
        <v>3</v>
      </c>
      <c r="D283" s="19">
        <v>44327</v>
      </c>
      <c r="E283" s="18" t="s">
        <v>328</v>
      </c>
      <c r="F283" s="21" t="s">
        <v>5</v>
      </c>
      <c r="G283" s="19">
        <v>44327</v>
      </c>
      <c r="H283" s="19">
        <v>44326</v>
      </c>
      <c r="I283" s="20">
        <v>0.8125</v>
      </c>
      <c r="J283" s="19">
        <v>44326</v>
      </c>
      <c r="K283" s="20">
        <v>0.85416666666666996</v>
      </c>
      <c r="L283" s="19">
        <v>44327</v>
      </c>
      <c r="O283" s="6">
        <f t="shared" si="12"/>
        <v>44326.8125</v>
      </c>
      <c r="P283" s="6">
        <f t="shared" si="13"/>
        <v>44326.854166666664</v>
      </c>
      <c r="Q283" s="7">
        <f t="shared" si="14"/>
        <v>4.1666666664241347E-2</v>
      </c>
    </row>
    <row r="284" spans="1:17" x14ac:dyDescent="0.2">
      <c r="A284" s="21" t="s">
        <v>0</v>
      </c>
      <c r="B284" s="21" t="s">
        <v>782</v>
      </c>
      <c r="C284" s="21" t="s">
        <v>3</v>
      </c>
      <c r="D284" s="19">
        <v>44330</v>
      </c>
      <c r="E284" s="18" t="s">
        <v>783</v>
      </c>
      <c r="F284" s="21" t="s">
        <v>5</v>
      </c>
      <c r="G284" s="19">
        <v>44330</v>
      </c>
      <c r="H284" s="19"/>
      <c r="I284" s="20">
        <v>0</v>
      </c>
      <c r="J284" s="19"/>
      <c r="K284" s="20">
        <v>0</v>
      </c>
      <c r="L284" s="19">
        <v>44330</v>
      </c>
      <c r="O284" s="6">
        <f t="shared" si="12"/>
        <v>0</v>
      </c>
      <c r="P284" s="6">
        <f t="shared" si="13"/>
        <v>0</v>
      </c>
      <c r="Q284" s="7">
        <f t="shared" si="14"/>
        <v>0</v>
      </c>
    </row>
    <row r="285" spans="1:17" x14ac:dyDescent="0.2">
      <c r="A285" s="21" t="s">
        <v>784</v>
      </c>
      <c r="B285" s="21" t="s">
        <v>785</v>
      </c>
      <c r="C285" s="21" t="s">
        <v>3</v>
      </c>
      <c r="D285" s="19">
        <v>44330</v>
      </c>
      <c r="E285" s="18" t="s">
        <v>786</v>
      </c>
      <c r="F285" s="21" t="s">
        <v>5</v>
      </c>
      <c r="G285" s="19">
        <v>44330</v>
      </c>
      <c r="H285" s="19">
        <v>44329</v>
      </c>
      <c r="I285" s="20">
        <v>0.95833333333333004</v>
      </c>
      <c r="J285" s="19">
        <v>44329</v>
      </c>
      <c r="K285" s="20">
        <v>0.97222222222221999</v>
      </c>
      <c r="L285" s="19">
        <v>44330</v>
      </c>
      <c r="O285" s="6">
        <f t="shared" si="12"/>
        <v>44329.958333333336</v>
      </c>
      <c r="P285" s="6">
        <f t="shared" si="13"/>
        <v>44329.972222222219</v>
      </c>
      <c r="Q285" s="7">
        <f t="shared" si="14"/>
        <v>1.3888888883229811E-2</v>
      </c>
    </row>
    <row r="286" spans="1:17" x14ac:dyDescent="0.2">
      <c r="A286" s="21" t="s">
        <v>787</v>
      </c>
      <c r="B286" s="21" t="s">
        <v>788</v>
      </c>
      <c r="C286" s="21" t="s">
        <v>3</v>
      </c>
      <c r="D286" s="19">
        <v>44330</v>
      </c>
      <c r="E286" s="18" t="s">
        <v>789</v>
      </c>
      <c r="F286" s="21" t="s">
        <v>5</v>
      </c>
      <c r="G286" s="19">
        <v>44330</v>
      </c>
      <c r="H286" s="19">
        <v>44330</v>
      </c>
      <c r="I286" s="20">
        <v>0.22916666666666999</v>
      </c>
      <c r="J286" s="19">
        <v>44330</v>
      </c>
      <c r="K286" s="20">
        <v>0.24305555555555999</v>
      </c>
      <c r="L286" s="19">
        <v>44330</v>
      </c>
      <c r="O286" s="6">
        <f t="shared" si="12"/>
        <v>44330.229166666664</v>
      </c>
      <c r="P286" s="6">
        <f t="shared" si="13"/>
        <v>44330.243055555555</v>
      </c>
      <c r="Q286" s="7">
        <f t="shared" si="14"/>
        <v>1.3888888890505768E-2</v>
      </c>
    </row>
    <row r="287" spans="1:17" x14ac:dyDescent="0.2">
      <c r="A287" s="21" t="s">
        <v>0</v>
      </c>
      <c r="B287" s="21" t="s">
        <v>790</v>
      </c>
      <c r="C287" s="21" t="s">
        <v>82</v>
      </c>
      <c r="D287" s="19">
        <v>44331</v>
      </c>
      <c r="E287" s="18" t="s">
        <v>791</v>
      </c>
      <c r="F287" s="21" t="s">
        <v>15</v>
      </c>
      <c r="G287" s="19">
        <v>44334</v>
      </c>
      <c r="H287" s="19">
        <v>44331</v>
      </c>
      <c r="I287" s="20">
        <v>0.45833333333332998</v>
      </c>
      <c r="J287" s="19">
        <v>44331</v>
      </c>
      <c r="K287" s="20">
        <v>0.64583333333333004</v>
      </c>
      <c r="L287" s="19">
        <v>44331</v>
      </c>
      <c r="O287" s="6">
        <f t="shared" si="12"/>
        <v>44331.458333333336</v>
      </c>
      <c r="P287" s="6">
        <f t="shared" si="13"/>
        <v>44331.645833333336</v>
      </c>
      <c r="Q287" s="7">
        <f t="shared" si="14"/>
        <v>0.1875</v>
      </c>
    </row>
    <row r="288" spans="1:17" x14ac:dyDescent="0.2">
      <c r="A288" s="21" t="s">
        <v>0</v>
      </c>
      <c r="B288" s="21" t="s">
        <v>792</v>
      </c>
      <c r="C288" s="21" t="s">
        <v>82</v>
      </c>
      <c r="D288" s="19">
        <v>44331</v>
      </c>
      <c r="E288" s="18" t="s">
        <v>793</v>
      </c>
      <c r="F288" s="21" t="s">
        <v>5</v>
      </c>
      <c r="G288" s="19">
        <v>44347</v>
      </c>
      <c r="H288" s="19">
        <v>44329</v>
      </c>
      <c r="I288" s="20">
        <v>0.41666666666667002</v>
      </c>
      <c r="J288" s="19">
        <v>44347</v>
      </c>
      <c r="K288" s="20">
        <v>0.70833333333333004</v>
      </c>
      <c r="L288" s="19">
        <v>44331</v>
      </c>
      <c r="O288" s="6">
        <f t="shared" si="12"/>
        <v>44329.416666666664</v>
      </c>
      <c r="P288" s="6">
        <f t="shared" si="13"/>
        <v>44347.708333333336</v>
      </c>
      <c r="Q288" s="7">
        <f t="shared" si="14"/>
        <v>18.291666666671517</v>
      </c>
    </row>
    <row r="289" spans="1:17" x14ac:dyDescent="0.2">
      <c r="A289" s="21" t="s">
        <v>794</v>
      </c>
      <c r="B289" s="21" t="s">
        <v>795</v>
      </c>
      <c r="C289" s="21" t="s">
        <v>3</v>
      </c>
      <c r="D289" s="19">
        <v>44350</v>
      </c>
      <c r="E289" s="18" t="s">
        <v>796</v>
      </c>
      <c r="F289" s="21" t="s">
        <v>15</v>
      </c>
      <c r="G289" s="19">
        <v>44344</v>
      </c>
      <c r="H289" s="19">
        <v>44344</v>
      </c>
      <c r="I289" s="20">
        <v>0.33333333333332998</v>
      </c>
      <c r="J289" s="19">
        <v>44344</v>
      </c>
      <c r="K289" s="20">
        <v>0.375</v>
      </c>
      <c r="L289" s="19">
        <v>44350</v>
      </c>
      <c r="O289" s="6">
        <f t="shared" si="12"/>
        <v>44344.333333333336</v>
      </c>
      <c r="P289" s="6">
        <f t="shared" si="13"/>
        <v>44344.375</v>
      </c>
      <c r="Q289" s="7">
        <f t="shared" si="14"/>
        <v>4.1666666664241347E-2</v>
      </c>
    </row>
    <row r="290" spans="1:17" x14ac:dyDescent="0.2">
      <c r="A290" s="21" t="s">
        <v>797</v>
      </c>
      <c r="B290" s="21" t="s">
        <v>798</v>
      </c>
      <c r="C290" s="21" t="s">
        <v>3</v>
      </c>
      <c r="D290" s="19">
        <v>44351</v>
      </c>
      <c r="E290" s="18" t="s">
        <v>799</v>
      </c>
      <c r="F290" s="21" t="s">
        <v>5</v>
      </c>
      <c r="G290" s="19">
        <v>44350</v>
      </c>
      <c r="H290" s="19"/>
      <c r="I290" s="20">
        <v>0</v>
      </c>
      <c r="J290" s="19"/>
      <c r="K290" s="20">
        <v>0</v>
      </c>
      <c r="L290" s="19">
        <v>44351</v>
      </c>
      <c r="O290" s="6">
        <f t="shared" si="12"/>
        <v>0</v>
      </c>
      <c r="P290" s="6">
        <f t="shared" si="13"/>
        <v>0</v>
      </c>
      <c r="Q290" s="7">
        <f t="shared" si="14"/>
        <v>0</v>
      </c>
    </row>
    <row r="291" spans="1:17" x14ac:dyDescent="0.2">
      <c r="A291" s="21" t="s">
        <v>800</v>
      </c>
      <c r="B291" s="21" t="s">
        <v>801</v>
      </c>
      <c r="C291" s="21" t="s">
        <v>3</v>
      </c>
      <c r="D291" s="19">
        <v>44354</v>
      </c>
      <c r="E291" s="18" t="s">
        <v>802</v>
      </c>
      <c r="F291" s="21" t="s">
        <v>5</v>
      </c>
      <c r="G291" s="19">
        <v>44350</v>
      </c>
      <c r="H291" s="19">
        <v>44350</v>
      </c>
      <c r="I291" s="20">
        <v>0.41666666666667002</v>
      </c>
      <c r="J291" s="19">
        <v>44350</v>
      </c>
      <c r="K291" s="20">
        <v>0.44444444444443998</v>
      </c>
      <c r="L291" s="19">
        <v>44354</v>
      </c>
      <c r="O291" s="6">
        <f t="shared" si="12"/>
        <v>44350.416666666664</v>
      </c>
      <c r="P291" s="6">
        <f t="shared" si="13"/>
        <v>44350.444444444445</v>
      </c>
      <c r="Q291" s="7">
        <f t="shared" si="14"/>
        <v>2.7777777781011537E-2</v>
      </c>
    </row>
    <row r="292" spans="1:17" x14ac:dyDescent="0.2">
      <c r="A292" s="21" t="s">
        <v>803</v>
      </c>
      <c r="B292" s="21" t="s">
        <v>804</v>
      </c>
      <c r="C292" s="21" t="s">
        <v>3</v>
      </c>
      <c r="D292" s="19">
        <v>44356</v>
      </c>
      <c r="E292" s="18" t="s">
        <v>729</v>
      </c>
      <c r="F292" s="21" t="s">
        <v>5</v>
      </c>
      <c r="G292" s="19">
        <v>44355</v>
      </c>
      <c r="H292" s="19">
        <v>44355</v>
      </c>
      <c r="I292" s="20">
        <v>0.20833333333333001</v>
      </c>
      <c r="J292" s="19">
        <v>44355</v>
      </c>
      <c r="K292" s="20">
        <v>0.27083333333332998</v>
      </c>
      <c r="L292" s="19">
        <v>44356</v>
      </c>
      <c r="O292" s="6">
        <f t="shared" si="12"/>
        <v>44355.208333333336</v>
      </c>
      <c r="P292" s="6">
        <f t="shared" si="13"/>
        <v>44355.270833333336</v>
      </c>
      <c r="Q292" s="7">
        <f t="shared" si="14"/>
        <v>6.25E-2</v>
      </c>
    </row>
    <row r="293" spans="1:17" x14ac:dyDescent="0.2">
      <c r="A293" s="21" t="s">
        <v>805</v>
      </c>
      <c r="B293" s="21" t="s">
        <v>806</v>
      </c>
      <c r="C293" s="21" t="s">
        <v>3</v>
      </c>
      <c r="D293" s="19">
        <v>44373</v>
      </c>
      <c r="E293" s="18" t="s">
        <v>807</v>
      </c>
      <c r="F293" s="21" t="s">
        <v>15</v>
      </c>
      <c r="G293" s="19">
        <v>44372</v>
      </c>
      <c r="H293" s="19">
        <v>44358</v>
      </c>
      <c r="I293" s="20">
        <v>0.64583333333333004</v>
      </c>
      <c r="J293" s="19">
        <v>44358</v>
      </c>
      <c r="K293" s="20">
        <v>0.6875</v>
      </c>
      <c r="L293" s="19">
        <v>44373</v>
      </c>
      <c r="O293" s="6">
        <f t="shared" si="12"/>
        <v>44358.645833333336</v>
      </c>
      <c r="P293" s="6">
        <f t="shared" si="13"/>
        <v>44358.6875</v>
      </c>
      <c r="Q293" s="7">
        <f t="shared" si="14"/>
        <v>4.1666666664241347E-2</v>
      </c>
    </row>
    <row r="294" spans="1:17" x14ac:dyDescent="0.2">
      <c r="A294" s="21" t="s">
        <v>808</v>
      </c>
      <c r="B294" s="21" t="s">
        <v>809</v>
      </c>
      <c r="C294" s="21" t="s">
        <v>3</v>
      </c>
      <c r="D294" s="19">
        <v>44376</v>
      </c>
      <c r="E294" s="18" t="s">
        <v>810</v>
      </c>
      <c r="F294" s="21" t="s">
        <v>5</v>
      </c>
      <c r="G294" s="19">
        <v>44377</v>
      </c>
      <c r="H294" s="19">
        <v>44365</v>
      </c>
      <c r="I294" s="20">
        <v>0.20138888888889001</v>
      </c>
      <c r="J294" s="19">
        <v>44365</v>
      </c>
      <c r="K294" s="20">
        <v>0.20833333333333001</v>
      </c>
      <c r="L294" s="19">
        <v>44376</v>
      </c>
      <c r="O294" s="6">
        <f t="shared" si="12"/>
        <v>44365.201388888891</v>
      </c>
      <c r="P294" s="6">
        <f t="shared" si="13"/>
        <v>44365.208333333336</v>
      </c>
      <c r="Q294" s="7">
        <f t="shared" si="14"/>
        <v>6.9444444452528842E-3</v>
      </c>
    </row>
    <row r="295" spans="1:17" x14ac:dyDescent="0.2">
      <c r="A295" s="21" t="s">
        <v>811</v>
      </c>
      <c r="B295" s="21" t="s">
        <v>812</v>
      </c>
      <c r="C295" s="21" t="s">
        <v>3</v>
      </c>
      <c r="D295" s="19">
        <v>44376</v>
      </c>
      <c r="E295" s="18" t="s">
        <v>813</v>
      </c>
      <c r="F295" s="21" t="s">
        <v>5</v>
      </c>
      <c r="G295" s="19">
        <v>44377</v>
      </c>
      <c r="H295" s="19">
        <v>44367</v>
      </c>
      <c r="I295" s="20">
        <v>8.3333333333329998E-2</v>
      </c>
      <c r="J295" s="19">
        <v>44367</v>
      </c>
      <c r="K295" s="20">
        <v>0.10416666666667</v>
      </c>
      <c r="L295" s="19">
        <v>44376</v>
      </c>
      <c r="O295" s="6">
        <f t="shared" si="12"/>
        <v>44367.083333333336</v>
      </c>
      <c r="P295" s="6">
        <f t="shared" si="13"/>
        <v>44367.104166666664</v>
      </c>
      <c r="Q295" s="7">
        <f t="shared" si="14"/>
        <v>2.0833333328482695E-2</v>
      </c>
    </row>
    <row r="296" spans="1:17" x14ac:dyDescent="0.2">
      <c r="A296" s="21" t="s">
        <v>814</v>
      </c>
      <c r="B296" s="21" t="s">
        <v>815</v>
      </c>
      <c r="C296" s="21" t="s">
        <v>3</v>
      </c>
      <c r="D296" s="19">
        <v>44377</v>
      </c>
      <c r="E296" s="18" t="s">
        <v>816</v>
      </c>
      <c r="F296" s="21" t="s">
        <v>15</v>
      </c>
      <c r="G296" s="19">
        <v>44377</v>
      </c>
      <c r="H296" s="19">
        <v>44377</v>
      </c>
      <c r="I296" s="20">
        <v>0.41666666666667002</v>
      </c>
      <c r="J296" s="19">
        <v>44377</v>
      </c>
      <c r="K296" s="20">
        <v>0.625</v>
      </c>
      <c r="L296" s="19">
        <v>44377</v>
      </c>
      <c r="O296" s="6">
        <f t="shared" si="12"/>
        <v>44377.416666666664</v>
      </c>
      <c r="P296" s="6">
        <f t="shared" si="13"/>
        <v>44377.625</v>
      </c>
      <c r="Q296" s="7">
        <f t="shared" si="14"/>
        <v>0.20833333333575865</v>
      </c>
    </row>
    <row r="297" spans="1:17" x14ac:dyDescent="0.2">
      <c r="A297" s="21" t="s">
        <v>817</v>
      </c>
      <c r="B297" s="21" t="s">
        <v>818</v>
      </c>
      <c r="C297" s="21" t="s">
        <v>3</v>
      </c>
      <c r="D297" s="19">
        <v>44377</v>
      </c>
      <c r="E297" s="18" t="s">
        <v>819</v>
      </c>
      <c r="F297" s="21" t="s">
        <v>5</v>
      </c>
      <c r="G297" s="19">
        <v>44371</v>
      </c>
      <c r="H297" s="19">
        <v>44370</v>
      </c>
      <c r="I297" s="20">
        <v>0.8125</v>
      </c>
      <c r="J297" s="19">
        <v>44370</v>
      </c>
      <c r="K297" s="20">
        <v>0.82638888888888995</v>
      </c>
      <c r="L297" s="19">
        <v>44377</v>
      </c>
      <c r="O297" s="6">
        <f t="shared" si="12"/>
        <v>44370.8125</v>
      </c>
      <c r="P297" s="6">
        <f t="shared" si="13"/>
        <v>44370.826388888891</v>
      </c>
      <c r="Q297" s="7">
        <f t="shared" si="14"/>
        <v>1.3888888890505768E-2</v>
      </c>
    </row>
    <row r="298" spans="1:17" x14ac:dyDescent="0.2">
      <c r="A298" s="21" t="s">
        <v>820</v>
      </c>
      <c r="B298" s="21" t="s">
        <v>821</v>
      </c>
      <c r="C298" s="21" t="s">
        <v>3</v>
      </c>
      <c r="D298" s="19">
        <v>44377</v>
      </c>
      <c r="E298" s="18" t="s">
        <v>822</v>
      </c>
      <c r="F298" s="21" t="s">
        <v>5</v>
      </c>
      <c r="G298" s="19">
        <v>44371</v>
      </c>
      <c r="H298" s="19">
        <v>44370</v>
      </c>
      <c r="I298" s="20">
        <v>0.85416666666666996</v>
      </c>
      <c r="J298" s="19">
        <v>44370</v>
      </c>
      <c r="K298" s="20">
        <v>0.875</v>
      </c>
      <c r="L298" s="19">
        <v>44377</v>
      </c>
      <c r="O298" s="6">
        <f t="shared" si="12"/>
        <v>44370.854166666664</v>
      </c>
      <c r="P298" s="6">
        <f t="shared" si="13"/>
        <v>44370.875</v>
      </c>
      <c r="Q298" s="7">
        <f t="shared" si="14"/>
        <v>2.0833333335758653E-2</v>
      </c>
    </row>
    <row r="299" spans="1:17" x14ac:dyDescent="0.2">
      <c r="A299" s="21" t="s">
        <v>823</v>
      </c>
      <c r="B299" s="21" t="s">
        <v>824</v>
      </c>
      <c r="C299" s="21" t="s">
        <v>3</v>
      </c>
      <c r="D299" s="19">
        <v>44377</v>
      </c>
      <c r="E299" s="18" t="s">
        <v>819</v>
      </c>
      <c r="F299" s="21" t="s">
        <v>5</v>
      </c>
      <c r="G299" s="19">
        <v>44371</v>
      </c>
      <c r="H299" s="19">
        <v>44371</v>
      </c>
      <c r="I299" s="20">
        <v>0.24305555555555999</v>
      </c>
      <c r="J299" s="19">
        <v>44371</v>
      </c>
      <c r="K299" s="20">
        <v>0.25694444444443998</v>
      </c>
      <c r="L299" s="19">
        <v>44377</v>
      </c>
      <c r="O299" s="6">
        <f t="shared" si="12"/>
        <v>44371.243055555555</v>
      </c>
      <c r="P299" s="6">
        <f t="shared" si="13"/>
        <v>44371.256944444445</v>
      </c>
      <c r="Q299" s="7">
        <f t="shared" si="14"/>
        <v>1.3888888890505768E-2</v>
      </c>
    </row>
    <row r="300" spans="1:17" x14ac:dyDescent="0.2">
      <c r="A300" s="21" t="s">
        <v>825</v>
      </c>
      <c r="B300" s="21" t="s">
        <v>826</v>
      </c>
      <c r="C300" s="21" t="s">
        <v>3</v>
      </c>
      <c r="D300" s="19">
        <v>44378</v>
      </c>
      <c r="E300" s="18" t="s">
        <v>827</v>
      </c>
      <c r="F300" s="21" t="s">
        <v>15</v>
      </c>
      <c r="G300" s="19">
        <v>44373</v>
      </c>
      <c r="H300" s="19">
        <v>44373</v>
      </c>
      <c r="I300" s="20">
        <v>0.3125</v>
      </c>
      <c r="J300" s="19">
        <v>44373</v>
      </c>
      <c r="K300" s="20">
        <v>0.35416666666667002</v>
      </c>
      <c r="L300" s="19">
        <v>44378</v>
      </c>
      <c r="O300" s="6">
        <f t="shared" si="12"/>
        <v>44373.3125</v>
      </c>
      <c r="P300" s="6">
        <f t="shared" si="13"/>
        <v>44373.354166666664</v>
      </c>
      <c r="Q300" s="7">
        <f t="shared" si="14"/>
        <v>4.1666666664241347E-2</v>
      </c>
    </row>
    <row r="301" spans="1:17" x14ac:dyDescent="0.2">
      <c r="A301" s="21" t="s">
        <v>828</v>
      </c>
      <c r="B301" s="21" t="s">
        <v>829</v>
      </c>
      <c r="C301" s="21" t="s">
        <v>3</v>
      </c>
      <c r="D301" s="19">
        <v>44379</v>
      </c>
      <c r="E301" s="18" t="s">
        <v>39</v>
      </c>
      <c r="F301" s="21" t="s">
        <v>5</v>
      </c>
      <c r="G301" s="19">
        <v>44378</v>
      </c>
      <c r="H301" s="19">
        <v>44355</v>
      </c>
      <c r="I301" s="20">
        <v>0.59722222222221999</v>
      </c>
      <c r="J301" s="19">
        <v>44355</v>
      </c>
      <c r="K301" s="20">
        <v>0.63888888888888995</v>
      </c>
      <c r="L301" s="19">
        <v>44379</v>
      </c>
      <c r="O301" s="6">
        <f t="shared" si="12"/>
        <v>44355.597222222219</v>
      </c>
      <c r="P301" s="6">
        <f t="shared" si="13"/>
        <v>44355.638888888891</v>
      </c>
      <c r="Q301" s="7">
        <f t="shared" si="14"/>
        <v>4.1666666671517305E-2</v>
      </c>
    </row>
    <row r="302" spans="1:17" x14ac:dyDescent="0.2">
      <c r="A302" s="21" t="s">
        <v>830</v>
      </c>
      <c r="B302" s="21" t="s">
        <v>831</v>
      </c>
      <c r="C302" s="21" t="s">
        <v>3</v>
      </c>
      <c r="D302" s="19">
        <v>44379</v>
      </c>
      <c r="E302" s="18" t="s">
        <v>832</v>
      </c>
      <c r="F302" s="21" t="s">
        <v>5</v>
      </c>
      <c r="G302" s="19">
        <v>44378</v>
      </c>
      <c r="H302" s="19">
        <v>44357</v>
      </c>
      <c r="I302" s="20">
        <v>0.58333333333333004</v>
      </c>
      <c r="J302" s="19">
        <v>44357</v>
      </c>
      <c r="K302" s="20">
        <v>0.79166666666666996</v>
      </c>
      <c r="L302" s="19">
        <v>44379</v>
      </c>
      <c r="O302" s="6">
        <f t="shared" si="12"/>
        <v>44357.583333333336</v>
      </c>
      <c r="P302" s="6">
        <f t="shared" si="13"/>
        <v>44357.791666666664</v>
      </c>
      <c r="Q302" s="7">
        <f t="shared" si="14"/>
        <v>0.20833333332848269</v>
      </c>
    </row>
    <row r="303" spans="1:17" x14ac:dyDescent="0.2">
      <c r="A303" s="21" t="s">
        <v>833</v>
      </c>
      <c r="B303" s="21" t="s">
        <v>834</v>
      </c>
      <c r="C303" s="21" t="s">
        <v>3</v>
      </c>
      <c r="D303" s="19">
        <v>44379</v>
      </c>
      <c r="E303" s="18" t="s">
        <v>832</v>
      </c>
      <c r="F303" s="21" t="s">
        <v>5</v>
      </c>
      <c r="G303" s="19">
        <v>44378</v>
      </c>
      <c r="H303" s="19">
        <v>44358</v>
      </c>
      <c r="I303" s="20">
        <v>0.64583333333333004</v>
      </c>
      <c r="J303" s="19">
        <v>44358</v>
      </c>
      <c r="K303" s="20">
        <v>0.77083333333333004</v>
      </c>
      <c r="L303" s="19">
        <v>44379</v>
      </c>
      <c r="O303" s="6">
        <f t="shared" si="12"/>
        <v>44358.645833333336</v>
      </c>
      <c r="P303" s="6">
        <f t="shared" si="13"/>
        <v>44358.770833333336</v>
      </c>
      <c r="Q303" s="7">
        <f t="shared" si="14"/>
        <v>0.125</v>
      </c>
    </row>
    <row r="304" spans="1:17" x14ac:dyDescent="0.2">
      <c r="A304" s="21" t="s">
        <v>835</v>
      </c>
      <c r="B304" s="21" t="s">
        <v>836</v>
      </c>
      <c r="C304" s="21" t="s">
        <v>3</v>
      </c>
      <c r="D304" s="19">
        <v>44380</v>
      </c>
      <c r="E304" s="18" t="s">
        <v>837</v>
      </c>
      <c r="F304" s="21" t="s">
        <v>5</v>
      </c>
      <c r="G304" s="19">
        <v>44379</v>
      </c>
      <c r="H304" s="19">
        <v>44363</v>
      </c>
      <c r="I304" s="20">
        <v>0.49305555555556002</v>
      </c>
      <c r="J304" s="19">
        <v>44363</v>
      </c>
      <c r="K304" s="20">
        <v>0.50694444444443998</v>
      </c>
      <c r="L304" s="19">
        <v>44380</v>
      </c>
      <c r="O304" s="6">
        <f t="shared" si="12"/>
        <v>44363.493055555555</v>
      </c>
      <c r="P304" s="6">
        <f t="shared" si="13"/>
        <v>44363.506944444445</v>
      </c>
      <c r="Q304" s="7">
        <f t="shared" si="14"/>
        <v>1.3888888890505768E-2</v>
      </c>
    </row>
    <row r="305" spans="1:17" x14ac:dyDescent="0.2">
      <c r="A305" s="21" t="s">
        <v>838</v>
      </c>
      <c r="B305" s="21" t="s">
        <v>839</v>
      </c>
      <c r="C305" s="21" t="s">
        <v>3</v>
      </c>
      <c r="D305" s="19">
        <v>44380</v>
      </c>
      <c r="E305" s="18" t="s">
        <v>840</v>
      </c>
      <c r="F305" s="21" t="s">
        <v>5</v>
      </c>
      <c r="G305" s="19">
        <v>44379</v>
      </c>
      <c r="H305" s="19">
        <v>44364</v>
      </c>
      <c r="I305" s="20">
        <v>0.625</v>
      </c>
      <c r="J305" s="19">
        <v>44364</v>
      </c>
      <c r="K305" s="20">
        <v>0.64583333333333004</v>
      </c>
      <c r="L305" s="19">
        <v>44380</v>
      </c>
      <c r="O305" s="6">
        <f t="shared" si="12"/>
        <v>44364.625</v>
      </c>
      <c r="P305" s="6">
        <f t="shared" si="13"/>
        <v>44364.645833333336</v>
      </c>
      <c r="Q305" s="7">
        <f t="shared" si="14"/>
        <v>2.0833333335758653E-2</v>
      </c>
    </row>
    <row r="306" spans="1:17" x14ac:dyDescent="0.2">
      <c r="A306" s="21" t="s">
        <v>841</v>
      </c>
      <c r="B306" s="21" t="s">
        <v>842</v>
      </c>
      <c r="C306" s="21" t="s">
        <v>3</v>
      </c>
      <c r="D306" s="19">
        <v>44380</v>
      </c>
      <c r="E306" s="18" t="s">
        <v>39</v>
      </c>
      <c r="F306" s="21" t="s">
        <v>5</v>
      </c>
      <c r="G306" s="19">
        <v>44379</v>
      </c>
      <c r="H306" s="19">
        <v>44370</v>
      </c>
      <c r="I306" s="20">
        <v>0.3125</v>
      </c>
      <c r="J306" s="19"/>
      <c r="K306" s="20">
        <v>0</v>
      </c>
      <c r="L306" s="19">
        <v>44380</v>
      </c>
      <c r="O306" s="6">
        <f t="shared" si="12"/>
        <v>44370.3125</v>
      </c>
      <c r="P306" s="6">
        <f t="shared" si="13"/>
        <v>0</v>
      </c>
      <c r="Q306" s="7">
        <f t="shared" si="14"/>
        <v>-44370.3125</v>
      </c>
    </row>
    <row r="307" spans="1:17" x14ac:dyDescent="0.2">
      <c r="A307" s="21" t="s">
        <v>843</v>
      </c>
      <c r="B307" s="21" t="s">
        <v>844</v>
      </c>
      <c r="C307" s="21" t="s">
        <v>3</v>
      </c>
      <c r="D307" s="19">
        <v>44381</v>
      </c>
      <c r="E307" s="18" t="s">
        <v>721</v>
      </c>
      <c r="F307" s="21" t="s">
        <v>5</v>
      </c>
      <c r="G307" s="19">
        <v>44380</v>
      </c>
      <c r="H307" s="19">
        <v>44371</v>
      </c>
      <c r="I307" s="20">
        <v>0.45833333333332998</v>
      </c>
      <c r="J307" s="19">
        <v>44371</v>
      </c>
      <c r="K307" s="20">
        <v>0.52083333333333004</v>
      </c>
      <c r="L307" s="19">
        <v>44381</v>
      </c>
      <c r="O307" s="6">
        <f t="shared" si="12"/>
        <v>44371.458333333336</v>
      </c>
      <c r="P307" s="6">
        <f t="shared" si="13"/>
        <v>44371.520833333336</v>
      </c>
      <c r="Q307" s="7">
        <f t="shared" si="14"/>
        <v>6.25E-2</v>
      </c>
    </row>
    <row r="308" spans="1:17" x14ac:dyDescent="0.2">
      <c r="A308" s="21" t="s">
        <v>845</v>
      </c>
      <c r="B308" s="21" t="s">
        <v>846</v>
      </c>
      <c r="C308" s="21" t="s">
        <v>3</v>
      </c>
      <c r="D308" s="19">
        <v>44381</v>
      </c>
      <c r="E308" s="18" t="s">
        <v>819</v>
      </c>
      <c r="F308" s="21" t="s">
        <v>5</v>
      </c>
      <c r="G308" s="19">
        <v>44380</v>
      </c>
      <c r="H308" s="19">
        <v>44372</v>
      </c>
      <c r="I308" s="20">
        <v>0.29166666666667002</v>
      </c>
      <c r="J308" s="19">
        <v>44372</v>
      </c>
      <c r="K308" s="20">
        <v>0.3125</v>
      </c>
      <c r="L308" s="19">
        <v>44381</v>
      </c>
      <c r="O308" s="6">
        <f t="shared" si="12"/>
        <v>44372.291666666664</v>
      </c>
      <c r="P308" s="6">
        <f t="shared" si="13"/>
        <v>44372.3125</v>
      </c>
      <c r="Q308" s="7">
        <f t="shared" si="14"/>
        <v>2.0833333335758653E-2</v>
      </c>
    </row>
    <row r="309" spans="1:17" x14ac:dyDescent="0.2">
      <c r="A309" s="21" t="s">
        <v>847</v>
      </c>
      <c r="B309" s="21" t="s">
        <v>848</v>
      </c>
      <c r="C309" s="21" t="s">
        <v>3</v>
      </c>
      <c r="D309" s="19">
        <v>44381</v>
      </c>
      <c r="E309" s="18" t="s">
        <v>849</v>
      </c>
      <c r="F309" s="21" t="s">
        <v>5</v>
      </c>
      <c r="G309" s="19">
        <v>44380</v>
      </c>
      <c r="H309" s="19">
        <v>44372</v>
      </c>
      <c r="I309" s="20">
        <v>0.41666666666667002</v>
      </c>
      <c r="J309" s="19"/>
      <c r="K309" s="20">
        <v>0</v>
      </c>
      <c r="L309" s="19">
        <v>44381</v>
      </c>
      <c r="O309" s="6">
        <f t="shared" si="12"/>
        <v>44372.416666666664</v>
      </c>
      <c r="P309" s="6">
        <f t="shared" si="13"/>
        <v>0</v>
      </c>
      <c r="Q309" s="7">
        <f t="shared" si="14"/>
        <v>-44372.416666666664</v>
      </c>
    </row>
    <row r="310" spans="1:17" x14ac:dyDescent="0.2">
      <c r="A310" s="21" t="s">
        <v>850</v>
      </c>
      <c r="B310" s="21" t="s">
        <v>851</v>
      </c>
      <c r="C310" s="21" t="s">
        <v>3</v>
      </c>
      <c r="D310" s="19">
        <v>44382</v>
      </c>
      <c r="E310" s="18" t="s">
        <v>561</v>
      </c>
      <c r="F310" s="21" t="s">
        <v>5</v>
      </c>
      <c r="G310" s="19">
        <v>44381</v>
      </c>
      <c r="H310" s="19">
        <v>44362</v>
      </c>
      <c r="I310" s="20">
        <v>0.66666666666666996</v>
      </c>
      <c r="J310" s="19">
        <v>44362</v>
      </c>
      <c r="K310" s="20">
        <v>0.6875</v>
      </c>
      <c r="L310" s="19">
        <v>44382</v>
      </c>
      <c r="O310" s="6">
        <f t="shared" si="12"/>
        <v>44362.666666666664</v>
      </c>
      <c r="P310" s="6">
        <f t="shared" si="13"/>
        <v>44362.6875</v>
      </c>
      <c r="Q310" s="7">
        <f t="shared" si="14"/>
        <v>2.0833333335758653E-2</v>
      </c>
    </row>
    <row r="311" spans="1:17" x14ac:dyDescent="0.2">
      <c r="A311" s="21" t="s">
        <v>852</v>
      </c>
      <c r="B311" s="21" t="s">
        <v>853</v>
      </c>
      <c r="C311" s="21" t="s">
        <v>3</v>
      </c>
      <c r="D311" s="19">
        <v>44382</v>
      </c>
      <c r="E311" s="18" t="s">
        <v>721</v>
      </c>
      <c r="F311" s="21" t="s">
        <v>5</v>
      </c>
      <c r="G311" s="19">
        <v>44381</v>
      </c>
      <c r="H311" s="19">
        <v>44373</v>
      </c>
      <c r="I311" s="20">
        <v>0.45833333333332998</v>
      </c>
      <c r="J311" s="19"/>
      <c r="K311" s="20">
        <v>0</v>
      </c>
      <c r="L311" s="19">
        <v>44382</v>
      </c>
      <c r="O311" s="6">
        <f t="shared" si="12"/>
        <v>44373.458333333336</v>
      </c>
      <c r="P311" s="6">
        <f t="shared" si="13"/>
        <v>0</v>
      </c>
      <c r="Q311" s="7">
        <f t="shared" si="14"/>
        <v>-44373.458333333336</v>
      </c>
    </row>
    <row r="312" spans="1:17" x14ac:dyDescent="0.2">
      <c r="A312" s="21" t="s">
        <v>854</v>
      </c>
      <c r="B312" s="21" t="s">
        <v>855</v>
      </c>
      <c r="C312" s="21" t="s">
        <v>3</v>
      </c>
      <c r="D312" s="19">
        <v>44383</v>
      </c>
      <c r="E312" s="18" t="s">
        <v>208</v>
      </c>
      <c r="F312" s="21" t="s">
        <v>5</v>
      </c>
      <c r="G312" s="19">
        <v>44377</v>
      </c>
      <c r="H312" s="19">
        <v>44377</v>
      </c>
      <c r="I312" s="20">
        <v>0.625</v>
      </c>
      <c r="J312" s="19">
        <v>44377</v>
      </c>
      <c r="K312" s="20">
        <v>0.63888888888888995</v>
      </c>
      <c r="L312" s="19">
        <v>44383</v>
      </c>
      <c r="O312" s="6">
        <f t="shared" si="12"/>
        <v>44377.625</v>
      </c>
      <c r="P312" s="6">
        <f t="shared" si="13"/>
        <v>44377.638888888891</v>
      </c>
      <c r="Q312" s="7">
        <f t="shared" si="14"/>
        <v>1.3888888890505768E-2</v>
      </c>
    </row>
    <row r="313" spans="1:17" x14ac:dyDescent="0.2">
      <c r="A313" s="21" t="s">
        <v>856</v>
      </c>
      <c r="B313" s="21" t="s">
        <v>857</v>
      </c>
      <c r="C313" s="21" t="s">
        <v>3</v>
      </c>
      <c r="D313" s="19">
        <v>44384</v>
      </c>
      <c r="E313" s="18" t="s">
        <v>858</v>
      </c>
      <c r="F313" s="21" t="s">
        <v>15</v>
      </c>
      <c r="G313" s="19">
        <v>44383</v>
      </c>
      <c r="H313" s="19">
        <v>44377</v>
      </c>
      <c r="I313" s="20">
        <v>0.41666666666667002</v>
      </c>
      <c r="J313" s="19">
        <v>44377</v>
      </c>
      <c r="K313" s="20">
        <v>0.45833333333332998</v>
      </c>
      <c r="L313" s="19">
        <v>44384</v>
      </c>
      <c r="O313" s="6">
        <f t="shared" si="12"/>
        <v>44377.416666666664</v>
      </c>
      <c r="P313" s="6">
        <f t="shared" si="13"/>
        <v>44377.458333333336</v>
      </c>
      <c r="Q313" s="7">
        <f t="shared" si="14"/>
        <v>4.1666666671517305E-2</v>
      </c>
    </row>
    <row r="314" spans="1:17" x14ac:dyDescent="0.2">
      <c r="A314" s="21" t="s">
        <v>859</v>
      </c>
      <c r="B314" s="21" t="s">
        <v>860</v>
      </c>
      <c r="C314" s="21" t="s">
        <v>3</v>
      </c>
      <c r="D314" s="19">
        <v>44396</v>
      </c>
      <c r="E314" s="18" t="s">
        <v>861</v>
      </c>
      <c r="F314" s="21" t="s">
        <v>5</v>
      </c>
      <c r="G314" s="19">
        <v>44394</v>
      </c>
      <c r="H314" s="19">
        <v>44394</v>
      </c>
      <c r="I314" s="20">
        <v>0.54166666666666996</v>
      </c>
      <c r="J314" s="19">
        <v>44394</v>
      </c>
      <c r="K314" s="20">
        <v>0.66666666666666996</v>
      </c>
      <c r="L314" s="19">
        <v>44396</v>
      </c>
      <c r="O314" s="6">
        <f t="shared" si="12"/>
        <v>44394.541666666664</v>
      </c>
      <c r="P314" s="6">
        <f t="shared" si="13"/>
        <v>44394.666666666664</v>
      </c>
      <c r="Q314" s="7">
        <f t="shared" si="14"/>
        <v>0.125</v>
      </c>
    </row>
    <row r="315" spans="1:17" x14ac:dyDescent="0.2">
      <c r="A315" s="21" t="s">
        <v>862</v>
      </c>
      <c r="B315" s="21" t="s">
        <v>863</v>
      </c>
      <c r="C315" s="21" t="s">
        <v>3</v>
      </c>
      <c r="D315" s="19">
        <v>44397</v>
      </c>
      <c r="E315" s="18" t="s">
        <v>864</v>
      </c>
      <c r="F315" s="21" t="s">
        <v>5</v>
      </c>
      <c r="G315" s="19">
        <v>44396</v>
      </c>
      <c r="H315" s="19">
        <v>44382</v>
      </c>
      <c r="I315" s="20">
        <v>0.45833333333332998</v>
      </c>
      <c r="J315" s="19">
        <v>44382</v>
      </c>
      <c r="K315" s="20">
        <v>0.47916666666667002</v>
      </c>
      <c r="L315" s="19">
        <v>44397</v>
      </c>
      <c r="O315" s="6">
        <f t="shared" si="12"/>
        <v>44382.458333333336</v>
      </c>
      <c r="P315" s="6">
        <f t="shared" si="13"/>
        <v>44382.479166666664</v>
      </c>
      <c r="Q315" s="7">
        <f t="shared" si="14"/>
        <v>2.0833333328482695E-2</v>
      </c>
    </row>
    <row r="316" spans="1:17" x14ac:dyDescent="0.2">
      <c r="A316" s="21" t="s">
        <v>865</v>
      </c>
      <c r="B316" s="21" t="s">
        <v>866</v>
      </c>
      <c r="C316" s="21" t="s">
        <v>3</v>
      </c>
      <c r="D316" s="19">
        <v>44398</v>
      </c>
      <c r="E316" s="18" t="s">
        <v>867</v>
      </c>
      <c r="F316" s="21" t="s">
        <v>5</v>
      </c>
      <c r="G316" s="19">
        <v>44397</v>
      </c>
      <c r="H316" s="19">
        <v>44387</v>
      </c>
      <c r="I316" s="20">
        <v>0.83333333333333004</v>
      </c>
      <c r="J316" s="19">
        <v>44387</v>
      </c>
      <c r="K316" s="20">
        <v>0.95833333333333004</v>
      </c>
      <c r="L316" s="19">
        <v>44398</v>
      </c>
      <c r="O316" s="6">
        <f t="shared" si="12"/>
        <v>44387.833333333336</v>
      </c>
      <c r="P316" s="6">
        <f t="shared" si="13"/>
        <v>44387.958333333336</v>
      </c>
      <c r="Q316" s="7">
        <f t="shared" si="14"/>
        <v>0.125</v>
      </c>
    </row>
    <row r="317" spans="1:17" x14ac:dyDescent="0.2">
      <c r="A317" s="21" t="s">
        <v>868</v>
      </c>
      <c r="B317" s="21" t="s">
        <v>869</v>
      </c>
      <c r="C317" s="21" t="s">
        <v>3</v>
      </c>
      <c r="D317" s="19">
        <v>44400</v>
      </c>
      <c r="E317" s="18" t="s">
        <v>870</v>
      </c>
      <c r="F317" s="21" t="s">
        <v>5</v>
      </c>
      <c r="G317" s="19">
        <v>44399</v>
      </c>
      <c r="H317" s="19">
        <v>44380</v>
      </c>
      <c r="I317" s="20">
        <v>0.41666666666667002</v>
      </c>
      <c r="J317" s="19">
        <v>44380</v>
      </c>
      <c r="K317" s="20">
        <v>0.45833333333332998</v>
      </c>
      <c r="L317" s="19">
        <v>44400</v>
      </c>
      <c r="O317" s="6">
        <f t="shared" si="12"/>
        <v>44380.416666666664</v>
      </c>
      <c r="P317" s="6">
        <f t="shared" si="13"/>
        <v>44380.458333333336</v>
      </c>
      <c r="Q317" s="7">
        <f t="shared" si="14"/>
        <v>4.1666666671517305E-2</v>
      </c>
    </row>
    <row r="318" spans="1:17" x14ac:dyDescent="0.2">
      <c r="A318" s="21" t="s">
        <v>871</v>
      </c>
      <c r="B318" s="21" t="s">
        <v>872</v>
      </c>
      <c r="C318" s="21" t="s">
        <v>3</v>
      </c>
      <c r="D318" s="19">
        <v>44404</v>
      </c>
      <c r="E318" s="18" t="s">
        <v>873</v>
      </c>
      <c r="F318" s="21" t="s">
        <v>5</v>
      </c>
      <c r="G318" s="19">
        <v>44403</v>
      </c>
      <c r="H318" s="19">
        <v>44392</v>
      </c>
      <c r="I318" s="20">
        <v>0.83333333333333004</v>
      </c>
      <c r="J318" s="19">
        <v>44392</v>
      </c>
      <c r="K318" s="20">
        <v>0.85416666666666996</v>
      </c>
      <c r="L318" s="19">
        <v>44404</v>
      </c>
      <c r="O318" s="6">
        <f t="shared" si="12"/>
        <v>44392.833333333336</v>
      </c>
      <c r="P318" s="6">
        <f t="shared" si="13"/>
        <v>44392.854166666664</v>
      </c>
      <c r="Q318" s="7">
        <f t="shared" si="14"/>
        <v>2.0833333328482695E-2</v>
      </c>
    </row>
    <row r="319" spans="1:17" x14ac:dyDescent="0.2">
      <c r="A319" s="21" t="s">
        <v>874</v>
      </c>
      <c r="B319" s="21" t="s">
        <v>875</v>
      </c>
      <c r="C319" s="21" t="s">
        <v>3</v>
      </c>
      <c r="D319" s="19">
        <v>44404</v>
      </c>
      <c r="E319" s="18" t="s">
        <v>39</v>
      </c>
      <c r="F319" s="21" t="s">
        <v>5</v>
      </c>
      <c r="G319" s="19">
        <v>44403</v>
      </c>
      <c r="H319" s="19">
        <v>44394</v>
      </c>
      <c r="I319" s="20">
        <v>0.125</v>
      </c>
      <c r="J319" s="19">
        <v>44394</v>
      </c>
      <c r="K319" s="20">
        <v>0.25</v>
      </c>
      <c r="L319" s="19">
        <v>44404</v>
      </c>
      <c r="O319" s="6">
        <f t="shared" si="12"/>
        <v>44394.125</v>
      </c>
      <c r="P319" s="6">
        <f t="shared" si="13"/>
        <v>44394.25</v>
      </c>
      <c r="Q319" s="7">
        <f t="shared" si="14"/>
        <v>0.125</v>
      </c>
    </row>
    <row r="320" spans="1:17" x14ac:dyDescent="0.2">
      <c r="A320" s="21" t="s">
        <v>876</v>
      </c>
      <c r="B320" s="21" t="s">
        <v>877</v>
      </c>
      <c r="C320" s="21" t="s">
        <v>3</v>
      </c>
      <c r="D320" s="19">
        <v>44404</v>
      </c>
      <c r="E320" s="18" t="s">
        <v>878</v>
      </c>
      <c r="F320" s="21" t="s">
        <v>5</v>
      </c>
      <c r="G320" s="19">
        <v>44403</v>
      </c>
      <c r="H320" s="19">
        <v>44396</v>
      </c>
      <c r="I320" s="20">
        <v>0.54166666666666996</v>
      </c>
      <c r="J320" s="19">
        <v>44396</v>
      </c>
      <c r="K320" s="20">
        <v>0.55555555555556002</v>
      </c>
      <c r="L320" s="19">
        <v>44404</v>
      </c>
      <c r="O320" s="6">
        <f t="shared" si="12"/>
        <v>44396.541666666664</v>
      </c>
      <c r="P320" s="6">
        <f t="shared" si="13"/>
        <v>44396.555555555555</v>
      </c>
      <c r="Q320" s="7">
        <f t="shared" si="14"/>
        <v>1.3888888890505768E-2</v>
      </c>
    </row>
    <row r="321" spans="1:17" x14ac:dyDescent="0.2">
      <c r="A321" s="21" t="s">
        <v>879</v>
      </c>
      <c r="B321" s="21" t="s">
        <v>880</v>
      </c>
      <c r="C321" s="21" t="s">
        <v>3</v>
      </c>
      <c r="D321" s="19">
        <v>44408</v>
      </c>
      <c r="E321" s="18" t="s">
        <v>878</v>
      </c>
      <c r="F321" s="21" t="s">
        <v>5</v>
      </c>
      <c r="G321" s="19">
        <v>44404</v>
      </c>
      <c r="H321" s="19">
        <v>44403</v>
      </c>
      <c r="I321" s="20">
        <v>0.79166666666666996</v>
      </c>
      <c r="J321" s="19">
        <v>44403</v>
      </c>
      <c r="K321" s="20">
        <v>0.8125</v>
      </c>
      <c r="L321" s="19">
        <v>44408</v>
      </c>
      <c r="O321" s="6">
        <f t="shared" si="12"/>
        <v>44403.791666666664</v>
      </c>
      <c r="P321" s="6">
        <f t="shared" si="13"/>
        <v>44403.8125</v>
      </c>
      <c r="Q321" s="7">
        <f t="shared" si="14"/>
        <v>2.0833333335758653E-2</v>
      </c>
    </row>
    <row r="322" spans="1:17" x14ac:dyDescent="0.2">
      <c r="A322" s="21" t="s">
        <v>881</v>
      </c>
      <c r="B322" s="21" t="s">
        <v>882</v>
      </c>
      <c r="C322" s="21" t="s">
        <v>3</v>
      </c>
      <c r="D322" s="19">
        <v>44408</v>
      </c>
      <c r="E322" s="18" t="s">
        <v>883</v>
      </c>
      <c r="F322" s="21" t="s">
        <v>5</v>
      </c>
      <c r="G322" s="19">
        <v>44404</v>
      </c>
      <c r="H322" s="19">
        <v>44403</v>
      </c>
      <c r="I322" s="20">
        <v>0.93055555555556002</v>
      </c>
      <c r="J322" s="19">
        <v>44403</v>
      </c>
      <c r="K322" s="20">
        <v>0.99305555555556002</v>
      </c>
      <c r="L322" s="19">
        <v>44408</v>
      </c>
      <c r="O322" s="6">
        <f t="shared" si="12"/>
        <v>44403.930555555555</v>
      </c>
      <c r="P322" s="6">
        <f t="shared" si="13"/>
        <v>44403.993055555555</v>
      </c>
      <c r="Q322" s="7">
        <f t="shared" si="14"/>
        <v>6.25E-2</v>
      </c>
    </row>
    <row r="323" spans="1:17" x14ac:dyDescent="0.2">
      <c r="A323" s="21" t="s">
        <v>884</v>
      </c>
      <c r="B323" s="21" t="s">
        <v>885</v>
      </c>
      <c r="C323" s="21" t="s">
        <v>3</v>
      </c>
      <c r="D323" s="19">
        <v>44410</v>
      </c>
      <c r="E323" s="18" t="s">
        <v>883</v>
      </c>
      <c r="F323" s="21" t="s">
        <v>5</v>
      </c>
      <c r="G323" s="19">
        <v>44404</v>
      </c>
      <c r="H323" s="19">
        <v>44404</v>
      </c>
      <c r="I323" s="20">
        <v>0.11111111111110999</v>
      </c>
      <c r="J323" s="19">
        <v>44404</v>
      </c>
      <c r="K323" s="20">
        <v>0.15277777777778001</v>
      </c>
      <c r="L323" s="19">
        <v>44410</v>
      </c>
      <c r="O323" s="6">
        <f t="shared" ref="O323:O386" si="15">H323+I323</f>
        <v>44404.111111111109</v>
      </c>
      <c r="P323" s="6">
        <f t="shared" ref="P323:P386" si="16">J323+K323</f>
        <v>44404.152777777781</v>
      </c>
      <c r="Q323" s="7">
        <f t="shared" ref="Q323:Q386" si="17">P323-O323</f>
        <v>4.1666666671517305E-2</v>
      </c>
    </row>
    <row r="324" spans="1:17" x14ac:dyDescent="0.2">
      <c r="A324" s="21" t="s">
        <v>886</v>
      </c>
      <c r="B324" s="21" t="s">
        <v>887</v>
      </c>
      <c r="C324" s="21" t="s">
        <v>3</v>
      </c>
      <c r="D324" s="19">
        <v>44413</v>
      </c>
      <c r="E324" s="18" t="s">
        <v>888</v>
      </c>
      <c r="F324" s="21" t="s">
        <v>15</v>
      </c>
      <c r="G324" s="19">
        <v>44408</v>
      </c>
      <c r="H324" s="19">
        <v>44408</v>
      </c>
      <c r="I324" s="20">
        <v>0.41666666666667002</v>
      </c>
      <c r="J324" s="19">
        <v>44408</v>
      </c>
      <c r="K324" s="20">
        <v>0.4375</v>
      </c>
      <c r="L324" s="19">
        <v>44413</v>
      </c>
      <c r="O324" s="6">
        <f t="shared" si="15"/>
        <v>44408.416666666664</v>
      </c>
      <c r="P324" s="6">
        <f t="shared" si="16"/>
        <v>44408.4375</v>
      </c>
      <c r="Q324" s="7">
        <f t="shared" si="17"/>
        <v>2.0833333335758653E-2</v>
      </c>
    </row>
    <row r="325" spans="1:17" x14ac:dyDescent="0.2">
      <c r="A325" s="21" t="s">
        <v>889</v>
      </c>
      <c r="B325" s="21" t="s">
        <v>890</v>
      </c>
      <c r="C325" s="21" t="s">
        <v>3</v>
      </c>
      <c r="D325" s="19">
        <v>44413</v>
      </c>
      <c r="E325" s="18" t="s">
        <v>888</v>
      </c>
      <c r="F325" s="21" t="s">
        <v>15</v>
      </c>
      <c r="G325" s="19">
        <v>44408</v>
      </c>
      <c r="H325" s="19">
        <v>44408</v>
      </c>
      <c r="I325" s="20">
        <v>0.4375</v>
      </c>
      <c r="J325" s="19">
        <v>44408</v>
      </c>
      <c r="K325" s="20">
        <v>0.45833333333332998</v>
      </c>
      <c r="L325" s="19">
        <v>44413</v>
      </c>
      <c r="O325" s="6">
        <f t="shared" si="15"/>
        <v>44408.4375</v>
      </c>
      <c r="P325" s="6">
        <f t="shared" si="16"/>
        <v>44408.458333333336</v>
      </c>
      <c r="Q325" s="7">
        <f t="shared" si="17"/>
        <v>2.0833333335758653E-2</v>
      </c>
    </row>
    <row r="326" spans="1:17" x14ac:dyDescent="0.2">
      <c r="A326" s="21" t="s">
        <v>891</v>
      </c>
      <c r="B326" s="21" t="s">
        <v>892</v>
      </c>
      <c r="C326" s="21" t="s">
        <v>3</v>
      </c>
      <c r="D326" s="19">
        <v>44413</v>
      </c>
      <c r="E326" s="18" t="s">
        <v>893</v>
      </c>
      <c r="F326" s="21" t="s">
        <v>5</v>
      </c>
      <c r="G326" s="19">
        <v>44413</v>
      </c>
      <c r="H326" s="19">
        <v>44411</v>
      </c>
      <c r="I326" s="20">
        <v>0.95833333333333004</v>
      </c>
      <c r="J326" s="19">
        <v>44411</v>
      </c>
      <c r="K326" s="20">
        <v>0.98611111111111005</v>
      </c>
      <c r="L326" s="19">
        <v>44413</v>
      </c>
      <c r="O326" s="6">
        <f t="shared" si="15"/>
        <v>44411.958333333336</v>
      </c>
      <c r="P326" s="6">
        <f t="shared" si="16"/>
        <v>44411.986111111109</v>
      </c>
      <c r="Q326" s="7">
        <f t="shared" si="17"/>
        <v>2.7777777773735579E-2</v>
      </c>
    </row>
    <row r="327" spans="1:17" x14ac:dyDescent="0.2">
      <c r="A327" s="21" t="s">
        <v>894</v>
      </c>
      <c r="B327" s="21" t="s">
        <v>895</v>
      </c>
      <c r="C327" s="21" t="s">
        <v>3</v>
      </c>
      <c r="D327" s="19">
        <v>44414</v>
      </c>
      <c r="E327" s="18" t="s">
        <v>896</v>
      </c>
      <c r="F327" s="21" t="s">
        <v>15</v>
      </c>
      <c r="G327" s="19">
        <v>44408</v>
      </c>
      <c r="H327" s="19">
        <v>44408</v>
      </c>
      <c r="I327" s="20">
        <v>0.22916666666666999</v>
      </c>
      <c r="J327" s="19"/>
      <c r="K327" s="20">
        <v>0</v>
      </c>
      <c r="L327" s="19">
        <v>44414</v>
      </c>
      <c r="O327" s="6">
        <f t="shared" si="15"/>
        <v>44408.229166666664</v>
      </c>
      <c r="P327" s="6">
        <f t="shared" si="16"/>
        <v>0</v>
      </c>
      <c r="Q327" s="7">
        <f t="shared" si="17"/>
        <v>-44408.229166666664</v>
      </c>
    </row>
    <row r="328" spans="1:17" x14ac:dyDescent="0.2">
      <c r="A328" s="21" t="s">
        <v>897</v>
      </c>
      <c r="B328" s="21" t="s">
        <v>898</v>
      </c>
      <c r="C328" s="21" t="s">
        <v>3</v>
      </c>
      <c r="D328" s="19">
        <v>44414</v>
      </c>
      <c r="E328" s="18" t="s">
        <v>899</v>
      </c>
      <c r="F328" s="21" t="s">
        <v>325</v>
      </c>
      <c r="G328" s="19">
        <v>44413</v>
      </c>
      <c r="H328" s="19">
        <v>44389</v>
      </c>
      <c r="I328" s="20">
        <v>0.58333333333333004</v>
      </c>
      <c r="J328" s="19">
        <v>44389</v>
      </c>
      <c r="K328" s="20">
        <v>0.625</v>
      </c>
      <c r="L328" s="19">
        <v>44414</v>
      </c>
      <c r="O328" s="6">
        <f t="shared" si="15"/>
        <v>44389.583333333336</v>
      </c>
      <c r="P328" s="6">
        <f t="shared" si="16"/>
        <v>44389.625</v>
      </c>
      <c r="Q328" s="7">
        <f t="shared" si="17"/>
        <v>4.1666666664241347E-2</v>
      </c>
    </row>
    <row r="329" spans="1:17" x14ac:dyDescent="0.2">
      <c r="A329" s="21" t="s">
        <v>900</v>
      </c>
      <c r="B329" s="21" t="s">
        <v>901</v>
      </c>
      <c r="C329" s="21" t="s">
        <v>3</v>
      </c>
      <c r="D329" s="19">
        <v>44415</v>
      </c>
      <c r="E329" s="18" t="s">
        <v>902</v>
      </c>
      <c r="F329" s="21" t="s">
        <v>5</v>
      </c>
      <c r="G329" s="19">
        <v>44415</v>
      </c>
      <c r="H329" s="19">
        <v>44415</v>
      </c>
      <c r="I329" s="20">
        <v>0.1875</v>
      </c>
      <c r="J329" s="19">
        <v>44415</v>
      </c>
      <c r="K329" s="20">
        <v>0.20138888888889001</v>
      </c>
      <c r="L329" s="19">
        <v>44415</v>
      </c>
      <c r="O329" s="6">
        <f t="shared" si="15"/>
        <v>44415.1875</v>
      </c>
      <c r="P329" s="6">
        <f t="shared" si="16"/>
        <v>44415.201388888891</v>
      </c>
      <c r="Q329" s="7">
        <f t="shared" si="17"/>
        <v>1.3888888890505768E-2</v>
      </c>
    </row>
    <row r="330" spans="1:17" x14ac:dyDescent="0.2">
      <c r="A330" s="21" t="s">
        <v>0</v>
      </c>
      <c r="B330" s="21" t="s">
        <v>903</v>
      </c>
      <c r="C330" s="21" t="s">
        <v>3</v>
      </c>
      <c r="D330" s="19">
        <v>44418</v>
      </c>
      <c r="E330" s="18" t="s">
        <v>904</v>
      </c>
      <c r="F330" s="21" t="s">
        <v>5</v>
      </c>
      <c r="G330" s="19">
        <v>44418</v>
      </c>
      <c r="H330" s="19"/>
      <c r="I330" s="20">
        <v>0</v>
      </c>
      <c r="J330" s="19"/>
      <c r="K330" s="20">
        <v>0</v>
      </c>
      <c r="L330" s="19">
        <v>44418</v>
      </c>
      <c r="O330" s="6">
        <f t="shared" si="15"/>
        <v>0</v>
      </c>
      <c r="P330" s="6">
        <f t="shared" si="16"/>
        <v>0</v>
      </c>
      <c r="Q330" s="7">
        <f t="shared" si="17"/>
        <v>0</v>
      </c>
    </row>
    <row r="331" spans="1:17" x14ac:dyDescent="0.2">
      <c r="A331" s="21" t="s">
        <v>905</v>
      </c>
      <c r="B331" s="21" t="s">
        <v>906</v>
      </c>
      <c r="C331" s="21" t="s">
        <v>3</v>
      </c>
      <c r="D331" s="19">
        <v>44422</v>
      </c>
      <c r="E331" s="18" t="s">
        <v>39</v>
      </c>
      <c r="F331" s="21" t="s">
        <v>5</v>
      </c>
      <c r="G331" s="19">
        <v>44421</v>
      </c>
      <c r="H331" s="19">
        <v>44414</v>
      </c>
      <c r="I331" s="20">
        <v>0.6875</v>
      </c>
      <c r="J331" s="19">
        <v>44414</v>
      </c>
      <c r="K331" s="20">
        <v>0.72916666666666996</v>
      </c>
      <c r="L331" s="19">
        <v>44422</v>
      </c>
      <c r="O331" s="6">
        <f t="shared" si="15"/>
        <v>44414.6875</v>
      </c>
      <c r="P331" s="6">
        <f t="shared" si="16"/>
        <v>44414.729166666664</v>
      </c>
      <c r="Q331" s="7">
        <f t="shared" si="17"/>
        <v>4.1666666664241347E-2</v>
      </c>
    </row>
    <row r="332" spans="1:17" x14ac:dyDescent="0.2">
      <c r="A332" s="21" t="s">
        <v>907</v>
      </c>
      <c r="B332" s="21" t="s">
        <v>908</v>
      </c>
      <c r="C332" s="21" t="s">
        <v>3</v>
      </c>
      <c r="D332" s="19">
        <v>44424</v>
      </c>
      <c r="E332" s="18" t="s">
        <v>909</v>
      </c>
      <c r="F332" s="21" t="s">
        <v>5</v>
      </c>
      <c r="G332" s="19">
        <v>44420</v>
      </c>
      <c r="H332" s="19">
        <v>44418</v>
      </c>
      <c r="I332" s="20">
        <v>0.52083333333333004</v>
      </c>
      <c r="J332" s="19">
        <v>44418</v>
      </c>
      <c r="K332" s="20">
        <v>0.54166666666666996</v>
      </c>
      <c r="L332" s="19">
        <v>44424</v>
      </c>
      <c r="O332" s="6">
        <f t="shared" si="15"/>
        <v>44418.520833333336</v>
      </c>
      <c r="P332" s="6">
        <f t="shared" si="16"/>
        <v>44418.541666666664</v>
      </c>
      <c r="Q332" s="7">
        <f t="shared" si="17"/>
        <v>2.0833333328482695E-2</v>
      </c>
    </row>
    <row r="333" spans="1:17" x14ac:dyDescent="0.2">
      <c r="A333" s="21" t="s">
        <v>910</v>
      </c>
      <c r="B333" s="21" t="s">
        <v>911</v>
      </c>
      <c r="C333" s="21" t="s">
        <v>3</v>
      </c>
      <c r="D333" s="19">
        <v>44428</v>
      </c>
      <c r="E333" s="18" t="s">
        <v>912</v>
      </c>
      <c r="F333" s="21" t="s">
        <v>5</v>
      </c>
      <c r="G333" s="19">
        <v>44433</v>
      </c>
      <c r="H333" s="19">
        <v>44424</v>
      </c>
      <c r="I333" s="20">
        <v>0.54166666666666996</v>
      </c>
      <c r="J333" s="19">
        <v>44424</v>
      </c>
      <c r="K333" s="20">
        <v>0.5625</v>
      </c>
      <c r="L333" s="19">
        <v>44428</v>
      </c>
      <c r="O333" s="6">
        <f t="shared" si="15"/>
        <v>44424.541666666664</v>
      </c>
      <c r="P333" s="6">
        <f t="shared" si="16"/>
        <v>44424.5625</v>
      </c>
      <c r="Q333" s="7">
        <f t="shared" si="17"/>
        <v>2.0833333335758653E-2</v>
      </c>
    </row>
    <row r="334" spans="1:17" x14ac:dyDescent="0.2">
      <c r="A334" s="21" t="s">
        <v>913</v>
      </c>
      <c r="B334" s="21" t="s">
        <v>914</v>
      </c>
      <c r="C334" s="21" t="s">
        <v>3</v>
      </c>
      <c r="D334" s="19">
        <v>44447</v>
      </c>
      <c r="E334" s="18" t="s">
        <v>721</v>
      </c>
      <c r="F334" s="21" t="s">
        <v>5</v>
      </c>
      <c r="G334" s="19">
        <v>44447</v>
      </c>
      <c r="H334" s="19">
        <v>44447</v>
      </c>
      <c r="I334" s="20">
        <v>4.1666666666670002E-2</v>
      </c>
      <c r="J334" s="19">
        <v>44447</v>
      </c>
      <c r="K334" s="20">
        <v>0.16666666666666999</v>
      </c>
      <c r="L334" s="19">
        <v>44447</v>
      </c>
      <c r="O334" s="6">
        <f t="shared" si="15"/>
        <v>44447.041666666664</v>
      </c>
      <c r="P334" s="6">
        <f t="shared" si="16"/>
        <v>44447.166666666664</v>
      </c>
      <c r="Q334" s="7">
        <f t="shared" si="17"/>
        <v>0.125</v>
      </c>
    </row>
    <row r="335" spans="1:17" x14ac:dyDescent="0.2">
      <c r="A335" s="21" t="s">
        <v>915</v>
      </c>
      <c r="B335" s="21" t="s">
        <v>916</v>
      </c>
      <c r="C335" s="21" t="s">
        <v>3</v>
      </c>
      <c r="D335" s="19">
        <v>44463</v>
      </c>
      <c r="E335" s="18" t="s">
        <v>917</v>
      </c>
      <c r="F335" s="21" t="s">
        <v>5</v>
      </c>
      <c r="G335" s="19">
        <v>44462</v>
      </c>
      <c r="H335" s="19">
        <v>44461</v>
      </c>
      <c r="I335" s="20">
        <v>4.1666666666670002E-2</v>
      </c>
      <c r="J335" s="19">
        <v>44461</v>
      </c>
      <c r="K335" s="20">
        <v>6.9444444444440007E-2</v>
      </c>
      <c r="L335" s="19">
        <v>44463</v>
      </c>
      <c r="O335" s="6">
        <f t="shared" si="15"/>
        <v>44461.041666666664</v>
      </c>
      <c r="P335" s="6">
        <f t="shared" si="16"/>
        <v>44461.069444444445</v>
      </c>
      <c r="Q335" s="7">
        <f t="shared" si="17"/>
        <v>2.7777777781011537E-2</v>
      </c>
    </row>
    <row r="336" spans="1:17" x14ac:dyDescent="0.2">
      <c r="A336" s="21" t="s">
        <v>918</v>
      </c>
      <c r="B336" s="21" t="s">
        <v>919</v>
      </c>
      <c r="C336" s="21" t="s">
        <v>3</v>
      </c>
      <c r="D336" s="19">
        <v>44468</v>
      </c>
      <c r="E336" s="18" t="s">
        <v>920</v>
      </c>
      <c r="F336" s="21" t="s">
        <v>5</v>
      </c>
      <c r="G336" s="19">
        <v>44467</v>
      </c>
      <c r="H336" s="19">
        <v>44467</v>
      </c>
      <c r="I336" s="20">
        <v>8.3333333333329998E-2</v>
      </c>
      <c r="J336" s="19">
        <v>44467</v>
      </c>
      <c r="K336" s="20">
        <v>9.7222222222220003E-2</v>
      </c>
      <c r="L336" s="19">
        <v>44468</v>
      </c>
      <c r="O336" s="6">
        <f t="shared" si="15"/>
        <v>44467.083333333336</v>
      </c>
      <c r="P336" s="6">
        <f t="shared" si="16"/>
        <v>44467.097222222219</v>
      </c>
      <c r="Q336" s="7">
        <f t="shared" si="17"/>
        <v>1.3888888883229811E-2</v>
      </c>
    </row>
    <row r="337" spans="1:17" x14ac:dyDescent="0.2">
      <c r="A337" s="21" t="s">
        <v>921</v>
      </c>
      <c r="B337" s="21" t="s">
        <v>922</v>
      </c>
      <c r="C337" s="21" t="s">
        <v>3</v>
      </c>
      <c r="D337" s="19">
        <v>44468</v>
      </c>
      <c r="E337" s="18" t="s">
        <v>923</v>
      </c>
      <c r="F337" s="21" t="s">
        <v>5</v>
      </c>
      <c r="G337" s="19">
        <v>44468</v>
      </c>
      <c r="H337" s="19">
        <v>44468</v>
      </c>
      <c r="I337" s="20">
        <v>0.20833333333333001</v>
      </c>
      <c r="J337" s="19">
        <v>44468</v>
      </c>
      <c r="K337" s="20">
        <v>0.22916666666666999</v>
      </c>
      <c r="L337" s="19">
        <v>44468</v>
      </c>
      <c r="O337" s="6">
        <f t="shared" si="15"/>
        <v>44468.208333333336</v>
      </c>
      <c r="P337" s="6">
        <f t="shared" si="16"/>
        <v>44468.229166666664</v>
      </c>
      <c r="Q337" s="7">
        <f t="shared" si="17"/>
        <v>2.0833333328482695E-2</v>
      </c>
    </row>
    <row r="338" spans="1:17" x14ac:dyDescent="0.2">
      <c r="A338" s="21" t="s">
        <v>924</v>
      </c>
      <c r="B338" s="21" t="s">
        <v>925</v>
      </c>
      <c r="C338" s="21" t="s">
        <v>3</v>
      </c>
      <c r="D338" s="19">
        <v>44470</v>
      </c>
      <c r="E338" s="18" t="s">
        <v>926</v>
      </c>
      <c r="F338" s="21" t="s">
        <v>5</v>
      </c>
      <c r="G338" s="19">
        <v>44464</v>
      </c>
      <c r="H338" s="19">
        <v>44464</v>
      </c>
      <c r="I338" s="20">
        <v>0.33333333333332998</v>
      </c>
      <c r="J338" s="19">
        <v>44464</v>
      </c>
      <c r="K338" s="20">
        <v>0.41666666666667002</v>
      </c>
      <c r="L338" s="19">
        <v>44470</v>
      </c>
      <c r="O338" s="6">
        <f t="shared" si="15"/>
        <v>44464.333333333336</v>
      </c>
      <c r="P338" s="6">
        <f t="shared" si="16"/>
        <v>44464.416666666664</v>
      </c>
      <c r="Q338" s="7">
        <f t="shared" si="17"/>
        <v>8.3333333328482695E-2</v>
      </c>
    </row>
    <row r="339" spans="1:17" x14ac:dyDescent="0.2">
      <c r="A339" s="21" t="s">
        <v>927</v>
      </c>
      <c r="B339" s="21" t="s">
        <v>928</v>
      </c>
      <c r="C339" s="21" t="s">
        <v>3</v>
      </c>
      <c r="D339" s="19">
        <v>44471</v>
      </c>
      <c r="E339" s="18" t="s">
        <v>929</v>
      </c>
      <c r="F339" s="21" t="s">
        <v>5</v>
      </c>
      <c r="G339" s="19">
        <v>44469</v>
      </c>
      <c r="H339" s="19">
        <v>44469</v>
      </c>
      <c r="I339" s="20">
        <v>0.375</v>
      </c>
      <c r="J339" s="19">
        <v>44469</v>
      </c>
      <c r="K339" s="20">
        <v>0.38888888888889001</v>
      </c>
      <c r="L339" s="19">
        <v>44471</v>
      </c>
      <c r="O339" s="6">
        <f t="shared" si="15"/>
        <v>44469.375</v>
      </c>
      <c r="P339" s="6">
        <f t="shared" si="16"/>
        <v>44469.388888888891</v>
      </c>
      <c r="Q339" s="7">
        <f t="shared" si="17"/>
        <v>1.3888888890505768E-2</v>
      </c>
    </row>
    <row r="340" spans="1:17" x14ac:dyDescent="0.2">
      <c r="A340" s="21" t="s">
        <v>930</v>
      </c>
      <c r="B340" s="21" t="s">
        <v>931</v>
      </c>
      <c r="C340" s="21" t="s">
        <v>3</v>
      </c>
      <c r="D340" s="19">
        <v>44471</v>
      </c>
      <c r="E340" s="18" t="s">
        <v>932</v>
      </c>
      <c r="F340" s="21" t="s">
        <v>5</v>
      </c>
      <c r="G340" s="19">
        <v>44468</v>
      </c>
      <c r="H340" s="19">
        <v>44468</v>
      </c>
      <c r="I340" s="20">
        <v>0.5</v>
      </c>
      <c r="J340" s="19">
        <v>44468</v>
      </c>
      <c r="K340" s="20">
        <v>0.52777777777778001</v>
      </c>
      <c r="L340" s="19">
        <v>44471</v>
      </c>
      <c r="O340" s="6">
        <f t="shared" si="15"/>
        <v>44468.5</v>
      </c>
      <c r="P340" s="6">
        <f t="shared" si="16"/>
        <v>44468.527777777781</v>
      </c>
      <c r="Q340" s="7">
        <f t="shared" si="17"/>
        <v>2.7777777781011537E-2</v>
      </c>
    </row>
    <row r="341" spans="1:17" x14ac:dyDescent="0.2">
      <c r="A341" s="21" t="s">
        <v>933</v>
      </c>
      <c r="B341" s="21" t="s">
        <v>934</v>
      </c>
      <c r="C341" s="21" t="s">
        <v>3</v>
      </c>
      <c r="D341" s="19">
        <v>44471</v>
      </c>
      <c r="E341" s="18" t="s">
        <v>929</v>
      </c>
      <c r="F341" s="21" t="s">
        <v>5</v>
      </c>
      <c r="G341" s="19">
        <v>44469</v>
      </c>
      <c r="H341" s="19">
        <v>44469</v>
      </c>
      <c r="I341" s="20">
        <v>0.41666666666667002</v>
      </c>
      <c r="J341" s="19">
        <v>44469</v>
      </c>
      <c r="K341" s="20">
        <v>0.4375</v>
      </c>
      <c r="L341" s="19">
        <v>44471</v>
      </c>
      <c r="O341" s="6">
        <f t="shared" si="15"/>
        <v>44469.416666666664</v>
      </c>
      <c r="P341" s="6">
        <f t="shared" si="16"/>
        <v>44469.4375</v>
      </c>
      <c r="Q341" s="7">
        <f t="shared" si="17"/>
        <v>2.0833333335758653E-2</v>
      </c>
    </row>
    <row r="342" spans="1:17" x14ac:dyDescent="0.2">
      <c r="A342" s="21" t="s">
        <v>935</v>
      </c>
      <c r="B342" s="21" t="s">
        <v>936</v>
      </c>
      <c r="C342" s="21" t="s">
        <v>3</v>
      </c>
      <c r="D342" s="19">
        <v>44474</v>
      </c>
      <c r="E342" s="18" t="s">
        <v>937</v>
      </c>
      <c r="F342" s="21" t="s">
        <v>5</v>
      </c>
      <c r="G342" s="19">
        <v>44474</v>
      </c>
      <c r="H342" s="19">
        <v>44474</v>
      </c>
      <c r="I342" s="20">
        <v>0.16666666666666999</v>
      </c>
      <c r="J342" s="19">
        <v>44474</v>
      </c>
      <c r="K342" s="20">
        <v>0.19444444444444001</v>
      </c>
      <c r="L342" s="19">
        <v>44474</v>
      </c>
      <c r="O342" s="6">
        <f t="shared" si="15"/>
        <v>44474.166666666664</v>
      </c>
      <c r="P342" s="6">
        <f t="shared" si="16"/>
        <v>44474.194444444445</v>
      </c>
      <c r="Q342" s="7">
        <f t="shared" si="17"/>
        <v>2.7777777781011537E-2</v>
      </c>
    </row>
    <row r="343" spans="1:17" x14ac:dyDescent="0.2">
      <c r="A343" s="21" t="s">
        <v>938</v>
      </c>
      <c r="B343" s="21" t="s">
        <v>939</v>
      </c>
      <c r="C343" s="21" t="s">
        <v>3</v>
      </c>
      <c r="D343" s="19">
        <v>44474</v>
      </c>
      <c r="E343" s="18" t="s">
        <v>940</v>
      </c>
      <c r="F343" s="21" t="s">
        <v>5</v>
      </c>
      <c r="G343" s="19">
        <v>44471</v>
      </c>
      <c r="H343" s="19">
        <v>44470</v>
      </c>
      <c r="I343" s="20">
        <v>0.72916666666666996</v>
      </c>
      <c r="J343" s="19">
        <v>44470</v>
      </c>
      <c r="K343" s="20">
        <v>0.75</v>
      </c>
      <c r="L343" s="19">
        <v>44474</v>
      </c>
      <c r="O343" s="6">
        <f t="shared" si="15"/>
        <v>44470.729166666664</v>
      </c>
      <c r="P343" s="6">
        <f t="shared" si="16"/>
        <v>44470.75</v>
      </c>
      <c r="Q343" s="7">
        <f t="shared" si="17"/>
        <v>2.0833333335758653E-2</v>
      </c>
    </row>
    <row r="344" spans="1:17" x14ac:dyDescent="0.2">
      <c r="A344" s="21" t="s">
        <v>941</v>
      </c>
      <c r="B344" s="21" t="s">
        <v>942</v>
      </c>
      <c r="C344" s="21" t="s">
        <v>3</v>
      </c>
      <c r="D344" s="19">
        <v>44474</v>
      </c>
      <c r="E344" s="18" t="s">
        <v>943</v>
      </c>
      <c r="F344" s="21" t="s">
        <v>5</v>
      </c>
      <c r="G344" s="19">
        <v>44471</v>
      </c>
      <c r="H344" s="19">
        <v>44471</v>
      </c>
      <c r="I344" s="20">
        <v>0.41666666666667002</v>
      </c>
      <c r="J344" s="19">
        <v>44471</v>
      </c>
      <c r="K344" s="20">
        <v>0.45833333333332998</v>
      </c>
      <c r="L344" s="19">
        <v>44474</v>
      </c>
      <c r="O344" s="6">
        <f t="shared" si="15"/>
        <v>44471.416666666664</v>
      </c>
      <c r="P344" s="6">
        <f t="shared" si="16"/>
        <v>44471.458333333336</v>
      </c>
      <c r="Q344" s="7">
        <f t="shared" si="17"/>
        <v>4.1666666671517305E-2</v>
      </c>
    </row>
    <row r="345" spans="1:17" x14ac:dyDescent="0.2">
      <c r="A345" s="21" t="s">
        <v>944</v>
      </c>
      <c r="B345" s="21" t="s">
        <v>945</v>
      </c>
      <c r="C345" s="21" t="s">
        <v>3</v>
      </c>
      <c r="D345" s="19">
        <v>44476</v>
      </c>
      <c r="E345" s="18" t="s">
        <v>946</v>
      </c>
      <c r="F345" s="21" t="s">
        <v>5</v>
      </c>
      <c r="G345" s="19">
        <v>44475</v>
      </c>
      <c r="H345" s="19">
        <v>44475</v>
      </c>
      <c r="I345" s="20">
        <v>8.3333333333329998E-2</v>
      </c>
      <c r="J345" s="19">
        <v>44475</v>
      </c>
      <c r="K345" s="20">
        <v>0.125</v>
      </c>
      <c r="L345" s="19">
        <v>44476</v>
      </c>
      <c r="O345" s="6">
        <f t="shared" si="15"/>
        <v>44475.083333333336</v>
      </c>
      <c r="P345" s="6">
        <f t="shared" si="16"/>
        <v>44475.125</v>
      </c>
      <c r="Q345" s="7">
        <f t="shared" si="17"/>
        <v>4.1666666664241347E-2</v>
      </c>
    </row>
    <row r="346" spans="1:17" x14ac:dyDescent="0.2">
      <c r="A346" s="21" t="s">
        <v>947</v>
      </c>
      <c r="B346" s="21" t="s">
        <v>948</v>
      </c>
      <c r="C346" s="21" t="s">
        <v>3</v>
      </c>
      <c r="D346" s="19">
        <v>44481</v>
      </c>
      <c r="E346" s="18" t="s">
        <v>923</v>
      </c>
      <c r="F346" s="21" t="s">
        <v>5</v>
      </c>
      <c r="G346" s="19">
        <v>44480</v>
      </c>
      <c r="H346" s="19">
        <v>44471</v>
      </c>
      <c r="I346" s="20">
        <v>0</v>
      </c>
      <c r="J346" s="19">
        <v>44471</v>
      </c>
      <c r="K346" s="20">
        <v>2.0833333333330002E-2</v>
      </c>
      <c r="L346" s="19">
        <v>44481</v>
      </c>
      <c r="O346" s="6">
        <f t="shared" si="15"/>
        <v>44471</v>
      </c>
      <c r="P346" s="6">
        <f t="shared" si="16"/>
        <v>44471.020833333336</v>
      </c>
      <c r="Q346" s="7">
        <f t="shared" si="17"/>
        <v>2.0833333335758653E-2</v>
      </c>
    </row>
    <row r="347" spans="1:17" x14ac:dyDescent="0.2">
      <c r="A347" s="21" t="s">
        <v>949</v>
      </c>
      <c r="B347" s="21" t="s">
        <v>950</v>
      </c>
      <c r="C347" s="21" t="s">
        <v>3</v>
      </c>
      <c r="D347" s="19">
        <v>44482</v>
      </c>
      <c r="E347" s="18" t="s">
        <v>902</v>
      </c>
      <c r="F347" s="21" t="s">
        <v>5</v>
      </c>
      <c r="G347" s="19">
        <v>44481</v>
      </c>
      <c r="H347" s="19">
        <v>44480</v>
      </c>
      <c r="I347" s="20">
        <v>0.79166666666666996</v>
      </c>
      <c r="J347" s="19">
        <v>44480</v>
      </c>
      <c r="K347" s="20">
        <v>0.8125</v>
      </c>
      <c r="L347" s="19">
        <v>44482</v>
      </c>
      <c r="O347" s="6">
        <f t="shared" si="15"/>
        <v>44480.791666666664</v>
      </c>
      <c r="P347" s="6">
        <f t="shared" si="16"/>
        <v>44480.8125</v>
      </c>
      <c r="Q347" s="7">
        <f t="shared" si="17"/>
        <v>2.0833333335758653E-2</v>
      </c>
    </row>
    <row r="348" spans="1:17" x14ac:dyDescent="0.2">
      <c r="A348" s="21" t="s">
        <v>951</v>
      </c>
      <c r="B348" s="21" t="s">
        <v>952</v>
      </c>
      <c r="C348" s="21" t="s">
        <v>3</v>
      </c>
      <c r="D348" s="19">
        <v>44484</v>
      </c>
      <c r="E348" s="18" t="s">
        <v>39</v>
      </c>
      <c r="F348" s="21" t="s">
        <v>5</v>
      </c>
      <c r="G348" s="19">
        <v>44480</v>
      </c>
      <c r="H348" s="19">
        <v>44480</v>
      </c>
      <c r="I348" s="20">
        <v>0.66666666666666996</v>
      </c>
      <c r="J348" s="19">
        <v>44480</v>
      </c>
      <c r="K348" s="20">
        <v>0.75</v>
      </c>
      <c r="L348" s="19">
        <v>44484</v>
      </c>
      <c r="O348" s="6">
        <f t="shared" si="15"/>
        <v>44480.666666666664</v>
      </c>
      <c r="P348" s="6">
        <f t="shared" si="16"/>
        <v>44480.75</v>
      </c>
      <c r="Q348" s="7">
        <f t="shared" si="17"/>
        <v>8.3333333335758653E-2</v>
      </c>
    </row>
    <row r="349" spans="1:17" x14ac:dyDescent="0.2">
      <c r="A349" s="21" t="s">
        <v>953</v>
      </c>
      <c r="B349" s="21" t="s">
        <v>954</v>
      </c>
      <c r="C349" s="21" t="s">
        <v>3</v>
      </c>
      <c r="D349" s="19">
        <v>44490</v>
      </c>
      <c r="E349" s="18" t="s">
        <v>837</v>
      </c>
      <c r="F349" s="21" t="s">
        <v>5</v>
      </c>
      <c r="G349" s="19">
        <v>44489</v>
      </c>
      <c r="H349" s="19">
        <v>44489</v>
      </c>
      <c r="I349" s="20">
        <v>0.33333333333332998</v>
      </c>
      <c r="J349" s="19">
        <v>44489</v>
      </c>
      <c r="K349" s="20">
        <v>0.36111111111110999</v>
      </c>
      <c r="L349" s="19">
        <v>44490</v>
      </c>
      <c r="O349" s="6">
        <f t="shared" si="15"/>
        <v>44489.333333333336</v>
      </c>
      <c r="P349" s="6">
        <f t="shared" si="16"/>
        <v>44489.361111111109</v>
      </c>
      <c r="Q349" s="7">
        <f t="shared" si="17"/>
        <v>2.7777777773735579E-2</v>
      </c>
    </row>
    <row r="350" spans="1:17" x14ac:dyDescent="0.2">
      <c r="A350" s="21" t="s">
        <v>955</v>
      </c>
      <c r="B350" s="21" t="s">
        <v>956</v>
      </c>
      <c r="C350" s="21" t="s">
        <v>3</v>
      </c>
      <c r="D350" s="19">
        <v>44498</v>
      </c>
      <c r="E350" s="18" t="s">
        <v>957</v>
      </c>
      <c r="F350" s="21" t="s">
        <v>5</v>
      </c>
      <c r="G350" s="19">
        <v>44496</v>
      </c>
      <c r="H350" s="19">
        <v>44495</v>
      </c>
      <c r="I350" s="20">
        <v>0.95833333333333004</v>
      </c>
      <c r="J350" s="19">
        <v>44495</v>
      </c>
      <c r="K350" s="20">
        <v>0.97916666666666996</v>
      </c>
      <c r="L350" s="19">
        <v>44498</v>
      </c>
      <c r="O350" s="6">
        <f t="shared" si="15"/>
        <v>44495.958333333336</v>
      </c>
      <c r="P350" s="6">
        <f t="shared" si="16"/>
        <v>44495.979166666664</v>
      </c>
      <c r="Q350" s="7">
        <f t="shared" si="17"/>
        <v>2.0833333328482695E-2</v>
      </c>
    </row>
    <row r="351" spans="1:17" x14ac:dyDescent="0.2">
      <c r="A351" s="21" t="s">
        <v>958</v>
      </c>
      <c r="B351" s="21" t="s">
        <v>959</v>
      </c>
      <c r="C351" s="21" t="s">
        <v>3</v>
      </c>
      <c r="D351" s="19">
        <v>44500</v>
      </c>
      <c r="E351" s="18" t="s">
        <v>609</v>
      </c>
      <c r="F351" s="21" t="s">
        <v>5</v>
      </c>
      <c r="G351" s="19">
        <v>44499</v>
      </c>
      <c r="H351" s="19">
        <v>44476</v>
      </c>
      <c r="I351" s="20">
        <v>0.1875</v>
      </c>
      <c r="J351" s="19">
        <v>44476</v>
      </c>
      <c r="K351" s="20">
        <v>0.20833333333333001</v>
      </c>
      <c r="L351" s="19">
        <v>44500</v>
      </c>
      <c r="O351" s="6">
        <f t="shared" si="15"/>
        <v>44476.1875</v>
      </c>
      <c r="P351" s="6">
        <f t="shared" si="16"/>
        <v>44476.208333333336</v>
      </c>
      <c r="Q351" s="7">
        <f t="shared" si="17"/>
        <v>2.0833333335758653E-2</v>
      </c>
    </row>
    <row r="352" spans="1:17" x14ac:dyDescent="0.2">
      <c r="A352" s="21" t="s">
        <v>960</v>
      </c>
      <c r="B352" s="21" t="s">
        <v>961</v>
      </c>
      <c r="C352" s="21" t="s">
        <v>3</v>
      </c>
      <c r="D352" s="19">
        <v>44500</v>
      </c>
      <c r="E352" s="18" t="s">
        <v>962</v>
      </c>
      <c r="F352" s="21" t="s">
        <v>5</v>
      </c>
      <c r="G352" s="19">
        <v>44499</v>
      </c>
      <c r="H352" s="19">
        <v>44490</v>
      </c>
      <c r="I352" s="20">
        <v>0.58333333333333004</v>
      </c>
      <c r="J352" s="19">
        <v>44490</v>
      </c>
      <c r="K352" s="20">
        <v>0.59722222222221999</v>
      </c>
      <c r="L352" s="19">
        <v>44500</v>
      </c>
      <c r="O352" s="6">
        <f t="shared" si="15"/>
        <v>44490.583333333336</v>
      </c>
      <c r="P352" s="6">
        <f t="shared" si="16"/>
        <v>44490.597222222219</v>
      </c>
      <c r="Q352" s="7">
        <f t="shared" si="17"/>
        <v>1.3888888883229811E-2</v>
      </c>
    </row>
    <row r="353" spans="1:17" x14ac:dyDescent="0.2">
      <c r="A353" s="21" t="s">
        <v>963</v>
      </c>
      <c r="B353" s="21" t="s">
        <v>964</v>
      </c>
      <c r="C353" s="21" t="s">
        <v>3</v>
      </c>
      <c r="D353" s="19">
        <v>44501</v>
      </c>
      <c r="E353" s="18" t="s">
        <v>962</v>
      </c>
      <c r="F353" s="21" t="s">
        <v>5</v>
      </c>
      <c r="G353" s="19">
        <v>44502</v>
      </c>
      <c r="H353" s="19">
        <v>44490</v>
      </c>
      <c r="I353" s="20">
        <v>0.375</v>
      </c>
      <c r="J353" s="19">
        <v>44490</v>
      </c>
      <c r="K353" s="20">
        <v>0.38888888888889001</v>
      </c>
      <c r="L353" s="19">
        <v>44501</v>
      </c>
      <c r="O353" s="6">
        <f t="shared" si="15"/>
        <v>44490.375</v>
      </c>
      <c r="P353" s="6">
        <f t="shared" si="16"/>
        <v>44490.388888888891</v>
      </c>
      <c r="Q353" s="7">
        <f t="shared" si="17"/>
        <v>1.3888888890505768E-2</v>
      </c>
    </row>
    <row r="354" spans="1:17" x14ac:dyDescent="0.2">
      <c r="A354" s="21" t="s">
        <v>965</v>
      </c>
      <c r="B354" s="21" t="s">
        <v>966</v>
      </c>
      <c r="C354" s="21" t="s">
        <v>3</v>
      </c>
      <c r="D354" s="19">
        <v>44501</v>
      </c>
      <c r="E354" s="18" t="s">
        <v>837</v>
      </c>
      <c r="F354" s="21" t="s">
        <v>5</v>
      </c>
      <c r="G354" s="19">
        <v>44499</v>
      </c>
      <c r="H354" s="19">
        <v>44499</v>
      </c>
      <c r="I354" s="20">
        <v>0.95833333333333004</v>
      </c>
      <c r="J354" s="19">
        <v>44499</v>
      </c>
      <c r="K354" s="20">
        <v>0.97916666666666996</v>
      </c>
      <c r="L354" s="19">
        <v>44501</v>
      </c>
      <c r="O354" s="6">
        <f t="shared" si="15"/>
        <v>44499.958333333336</v>
      </c>
      <c r="P354" s="6">
        <f t="shared" si="16"/>
        <v>44499.979166666664</v>
      </c>
      <c r="Q354" s="7">
        <f t="shared" si="17"/>
        <v>2.0833333328482695E-2</v>
      </c>
    </row>
    <row r="355" spans="1:17" x14ac:dyDescent="0.2">
      <c r="A355" s="21" t="s">
        <v>967</v>
      </c>
      <c r="B355" s="21" t="s">
        <v>968</v>
      </c>
      <c r="C355" s="21" t="s">
        <v>3</v>
      </c>
      <c r="D355" s="19">
        <v>44501</v>
      </c>
      <c r="E355" s="18" t="s">
        <v>969</v>
      </c>
      <c r="F355" s="21" t="s">
        <v>5</v>
      </c>
      <c r="G355" s="19">
        <v>44499</v>
      </c>
      <c r="H355" s="19">
        <v>44499</v>
      </c>
      <c r="I355" s="20">
        <v>0.33333333333332998</v>
      </c>
      <c r="J355" s="19">
        <v>44499</v>
      </c>
      <c r="K355" s="20">
        <v>0.34722222222221999</v>
      </c>
      <c r="L355" s="19">
        <v>44501</v>
      </c>
      <c r="O355" s="6">
        <f t="shared" si="15"/>
        <v>44499.333333333336</v>
      </c>
      <c r="P355" s="6">
        <f t="shared" si="16"/>
        <v>44499.347222222219</v>
      </c>
      <c r="Q355" s="7">
        <f t="shared" si="17"/>
        <v>1.3888888883229811E-2</v>
      </c>
    </row>
    <row r="356" spans="1:17" x14ac:dyDescent="0.2">
      <c r="A356" s="21" t="s">
        <v>970</v>
      </c>
      <c r="B356" s="21" t="s">
        <v>971</v>
      </c>
      <c r="C356" s="21" t="s">
        <v>3</v>
      </c>
      <c r="D356" s="19">
        <v>44505</v>
      </c>
      <c r="E356" s="18" t="s">
        <v>972</v>
      </c>
      <c r="F356" s="21" t="s">
        <v>5</v>
      </c>
      <c r="G356" s="19">
        <v>44504</v>
      </c>
      <c r="H356" s="19"/>
      <c r="I356" s="20">
        <v>0</v>
      </c>
      <c r="J356" s="19"/>
      <c r="K356" s="20">
        <v>0</v>
      </c>
      <c r="L356" s="19">
        <v>44505</v>
      </c>
      <c r="O356" s="6">
        <f t="shared" si="15"/>
        <v>0</v>
      </c>
      <c r="P356" s="6">
        <f t="shared" si="16"/>
        <v>0</v>
      </c>
      <c r="Q356" s="7">
        <f t="shared" si="17"/>
        <v>0</v>
      </c>
    </row>
    <row r="357" spans="1:17" x14ac:dyDescent="0.2">
      <c r="A357" s="21" t="s">
        <v>973</v>
      </c>
      <c r="B357" s="21" t="s">
        <v>974</v>
      </c>
      <c r="C357" s="21" t="s">
        <v>3</v>
      </c>
      <c r="D357" s="19">
        <v>44530</v>
      </c>
      <c r="E357" s="18" t="s">
        <v>609</v>
      </c>
      <c r="F357" s="21" t="s">
        <v>5</v>
      </c>
      <c r="G357" s="19">
        <v>44529</v>
      </c>
      <c r="H357" s="19">
        <v>44510</v>
      </c>
      <c r="I357" s="20">
        <v>0.95833333333333004</v>
      </c>
      <c r="J357" s="19">
        <v>44510</v>
      </c>
      <c r="K357" s="20">
        <v>0.97916666666666996</v>
      </c>
      <c r="L357" s="19">
        <v>44530</v>
      </c>
      <c r="O357" s="6">
        <f t="shared" si="15"/>
        <v>44510.958333333336</v>
      </c>
      <c r="P357" s="6">
        <f t="shared" si="16"/>
        <v>44510.979166666664</v>
      </c>
      <c r="Q357" s="7">
        <f t="shared" si="17"/>
        <v>2.0833333328482695E-2</v>
      </c>
    </row>
    <row r="358" spans="1:17" x14ac:dyDescent="0.2">
      <c r="A358" s="21" t="s">
        <v>975</v>
      </c>
      <c r="B358" s="21" t="s">
        <v>976</v>
      </c>
      <c r="C358" s="21" t="s">
        <v>3</v>
      </c>
      <c r="D358" s="19">
        <v>44536</v>
      </c>
      <c r="E358" s="18" t="s">
        <v>609</v>
      </c>
      <c r="F358" s="21" t="s">
        <v>5</v>
      </c>
      <c r="G358" s="19">
        <v>44535</v>
      </c>
      <c r="H358" s="19">
        <v>44519</v>
      </c>
      <c r="I358" s="20">
        <v>0.375</v>
      </c>
      <c r="J358" s="19">
        <v>44519</v>
      </c>
      <c r="K358" s="20">
        <v>0.39583333333332998</v>
      </c>
      <c r="L358" s="19">
        <v>44536</v>
      </c>
      <c r="O358" s="6">
        <f t="shared" si="15"/>
        <v>44519.375</v>
      </c>
      <c r="P358" s="6">
        <f t="shared" si="16"/>
        <v>44519.395833333336</v>
      </c>
      <c r="Q358" s="7">
        <f t="shared" si="17"/>
        <v>2.0833333335758653E-2</v>
      </c>
    </row>
    <row r="359" spans="1:17" x14ac:dyDescent="0.2">
      <c r="A359" s="21" t="s">
        <v>977</v>
      </c>
      <c r="B359" s="21" t="s">
        <v>978</v>
      </c>
      <c r="C359" s="21" t="s">
        <v>3</v>
      </c>
      <c r="D359" s="19">
        <v>44537</v>
      </c>
      <c r="E359" s="18" t="s">
        <v>837</v>
      </c>
      <c r="F359" s="21" t="s">
        <v>5</v>
      </c>
      <c r="G359" s="19">
        <v>44536</v>
      </c>
      <c r="H359" s="19">
        <v>44523</v>
      </c>
      <c r="I359" s="20">
        <v>0.83333333333333004</v>
      </c>
      <c r="J359" s="19">
        <v>44523</v>
      </c>
      <c r="K359" s="20">
        <v>0.85416666666666996</v>
      </c>
      <c r="L359" s="19">
        <v>44537</v>
      </c>
      <c r="O359" s="6">
        <f t="shared" si="15"/>
        <v>44523.833333333336</v>
      </c>
      <c r="P359" s="6">
        <f t="shared" si="16"/>
        <v>44523.854166666664</v>
      </c>
      <c r="Q359" s="7">
        <f t="shared" si="17"/>
        <v>2.0833333328482695E-2</v>
      </c>
    </row>
    <row r="360" spans="1:17" x14ac:dyDescent="0.2">
      <c r="A360" s="21" t="s">
        <v>979</v>
      </c>
      <c r="B360" s="21" t="s">
        <v>980</v>
      </c>
      <c r="C360" s="21" t="s">
        <v>3</v>
      </c>
      <c r="D360" s="19">
        <v>44551</v>
      </c>
      <c r="E360" s="18" t="s">
        <v>609</v>
      </c>
      <c r="F360" s="21" t="s">
        <v>5</v>
      </c>
      <c r="G360" s="19">
        <v>44550</v>
      </c>
      <c r="H360" s="19">
        <v>44546</v>
      </c>
      <c r="I360" s="20">
        <v>0.5</v>
      </c>
      <c r="J360" s="19">
        <v>44546</v>
      </c>
      <c r="K360" s="20">
        <v>0.52777777777778001</v>
      </c>
      <c r="L360" s="19">
        <v>44551</v>
      </c>
      <c r="O360" s="6">
        <f t="shared" si="15"/>
        <v>44546.5</v>
      </c>
      <c r="P360" s="6">
        <f t="shared" si="16"/>
        <v>44546.527777777781</v>
      </c>
      <c r="Q360" s="7">
        <f t="shared" si="17"/>
        <v>2.7777777781011537E-2</v>
      </c>
    </row>
    <row r="361" spans="1:17" x14ac:dyDescent="0.2">
      <c r="A361" s="21" t="s">
        <v>981</v>
      </c>
      <c r="B361" s="21" t="s">
        <v>982</v>
      </c>
      <c r="C361" s="21" t="s">
        <v>3</v>
      </c>
      <c r="D361" s="19">
        <v>44551</v>
      </c>
      <c r="E361" s="18" t="s">
        <v>983</v>
      </c>
      <c r="F361" s="21" t="s">
        <v>5</v>
      </c>
      <c r="G361" s="19">
        <v>44550</v>
      </c>
      <c r="H361" s="19">
        <v>44546</v>
      </c>
      <c r="I361" s="20">
        <v>0.33333333333332998</v>
      </c>
      <c r="J361" s="19">
        <v>44546</v>
      </c>
      <c r="K361" s="20">
        <v>0.34722222222221999</v>
      </c>
      <c r="L361" s="19">
        <v>44551</v>
      </c>
      <c r="O361" s="6">
        <f t="shared" si="15"/>
        <v>44546.333333333336</v>
      </c>
      <c r="P361" s="6">
        <f t="shared" si="16"/>
        <v>44546.347222222219</v>
      </c>
      <c r="Q361" s="7">
        <f t="shared" si="17"/>
        <v>1.3888888883229811E-2</v>
      </c>
    </row>
    <row r="362" spans="1:17" x14ac:dyDescent="0.2">
      <c r="A362" s="21" t="s">
        <v>984</v>
      </c>
      <c r="B362" s="21" t="s">
        <v>985</v>
      </c>
      <c r="C362" s="21" t="s">
        <v>3</v>
      </c>
      <c r="D362" s="19">
        <v>44552</v>
      </c>
      <c r="E362" s="18" t="s">
        <v>609</v>
      </c>
      <c r="F362" s="21" t="s">
        <v>5</v>
      </c>
      <c r="G362" s="19">
        <v>44551</v>
      </c>
      <c r="H362" s="19">
        <v>44536</v>
      </c>
      <c r="I362" s="20">
        <v>0.79166666666666996</v>
      </c>
      <c r="J362" s="19">
        <v>44536</v>
      </c>
      <c r="K362" s="20">
        <v>0.8125</v>
      </c>
      <c r="L362" s="19">
        <v>44552</v>
      </c>
      <c r="O362" s="6">
        <f t="shared" si="15"/>
        <v>44536.791666666664</v>
      </c>
      <c r="P362" s="6">
        <f t="shared" si="16"/>
        <v>44536.8125</v>
      </c>
      <c r="Q362" s="7">
        <f t="shared" si="17"/>
        <v>2.0833333335758653E-2</v>
      </c>
    </row>
    <row r="363" spans="1:17" x14ac:dyDescent="0.2">
      <c r="A363" s="21" t="s">
        <v>986</v>
      </c>
      <c r="B363" s="21" t="s">
        <v>987</v>
      </c>
      <c r="C363" s="21" t="s">
        <v>3</v>
      </c>
      <c r="D363" s="19">
        <v>44569</v>
      </c>
      <c r="E363" s="18" t="s">
        <v>926</v>
      </c>
      <c r="F363" s="21" t="s">
        <v>5</v>
      </c>
      <c r="G363" s="19">
        <v>44568</v>
      </c>
      <c r="H363" s="19">
        <v>44557</v>
      </c>
      <c r="I363" s="20">
        <v>0.91666666666666996</v>
      </c>
      <c r="J363" s="19">
        <v>44557</v>
      </c>
      <c r="K363" s="20">
        <v>0.9375</v>
      </c>
      <c r="L363" s="19">
        <v>44569</v>
      </c>
      <c r="O363" s="6">
        <f t="shared" si="15"/>
        <v>44557.916666666664</v>
      </c>
      <c r="P363" s="6">
        <f t="shared" si="16"/>
        <v>44557.9375</v>
      </c>
      <c r="Q363" s="7">
        <f t="shared" si="17"/>
        <v>2.0833333335758653E-2</v>
      </c>
    </row>
    <row r="364" spans="1:17" x14ac:dyDescent="0.2">
      <c r="A364" s="21" t="s">
        <v>988</v>
      </c>
      <c r="B364" s="21" t="s">
        <v>989</v>
      </c>
      <c r="C364" s="21" t="s">
        <v>3</v>
      </c>
      <c r="D364" s="19">
        <v>44569</v>
      </c>
      <c r="E364" s="18" t="s">
        <v>990</v>
      </c>
      <c r="F364" s="21" t="s">
        <v>5</v>
      </c>
      <c r="G364" s="19">
        <v>44566</v>
      </c>
      <c r="H364" s="19">
        <v>44560</v>
      </c>
      <c r="I364" s="20">
        <v>0.875</v>
      </c>
      <c r="J364" s="19">
        <v>44560</v>
      </c>
      <c r="K364" s="20">
        <v>0.89583333333333004</v>
      </c>
      <c r="L364" s="19">
        <v>44569</v>
      </c>
      <c r="O364" s="6">
        <f t="shared" si="15"/>
        <v>44560.875</v>
      </c>
      <c r="P364" s="6">
        <f t="shared" si="16"/>
        <v>44560.895833333336</v>
      </c>
      <c r="Q364" s="7">
        <f t="shared" si="17"/>
        <v>2.0833333335758653E-2</v>
      </c>
    </row>
    <row r="365" spans="1:17" x14ac:dyDescent="0.2">
      <c r="A365" s="21" t="s">
        <v>991</v>
      </c>
      <c r="B365" s="21" t="s">
        <v>992</v>
      </c>
      <c r="C365" s="21" t="s">
        <v>3</v>
      </c>
      <c r="D365" s="19">
        <v>44571</v>
      </c>
      <c r="E365" s="18" t="s">
        <v>993</v>
      </c>
      <c r="F365" s="21" t="s">
        <v>5</v>
      </c>
      <c r="G365" s="19">
        <v>44571</v>
      </c>
      <c r="H365" s="19">
        <v>44571</v>
      </c>
      <c r="I365" s="20">
        <v>0.375</v>
      </c>
      <c r="J365" s="19">
        <v>44571</v>
      </c>
      <c r="K365" s="20">
        <v>0.39236111111110999</v>
      </c>
      <c r="L365" s="19">
        <v>44571</v>
      </c>
      <c r="O365" s="6">
        <f t="shared" si="15"/>
        <v>44571.375</v>
      </c>
      <c r="P365" s="6">
        <f t="shared" si="16"/>
        <v>44571.392361111109</v>
      </c>
      <c r="Q365" s="7">
        <f t="shared" si="17"/>
        <v>1.7361111109494232E-2</v>
      </c>
    </row>
    <row r="366" spans="1:17" x14ac:dyDescent="0.2">
      <c r="A366" s="21" t="s">
        <v>994</v>
      </c>
      <c r="B366" s="21" t="s">
        <v>995</v>
      </c>
      <c r="C366" s="21" t="s">
        <v>3</v>
      </c>
      <c r="D366" s="19">
        <v>44580</v>
      </c>
      <c r="E366" s="18" t="s">
        <v>996</v>
      </c>
      <c r="F366" s="21" t="s">
        <v>5</v>
      </c>
      <c r="G366" s="19">
        <v>44580</v>
      </c>
      <c r="H366" s="19">
        <v>44580</v>
      </c>
      <c r="I366" s="20">
        <v>0.5</v>
      </c>
      <c r="J366" s="19">
        <v>44580</v>
      </c>
      <c r="K366" s="20">
        <v>0.51388888888888995</v>
      </c>
      <c r="L366" s="19">
        <v>44580</v>
      </c>
      <c r="O366" s="6">
        <f t="shared" si="15"/>
        <v>44580.5</v>
      </c>
      <c r="P366" s="6">
        <f t="shared" si="16"/>
        <v>44580.513888888891</v>
      </c>
      <c r="Q366" s="7">
        <f t="shared" si="17"/>
        <v>1.3888888890505768E-2</v>
      </c>
    </row>
    <row r="367" spans="1:17" x14ac:dyDescent="0.2">
      <c r="A367" s="21" t="s">
        <v>997</v>
      </c>
      <c r="B367" s="21" t="s">
        <v>998</v>
      </c>
      <c r="C367" s="21" t="s">
        <v>3</v>
      </c>
      <c r="D367" s="19">
        <v>44580</v>
      </c>
      <c r="E367" s="18" t="s">
        <v>999</v>
      </c>
      <c r="F367" s="21" t="s">
        <v>5</v>
      </c>
      <c r="G367" s="19">
        <v>44579</v>
      </c>
      <c r="H367" s="19">
        <v>44579</v>
      </c>
      <c r="I367" s="20">
        <v>8.3333333333329998E-2</v>
      </c>
      <c r="J367" s="19">
        <v>44579</v>
      </c>
      <c r="K367" s="20">
        <v>0.11111111111110999</v>
      </c>
      <c r="L367" s="19">
        <v>44580</v>
      </c>
      <c r="O367" s="6">
        <f t="shared" si="15"/>
        <v>44579.083333333336</v>
      </c>
      <c r="P367" s="6">
        <f t="shared" si="16"/>
        <v>44579.111111111109</v>
      </c>
      <c r="Q367" s="7">
        <f t="shared" si="17"/>
        <v>2.7777777773735579E-2</v>
      </c>
    </row>
    <row r="368" spans="1:17" x14ac:dyDescent="0.2">
      <c r="A368" s="21" t="s">
        <v>1000</v>
      </c>
      <c r="B368" s="21" t="s">
        <v>1001</v>
      </c>
      <c r="C368" s="21" t="s">
        <v>3</v>
      </c>
      <c r="D368" s="19">
        <v>44583</v>
      </c>
      <c r="E368" s="18" t="s">
        <v>1002</v>
      </c>
      <c r="F368" s="21" t="s">
        <v>5</v>
      </c>
      <c r="G368" s="19">
        <v>44582</v>
      </c>
      <c r="H368" s="19">
        <v>44576</v>
      </c>
      <c r="I368" s="20">
        <v>0.625</v>
      </c>
      <c r="J368" s="19">
        <v>44576</v>
      </c>
      <c r="K368" s="20">
        <v>0.66666666666666996</v>
      </c>
      <c r="L368" s="19">
        <v>44583</v>
      </c>
      <c r="O368" s="6">
        <f t="shared" si="15"/>
        <v>44576.625</v>
      </c>
      <c r="P368" s="6">
        <f t="shared" si="16"/>
        <v>44576.666666666664</v>
      </c>
      <c r="Q368" s="7">
        <f t="shared" si="17"/>
        <v>4.1666666664241347E-2</v>
      </c>
    </row>
    <row r="369" spans="1:17" x14ac:dyDescent="0.2">
      <c r="A369" s="21" t="s">
        <v>1003</v>
      </c>
      <c r="B369" s="21" t="s">
        <v>1004</v>
      </c>
      <c r="C369" s="21" t="s">
        <v>3</v>
      </c>
      <c r="D369" s="19">
        <v>44593</v>
      </c>
      <c r="E369" s="18" t="s">
        <v>1005</v>
      </c>
      <c r="F369" s="21" t="s">
        <v>5</v>
      </c>
      <c r="G369" s="19">
        <v>44592</v>
      </c>
      <c r="H369" s="19">
        <v>44565</v>
      </c>
      <c r="I369" s="20">
        <v>0.50694444444443998</v>
      </c>
      <c r="J369" s="19">
        <v>44565</v>
      </c>
      <c r="K369" s="20">
        <v>0.52083333333333004</v>
      </c>
      <c r="L369" s="19">
        <v>44593</v>
      </c>
      <c r="O369" s="6">
        <f t="shared" si="15"/>
        <v>44565.506944444445</v>
      </c>
      <c r="P369" s="6">
        <f t="shared" si="16"/>
        <v>44565.520833333336</v>
      </c>
      <c r="Q369" s="7">
        <f t="shared" si="17"/>
        <v>1.3888888890505768E-2</v>
      </c>
    </row>
    <row r="370" spans="1:17" x14ac:dyDescent="0.2">
      <c r="A370" s="21" t="s">
        <v>1006</v>
      </c>
      <c r="B370" s="21" t="s">
        <v>1007</v>
      </c>
      <c r="C370" s="21" t="s">
        <v>3</v>
      </c>
      <c r="D370" s="19">
        <v>44594</v>
      </c>
      <c r="E370" s="18" t="s">
        <v>1008</v>
      </c>
      <c r="F370" s="21" t="s">
        <v>5</v>
      </c>
      <c r="G370" s="19">
        <v>44593</v>
      </c>
      <c r="H370" s="19">
        <v>44564</v>
      </c>
      <c r="I370" s="20">
        <v>0.3125</v>
      </c>
      <c r="J370" s="19">
        <v>44564</v>
      </c>
      <c r="K370" s="20">
        <v>0.33333333333332998</v>
      </c>
      <c r="L370" s="19">
        <v>44594</v>
      </c>
      <c r="O370" s="6">
        <f t="shared" si="15"/>
        <v>44564.3125</v>
      </c>
      <c r="P370" s="6">
        <f t="shared" si="16"/>
        <v>44564.333333333336</v>
      </c>
      <c r="Q370" s="7">
        <f t="shared" si="17"/>
        <v>2.0833333335758653E-2</v>
      </c>
    </row>
    <row r="371" spans="1:17" x14ac:dyDescent="0.2">
      <c r="A371" s="21" t="s">
        <v>1009</v>
      </c>
      <c r="B371" s="21" t="s">
        <v>1010</v>
      </c>
      <c r="C371" s="21" t="s">
        <v>3</v>
      </c>
      <c r="D371" s="19">
        <v>44594</v>
      </c>
      <c r="E371" s="18" t="s">
        <v>721</v>
      </c>
      <c r="F371" s="21" t="s">
        <v>5</v>
      </c>
      <c r="G371" s="19">
        <v>44590</v>
      </c>
      <c r="H371" s="19">
        <v>44590</v>
      </c>
      <c r="I371" s="20">
        <v>0.33333333333332998</v>
      </c>
      <c r="J371" s="19">
        <v>44590</v>
      </c>
      <c r="K371" s="20">
        <v>0.41666666666667002</v>
      </c>
      <c r="L371" s="19">
        <v>44594</v>
      </c>
      <c r="O371" s="6">
        <f t="shared" si="15"/>
        <v>44590.333333333336</v>
      </c>
      <c r="P371" s="6">
        <f t="shared" si="16"/>
        <v>44590.416666666664</v>
      </c>
      <c r="Q371" s="7">
        <f t="shared" si="17"/>
        <v>8.3333333328482695E-2</v>
      </c>
    </row>
    <row r="372" spans="1:17" x14ac:dyDescent="0.2">
      <c r="A372" s="21" t="s">
        <v>1011</v>
      </c>
      <c r="B372" s="21" t="s">
        <v>1012</v>
      </c>
      <c r="C372" s="21" t="s">
        <v>3</v>
      </c>
      <c r="D372" s="19">
        <v>44594</v>
      </c>
      <c r="E372" s="18" t="s">
        <v>208</v>
      </c>
      <c r="F372" s="21" t="s">
        <v>5</v>
      </c>
      <c r="G372" s="19">
        <v>44590</v>
      </c>
      <c r="H372" s="19">
        <v>44589</v>
      </c>
      <c r="I372" s="20">
        <v>0.41666666666667002</v>
      </c>
      <c r="J372" s="19">
        <v>44589</v>
      </c>
      <c r="K372" s="20">
        <v>0.44444444444443998</v>
      </c>
      <c r="L372" s="19">
        <v>44594</v>
      </c>
      <c r="O372" s="6">
        <f t="shared" si="15"/>
        <v>44589.416666666664</v>
      </c>
      <c r="P372" s="6">
        <f t="shared" si="16"/>
        <v>44589.444444444445</v>
      </c>
      <c r="Q372" s="7">
        <f t="shared" si="17"/>
        <v>2.7777777781011537E-2</v>
      </c>
    </row>
    <row r="373" spans="1:17" x14ac:dyDescent="0.2">
      <c r="A373" s="21" t="s">
        <v>1013</v>
      </c>
      <c r="B373" s="21" t="s">
        <v>1014</v>
      </c>
      <c r="C373" s="21" t="s">
        <v>3</v>
      </c>
      <c r="D373" s="19">
        <v>44594</v>
      </c>
      <c r="E373" s="18" t="s">
        <v>1015</v>
      </c>
      <c r="F373" s="21" t="s">
        <v>5</v>
      </c>
      <c r="G373" s="19">
        <v>44593</v>
      </c>
      <c r="H373" s="19">
        <v>44567</v>
      </c>
      <c r="I373" s="20">
        <v>0.29166666666667002</v>
      </c>
      <c r="J373" s="19">
        <v>44567</v>
      </c>
      <c r="K373" s="20">
        <v>0.33333333333332998</v>
      </c>
      <c r="L373" s="19">
        <v>44594</v>
      </c>
      <c r="O373" s="6">
        <f t="shared" si="15"/>
        <v>44567.291666666664</v>
      </c>
      <c r="P373" s="6">
        <f t="shared" si="16"/>
        <v>44567.333333333336</v>
      </c>
      <c r="Q373" s="7">
        <f t="shared" si="17"/>
        <v>4.1666666671517305E-2</v>
      </c>
    </row>
    <row r="374" spans="1:17" x14ac:dyDescent="0.2">
      <c r="A374" s="21" t="s">
        <v>1016</v>
      </c>
      <c r="B374" s="21" t="s">
        <v>1017</v>
      </c>
      <c r="C374" s="21" t="s">
        <v>3</v>
      </c>
      <c r="D374" s="19">
        <v>44595</v>
      </c>
      <c r="E374" s="18" t="s">
        <v>1018</v>
      </c>
      <c r="F374" s="21" t="s">
        <v>5</v>
      </c>
      <c r="G374" s="19">
        <v>44594</v>
      </c>
      <c r="H374" s="19">
        <v>44569</v>
      </c>
      <c r="I374" s="20">
        <v>0.5</v>
      </c>
      <c r="J374" s="19">
        <v>44569</v>
      </c>
      <c r="K374" s="20">
        <v>0.51388888888888995</v>
      </c>
      <c r="L374" s="19">
        <v>44595</v>
      </c>
      <c r="O374" s="6">
        <f t="shared" si="15"/>
        <v>44569.5</v>
      </c>
      <c r="P374" s="6">
        <f t="shared" si="16"/>
        <v>44569.513888888891</v>
      </c>
      <c r="Q374" s="7">
        <f t="shared" si="17"/>
        <v>1.3888888890505768E-2</v>
      </c>
    </row>
    <row r="375" spans="1:17" x14ac:dyDescent="0.2">
      <c r="A375" s="21" t="s">
        <v>1019</v>
      </c>
      <c r="B375" s="21" t="s">
        <v>1020</v>
      </c>
      <c r="C375" s="21" t="s">
        <v>3</v>
      </c>
      <c r="D375" s="19">
        <v>44595</v>
      </c>
      <c r="E375" s="18" t="s">
        <v>1021</v>
      </c>
      <c r="F375" s="21" t="s">
        <v>5</v>
      </c>
      <c r="G375" s="19">
        <v>44589</v>
      </c>
      <c r="H375" s="19">
        <v>44588</v>
      </c>
      <c r="I375" s="20">
        <v>0.5</v>
      </c>
      <c r="J375" s="19">
        <v>44588</v>
      </c>
      <c r="K375" s="20">
        <v>0.54166666666666996</v>
      </c>
      <c r="L375" s="19">
        <v>44595</v>
      </c>
      <c r="O375" s="6">
        <f t="shared" si="15"/>
        <v>44588.5</v>
      </c>
      <c r="P375" s="6">
        <f t="shared" si="16"/>
        <v>44588.541666666664</v>
      </c>
      <c r="Q375" s="7">
        <f t="shared" si="17"/>
        <v>4.1666666664241347E-2</v>
      </c>
    </row>
    <row r="376" spans="1:17" x14ac:dyDescent="0.2">
      <c r="A376" s="21" t="s">
        <v>1022</v>
      </c>
      <c r="B376" s="21" t="s">
        <v>1023</v>
      </c>
      <c r="C376" s="21" t="s">
        <v>3</v>
      </c>
      <c r="D376" s="19">
        <v>44595</v>
      </c>
      <c r="E376" s="18" t="s">
        <v>1024</v>
      </c>
      <c r="F376" s="21" t="s">
        <v>5</v>
      </c>
      <c r="G376" s="19">
        <v>44589</v>
      </c>
      <c r="H376" s="19">
        <v>44586</v>
      </c>
      <c r="I376" s="20">
        <v>0.45833333333332998</v>
      </c>
      <c r="J376" s="19">
        <v>44586</v>
      </c>
      <c r="K376" s="20">
        <v>0.48611111111110999</v>
      </c>
      <c r="L376" s="19">
        <v>44595</v>
      </c>
      <c r="O376" s="6">
        <f t="shared" si="15"/>
        <v>44586.458333333336</v>
      </c>
      <c r="P376" s="6">
        <f t="shared" si="16"/>
        <v>44586.486111111109</v>
      </c>
      <c r="Q376" s="7">
        <f t="shared" si="17"/>
        <v>2.7777777773735579E-2</v>
      </c>
    </row>
    <row r="377" spans="1:17" x14ac:dyDescent="0.2">
      <c r="A377" s="21" t="s">
        <v>1025</v>
      </c>
      <c r="B377" s="21" t="s">
        <v>1026</v>
      </c>
      <c r="C377" s="21" t="s">
        <v>3</v>
      </c>
      <c r="D377" s="19">
        <v>44595</v>
      </c>
      <c r="E377" s="18" t="s">
        <v>609</v>
      </c>
      <c r="F377" s="21" t="s">
        <v>5</v>
      </c>
      <c r="G377" s="19">
        <v>44589</v>
      </c>
      <c r="H377" s="19">
        <v>44586</v>
      </c>
      <c r="I377" s="20">
        <v>0.5</v>
      </c>
      <c r="J377" s="19">
        <v>44586</v>
      </c>
      <c r="K377" s="20">
        <v>0.52777777777778001</v>
      </c>
      <c r="L377" s="19">
        <v>44595</v>
      </c>
      <c r="O377" s="6">
        <f t="shared" si="15"/>
        <v>44586.5</v>
      </c>
      <c r="P377" s="6">
        <f t="shared" si="16"/>
        <v>44586.527777777781</v>
      </c>
      <c r="Q377" s="7">
        <f t="shared" si="17"/>
        <v>2.7777777781011537E-2</v>
      </c>
    </row>
    <row r="378" spans="1:17" x14ac:dyDescent="0.2">
      <c r="A378" s="21" t="s">
        <v>1027</v>
      </c>
      <c r="B378" s="21" t="s">
        <v>1028</v>
      </c>
      <c r="C378" s="21" t="s">
        <v>3</v>
      </c>
      <c r="D378" s="19">
        <v>44595</v>
      </c>
      <c r="E378" s="18" t="s">
        <v>923</v>
      </c>
      <c r="F378" s="21" t="s">
        <v>5</v>
      </c>
      <c r="G378" s="19">
        <v>44594</v>
      </c>
      <c r="H378" s="19">
        <v>44585</v>
      </c>
      <c r="I378" s="20">
        <v>0.45833333333332998</v>
      </c>
      <c r="J378" s="19">
        <v>44585</v>
      </c>
      <c r="K378" s="20">
        <v>0.48611111111110999</v>
      </c>
      <c r="L378" s="19">
        <v>44595</v>
      </c>
      <c r="O378" s="6">
        <f t="shared" si="15"/>
        <v>44585.458333333336</v>
      </c>
      <c r="P378" s="6">
        <f t="shared" si="16"/>
        <v>44585.486111111109</v>
      </c>
      <c r="Q378" s="7">
        <f t="shared" si="17"/>
        <v>2.7777777773735579E-2</v>
      </c>
    </row>
    <row r="379" spans="1:17" x14ac:dyDescent="0.2">
      <c r="A379" s="21" t="s">
        <v>1029</v>
      </c>
      <c r="B379" s="21" t="s">
        <v>1030</v>
      </c>
      <c r="C379" s="21" t="s">
        <v>3</v>
      </c>
      <c r="D379" s="19">
        <v>44595</v>
      </c>
      <c r="E379" s="18" t="s">
        <v>1031</v>
      </c>
      <c r="F379" s="21" t="s">
        <v>5</v>
      </c>
      <c r="G379" s="19">
        <v>44594</v>
      </c>
      <c r="H379" s="19">
        <v>44581</v>
      </c>
      <c r="I379" s="20">
        <v>0.70833333333333004</v>
      </c>
      <c r="J379" s="19">
        <v>44581</v>
      </c>
      <c r="K379" s="20">
        <v>0.72916666666666996</v>
      </c>
      <c r="L379" s="19">
        <v>44595</v>
      </c>
      <c r="O379" s="6">
        <f t="shared" si="15"/>
        <v>44581.708333333336</v>
      </c>
      <c r="P379" s="6">
        <f t="shared" si="16"/>
        <v>44581.729166666664</v>
      </c>
      <c r="Q379" s="7">
        <f t="shared" si="17"/>
        <v>2.0833333328482695E-2</v>
      </c>
    </row>
    <row r="380" spans="1:17" x14ac:dyDescent="0.2">
      <c r="A380" s="21" t="s">
        <v>1032</v>
      </c>
      <c r="B380" s="21" t="s">
        <v>1033</v>
      </c>
      <c r="C380" s="21" t="s">
        <v>3</v>
      </c>
      <c r="D380" s="19">
        <v>44595</v>
      </c>
      <c r="E380" s="18" t="s">
        <v>1034</v>
      </c>
      <c r="F380" s="21" t="s">
        <v>5</v>
      </c>
      <c r="G380" s="19">
        <v>44594</v>
      </c>
      <c r="H380" s="19">
        <v>44572</v>
      </c>
      <c r="I380" s="20">
        <v>0.9375</v>
      </c>
      <c r="J380" s="19">
        <v>44572</v>
      </c>
      <c r="K380" s="20">
        <v>0.95833333333333004</v>
      </c>
      <c r="L380" s="19">
        <v>44595</v>
      </c>
      <c r="O380" s="6">
        <f t="shared" si="15"/>
        <v>44572.9375</v>
      </c>
      <c r="P380" s="6">
        <f t="shared" si="16"/>
        <v>44572.958333333336</v>
      </c>
      <c r="Q380" s="7">
        <f t="shared" si="17"/>
        <v>2.0833333335758653E-2</v>
      </c>
    </row>
    <row r="381" spans="1:17" x14ac:dyDescent="0.2">
      <c r="A381" s="21" t="s">
        <v>1035</v>
      </c>
      <c r="B381" s="21" t="s">
        <v>1036</v>
      </c>
      <c r="C381" s="21" t="s">
        <v>3</v>
      </c>
      <c r="D381" s="19">
        <v>44595</v>
      </c>
      <c r="E381" s="18" t="s">
        <v>609</v>
      </c>
      <c r="F381" s="21" t="s">
        <v>5</v>
      </c>
      <c r="G381" s="19">
        <v>44594</v>
      </c>
      <c r="H381" s="19">
        <v>44573</v>
      </c>
      <c r="I381" s="20">
        <v>0.625</v>
      </c>
      <c r="J381" s="19">
        <v>44573</v>
      </c>
      <c r="K381" s="20">
        <v>0.64583333333333004</v>
      </c>
      <c r="L381" s="19">
        <v>44595</v>
      </c>
      <c r="O381" s="6">
        <f t="shared" si="15"/>
        <v>44573.625</v>
      </c>
      <c r="P381" s="6">
        <f t="shared" si="16"/>
        <v>44573.645833333336</v>
      </c>
      <c r="Q381" s="7">
        <f t="shared" si="17"/>
        <v>2.0833333335758653E-2</v>
      </c>
    </row>
    <row r="382" spans="1:17" x14ac:dyDescent="0.2">
      <c r="A382" s="21" t="s">
        <v>1037</v>
      </c>
      <c r="B382" s="21" t="s">
        <v>1038</v>
      </c>
      <c r="C382" s="21" t="s">
        <v>3</v>
      </c>
      <c r="D382" s="19">
        <v>44596</v>
      </c>
      <c r="E382" s="18" t="s">
        <v>39</v>
      </c>
      <c r="F382" s="21" t="s">
        <v>5</v>
      </c>
      <c r="G382" s="19">
        <v>44595</v>
      </c>
      <c r="H382" s="19">
        <v>44583</v>
      </c>
      <c r="I382" s="20">
        <v>0.79861111111111005</v>
      </c>
      <c r="J382" s="19">
        <v>44583</v>
      </c>
      <c r="K382" s="20">
        <v>0.83333333333333004</v>
      </c>
      <c r="L382" s="19">
        <v>44596</v>
      </c>
      <c r="O382" s="6">
        <f t="shared" si="15"/>
        <v>44583.798611111109</v>
      </c>
      <c r="P382" s="6">
        <f t="shared" si="16"/>
        <v>44583.833333333336</v>
      </c>
      <c r="Q382" s="7">
        <f t="shared" si="17"/>
        <v>3.4722222226264421E-2</v>
      </c>
    </row>
    <row r="383" spans="1:17" x14ac:dyDescent="0.2">
      <c r="A383" s="21" t="s">
        <v>1039</v>
      </c>
      <c r="B383" s="21" t="s">
        <v>1040</v>
      </c>
      <c r="C383" s="21" t="s">
        <v>3</v>
      </c>
      <c r="D383" s="19">
        <v>44596</v>
      </c>
      <c r="E383" s="18" t="s">
        <v>1041</v>
      </c>
      <c r="F383" s="21" t="s">
        <v>5</v>
      </c>
      <c r="G383" s="19">
        <v>44595</v>
      </c>
      <c r="H383" s="19">
        <v>44580</v>
      </c>
      <c r="I383" s="20">
        <v>0.95833333333333004</v>
      </c>
      <c r="J383" s="19">
        <v>44580</v>
      </c>
      <c r="K383" s="20">
        <v>0.97222222222221999</v>
      </c>
      <c r="L383" s="19">
        <v>44596</v>
      </c>
      <c r="O383" s="6">
        <f t="shared" si="15"/>
        <v>44580.958333333336</v>
      </c>
      <c r="P383" s="6">
        <f t="shared" si="16"/>
        <v>44580.972222222219</v>
      </c>
      <c r="Q383" s="7">
        <f t="shared" si="17"/>
        <v>1.3888888883229811E-2</v>
      </c>
    </row>
    <row r="384" spans="1:17" x14ac:dyDescent="0.2">
      <c r="A384" s="21" t="s">
        <v>1042</v>
      </c>
      <c r="B384" s="21" t="s">
        <v>1043</v>
      </c>
      <c r="C384" s="21" t="s">
        <v>3</v>
      </c>
      <c r="D384" s="19">
        <v>44596</v>
      </c>
      <c r="E384" s="18" t="s">
        <v>1031</v>
      </c>
      <c r="F384" s="21" t="s">
        <v>5</v>
      </c>
      <c r="G384" s="19">
        <v>44595</v>
      </c>
      <c r="H384" s="19">
        <v>44580</v>
      </c>
      <c r="I384" s="20">
        <v>0.45833333333332998</v>
      </c>
      <c r="J384" s="19">
        <v>44580</v>
      </c>
      <c r="K384" s="20">
        <v>0.5</v>
      </c>
      <c r="L384" s="19">
        <v>44596</v>
      </c>
      <c r="O384" s="6">
        <f t="shared" si="15"/>
        <v>44580.458333333336</v>
      </c>
      <c r="P384" s="6">
        <f t="shared" si="16"/>
        <v>44580.5</v>
      </c>
      <c r="Q384" s="7">
        <f t="shared" si="17"/>
        <v>4.1666666664241347E-2</v>
      </c>
    </row>
    <row r="385" spans="1:17" x14ac:dyDescent="0.2">
      <c r="A385" s="21" t="s">
        <v>1044</v>
      </c>
      <c r="B385" s="21" t="s">
        <v>1045</v>
      </c>
      <c r="C385" s="21" t="s">
        <v>3</v>
      </c>
      <c r="D385" s="19">
        <v>44596</v>
      </c>
      <c r="E385" s="18" t="s">
        <v>1046</v>
      </c>
      <c r="F385" s="21" t="s">
        <v>5</v>
      </c>
      <c r="G385" s="19">
        <v>44595</v>
      </c>
      <c r="H385" s="19">
        <v>44575</v>
      </c>
      <c r="I385" s="20">
        <v>0.33333333333332998</v>
      </c>
      <c r="J385" s="19">
        <v>44575</v>
      </c>
      <c r="K385" s="20">
        <v>0.35069444444443998</v>
      </c>
      <c r="L385" s="19">
        <v>44596</v>
      </c>
      <c r="O385" s="6">
        <f t="shared" si="15"/>
        <v>44575.333333333336</v>
      </c>
      <c r="P385" s="6">
        <f t="shared" si="16"/>
        <v>44575.350694444445</v>
      </c>
      <c r="Q385" s="7">
        <f t="shared" si="17"/>
        <v>1.7361111109494232E-2</v>
      </c>
    </row>
    <row r="386" spans="1:17" x14ac:dyDescent="0.2">
      <c r="A386" s="21" t="s">
        <v>1047</v>
      </c>
      <c r="B386" s="21" t="s">
        <v>1048</v>
      </c>
      <c r="C386" s="21" t="s">
        <v>3</v>
      </c>
      <c r="D386" s="19">
        <v>44600</v>
      </c>
      <c r="E386" s="18" t="s">
        <v>1049</v>
      </c>
      <c r="F386" s="21" t="s">
        <v>5</v>
      </c>
      <c r="G386" s="19">
        <v>44599</v>
      </c>
      <c r="H386" s="19">
        <v>44596</v>
      </c>
      <c r="I386" s="20">
        <v>0.875</v>
      </c>
      <c r="J386" s="19">
        <v>44596</v>
      </c>
      <c r="K386" s="20">
        <v>0.89583333333333004</v>
      </c>
      <c r="L386" s="19">
        <v>44600</v>
      </c>
      <c r="O386" s="6">
        <f t="shared" si="15"/>
        <v>44596.875</v>
      </c>
      <c r="P386" s="6">
        <f t="shared" si="16"/>
        <v>44596.895833333336</v>
      </c>
      <c r="Q386" s="7">
        <f t="shared" si="17"/>
        <v>2.0833333335758653E-2</v>
      </c>
    </row>
    <row r="387" spans="1:17" x14ac:dyDescent="0.2">
      <c r="A387" s="21" t="s">
        <v>1050</v>
      </c>
      <c r="B387" s="21" t="s">
        <v>1051</v>
      </c>
      <c r="C387" s="21" t="s">
        <v>3</v>
      </c>
      <c r="D387" s="19">
        <v>44601</v>
      </c>
      <c r="E387" s="18" t="s">
        <v>1052</v>
      </c>
      <c r="F387" s="21" t="s">
        <v>15</v>
      </c>
      <c r="G387" s="19">
        <v>44599</v>
      </c>
      <c r="H387" s="19">
        <v>44599</v>
      </c>
      <c r="I387" s="20">
        <v>0.33333333333332998</v>
      </c>
      <c r="J387" s="19">
        <v>44599</v>
      </c>
      <c r="K387" s="20">
        <v>0.375</v>
      </c>
      <c r="L387" s="19">
        <v>44601</v>
      </c>
      <c r="O387" s="6">
        <f t="shared" ref="O387:O450" si="18">H387+I387</f>
        <v>44599.333333333336</v>
      </c>
      <c r="P387" s="6">
        <f t="shared" ref="P387:P450" si="19">J387+K387</f>
        <v>44599.375</v>
      </c>
      <c r="Q387" s="7">
        <f t="shared" ref="Q387:Q450" si="20">P387-O387</f>
        <v>4.1666666664241347E-2</v>
      </c>
    </row>
    <row r="388" spans="1:17" x14ac:dyDescent="0.2">
      <c r="A388" s="21" t="s">
        <v>1053</v>
      </c>
      <c r="B388" s="21" t="s">
        <v>1054</v>
      </c>
      <c r="C388" s="21" t="s">
        <v>3</v>
      </c>
      <c r="D388" s="19">
        <v>44605</v>
      </c>
      <c r="E388" s="18" t="s">
        <v>609</v>
      </c>
      <c r="F388" s="21" t="s">
        <v>5</v>
      </c>
      <c r="G388" s="19">
        <v>44602</v>
      </c>
      <c r="H388" s="19">
        <v>44600</v>
      </c>
      <c r="I388" s="20">
        <v>0.66666666666666996</v>
      </c>
      <c r="J388" s="19">
        <v>44600</v>
      </c>
      <c r="K388" s="20">
        <v>0.70833333333333004</v>
      </c>
      <c r="L388" s="19">
        <v>44605</v>
      </c>
      <c r="O388" s="6">
        <f t="shared" si="18"/>
        <v>44600.666666666664</v>
      </c>
      <c r="P388" s="6">
        <f t="shared" si="19"/>
        <v>44600.708333333336</v>
      </c>
      <c r="Q388" s="7">
        <f t="shared" si="20"/>
        <v>4.1666666671517305E-2</v>
      </c>
    </row>
    <row r="389" spans="1:17" x14ac:dyDescent="0.2">
      <c r="A389" s="21" t="s">
        <v>1055</v>
      </c>
      <c r="B389" s="21" t="s">
        <v>1056</v>
      </c>
      <c r="C389" s="21" t="s">
        <v>3</v>
      </c>
      <c r="D389" s="19">
        <v>44609</v>
      </c>
      <c r="E389" s="18" t="s">
        <v>1057</v>
      </c>
      <c r="F389" s="21" t="s">
        <v>15</v>
      </c>
      <c r="G389" s="19">
        <v>44604</v>
      </c>
      <c r="H389" s="19">
        <v>44604</v>
      </c>
      <c r="I389" s="20">
        <v>4.1666666666670002E-2</v>
      </c>
      <c r="J389" s="19">
        <v>44604</v>
      </c>
      <c r="K389" s="20">
        <v>8.3333333333329998E-2</v>
      </c>
      <c r="L389" s="19">
        <v>44609</v>
      </c>
      <c r="O389" s="6">
        <f t="shared" si="18"/>
        <v>44604.041666666664</v>
      </c>
      <c r="P389" s="6">
        <f t="shared" si="19"/>
        <v>44604.083333333336</v>
      </c>
      <c r="Q389" s="7">
        <f t="shared" si="20"/>
        <v>4.1666666671517305E-2</v>
      </c>
    </row>
    <row r="390" spans="1:17" x14ac:dyDescent="0.2">
      <c r="A390" s="21" t="s">
        <v>1058</v>
      </c>
      <c r="B390" s="21" t="s">
        <v>1059</v>
      </c>
      <c r="C390" s="21" t="s">
        <v>3</v>
      </c>
      <c r="D390" s="19">
        <v>44612</v>
      </c>
      <c r="E390" s="18" t="s">
        <v>1060</v>
      </c>
      <c r="F390" s="21" t="s">
        <v>5</v>
      </c>
      <c r="G390" s="19">
        <v>44611</v>
      </c>
      <c r="H390" s="19">
        <v>44599</v>
      </c>
      <c r="I390" s="20">
        <v>0.86111111111111005</v>
      </c>
      <c r="J390" s="19">
        <v>44599</v>
      </c>
      <c r="K390" s="20">
        <v>0.89583333333333004</v>
      </c>
      <c r="L390" s="19">
        <v>44612</v>
      </c>
      <c r="O390" s="6">
        <f t="shared" si="18"/>
        <v>44599.861111111109</v>
      </c>
      <c r="P390" s="6">
        <f t="shared" si="19"/>
        <v>44599.895833333336</v>
      </c>
      <c r="Q390" s="7">
        <f t="shared" si="20"/>
        <v>3.4722222226264421E-2</v>
      </c>
    </row>
    <row r="391" spans="1:17" x14ac:dyDescent="0.2">
      <c r="A391" s="21" t="s">
        <v>1061</v>
      </c>
      <c r="B391" s="21" t="s">
        <v>1062</v>
      </c>
      <c r="C391" s="21" t="s">
        <v>3</v>
      </c>
      <c r="D391" s="19">
        <v>44617</v>
      </c>
      <c r="E391" s="18" t="s">
        <v>433</v>
      </c>
      <c r="F391" s="21" t="s">
        <v>5</v>
      </c>
      <c r="G391" s="19">
        <v>44616</v>
      </c>
      <c r="H391" s="19">
        <v>44602</v>
      </c>
      <c r="I391" s="20">
        <v>0.77083333333333004</v>
      </c>
      <c r="J391" s="19">
        <v>44602</v>
      </c>
      <c r="K391" s="20">
        <v>0.79166666666666996</v>
      </c>
      <c r="L391" s="19">
        <v>44617</v>
      </c>
      <c r="O391" s="6">
        <f t="shared" si="18"/>
        <v>44602.770833333336</v>
      </c>
      <c r="P391" s="6">
        <f t="shared" si="19"/>
        <v>44602.791666666664</v>
      </c>
      <c r="Q391" s="7">
        <f t="shared" si="20"/>
        <v>2.0833333328482695E-2</v>
      </c>
    </row>
    <row r="392" spans="1:17" x14ac:dyDescent="0.2">
      <c r="A392" s="21" t="s">
        <v>1063</v>
      </c>
      <c r="B392" s="21" t="s">
        <v>1064</v>
      </c>
      <c r="C392" s="21" t="s">
        <v>3</v>
      </c>
      <c r="D392" s="19">
        <v>44617</v>
      </c>
      <c r="E392" s="18" t="s">
        <v>1065</v>
      </c>
      <c r="F392" s="21" t="s">
        <v>5</v>
      </c>
      <c r="G392" s="19">
        <v>44616</v>
      </c>
      <c r="H392" s="19">
        <v>44602</v>
      </c>
      <c r="I392" s="20">
        <v>0.5</v>
      </c>
      <c r="J392" s="19">
        <v>44602</v>
      </c>
      <c r="K392" s="20">
        <v>0.54166666666666996</v>
      </c>
      <c r="L392" s="19">
        <v>44617</v>
      </c>
      <c r="O392" s="6">
        <f t="shared" si="18"/>
        <v>44602.5</v>
      </c>
      <c r="P392" s="6">
        <f t="shared" si="19"/>
        <v>44602.541666666664</v>
      </c>
      <c r="Q392" s="7">
        <f t="shared" si="20"/>
        <v>4.1666666664241347E-2</v>
      </c>
    </row>
    <row r="393" spans="1:17" x14ac:dyDescent="0.2">
      <c r="A393" s="21" t="s">
        <v>1066</v>
      </c>
      <c r="B393" s="21" t="s">
        <v>1067</v>
      </c>
      <c r="C393" s="21" t="s">
        <v>3</v>
      </c>
      <c r="D393" s="19">
        <v>44621</v>
      </c>
      <c r="E393" s="18" t="s">
        <v>990</v>
      </c>
      <c r="F393" s="21" t="s">
        <v>5</v>
      </c>
      <c r="G393" s="19">
        <v>44620</v>
      </c>
      <c r="H393" s="19">
        <v>44610</v>
      </c>
      <c r="I393" s="20">
        <v>0.4375</v>
      </c>
      <c r="J393" s="19">
        <v>44610</v>
      </c>
      <c r="K393" s="20">
        <v>0.46527777777778001</v>
      </c>
      <c r="L393" s="19">
        <v>44621</v>
      </c>
      <c r="O393" s="6">
        <f t="shared" si="18"/>
        <v>44610.4375</v>
      </c>
      <c r="P393" s="6">
        <f t="shared" si="19"/>
        <v>44610.465277777781</v>
      </c>
      <c r="Q393" s="7">
        <f t="shared" si="20"/>
        <v>2.7777777781011537E-2</v>
      </c>
    </row>
    <row r="394" spans="1:17" x14ac:dyDescent="0.2">
      <c r="A394" s="21" t="s">
        <v>1068</v>
      </c>
      <c r="B394" s="21" t="s">
        <v>1069</v>
      </c>
      <c r="C394" s="21" t="s">
        <v>3</v>
      </c>
      <c r="D394" s="19">
        <v>44621</v>
      </c>
      <c r="E394" s="18" t="s">
        <v>39</v>
      </c>
      <c r="F394" s="21" t="s">
        <v>5</v>
      </c>
      <c r="G394" s="19">
        <v>44620</v>
      </c>
      <c r="H394" s="19">
        <v>44610</v>
      </c>
      <c r="I394" s="20">
        <v>0.20138888888889001</v>
      </c>
      <c r="J394" s="19">
        <v>44610</v>
      </c>
      <c r="K394" s="20">
        <v>0.27083333333332998</v>
      </c>
      <c r="L394" s="19">
        <v>44621</v>
      </c>
      <c r="O394" s="6">
        <f t="shared" si="18"/>
        <v>44610.201388888891</v>
      </c>
      <c r="P394" s="6">
        <f t="shared" si="19"/>
        <v>44610.270833333336</v>
      </c>
      <c r="Q394" s="7">
        <f t="shared" si="20"/>
        <v>6.9444444445252884E-2</v>
      </c>
    </row>
    <row r="395" spans="1:17" x14ac:dyDescent="0.2">
      <c r="A395" s="21" t="s">
        <v>1070</v>
      </c>
      <c r="B395" s="21" t="s">
        <v>1071</v>
      </c>
      <c r="C395" s="21" t="s">
        <v>3</v>
      </c>
      <c r="D395" s="19">
        <v>44622</v>
      </c>
      <c r="E395" s="18" t="s">
        <v>1072</v>
      </c>
      <c r="F395" s="21" t="s">
        <v>5</v>
      </c>
      <c r="G395" s="19">
        <v>44620</v>
      </c>
      <c r="H395" s="19">
        <v>44607</v>
      </c>
      <c r="I395" s="20">
        <v>0.125</v>
      </c>
      <c r="J395" s="19">
        <v>44607</v>
      </c>
      <c r="K395" s="20">
        <v>0.1875</v>
      </c>
      <c r="L395" s="19">
        <v>44622</v>
      </c>
      <c r="O395" s="6">
        <f t="shared" si="18"/>
        <v>44607.125</v>
      </c>
      <c r="P395" s="6">
        <f t="shared" si="19"/>
        <v>44607.1875</v>
      </c>
      <c r="Q395" s="7">
        <f t="shared" si="20"/>
        <v>6.25E-2</v>
      </c>
    </row>
    <row r="396" spans="1:17" x14ac:dyDescent="0.2">
      <c r="A396" s="21" t="s">
        <v>1073</v>
      </c>
      <c r="B396" s="21" t="s">
        <v>1074</v>
      </c>
      <c r="C396" s="21" t="s">
        <v>3</v>
      </c>
      <c r="D396" s="19">
        <v>44622</v>
      </c>
      <c r="E396" s="18" t="s">
        <v>1075</v>
      </c>
      <c r="F396" s="21" t="s">
        <v>5</v>
      </c>
      <c r="G396" s="19">
        <v>44620</v>
      </c>
      <c r="H396" s="19">
        <v>44610</v>
      </c>
      <c r="I396" s="20">
        <v>0.41666666666667002</v>
      </c>
      <c r="J396" s="19">
        <v>44610</v>
      </c>
      <c r="K396" s="20">
        <v>0.45833333333332998</v>
      </c>
      <c r="L396" s="19">
        <v>44622</v>
      </c>
      <c r="O396" s="6">
        <f t="shared" si="18"/>
        <v>44610.416666666664</v>
      </c>
      <c r="P396" s="6">
        <f t="shared" si="19"/>
        <v>44610.458333333336</v>
      </c>
      <c r="Q396" s="7">
        <f t="shared" si="20"/>
        <v>4.1666666671517305E-2</v>
      </c>
    </row>
    <row r="397" spans="1:17" x14ac:dyDescent="0.2">
      <c r="A397" s="21" t="s">
        <v>1076</v>
      </c>
      <c r="B397" s="21" t="s">
        <v>1077</v>
      </c>
      <c r="C397" s="21" t="s">
        <v>3</v>
      </c>
      <c r="D397" s="19">
        <v>44650</v>
      </c>
      <c r="E397" s="18" t="s">
        <v>1078</v>
      </c>
      <c r="F397" s="21" t="s">
        <v>5</v>
      </c>
      <c r="G397" s="19">
        <v>44649</v>
      </c>
      <c r="H397" s="19">
        <v>44627</v>
      </c>
      <c r="I397" s="20">
        <v>0.58333333333333004</v>
      </c>
      <c r="J397" s="19">
        <v>44627</v>
      </c>
      <c r="K397" s="20">
        <v>0.70833333333333004</v>
      </c>
      <c r="L397" s="19">
        <v>44650</v>
      </c>
      <c r="O397" s="6">
        <f t="shared" si="18"/>
        <v>44627.583333333336</v>
      </c>
      <c r="P397" s="6">
        <f t="shared" si="19"/>
        <v>44627.708333333336</v>
      </c>
      <c r="Q397" s="7">
        <f t="shared" si="20"/>
        <v>0.125</v>
      </c>
    </row>
    <row r="398" spans="1:17" x14ac:dyDescent="0.2">
      <c r="A398" s="21" t="s">
        <v>1079</v>
      </c>
      <c r="B398" s="21" t="s">
        <v>1080</v>
      </c>
      <c r="C398" s="21" t="s">
        <v>3</v>
      </c>
      <c r="D398" s="19">
        <v>44653</v>
      </c>
      <c r="E398" s="18" t="s">
        <v>1081</v>
      </c>
      <c r="F398" s="21" t="s">
        <v>5</v>
      </c>
      <c r="G398" s="19">
        <v>44652</v>
      </c>
      <c r="H398" s="19">
        <v>44637</v>
      </c>
      <c r="I398" s="20">
        <v>0.875</v>
      </c>
      <c r="J398" s="19">
        <v>44637</v>
      </c>
      <c r="K398" s="20">
        <v>0.89583333333333004</v>
      </c>
      <c r="L398" s="19">
        <v>44653</v>
      </c>
      <c r="O398" s="6">
        <f t="shared" si="18"/>
        <v>44637.875</v>
      </c>
      <c r="P398" s="6">
        <f t="shared" si="19"/>
        <v>44637.895833333336</v>
      </c>
      <c r="Q398" s="7">
        <f t="shared" si="20"/>
        <v>2.0833333335758653E-2</v>
      </c>
    </row>
    <row r="399" spans="1:17" x14ac:dyDescent="0.2">
      <c r="A399" s="21" t="s">
        <v>1082</v>
      </c>
      <c r="B399" s="21" t="s">
        <v>1083</v>
      </c>
      <c r="C399" s="21" t="s">
        <v>3</v>
      </c>
      <c r="D399" s="19">
        <v>44655</v>
      </c>
      <c r="E399" s="18" t="s">
        <v>1084</v>
      </c>
      <c r="F399" s="21" t="s">
        <v>5</v>
      </c>
      <c r="G399" s="19">
        <v>44655</v>
      </c>
      <c r="H399" s="19">
        <v>44655</v>
      </c>
      <c r="I399" s="20">
        <v>0.375</v>
      </c>
      <c r="J399" s="19">
        <v>44655</v>
      </c>
      <c r="K399" s="20">
        <v>0.75</v>
      </c>
      <c r="L399" s="19">
        <v>44655</v>
      </c>
      <c r="O399" s="6">
        <f t="shared" si="18"/>
        <v>44655.375</v>
      </c>
      <c r="P399" s="6">
        <f t="shared" si="19"/>
        <v>44655.75</v>
      </c>
      <c r="Q399" s="7">
        <f t="shared" si="20"/>
        <v>0.375</v>
      </c>
    </row>
    <row r="400" spans="1:17" x14ac:dyDescent="0.2">
      <c r="A400" s="21" t="s">
        <v>1085</v>
      </c>
      <c r="B400" s="21" t="s">
        <v>1086</v>
      </c>
      <c r="C400" s="21" t="s">
        <v>3</v>
      </c>
      <c r="D400" s="19">
        <v>44657</v>
      </c>
      <c r="E400" s="18" t="s">
        <v>609</v>
      </c>
      <c r="F400" s="21" t="s">
        <v>5</v>
      </c>
      <c r="G400" s="19">
        <v>44656</v>
      </c>
      <c r="H400" s="19">
        <v>44643</v>
      </c>
      <c r="I400" s="20">
        <v>0.5</v>
      </c>
      <c r="J400" s="19">
        <v>44643</v>
      </c>
      <c r="K400" s="20">
        <v>0.54166666666666996</v>
      </c>
      <c r="L400" s="19">
        <v>44657</v>
      </c>
      <c r="O400" s="6">
        <f t="shared" si="18"/>
        <v>44643.5</v>
      </c>
      <c r="P400" s="6">
        <f t="shared" si="19"/>
        <v>44643.541666666664</v>
      </c>
      <c r="Q400" s="7">
        <f t="shared" si="20"/>
        <v>4.1666666664241347E-2</v>
      </c>
    </row>
    <row r="401" spans="1:17" x14ac:dyDescent="0.2">
      <c r="A401" s="21" t="s">
        <v>1087</v>
      </c>
      <c r="B401" s="21" t="s">
        <v>1088</v>
      </c>
      <c r="C401" s="21" t="s">
        <v>3</v>
      </c>
      <c r="D401" s="19">
        <v>44657</v>
      </c>
      <c r="E401" s="18" t="s">
        <v>902</v>
      </c>
      <c r="F401" s="21" t="s">
        <v>5</v>
      </c>
      <c r="G401" s="19">
        <v>44656</v>
      </c>
      <c r="H401" s="19">
        <v>44643</v>
      </c>
      <c r="I401" s="20">
        <v>0.54166666666666996</v>
      </c>
      <c r="J401" s="19">
        <v>44643</v>
      </c>
      <c r="K401" s="20">
        <v>0.5625</v>
      </c>
      <c r="L401" s="19">
        <v>44657</v>
      </c>
      <c r="O401" s="6">
        <f t="shared" si="18"/>
        <v>44643.541666666664</v>
      </c>
      <c r="P401" s="6">
        <f t="shared" si="19"/>
        <v>44643.5625</v>
      </c>
      <c r="Q401" s="7">
        <f t="shared" si="20"/>
        <v>2.0833333335758653E-2</v>
      </c>
    </row>
    <row r="402" spans="1:17" x14ac:dyDescent="0.2">
      <c r="A402" s="21" t="s">
        <v>1089</v>
      </c>
      <c r="B402" s="21" t="s">
        <v>1090</v>
      </c>
      <c r="C402" s="21" t="s">
        <v>3</v>
      </c>
      <c r="D402" s="19">
        <v>44657</v>
      </c>
      <c r="E402" s="18" t="s">
        <v>1091</v>
      </c>
      <c r="F402" s="21" t="s">
        <v>5</v>
      </c>
      <c r="G402" s="19">
        <v>44656</v>
      </c>
      <c r="H402" s="19">
        <v>44641</v>
      </c>
      <c r="I402" s="20">
        <v>0.375</v>
      </c>
      <c r="J402" s="19">
        <v>44641</v>
      </c>
      <c r="K402" s="20">
        <v>0.4375</v>
      </c>
      <c r="L402" s="19">
        <v>44657</v>
      </c>
      <c r="O402" s="6">
        <f t="shared" si="18"/>
        <v>44641.375</v>
      </c>
      <c r="P402" s="6">
        <f t="shared" si="19"/>
        <v>44641.4375</v>
      </c>
      <c r="Q402" s="7">
        <f t="shared" si="20"/>
        <v>6.25E-2</v>
      </c>
    </row>
    <row r="403" spans="1:17" x14ac:dyDescent="0.2">
      <c r="A403" s="21" t="s">
        <v>1092</v>
      </c>
      <c r="B403" s="21" t="s">
        <v>1093</v>
      </c>
      <c r="C403" s="21" t="s">
        <v>3</v>
      </c>
      <c r="D403" s="19">
        <v>44657</v>
      </c>
      <c r="E403" s="18" t="s">
        <v>923</v>
      </c>
      <c r="F403" s="21" t="s">
        <v>5</v>
      </c>
      <c r="G403" s="19">
        <v>44656</v>
      </c>
      <c r="H403" s="19">
        <v>44639</v>
      </c>
      <c r="I403" s="20">
        <v>0.33333333333332998</v>
      </c>
      <c r="J403" s="19">
        <v>44639</v>
      </c>
      <c r="K403" s="20">
        <v>0.375</v>
      </c>
      <c r="L403" s="19">
        <v>44657</v>
      </c>
      <c r="O403" s="6">
        <f t="shared" si="18"/>
        <v>44639.333333333336</v>
      </c>
      <c r="P403" s="6">
        <f t="shared" si="19"/>
        <v>44639.375</v>
      </c>
      <c r="Q403" s="7">
        <f t="shared" si="20"/>
        <v>4.1666666664241347E-2</v>
      </c>
    </row>
    <row r="404" spans="1:17" x14ac:dyDescent="0.2">
      <c r="A404" s="21" t="s">
        <v>1094</v>
      </c>
      <c r="B404" s="21" t="s">
        <v>1095</v>
      </c>
      <c r="C404" s="21" t="s">
        <v>3</v>
      </c>
      <c r="D404" s="19">
        <v>44680</v>
      </c>
      <c r="E404" s="18" t="s">
        <v>1096</v>
      </c>
      <c r="F404" s="21" t="s">
        <v>5</v>
      </c>
      <c r="G404" s="19">
        <v>44679</v>
      </c>
      <c r="H404" s="19"/>
      <c r="I404" s="20">
        <v>0</v>
      </c>
      <c r="J404" s="19"/>
      <c r="K404" s="20">
        <v>0</v>
      </c>
      <c r="L404" s="19">
        <v>44680</v>
      </c>
      <c r="O404" s="6">
        <f t="shared" si="18"/>
        <v>0</v>
      </c>
      <c r="P404" s="6">
        <f t="shared" si="19"/>
        <v>0</v>
      </c>
      <c r="Q404" s="7">
        <f t="shared" si="20"/>
        <v>0</v>
      </c>
    </row>
    <row r="405" spans="1:17" x14ac:dyDescent="0.2">
      <c r="A405" s="21" t="s">
        <v>1097</v>
      </c>
      <c r="B405" s="21" t="s">
        <v>1098</v>
      </c>
      <c r="C405" s="21" t="s">
        <v>3</v>
      </c>
      <c r="D405" s="19">
        <v>44680</v>
      </c>
      <c r="E405" s="18" t="s">
        <v>1099</v>
      </c>
      <c r="F405" s="21" t="s">
        <v>5</v>
      </c>
      <c r="G405" s="19">
        <v>44679</v>
      </c>
      <c r="H405" s="19">
        <v>44658</v>
      </c>
      <c r="I405" s="20">
        <v>0.10416666666667</v>
      </c>
      <c r="J405" s="19">
        <v>44658</v>
      </c>
      <c r="K405" s="20">
        <v>0.125</v>
      </c>
      <c r="L405" s="19">
        <v>44680</v>
      </c>
      <c r="O405" s="6">
        <f t="shared" si="18"/>
        <v>44658.104166666664</v>
      </c>
      <c r="P405" s="6">
        <f t="shared" si="19"/>
        <v>44658.125</v>
      </c>
      <c r="Q405" s="7">
        <f t="shared" si="20"/>
        <v>2.0833333335758653E-2</v>
      </c>
    </row>
    <row r="406" spans="1:17" x14ac:dyDescent="0.2">
      <c r="A406" s="21" t="s">
        <v>1100</v>
      </c>
      <c r="B406" s="21" t="s">
        <v>1101</v>
      </c>
      <c r="C406" s="21" t="s">
        <v>3</v>
      </c>
      <c r="D406" s="19">
        <v>44680</v>
      </c>
      <c r="E406" s="18" t="s">
        <v>1102</v>
      </c>
      <c r="F406" s="21" t="s">
        <v>5</v>
      </c>
      <c r="G406" s="19">
        <v>44679</v>
      </c>
      <c r="H406" s="19">
        <v>44659</v>
      </c>
      <c r="I406" s="20">
        <v>0.16666666666666999</v>
      </c>
      <c r="J406" s="19">
        <v>44659</v>
      </c>
      <c r="K406" s="20">
        <v>0.1875</v>
      </c>
      <c r="L406" s="19">
        <v>44680</v>
      </c>
      <c r="O406" s="6">
        <f t="shared" si="18"/>
        <v>44659.166666666664</v>
      </c>
      <c r="P406" s="6">
        <f t="shared" si="19"/>
        <v>44659.1875</v>
      </c>
      <c r="Q406" s="7">
        <f t="shared" si="20"/>
        <v>2.0833333335758653E-2</v>
      </c>
    </row>
    <row r="407" spans="1:17" x14ac:dyDescent="0.2">
      <c r="A407" s="21" t="s">
        <v>1103</v>
      </c>
      <c r="B407" s="21" t="s">
        <v>1104</v>
      </c>
      <c r="C407" s="21" t="s">
        <v>3</v>
      </c>
      <c r="D407" s="19">
        <v>44680</v>
      </c>
      <c r="E407" s="18" t="s">
        <v>721</v>
      </c>
      <c r="F407" s="21" t="s">
        <v>5</v>
      </c>
      <c r="G407" s="19">
        <v>44679</v>
      </c>
      <c r="H407" s="19">
        <v>44662</v>
      </c>
      <c r="I407" s="20">
        <v>0.625</v>
      </c>
      <c r="J407" s="19">
        <v>44662</v>
      </c>
      <c r="K407" s="20">
        <v>0.70833333333333004</v>
      </c>
      <c r="L407" s="19">
        <v>44680</v>
      </c>
      <c r="O407" s="6">
        <f t="shared" si="18"/>
        <v>44662.625</v>
      </c>
      <c r="P407" s="6">
        <f t="shared" si="19"/>
        <v>44662.708333333336</v>
      </c>
      <c r="Q407" s="7">
        <f t="shared" si="20"/>
        <v>8.3333333335758653E-2</v>
      </c>
    </row>
    <row r="408" spans="1:17" x14ac:dyDescent="0.2">
      <c r="A408" s="21" t="s">
        <v>1105</v>
      </c>
      <c r="B408" s="21" t="s">
        <v>1106</v>
      </c>
      <c r="C408" s="21" t="s">
        <v>3</v>
      </c>
      <c r="D408" s="19">
        <v>44680</v>
      </c>
      <c r="E408" s="18" t="s">
        <v>1107</v>
      </c>
      <c r="F408" s="21" t="s">
        <v>5</v>
      </c>
      <c r="G408" s="19">
        <v>44679</v>
      </c>
      <c r="H408" s="19">
        <v>44670</v>
      </c>
      <c r="I408" s="20">
        <v>0.5</v>
      </c>
      <c r="J408" s="19">
        <v>44670</v>
      </c>
      <c r="K408" s="20">
        <v>0.54166666666666996</v>
      </c>
      <c r="L408" s="19">
        <v>44680</v>
      </c>
      <c r="O408" s="6">
        <f t="shared" si="18"/>
        <v>44670.5</v>
      </c>
      <c r="P408" s="6">
        <f t="shared" si="19"/>
        <v>44670.541666666664</v>
      </c>
      <c r="Q408" s="7">
        <f t="shared" si="20"/>
        <v>4.1666666664241347E-2</v>
      </c>
    </row>
    <row r="409" spans="1:17" x14ac:dyDescent="0.2">
      <c r="A409" s="21" t="s">
        <v>1108</v>
      </c>
      <c r="B409" s="21" t="s">
        <v>1109</v>
      </c>
      <c r="C409" s="21" t="s">
        <v>3</v>
      </c>
      <c r="D409" s="19">
        <v>44680</v>
      </c>
      <c r="E409" s="18" t="s">
        <v>1110</v>
      </c>
      <c r="F409" s="21" t="s">
        <v>5</v>
      </c>
      <c r="G409" s="19">
        <v>44679</v>
      </c>
      <c r="H409" s="19"/>
      <c r="I409" s="20">
        <v>0</v>
      </c>
      <c r="J409" s="19"/>
      <c r="K409" s="20">
        <v>0</v>
      </c>
      <c r="L409" s="19">
        <v>44680</v>
      </c>
      <c r="O409" s="6">
        <f t="shared" si="18"/>
        <v>0</v>
      </c>
      <c r="P409" s="6">
        <f t="shared" si="19"/>
        <v>0</v>
      </c>
      <c r="Q409" s="7">
        <f t="shared" si="20"/>
        <v>0</v>
      </c>
    </row>
    <row r="410" spans="1:17" x14ac:dyDescent="0.2">
      <c r="A410" s="21" t="s">
        <v>1111</v>
      </c>
      <c r="B410" s="21" t="s">
        <v>1112</v>
      </c>
      <c r="C410" s="21" t="s">
        <v>3</v>
      </c>
      <c r="D410" s="19">
        <v>44680</v>
      </c>
      <c r="E410" s="18" t="s">
        <v>1113</v>
      </c>
      <c r="F410" s="21" t="s">
        <v>5</v>
      </c>
      <c r="G410" s="19">
        <v>44679</v>
      </c>
      <c r="H410" s="19">
        <v>44670</v>
      </c>
      <c r="I410" s="20">
        <v>0.91666666666666996</v>
      </c>
      <c r="J410" s="19">
        <v>44670</v>
      </c>
      <c r="K410" s="20">
        <v>0.9375</v>
      </c>
      <c r="L410" s="19">
        <v>44680</v>
      </c>
      <c r="O410" s="6">
        <f t="shared" si="18"/>
        <v>44670.916666666664</v>
      </c>
      <c r="P410" s="6">
        <f t="shared" si="19"/>
        <v>44670.9375</v>
      </c>
      <c r="Q410" s="7">
        <f t="shared" si="20"/>
        <v>2.0833333335758653E-2</v>
      </c>
    </row>
    <row r="411" spans="1:17" x14ac:dyDescent="0.2">
      <c r="A411" s="21" t="s">
        <v>1114</v>
      </c>
      <c r="B411" s="21" t="s">
        <v>1115</v>
      </c>
      <c r="C411" s="21" t="s">
        <v>3</v>
      </c>
      <c r="D411" s="19">
        <v>44680</v>
      </c>
      <c r="E411" s="18" t="s">
        <v>1116</v>
      </c>
      <c r="F411" s="21" t="s">
        <v>5</v>
      </c>
      <c r="G411" s="19">
        <v>44677</v>
      </c>
      <c r="H411" s="19">
        <v>44674</v>
      </c>
      <c r="I411" s="20">
        <v>0.70833333333333004</v>
      </c>
      <c r="J411" s="19">
        <v>44674</v>
      </c>
      <c r="K411" s="20">
        <v>0.75</v>
      </c>
      <c r="L411" s="19">
        <v>44680</v>
      </c>
      <c r="O411" s="6">
        <f t="shared" si="18"/>
        <v>44674.708333333336</v>
      </c>
      <c r="P411" s="6">
        <f t="shared" si="19"/>
        <v>44674.75</v>
      </c>
      <c r="Q411" s="7">
        <f t="shared" si="20"/>
        <v>4.1666666664241347E-2</v>
      </c>
    </row>
    <row r="412" spans="1:17" x14ac:dyDescent="0.2">
      <c r="A412" s="21" t="s">
        <v>1117</v>
      </c>
      <c r="B412" s="21" t="s">
        <v>1118</v>
      </c>
      <c r="C412" s="21" t="s">
        <v>3</v>
      </c>
      <c r="D412" s="19">
        <v>44680</v>
      </c>
      <c r="E412" s="18" t="s">
        <v>1119</v>
      </c>
      <c r="F412" s="21" t="s">
        <v>325</v>
      </c>
      <c r="G412" s="19">
        <v>44679</v>
      </c>
      <c r="H412" s="19">
        <v>44669</v>
      </c>
      <c r="I412" s="20">
        <v>0.625</v>
      </c>
      <c r="J412" s="19">
        <v>44669</v>
      </c>
      <c r="K412" s="20">
        <v>0.66666666666666996</v>
      </c>
      <c r="L412" s="19">
        <v>44680</v>
      </c>
      <c r="O412" s="6">
        <f t="shared" si="18"/>
        <v>44669.625</v>
      </c>
      <c r="P412" s="6">
        <f t="shared" si="19"/>
        <v>44669.666666666664</v>
      </c>
      <c r="Q412" s="7">
        <f t="shared" si="20"/>
        <v>4.1666666664241347E-2</v>
      </c>
    </row>
    <row r="413" spans="1:17" x14ac:dyDescent="0.2">
      <c r="A413" s="21" t="s">
        <v>1120</v>
      </c>
      <c r="B413" s="21" t="s">
        <v>1121</v>
      </c>
      <c r="C413" s="21" t="s">
        <v>3</v>
      </c>
      <c r="D413" s="19">
        <v>44681</v>
      </c>
      <c r="E413" s="18" t="s">
        <v>1122</v>
      </c>
      <c r="F413" s="21" t="s">
        <v>5</v>
      </c>
      <c r="G413" s="19">
        <v>44678</v>
      </c>
      <c r="H413" s="19">
        <v>44678</v>
      </c>
      <c r="I413" s="20">
        <v>0.52083333333333004</v>
      </c>
      <c r="J413" s="19">
        <v>44678</v>
      </c>
      <c r="K413" s="20">
        <v>0.54166666666666996</v>
      </c>
      <c r="L413" s="19">
        <v>44681</v>
      </c>
      <c r="O413" s="6">
        <f t="shared" si="18"/>
        <v>44678.520833333336</v>
      </c>
      <c r="P413" s="6">
        <f t="shared" si="19"/>
        <v>44678.541666666664</v>
      </c>
      <c r="Q413" s="7">
        <f t="shared" si="20"/>
        <v>2.0833333328482695E-2</v>
      </c>
    </row>
    <row r="414" spans="1:17" x14ac:dyDescent="0.2">
      <c r="A414" s="21" t="s">
        <v>1123</v>
      </c>
      <c r="B414" s="21" t="s">
        <v>1124</v>
      </c>
      <c r="C414" s="21" t="s">
        <v>3</v>
      </c>
      <c r="D414" s="19">
        <v>44681</v>
      </c>
      <c r="E414" s="18" t="s">
        <v>1125</v>
      </c>
      <c r="F414" s="21" t="s">
        <v>5</v>
      </c>
      <c r="G414" s="19">
        <v>44678</v>
      </c>
      <c r="H414" s="19">
        <v>44677</v>
      </c>
      <c r="I414" s="20">
        <v>0.57638888888888995</v>
      </c>
      <c r="J414" s="19">
        <v>44677</v>
      </c>
      <c r="K414" s="20">
        <v>0.66666666666666996</v>
      </c>
      <c r="L414" s="19">
        <v>44681</v>
      </c>
      <c r="O414" s="6">
        <f t="shared" si="18"/>
        <v>44677.576388888891</v>
      </c>
      <c r="P414" s="6">
        <f t="shared" si="19"/>
        <v>44677.666666666664</v>
      </c>
      <c r="Q414" s="7">
        <f t="shared" si="20"/>
        <v>9.0277777773735579E-2</v>
      </c>
    </row>
    <row r="415" spans="1:17" x14ac:dyDescent="0.2">
      <c r="A415" s="21" t="s">
        <v>1126</v>
      </c>
      <c r="B415" s="21" t="s">
        <v>1127</v>
      </c>
      <c r="C415" s="21" t="s">
        <v>3</v>
      </c>
      <c r="D415" s="19">
        <v>44681</v>
      </c>
      <c r="E415" s="18" t="s">
        <v>609</v>
      </c>
      <c r="F415" s="21" t="s">
        <v>5</v>
      </c>
      <c r="G415" s="19">
        <v>44677</v>
      </c>
      <c r="H415" s="19"/>
      <c r="I415" s="20">
        <v>0</v>
      </c>
      <c r="J415" s="19"/>
      <c r="K415" s="20">
        <v>0</v>
      </c>
      <c r="L415" s="19">
        <v>44681</v>
      </c>
      <c r="O415" s="6">
        <f t="shared" si="18"/>
        <v>0</v>
      </c>
      <c r="P415" s="6">
        <f t="shared" si="19"/>
        <v>0</v>
      </c>
      <c r="Q415" s="7">
        <f t="shared" si="20"/>
        <v>0</v>
      </c>
    </row>
    <row r="416" spans="1:17" x14ac:dyDescent="0.2">
      <c r="A416" s="21" t="s">
        <v>1128</v>
      </c>
      <c r="B416" s="21" t="s">
        <v>1129</v>
      </c>
      <c r="C416" s="21" t="s">
        <v>3</v>
      </c>
      <c r="D416" s="19">
        <v>44685</v>
      </c>
      <c r="E416" s="18" t="s">
        <v>1130</v>
      </c>
      <c r="F416" s="21" t="s">
        <v>15</v>
      </c>
      <c r="G416" s="19">
        <v>44679</v>
      </c>
      <c r="H416" s="19">
        <v>44679</v>
      </c>
      <c r="I416" s="20">
        <v>0.875</v>
      </c>
      <c r="J416" s="19">
        <v>44679</v>
      </c>
      <c r="K416" s="20">
        <v>0.91666666666666996</v>
      </c>
      <c r="L416" s="19">
        <v>44685</v>
      </c>
      <c r="O416" s="6">
        <f t="shared" si="18"/>
        <v>44679.875</v>
      </c>
      <c r="P416" s="6">
        <f t="shared" si="19"/>
        <v>44679.916666666664</v>
      </c>
      <c r="Q416" s="7">
        <f t="shared" si="20"/>
        <v>4.1666666664241347E-2</v>
      </c>
    </row>
    <row r="417" spans="1:17" x14ac:dyDescent="0.2">
      <c r="A417" s="21" t="s">
        <v>1131</v>
      </c>
      <c r="B417" s="21" t="s">
        <v>1132</v>
      </c>
      <c r="C417" s="21" t="s">
        <v>3</v>
      </c>
      <c r="D417" s="19">
        <v>44694</v>
      </c>
      <c r="E417" s="18" t="s">
        <v>1133</v>
      </c>
      <c r="F417" s="21" t="s">
        <v>5</v>
      </c>
      <c r="G417" s="19">
        <v>44695</v>
      </c>
      <c r="H417" s="19"/>
      <c r="I417" s="20">
        <v>0</v>
      </c>
      <c r="J417" s="19"/>
      <c r="K417" s="20">
        <v>0</v>
      </c>
      <c r="L417" s="19">
        <v>44694</v>
      </c>
      <c r="O417" s="6">
        <f t="shared" si="18"/>
        <v>0</v>
      </c>
      <c r="P417" s="6">
        <f t="shared" si="19"/>
        <v>0</v>
      </c>
      <c r="Q417" s="7">
        <f t="shared" si="20"/>
        <v>0</v>
      </c>
    </row>
    <row r="418" spans="1:17" x14ac:dyDescent="0.2">
      <c r="A418" s="21" t="s">
        <v>1134</v>
      </c>
      <c r="B418" s="21" t="s">
        <v>1135</v>
      </c>
      <c r="C418" s="21" t="s">
        <v>3</v>
      </c>
      <c r="D418" s="19">
        <v>44702</v>
      </c>
      <c r="E418" s="18" t="s">
        <v>969</v>
      </c>
      <c r="F418" s="21" t="s">
        <v>5</v>
      </c>
      <c r="G418" s="19">
        <v>44702</v>
      </c>
      <c r="H418" s="19">
        <v>44702</v>
      </c>
      <c r="I418" s="20">
        <v>0.33333333333332998</v>
      </c>
      <c r="J418" s="19">
        <v>44702</v>
      </c>
      <c r="K418" s="20">
        <v>0.35416666666667002</v>
      </c>
      <c r="L418" s="19">
        <v>44702</v>
      </c>
      <c r="O418" s="6">
        <f t="shared" si="18"/>
        <v>44702.333333333336</v>
      </c>
      <c r="P418" s="6">
        <f t="shared" si="19"/>
        <v>44702.354166666664</v>
      </c>
      <c r="Q418" s="7">
        <f t="shared" si="20"/>
        <v>2.0833333328482695E-2</v>
      </c>
    </row>
    <row r="419" spans="1:17" x14ac:dyDescent="0.2">
      <c r="A419" s="21" t="s">
        <v>1136</v>
      </c>
      <c r="B419" s="21" t="s">
        <v>1137</v>
      </c>
      <c r="C419" s="21" t="s">
        <v>3</v>
      </c>
      <c r="D419" s="19">
        <v>44704</v>
      </c>
      <c r="E419" s="18" t="s">
        <v>39</v>
      </c>
      <c r="F419" s="21" t="s">
        <v>5</v>
      </c>
      <c r="G419" s="19">
        <v>44703</v>
      </c>
      <c r="H419" s="19">
        <v>44686</v>
      </c>
      <c r="I419" s="20">
        <v>0.875</v>
      </c>
      <c r="J419" s="19">
        <v>44686</v>
      </c>
      <c r="K419" s="20">
        <v>0.95833333333333004</v>
      </c>
      <c r="L419" s="19">
        <v>44704</v>
      </c>
      <c r="O419" s="6">
        <f t="shared" si="18"/>
        <v>44686.875</v>
      </c>
      <c r="P419" s="6">
        <f t="shared" si="19"/>
        <v>44686.958333333336</v>
      </c>
      <c r="Q419" s="7">
        <f t="shared" si="20"/>
        <v>8.3333333335758653E-2</v>
      </c>
    </row>
    <row r="420" spans="1:17" x14ac:dyDescent="0.2">
      <c r="A420" s="21" t="s">
        <v>1138</v>
      </c>
      <c r="B420" s="21" t="s">
        <v>1139</v>
      </c>
      <c r="C420" s="21" t="s">
        <v>3</v>
      </c>
      <c r="D420" s="19">
        <v>44704</v>
      </c>
      <c r="E420" s="18" t="s">
        <v>609</v>
      </c>
      <c r="F420" s="21" t="s">
        <v>5</v>
      </c>
      <c r="G420" s="19">
        <v>44704</v>
      </c>
      <c r="H420" s="19">
        <v>44704</v>
      </c>
      <c r="I420" s="20">
        <v>4.1666666666670002E-2</v>
      </c>
      <c r="J420" s="19">
        <v>44704</v>
      </c>
      <c r="K420" s="20">
        <v>0.14583333333333001</v>
      </c>
      <c r="L420" s="19">
        <v>44704</v>
      </c>
      <c r="O420" s="6">
        <f t="shared" si="18"/>
        <v>44704.041666666664</v>
      </c>
      <c r="P420" s="6">
        <f t="shared" si="19"/>
        <v>44704.145833333336</v>
      </c>
      <c r="Q420" s="7">
        <f t="shared" si="20"/>
        <v>0.10416666667151731</v>
      </c>
    </row>
    <row r="421" spans="1:17" x14ac:dyDescent="0.2">
      <c r="A421" s="21" t="s">
        <v>1140</v>
      </c>
      <c r="B421" s="21" t="s">
        <v>1141</v>
      </c>
      <c r="C421" s="21" t="s">
        <v>3</v>
      </c>
      <c r="D421" s="19">
        <v>44707</v>
      </c>
      <c r="E421" s="18" t="s">
        <v>39</v>
      </c>
      <c r="F421" s="21" t="s">
        <v>5</v>
      </c>
      <c r="G421" s="19">
        <v>44706</v>
      </c>
      <c r="H421" s="19">
        <v>44691</v>
      </c>
      <c r="I421" s="20">
        <v>0.125</v>
      </c>
      <c r="J421" s="19">
        <v>44691</v>
      </c>
      <c r="K421" s="20">
        <v>0.20833333333333001</v>
      </c>
      <c r="L421" s="19">
        <v>44707</v>
      </c>
      <c r="O421" s="6">
        <f t="shared" si="18"/>
        <v>44691.125</v>
      </c>
      <c r="P421" s="6">
        <f t="shared" si="19"/>
        <v>44691.208333333336</v>
      </c>
      <c r="Q421" s="7">
        <f t="shared" si="20"/>
        <v>8.3333333335758653E-2</v>
      </c>
    </row>
    <row r="422" spans="1:17" x14ac:dyDescent="0.2">
      <c r="A422" s="21" t="s">
        <v>1142</v>
      </c>
      <c r="B422" s="21" t="s">
        <v>1143</v>
      </c>
      <c r="C422" s="21" t="s">
        <v>3</v>
      </c>
      <c r="D422" s="19">
        <v>44708</v>
      </c>
      <c r="E422" s="18" t="s">
        <v>609</v>
      </c>
      <c r="F422" s="21" t="s">
        <v>5</v>
      </c>
      <c r="G422" s="19">
        <v>44707</v>
      </c>
      <c r="H422" s="19">
        <v>44695</v>
      </c>
      <c r="I422" s="20">
        <v>0.83333333333333004</v>
      </c>
      <c r="J422" s="19">
        <v>44695</v>
      </c>
      <c r="K422" s="20">
        <v>0.85416666666666996</v>
      </c>
      <c r="L422" s="19">
        <v>44708</v>
      </c>
      <c r="O422" s="6">
        <f t="shared" si="18"/>
        <v>44695.833333333336</v>
      </c>
      <c r="P422" s="6">
        <f t="shared" si="19"/>
        <v>44695.854166666664</v>
      </c>
      <c r="Q422" s="7">
        <f t="shared" si="20"/>
        <v>2.0833333328482695E-2</v>
      </c>
    </row>
    <row r="423" spans="1:17" x14ac:dyDescent="0.2">
      <c r="A423" s="21" t="s">
        <v>1144</v>
      </c>
      <c r="B423" s="21" t="s">
        <v>1145</v>
      </c>
      <c r="C423" s="21" t="s">
        <v>3</v>
      </c>
      <c r="D423" s="19">
        <v>44709</v>
      </c>
      <c r="E423" s="18" t="s">
        <v>39</v>
      </c>
      <c r="F423" s="21" t="s">
        <v>5</v>
      </c>
      <c r="G423" s="19">
        <v>44708</v>
      </c>
      <c r="H423" s="19"/>
      <c r="I423" s="20">
        <v>0</v>
      </c>
      <c r="J423" s="19"/>
      <c r="K423" s="20">
        <v>0</v>
      </c>
      <c r="L423" s="19">
        <v>44709</v>
      </c>
      <c r="O423" s="6">
        <f t="shared" si="18"/>
        <v>0</v>
      </c>
      <c r="P423" s="6">
        <f t="shared" si="19"/>
        <v>0</v>
      </c>
      <c r="Q423" s="7">
        <f t="shared" si="20"/>
        <v>0</v>
      </c>
    </row>
    <row r="424" spans="1:17" x14ac:dyDescent="0.2">
      <c r="A424" s="21" t="s">
        <v>1146</v>
      </c>
      <c r="B424" s="21" t="s">
        <v>1147</v>
      </c>
      <c r="C424" s="21" t="s">
        <v>3</v>
      </c>
      <c r="D424" s="19">
        <v>44709</v>
      </c>
      <c r="E424" s="18" t="s">
        <v>561</v>
      </c>
      <c r="F424" s="21" t="s">
        <v>5</v>
      </c>
      <c r="G424" s="19">
        <v>44708</v>
      </c>
      <c r="H424" s="19">
        <v>44707</v>
      </c>
      <c r="I424" s="20">
        <v>0.70833333333333004</v>
      </c>
      <c r="J424" s="19">
        <v>44707</v>
      </c>
      <c r="K424" s="20">
        <v>0.72916666666666996</v>
      </c>
      <c r="L424" s="19">
        <v>44709</v>
      </c>
      <c r="O424" s="6">
        <f t="shared" si="18"/>
        <v>44707.708333333336</v>
      </c>
      <c r="P424" s="6">
        <f t="shared" si="19"/>
        <v>44707.729166666664</v>
      </c>
      <c r="Q424" s="7">
        <f t="shared" si="20"/>
        <v>2.0833333328482695E-2</v>
      </c>
    </row>
    <row r="425" spans="1:17" x14ac:dyDescent="0.2">
      <c r="A425" s="21" t="s">
        <v>1148</v>
      </c>
      <c r="B425" s="21" t="s">
        <v>1149</v>
      </c>
      <c r="C425" s="21" t="s">
        <v>3</v>
      </c>
      <c r="D425" s="19">
        <v>44709</v>
      </c>
      <c r="E425" s="18" t="s">
        <v>1150</v>
      </c>
      <c r="F425" s="21" t="s">
        <v>5</v>
      </c>
      <c r="G425" s="19">
        <v>44708</v>
      </c>
      <c r="H425" s="19">
        <v>44707</v>
      </c>
      <c r="I425" s="20">
        <v>0.6875</v>
      </c>
      <c r="J425" s="19">
        <v>44707</v>
      </c>
      <c r="K425" s="20">
        <v>0.70833333333333004</v>
      </c>
      <c r="L425" s="19">
        <v>44709</v>
      </c>
      <c r="O425" s="6">
        <f t="shared" si="18"/>
        <v>44707.6875</v>
      </c>
      <c r="P425" s="6">
        <f t="shared" si="19"/>
        <v>44707.708333333336</v>
      </c>
      <c r="Q425" s="7">
        <f t="shared" si="20"/>
        <v>2.0833333335758653E-2</v>
      </c>
    </row>
    <row r="426" spans="1:17" x14ac:dyDescent="0.2">
      <c r="A426" s="21" t="s">
        <v>1151</v>
      </c>
      <c r="B426" s="21" t="s">
        <v>1152</v>
      </c>
      <c r="C426" s="21" t="s">
        <v>3</v>
      </c>
      <c r="D426" s="19">
        <v>44714</v>
      </c>
      <c r="E426" s="18" t="s">
        <v>561</v>
      </c>
      <c r="F426" s="21" t="s">
        <v>5</v>
      </c>
      <c r="G426" s="19">
        <v>44713</v>
      </c>
      <c r="H426" s="19">
        <v>44711</v>
      </c>
      <c r="I426" s="20">
        <v>0.70138888888888995</v>
      </c>
      <c r="J426" s="19">
        <v>44711</v>
      </c>
      <c r="K426" s="20">
        <v>0.72916666666666996</v>
      </c>
      <c r="L426" s="19">
        <v>44714</v>
      </c>
      <c r="O426" s="6">
        <f t="shared" si="18"/>
        <v>44711.701388888891</v>
      </c>
      <c r="P426" s="6">
        <f t="shared" si="19"/>
        <v>44711.729166666664</v>
      </c>
      <c r="Q426" s="7">
        <f t="shared" si="20"/>
        <v>2.7777777773735579E-2</v>
      </c>
    </row>
    <row r="427" spans="1:17" x14ac:dyDescent="0.2">
      <c r="A427" s="21" t="s">
        <v>1153</v>
      </c>
      <c r="B427" s="21" t="s">
        <v>1154</v>
      </c>
      <c r="C427" s="21" t="s">
        <v>3</v>
      </c>
      <c r="D427" s="19">
        <v>44715</v>
      </c>
      <c r="E427" s="18" t="s">
        <v>1065</v>
      </c>
      <c r="F427" s="21" t="s">
        <v>5</v>
      </c>
      <c r="G427" s="19">
        <v>44713</v>
      </c>
      <c r="H427" s="19">
        <v>44711</v>
      </c>
      <c r="I427" s="20">
        <v>0.66666666666666996</v>
      </c>
      <c r="J427" s="19">
        <v>44711</v>
      </c>
      <c r="K427" s="20">
        <v>0.70833333333333004</v>
      </c>
      <c r="L427" s="19">
        <v>44715</v>
      </c>
      <c r="O427" s="6">
        <f t="shared" si="18"/>
        <v>44711.666666666664</v>
      </c>
      <c r="P427" s="6">
        <f t="shared" si="19"/>
        <v>44711.708333333336</v>
      </c>
      <c r="Q427" s="7">
        <f t="shared" si="20"/>
        <v>4.1666666671517305E-2</v>
      </c>
    </row>
    <row r="428" spans="1:17" x14ac:dyDescent="0.2">
      <c r="A428" s="21" t="s">
        <v>1155</v>
      </c>
      <c r="B428" s="21" t="s">
        <v>1156</v>
      </c>
      <c r="C428" s="21" t="s">
        <v>3</v>
      </c>
      <c r="D428" s="19">
        <v>44732</v>
      </c>
      <c r="E428" s="18" t="s">
        <v>553</v>
      </c>
      <c r="F428" s="21" t="s">
        <v>5</v>
      </c>
      <c r="G428" s="19">
        <v>44742</v>
      </c>
      <c r="H428" s="19">
        <v>44726</v>
      </c>
      <c r="I428" s="20">
        <v>0.1875</v>
      </c>
      <c r="J428" s="19">
        <v>44726</v>
      </c>
      <c r="K428" s="20">
        <v>0.22916666666666999</v>
      </c>
      <c r="L428" s="19">
        <v>44732</v>
      </c>
      <c r="O428" s="6">
        <f t="shared" si="18"/>
        <v>44726.1875</v>
      </c>
      <c r="P428" s="6">
        <f t="shared" si="19"/>
        <v>44726.229166666664</v>
      </c>
      <c r="Q428" s="7">
        <f t="shared" si="20"/>
        <v>4.1666666664241347E-2</v>
      </c>
    </row>
    <row r="429" spans="1:17" x14ac:dyDescent="0.2">
      <c r="A429" s="21" t="s">
        <v>1157</v>
      </c>
      <c r="B429" s="21" t="s">
        <v>1158</v>
      </c>
      <c r="C429" s="21" t="s">
        <v>3</v>
      </c>
      <c r="D429" s="19">
        <v>44732</v>
      </c>
      <c r="E429" s="18" t="s">
        <v>1159</v>
      </c>
      <c r="F429" s="21" t="s">
        <v>5</v>
      </c>
      <c r="G429" s="19">
        <v>44742</v>
      </c>
      <c r="H429" s="19">
        <v>44726</v>
      </c>
      <c r="I429" s="20">
        <v>0.33333333333332998</v>
      </c>
      <c r="J429" s="19">
        <v>44726</v>
      </c>
      <c r="K429" s="20">
        <v>0.375</v>
      </c>
      <c r="L429" s="19">
        <v>44732</v>
      </c>
      <c r="O429" s="6">
        <f t="shared" si="18"/>
        <v>44726.333333333336</v>
      </c>
      <c r="P429" s="6">
        <f t="shared" si="19"/>
        <v>44726.375</v>
      </c>
      <c r="Q429" s="7">
        <f t="shared" si="20"/>
        <v>4.1666666664241347E-2</v>
      </c>
    </row>
    <row r="430" spans="1:17" x14ac:dyDescent="0.2">
      <c r="A430" s="21" t="s">
        <v>1160</v>
      </c>
      <c r="B430" s="21" t="s">
        <v>1161</v>
      </c>
      <c r="C430" s="21" t="s">
        <v>3</v>
      </c>
      <c r="D430" s="19">
        <v>44733</v>
      </c>
      <c r="E430" s="18" t="s">
        <v>1162</v>
      </c>
      <c r="F430" s="21" t="s">
        <v>15</v>
      </c>
      <c r="G430" s="19">
        <v>44742</v>
      </c>
      <c r="H430" s="19">
        <v>44724</v>
      </c>
      <c r="I430" s="20">
        <v>0.41666666666667002</v>
      </c>
      <c r="J430" s="19">
        <v>44724</v>
      </c>
      <c r="K430" s="20">
        <v>0.45833333333332998</v>
      </c>
      <c r="L430" s="19">
        <v>44733</v>
      </c>
      <c r="O430" s="6">
        <f t="shared" si="18"/>
        <v>44724.416666666664</v>
      </c>
      <c r="P430" s="6">
        <f t="shared" si="19"/>
        <v>44724.458333333336</v>
      </c>
      <c r="Q430" s="7">
        <f t="shared" si="20"/>
        <v>4.1666666671517305E-2</v>
      </c>
    </row>
    <row r="431" spans="1:17" x14ac:dyDescent="0.2">
      <c r="A431" s="21" t="s">
        <v>1163</v>
      </c>
      <c r="B431" s="21" t="s">
        <v>1164</v>
      </c>
      <c r="C431" s="21" t="s">
        <v>3</v>
      </c>
      <c r="D431" s="19">
        <v>44733</v>
      </c>
      <c r="E431" s="18" t="s">
        <v>1162</v>
      </c>
      <c r="F431" s="21" t="s">
        <v>15</v>
      </c>
      <c r="G431" s="19">
        <v>44742</v>
      </c>
      <c r="H431" s="19">
        <v>44723</v>
      </c>
      <c r="I431" s="20">
        <v>0.27083333333332998</v>
      </c>
      <c r="J431" s="19">
        <v>44723</v>
      </c>
      <c r="K431" s="20">
        <v>0.3125</v>
      </c>
      <c r="L431" s="19">
        <v>44733</v>
      </c>
      <c r="O431" s="6">
        <f t="shared" si="18"/>
        <v>44723.270833333336</v>
      </c>
      <c r="P431" s="6">
        <f t="shared" si="19"/>
        <v>44723.3125</v>
      </c>
      <c r="Q431" s="7">
        <f t="shared" si="20"/>
        <v>4.1666666664241347E-2</v>
      </c>
    </row>
    <row r="432" spans="1:17" x14ac:dyDescent="0.2">
      <c r="A432" s="21" t="s">
        <v>1165</v>
      </c>
      <c r="B432" s="21" t="s">
        <v>1166</v>
      </c>
      <c r="C432" s="21" t="s">
        <v>3</v>
      </c>
      <c r="D432" s="19">
        <v>44733</v>
      </c>
      <c r="E432" s="18" t="s">
        <v>1167</v>
      </c>
      <c r="F432" s="21" t="s">
        <v>5</v>
      </c>
      <c r="G432" s="19">
        <v>44742</v>
      </c>
      <c r="H432" s="19">
        <v>44723</v>
      </c>
      <c r="I432" s="20">
        <v>0.29166666666667002</v>
      </c>
      <c r="J432" s="19">
        <v>44723</v>
      </c>
      <c r="K432" s="20">
        <v>0.33333333333332998</v>
      </c>
      <c r="L432" s="19">
        <v>44733</v>
      </c>
      <c r="O432" s="6">
        <f t="shared" si="18"/>
        <v>44723.291666666664</v>
      </c>
      <c r="P432" s="6">
        <f t="shared" si="19"/>
        <v>44723.333333333336</v>
      </c>
      <c r="Q432" s="7">
        <f t="shared" si="20"/>
        <v>4.1666666671517305E-2</v>
      </c>
    </row>
    <row r="433" spans="1:17" x14ac:dyDescent="0.2">
      <c r="A433" s="21" t="s">
        <v>1168</v>
      </c>
      <c r="B433" s="21" t="s">
        <v>1169</v>
      </c>
      <c r="C433" s="21" t="s">
        <v>3</v>
      </c>
      <c r="D433" s="19">
        <v>44733</v>
      </c>
      <c r="E433" s="18" t="s">
        <v>1162</v>
      </c>
      <c r="F433" s="21" t="s">
        <v>15</v>
      </c>
      <c r="G433" s="19">
        <v>44742</v>
      </c>
      <c r="H433" s="19">
        <v>44723</v>
      </c>
      <c r="I433" s="20">
        <v>4.1666666666670002E-2</v>
      </c>
      <c r="J433" s="19">
        <v>44723</v>
      </c>
      <c r="K433" s="20">
        <v>8.3333333333329998E-2</v>
      </c>
      <c r="L433" s="19">
        <v>44733</v>
      </c>
      <c r="O433" s="6">
        <f t="shared" si="18"/>
        <v>44723.041666666664</v>
      </c>
      <c r="P433" s="6">
        <f t="shared" si="19"/>
        <v>44723.083333333336</v>
      </c>
      <c r="Q433" s="7">
        <f t="shared" si="20"/>
        <v>4.1666666671517305E-2</v>
      </c>
    </row>
    <row r="434" spans="1:17" x14ac:dyDescent="0.2">
      <c r="A434" s="21" t="s">
        <v>1170</v>
      </c>
      <c r="B434" s="21" t="s">
        <v>1171</v>
      </c>
      <c r="C434" s="21" t="s">
        <v>3</v>
      </c>
      <c r="D434" s="19">
        <v>44733</v>
      </c>
      <c r="E434" s="18" t="s">
        <v>1172</v>
      </c>
      <c r="F434" s="21" t="s">
        <v>5</v>
      </c>
      <c r="G434" s="19">
        <v>44742</v>
      </c>
      <c r="H434" s="19">
        <v>44722</v>
      </c>
      <c r="I434" s="20">
        <v>0.875</v>
      </c>
      <c r="J434" s="19">
        <v>44722</v>
      </c>
      <c r="K434" s="20">
        <v>0.9375</v>
      </c>
      <c r="L434" s="19">
        <v>44733</v>
      </c>
      <c r="O434" s="6">
        <f t="shared" si="18"/>
        <v>44722.875</v>
      </c>
      <c r="P434" s="6">
        <f t="shared" si="19"/>
        <v>44722.9375</v>
      </c>
      <c r="Q434" s="7">
        <f t="shared" si="20"/>
        <v>6.25E-2</v>
      </c>
    </row>
    <row r="435" spans="1:17" x14ac:dyDescent="0.2">
      <c r="A435" s="21" t="s">
        <v>1173</v>
      </c>
      <c r="B435" s="21" t="s">
        <v>1174</v>
      </c>
      <c r="C435" s="21" t="s">
        <v>3</v>
      </c>
      <c r="D435" s="19">
        <v>44733</v>
      </c>
      <c r="E435" s="18" t="s">
        <v>39</v>
      </c>
      <c r="F435" s="21" t="s">
        <v>5</v>
      </c>
      <c r="G435" s="19">
        <v>44742</v>
      </c>
      <c r="H435" s="19">
        <v>44722</v>
      </c>
      <c r="I435" s="20">
        <v>0.125</v>
      </c>
      <c r="J435" s="19">
        <v>44722</v>
      </c>
      <c r="K435" s="20">
        <v>0.25</v>
      </c>
      <c r="L435" s="19">
        <v>44733</v>
      </c>
      <c r="O435" s="6">
        <f t="shared" si="18"/>
        <v>44722.125</v>
      </c>
      <c r="P435" s="6">
        <f t="shared" si="19"/>
        <v>44722.25</v>
      </c>
      <c r="Q435" s="7">
        <f t="shared" si="20"/>
        <v>0.125</v>
      </c>
    </row>
    <row r="436" spans="1:17" x14ac:dyDescent="0.2">
      <c r="A436" s="21" t="s">
        <v>1175</v>
      </c>
      <c r="B436" s="21" t="s">
        <v>1176</v>
      </c>
      <c r="C436" s="21" t="s">
        <v>3</v>
      </c>
      <c r="D436" s="19">
        <v>44733</v>
      </c>
      <c r="E436" s="18" t="s">
        <v>983</v>
      </c>
      <c r="F436" s="21" t="s">
        <v>5</v>
      </c>
      <c r="G436" s="19">
        <v>44742</v>
      </c>
      <c r="H436" s="19">
        <v>44720</v>
      </c>
      <c r="I436" s="20">
        <v>0.45833333333332998</v>
      </c>
      <c r="J436" s="19">
        <v>44720</v>
      </c>
      <c r="K436" s="20">
        <v>0.48611111111110999</v>
      </c>
      <c r="L436" s="19">
        <v>44733</v>
      </c>
      <c r="O436" s="6">
        <f t="shared" si="18"/>
        <v>44720.458333333336</v>
      </c>
      <c r="P436" s="6">
        <f t="shared" si="19"/>
        <v>44720.486111111109</v>
      </c>
      <c r="Q436" s="7">
        <f t="shared" si="20"/>
        <v>2.7777777773735579E-2</v>
      </c>
    </row>
    <row r="437" spans="1:17" x14ac:dyDescent="0.2">
      <c r="A437" s="21" t="s">
        <v>1177</v>
      </c>
      <c r="B437" s="21" t="s">
        <v>1178</v>
      </c>
      <c r="C437" s="21" t="s">
        <v>3</v>
      </c>
      <c r="D437" s="19">
        <v>44733</v>
      </c>
      <c r="E437" s="18" t="s">
        <v>1179</v>
      </c>
      <c r="F437" s="21" t="s">
        <v>5</v>
      </c>
      <c r="G437" s="19">
        <v>44742</v>
      </c>
      <c r="H437" s="19">
        <v>44716</v>
      </c>
      <c r="I437" s="20">
        <v>4.1666666666670002E-2</v>
      </c>
      <c r="J437" s="19">
        <v>44716</v>
      </c>
      <c r="K437" s="20">
        <v>6.9444444444440007E-2</v>
      </c>
      <c r="L437" s="19">
        <v>44733</v>
      </c>
      <c r="O437" s="6">
        <f t="shared" si="18"/>
        <v>44716.041666666664</v>
      </c>
      <c r="P437" s="6">
        <f t="shared" si="19"/>
        <v>44716.069444444445</v>
      </c>
      <c r="Q437" s="7">
        <f t="shared" si="20"/>
        <v>2.7777777781011537E-2</v>
      </c>
    </row>
    <row r="438" spans="1:17" x14ac:dyDescent="0.2">
      <c r="A438" s="21" t="s">
        <v>1180</v>
      </c>
      <c r="B438" s="21" t="s">
        <v>1181</v>
      </c>
      <c r="C438" s="21" t="s">
        <v>3</v>
      </c>
      <c r="D438" s="19">
        <v>44733</v>
      </c>
      <c r="E438" s="18" t="s">
        <v>1162</v>
      </c>
      <c r="F438" s="21" t="s">
        <v>15</v>
      </c>
      <c r="G438" s="19">
        <v>44742</v>
      </c>
      <c r="H438" s="19">
        <v>44715</v>
      </c>
      <c r="I438" s="20">
        <v>0.5</v>
      </c>
      <c r="J438" s="19">
        <v>44715</v>
      </c>
      <c r="K438" s="20">
        <v>0.54166666666666996</v>
      </c>
      <c r="L438" s="19">
        <v>44733</v>
      </c>
      <c r="O438" s="6">
        <f t="shared" si="18"/>
        <v>44715.5</v>
      </c>
      <c r="P438" s="6">
        <f t="shared" si="19"/>
        <v>44715.541666666664</v>
      </c>
      <c r="Q438" s="7">
        <f t="shared" si="20"/>
        <v>4.1666666664241347E-2</v>
      </c>
    </row>
    <row r="439" spans="1:17" x14ac:dyDescent="0.2">
      <c r="A439" s="21" t="s">
        <v>1182</v>
      </c>
      <c r="B439" s="21" t="s">
        <v>1183</v>
      </c>
      <c r="C439" s="21" t="s">
        <v>3</v>
      </c>
      <c r="D439" s="19">
        <v>44744</v>
      </c>
      <c r="E439" s="18" t="s">
        <v>983</v>
      </c>
      <c r="F439" s="21" t="s">
        <v>5</v>
      </c>
      <c r="G439" s="19">
        <v>44743</v>
      </c>
      <c r="H439" s="19">
        <v>44740</v>
      </c>
      <c r="I439" s="20">
        <v>0.375</v>
      </c>
      <c r="J439" s="19">
        <v>44740</v>
      </c>
      <c r="K439" s="20">
        <v>0.39583333333332998</v>
      </c>
      <c r="L439" s="19">
        <v>44744</v>
      </c>
      <c r="O439" s="6">
        <f t="shared" si="18"/>
        <v>44740.375</v>
      </c>
      <c r="P439" s="6">
        <f t="shared" si="19"/>
        <v>44740.395833333336</v>
      </c>
      <c r="Q439" s="7">
        <f t="shared" si="20"/>
        <v>2.0833333335758653E-2</v>
      </c>
    </row>
    <row r="440" spans="1:17" x14ac:dyDescent="0.2">
      <c r="A440" s="21" t="s">
        <v>1184</v>
      </c>
      <c r="B440" s="21" t="s">
        <v>1185</v>
      </c>
      <c r="C440" s="21" t="s">
        <v>3</v>
      </c>
      <c r="D440" s="19">
        <v>44746</v>
      </c>
      <c r="E440" s="18" t="s">
        <v>1186</v>
      </c>
      <c r="F440" s="21" t="s">
        <v>5</v>
      </c>
      <c r="G440" s="19">
        <v>44742</v>
      </c>
      <c r="H440" s="19">
        <v>44742</v>
      </c>
      <c r="I440" s="20">
        <v>0.29166666666667002</v>
      </c>
      <c r="J440" s="19">
        <v>44742</v>
      </c>
      <c r="K440" s="20">
        <v>0.375</v>
      </c>
      <c r="L440" s="19">
        <v>44746</v>
      </c>
      <c r="O440" s="6">
        <f t="shared" si="18"/>
        <v>44742.291666666664</v>
      </c>
      <c r="P440" s="6">
        <f t="shared" si="19"/>
        <v>44742.375</v>
      </c>
      <c r="Q440" s="7">
        <f t="shared" si="20"/>
        <v>8.3333333335758653E-2</v>
      </c>
    </row>
    <row r="441" spans="1:17" x14ac:dyDescent="0.2">
      <c r="A441" s="21" t="s">
        <v>1187</v>
      </c>
      <c r="B441" s="21" t="s">
        <v>1188</v>
      </c>
      <c r="C441" s="21" t="s">
        <v>3</v>
      </c>
      <c r="D441" s="19">
        <v>44746</v>
      </c>
      <c r="E441" s="18" t="s">
        <v>1189</v>
      </c>
      <c r="F441" s="21" t="s">
        <v>5</v>
      </c>
      <c r="G441" s="19">
        <v>44740</v>
      </c>
      <c r="H441" s="19">
        <v>44740</v>
      </c>
      <c r="I441" s="20">
        <v>0.625</v>
      </c>
      <c r="J441" s="19">
        <v>44740</v>
      </c>
      <c r="K441" s="20">
        <v>0.70833333333333004</v>
      </c>
      <c r="L441" s="19">
        <v>44746</v>
      </c>
      <c r="O441" s="6">
        <f t="shared" si="18"/>
        <v>44740.625</v>
      </c>
      <c r="P441" s="6">
        <f t="shared" si="19"/>
        <v>44740.708333333336</v>
      </c>
      <c r="Q441" s="7">
        <f t="shared" si="20"/>
        <v>8.3333333335758653E-2</v>
      </c>
    </row>
    <row r="442" spans="1:17" x14ac:dyDescent="0.2">
      <c r="A442" s="21" t="s">
        <v>1190</v>
      </c>
      <c r="B442" s="21" t="s">
        <v>1191</v>
      </c>
      <c r="C442" s="21" t="s">
        <v>3</v>
      </c>
      <c r="D442" s="19">
        <v>44746</v>
      </c>
      <c r="E442" s="18" t="s">
        <v>983</v>
      </c>
      <c r="F442" s="21" t="s">
        <v>5</v>
      </c>
      <c r="G442" s="19">
        <v>44740</v>
      </c>
      <c r="H442" s="19">
        <v>44739</v>
      </c>
      <c r="I442" s="20">
        <v>0.70833333333333004</v>
      </c>
      <c r="J442" s="19">
        <v>44739</v>
      </c>
      <c r="K442" s="20">
        <v>0.72916666666666996</v>
      </c>
      <c r="L442" s="19">
        <v>44746</v>
      </c>
      <c r="O442" s="6">
        <f t="shared" si="18"/>
        <v>44739.708333333336</v>
      </c>
      <c r="P442" s="6">
        <f t="shared" si="19"/>
        <v>44739.729166666664</v>
      </c>
      <c r="Q442" s="7">
        <f t="shared" si="20"/>
        <v>2.0833333328482695E-2</v>
      </c>
    </row>
    <row r="443" spans="1:17" x14ac:dyDescent="0.2">
      <c r="A443" s="21" t="s">
        <v>1192</v>
      </c>
      <c r="B443" s="21" t="s">
        <v>1193</v>
      </c>
      <c r="C443" s="21" t="s">
        <v>3</v>
      </c>
      <c r="D443" s="19">
        <v>44746</v>
      </c>
      <c r="E443" s="18" t="s">
        <v>983</v>
      </c>
      <c r="F443" s="21" t="s">
        <v>5</v>
      </c>
      <c r="G443" s="19">
        <v>44745</v>
      </c>
      <c r="H443" s="19">
        <v>44737</v>
      </c>
      <c r="I443" s="20">
        <v>0.66666666666666996</v>
      </c>
      <c r="J443" s="19">
        <v>44737</v>
      </c>
      <c r="K443" s="20">
        <v>0.6875</v>
      </c>
      <c r="L443" s="19">
        <v>44746</v>
      </c>
      <c r="O443" s="6">
        <f t="shared" si="18"/>
        <v>44737.666666666664</v>
      </c>
      <c r="P443" s="6">
        <f t="shared" si="19"/>
        <v>44737.6875</v>
      </c>
      <c r="Q443" s="7">
        <f t="shared" si="20"/>
        <v>2.0833333335758653E-2</v>
      </c>
    </row>
    <row r="444" spans="1:17" x14ac:dyDescent="0.2">
      <c r="A444" s="21" t="s">
        <v>1194</v>
      </c>
      <c r="B444" s="21" t="s">
        <v>1195</v>
      </c>
      <c r="C444" s="21" t="s">
        <v>3</v>
      </c>
      <c r="D444" s="19">
        <v>44746</v>
      </c>
      <c r="E444" s="18" t="s">
        <v>609</v>
      </c>
      <c r="F444" s="21" t="s">
        <v>5</v>
      </c>
      <c r="G444" s="19">
        <v>44745</v>
      </c>
      <c r="H444" s="19">
        <v>44735</v>
      </c>
      <c r="I444" s="20">
        <v>0.45833333333332998</v>
      </c>
      <c r="J444" s="19">
        <v>44735</v>
      </c>
      <c r="K444" s="20">
        <v>0.48611111111110999</v>
      </c>
      <c r="L444" s="19">
        <v>44746</v>
      </c>
      <c r="O444" s="6">
        <f t="shared" si="18"/>
        <v>44735.458333333336</v>
      </c>
      <c r="P444" s="6">
        <f t="shared" si="19"/>
        <v>44735.486111111109</v>
      </c>
      <c r="Q444" s="7">
        <f t="shared" si="20"/>
        <v>2.7777777773735579E-2</v>
      </c>
    </row>
    <row r="445" spans="1:17" x14ac:dyDescent="0.2">
      <c r="A445" s="21" t="s">
        <v>1196</v>
      </c>
      <c r="B445" s="21" t="s">
        <v>1197</v>
      </c>
      <c r="C445" s="21" t="s">
        <v>3</v>
      </c>
      <c r="D445" s="19">
        <v>44746</v>
      </c>
      <c r="E445" s="18" t="s">
        <v>1198</v>
      </c>
      <c r="F445" s="21" t="s">
        <v>5</v>
      </c>
      <c r="G445" s="19">
        <v>44745</v>
      </c>
      <c r="H445" s="19">
        <v>44734</v>
      </c>
      <c r="I445" s="20">
        <v>4.1666666666670002E-2</v>
      </c>
      <c r="J445" s="19">
        <v>44734</v>
      </c>
      <c r="K445" s="20">
        <v>6.25E-2</v>
      </c>
      <c r="L445" s="19">
        <v>44746</v>
      </c>
      <c r="O445" s="6">
        <f t="shared" si="18"/>
        <v>44734.041666666664</v>
      </c>
      <c r="P445" s="6">
        <f t="shared" si="19"/>
        <v>44734.0625</v>
      </c>
      <c r="Q445" s="7">
        <f t="shared" si="20"/>
        <v>2.0833333335758653E-2</v>
      </c>
    </row>
    <row r="446" spans="1:17" x14ac:dyDescent="0.2">
      <c r="A446" s="21" t="s">
        <v>1199</v>
      </c>
      <c r="B446" s="21" t="s">
        <v>1200</v>
      </c>
      <c r="C446" s="21" t="s">
        <v>3</v>
      </c>
      <c r="D446" s="19">
        <v>44746</v>
      </c>
      <c r="E446" s="18" t="s">
        <v>1201</v>
      </c>
      <c r="F446" s="21" t="s">
        <v>15</v>
      </c>
      <c r="G446" s="19">
        <v>44740</v>
      </c>
      <c r="H446" s="19">
        <v>44740</v>
      </c>
      <c r="I446" s="25">
        <v>1</v>
      </c>
      <c r="J446" s="19">
        <v>44746</v>
      </c>
      <c r="K446" s="20">
        <v>0.74239583333333004</v>
      </c>
      <c r="L446" s="19">
        <v>44746</v>
      </c>
      <c r="O446" s="6">
        <f t="shared" si="18"/>
        <v>44741</v>
      </c>
      <c r="P446" s="6">
        <f t="shared" si="19"/>
        <v>44746.742395833331</v>
      </c>
      <c r="Q446" s="7">
        <f t="shared" si="20"/>
        <v>5.742395833331102</v>
      </c>
    </row>
    <row r="447" spans="1:17" x14ac:dyDescent="0.2">
      <c r="A447" s="21" t="s">
        <v>1202</v>
      </c>
      <c r="B447" s="21" t="s">
        <v>1203</v>
      </c>
      <c r="C447" s="21" t="s">
        <v>3</v>
      </c>
      <c r="D447" s="19">
        <v>44747</v>
      </c>
      <c r="E447" s="18" t="s">
        <v>1204</v>
      </c>
      <c r="F447" s="21" t="s">
        <v>15</v>
      </c>
      <c r="G447" s="19">
        <v>44746</v>
      </c>
      <c r="H447" s="19">
        <v>44739</v>
      </c>
      <c r="I447" s="20">
        <v>0.29166666666667002</v>
      </c>
      <c r="J447" s="19">
        <v>44739</v>
      </c>
      <c r="K447" s="20">
        <v>0.41666666666667002</v>
      </c>
      <c r="L447" s="19">
        <v>44747</v>
      </c>
      <c r="O447" s="6">
        <f t="shared" si="18"/>
        <v>44739.291666666664</v>
      </c>
      <c r="P447" s="6">
        <f t="shared" si="19"/>
        <v>44739.416666666664</v>
      </c>
      <c r="Q447" s="7">
        <f t="shared" si="20"/>
        <v>0.125</v>
      </c>
    </row>
    <row r="448" spans="1:17" x14ac:dyDescent="0.2">
      <c r="A448" s="21" t="s">
        <v>1205</v>
      </c>
      <c r="B448" s="21" t="s">
        <v>1206</v>
      </c>
      <c r="C448" s="21" t="s">
        <v>3</v>
      </c>
      <c r="D448" s="19">
        <v>44759</v>
      </c>
      <c r="E448" s="18" t="s">
        <v>983</v>
      </c>
      <c r="F448" s="21" t="s">
        <v>5</v>
      </c>
      <c r="G448" s="19">
        <v>44753</v>
      </c>
      <c r="H448" s="19">
        <v>44743</v>
      </c>
      <c r="I448" s="20">
        <v>0.60416666666666996</v>
      </c>
      <c r="J448" s="19">
        <v>44743</v>
      </c>
      <c r="K448" s="20">
        <v>0.63194444444443998</v>
      </c>
      <c r="L448" s="19">
        <v>44759</v>
      </c>
      <c r="O448" s="6">
        <f t="shared" si="18"/>
        <v>44743.604166666664</v>
      </c>
      <c r="P448" s="6">
        <f t="shared" si="19"/>
        <v>44743.631944444445</v>
      </c>
      <c r="Q448" s="7">
        <f t="shared" si="20"/>
        <v>2.7777777781011537E-2</v>
      </c>
    </row>
    <row r="449" spans="1:17" x14ac:dyDescent="0.2">
      <c r="A449" s="21" t="s">
        <v>1207</v>
      </c>
      <c r="B449" s="21" t="s">
        <v>1208</v>
      </c>
      <c r="C449" s="21" t="s">
        <v>3</v>
      </c>
      <c r="D449" s="19">
        <v>44759</v>
      </c>
      <c r="E449" s="18" t="s">
        <v>1209</v>
      </c>
      <c r="F449" s="21" t="s">
        <v>5</v>
      </c>
      <c r="G449" s="19">
        <v>44753</v>
      </c>
      <c r="H449" s="19">
        <v>44743</v>
      </c>
      <c r="I449" s="20">
        <v>0.45833333333332998</v>
      </c>
      <c r="J449" s="19">
        <v>44743</v>
      </c>
      <c r="K449" s="20">
        <v>0.5</v>
      </c>
      <c r="L449" s="19">
        <v>44759</v>
      </c>
      <c r="O449" s="6">
        <f t="shared" si="18"/>
        <v>44743.458333333336</v>
      </c>
      <c r="P449" s="6">
        <f t="shared" si="19"/>
        <v>44743.5</v>
      </c>
      <c r="Q449" s="7">
        <f t="shared" si="20"/>
        <v>4.1666666664241347E-2</v>
      </c>
    </row>
    <row r="450" spans="1:17" x14ac:dyDescent="0.2">
      <c r="A450" s="21" t="s">
        <v>1210</v>
      </c>
      <c r="B450" s="21" t="s">
        <v>1211</v>
      </c>
      <c r="C450" s="21" t="s">
        <v>3</v>
      </c>
      <c r="D450" s="19">
        <v>44771</v>
      </c>
      <c r="E450" s="18" t="s">
        <v>39</v>
      </c>
      <c r="F450" s="21" t="s">
        <v>5</v>
      </c>
      <c r="G450" s="19">
        <v>44769</v>
      </c>
      <c r="H450" s="19">
        <v>44755</v>
      </c>
      <c r="I450" s="20">
        <v>4.1666666666670002E-2</v>
      </c>
      <c r="J450" s="19">
        <v>44755</v>
      </c>
      <c r="K450" s="20">
        <v>0.125</v>
      </c>
      <c r="L450" s="19">
        <v>44771</v>
      </c>
      <c r="O450" s="6">
        <f t="shared" si="18"/>
        <v>44755.041666666664</v>
      </c>
      <c r="P450" s="6">
        <f t="shared" si="19"/>
        <v>44755.125</v>
      </c>
      <c r="Q450" s="7">
        <f t="shared" si="20"/>
        <v>8.3333333335758653E-2</v>
      </c>
    </row>
    <row r="451" spans="1:17" x14ac:dyDescent="0.2">
      <c r="A451" s="21" t="s">
        <v>1212</v>
      </c>
      <c r="B451" s="21" t="s">
        <v>1213</v>
      </c>
      <c r="C451" s="21" t="s">
        <v>3</v>
      </c>
      <c r="D451" s="19">
        <v>44774</v>
      </c>
      <c r="E451" s="18" t="s">
        <v>1214</v>
      </c>
      <c r="F451" s="21" t="s">
        <v>5</v>
      </c>
      <c r="G451" s="19">
        <v>44773</v>
      </c>
      <c r="H451" s="19">
        <v>44745</v>
      </c>
      <c r="I451" s="20">
        <v>0.125</v>
      </c>
      <c r="J451" s="19">
        <v>44745</v>
      </c>
      <c r="K451" s="20">
        <v>0.16666666666666999</v>
      </c>
      <c r="L451" s="19">
        <v>44774</v>
      </c>
      <c r="O451" s="6">
        <f t="shared" ref="O451:O464" si="21">H451+I451</f>
        <v>44745.125</v>
      </c>
      <c r="P451" s="6">
        <f t="shared" ref="P451:P464" si="22">J451+K451</f>
        <v>44745.166666666664</v>
      </c>
      <c r="Q451" s="7">
        <f t="shared" ref="Q451:Q464" si="23">P451-O451</f>
        <v>4.1666666664241347E-2</v>
      </c>
    </row>
    <row r="452" spans="1:17" x14ac:dyDescent="0.2">
      <c r="A452" s="21" t="s">
        <v>1215</v>
      </c>
      <c r="B452" s="21" t="s">
        <v>1216</v>
      </c>
      <c r="C452" s="21" t="s">
        <v>3</v>
      </c>
      <c r="D452" s="19">
        <v>44776</v>
      </c>
      <c r="E452" s="18" t="s">
        <v>1217</v>
      </c>
      <c r="F452" s="21" t="s">
        <v>5</v>
      </c>
      <c r="G452" s="19">
        <v>44775</v>
      </c>
      <c r="H452" s="19">
        <v>44756</v>
      </c>
      <c r="I452" s="20">
        <v>0.64583333333333004</v>
      </c>
      <c r="J452" s="19">
        <v>44756</v>
      </c>
      <c r="K452" s="20">
        <v>0.66666666666666996</v>
      </c>
      <c r="L452" s="19">
        <v>44776</v>
      </c>
      <c r="O452" s="6">
        <f t="shared" si="21"/>
        <v>44756.645833333336</v>
      </c>
      <c r="P452" s="6">
        <f t="shared" si="22"/>
        <v>44756.666666666664</v>
      </c>
      <c r="Q452" s="7">
        <f t="shared" si="23"/>
        <v>2.0833333328482695E-2</v>
      </c>
    </row>
    <row r="453" spans="1:17" x14ac:dyDescent="0.2">
      <c r="A453" s="21" t="s">
        <v>1218</v>
      </c>
      <c r="B453" s="21" t="s">
        <v>1219</v>
      </c>
      <c r="C453" s="21" t="s">
        <v>3</v>
      </c>
      <c r="D453" s="19">
        <v>44800</v>
      </c>
      <c r="E453" s="18" t="s">
        <v>1220</v>
      </c>
      <c r="F453" s="21" t="s">
        <v>5</v>
      </c>
      <c r="G453" s="19">
        <v>44799</v>
      </c>
      <c r="H453" s="19"/>
      <c r="I453" s="20">
        <v>0</v>
      </c>
      <c r="J453" s="19"/>
      <c r="K453" s="20">
        <v>0</v>
      </c>
      <c r="L453" s="19">
        <v>44801</v>
      </c>
      <c r="O453" s="6">
        <f t="shared" si="21"/>
        <v>0</v>
      </c>
      <c r="P453" s="6">
        <f t="shared" si="22"/>
        <v>0</v>
      </c>
      <c r="Q453" s="7">
        <f t="shared" si="23"/>
        <v>0</v>
      </c>
    </row>
    <row r="454" spans="1:17" x14ac:dyDescent="0.2">
      <c r="A454" s="21" t="s">
        <v>1221</v>
      </c>
      <c r="B454" s="21" t="s">
        <v>1222</v>
      </c>
      <c r="C454" s="21" t="s">
        <v>3</v>
      </c>
      <c r="D454" s="19">
        <v>44802</v>
      </c>
      <c r="E454" s="18" t="s">
        <v>1223</v>
      </c>
      <c r="F454" s="21" t="s">
        <v>5</v>
      </c>
      <c r="G454" s="19">
        <v>44799</v>
      </c>
      <c r="H454" s="19">
        <v>44799</v>
      </c>
      <c r="I454" s="20">
        <v>0.58333333333333004</v>
      </c>
      <c r="J454" s="19">
        <v>44799</v>
      </c>
      <c r="K454" s="20">
        <v>0.60069444444443998</v>
      </c>
      <c r="L454" s="19">
        <v>44802</v>
      </c>
      <c r="O454" s="6">
        <f t="shared" si="21"/>
        <v>44799.583333333336</v>
      </c>
      <c r="P454" s="6">
        <f t="shared" si="22"/>
        <v>44799.600694444445</v>
      </c>
      <c r="Q454" s="7">
        <f t="shared" si="23"/>
        <v>1.7361111109494232E-2</v>
      </c>
    </row>
    <row r="455" spans="1:17" x14ac:dyDescent="0.2">
      <c r="A455" s="21" t="s">
        <v>1224</v>
      </c>
      <c r="B455" s="21" t="s">
        <v>1225</v>
      </c>
      <c r="C455" s="21" t="s">
        <v>3</v>
      </c>
      <c r="D455" s="19">
        <v>44804</v>
      </c>
      <c r="E455" s="18" t="s">
        <v>1162</v>
      </c>
      <c r="F455" s="21" t="s">
        <v>15</v>
      </c>
      <c r="G455" s="19">
        <v>44804</v>
      </c>
      <c r="H455" s="19"/>
      <c r="I455" s="20">
        <v>0</v>
      </c>
      <c r="J455" s="19"/>
      <c r="K455" s="20">
        <v>0</v>
      </c>
      <c r="L455" s="19">
        <v>44804</v>
      </c>
      <c r="O455" s="6">
        <f t="shared" si="21"/>
        <v>0</v>
      </c>
      <c r="P455" s="6">
        <f t="shared" si="22"/>
        <v>0</v>
      </c>
      <c r="Q455" s="7">
        <f t="shared" si="23"/>
        <v>0</v>
      </c>
    </row>
    <row r="456" spans="1:17" x14ac:dyDescent="0.2">
      <c r="A456" s="21" t="s">
        <v>1226</v>
      </c>
      <c r="B456" s="21" t="s">
        <v>1227</v>
      </c>
      <c r="C456" s="21" t="s">
        <v>3</v>
      </c>
      <c r="D456" s="19">
        <v>44805</v>
      </c>
      <c r="E456" s="18" t="s">
        <v>1228</v>
      </c>
      <c r="F456" s="21" t="s">
        <v>5</v>
      </c>
      <c r="G456" s="19">
        <v>44804</v>
      </c>
      <c r="H456" s="19">
        <v>44788</v>
      </c>
      <c r="I456" s="20">
        <v>0.5</v>
      </c>
      <c r="J456" s="19">
        <v>44788</v>
      </c>
      <c r="K456" s="20">
        <v>0.52083333333333004</v>
      </c>
      <c r="L456" s="19">
        <v>44805</v>
      </c>
      <c r="O456" s="6">
        <f t="shared" si="21"/>
        <v>44788.5</v>
      </c>
      <c r="P456" s="6">
        <f t="shared" si="22"/>
        <v>44788.520833333336</v>
      </c>
      <c r="Q456" s="7">
        <f t="shared" si="23"/>
        <v>2.0833333335758653E-2</v>
      </c>
    </row>
    <row r="457" spans="1:17" x14ac:dyDescent="0.2">
      <c r="A457" s="21" t="s">
        <v>1229</v>
      </c>
      <c r="B457" s="21" t="s">
        <v>1230</v>
      </c>
      <c r="C457" s="21" t="s">
        <v>3</v>
      </c>
      <c r="D457" s="19">
        <v>44808</v>
      </c>
      <c r="E457" s="18" t="s">
        <v>1231</v>
      </c>
      <c r="F457" s="21" t="s">
        <v>5</v>
      </c>
      <c r="G457" s="19">
        <v>44807</v>
      </c>
      <c r="H457" s="19">
        <v>44784</v>
      </c>
      <c r="I457" s="20">
        <v>0.29166666666667002</v>
      </c>
      <c r="J457" s="19">
        <v>44784</v>
      </c>
      <c r="K457" s="20">
        <v>0.41666666666667002</v>
      </c>
      <c r="L457" s="19">
        <v>44808</v>
      </c>
      <c r="O457" s="6">
        <f t="shared" si="21"/>
        <v>44784.291666666664</v>
      </c>
      <c r="P457" s="6">
        <f t="shared" si="22"/>
        <v>44784.416666666664</v>
      </c>
      <c r="Q457" s="7">
        <f t="shared" si="23"/>
        <v>0.125</v>
      </c>
    </row>
    <row r="458" spans="1:17" x14ac:dyDescent="0.2">
      <c r="A458" s="21" t="s">
        <v>1232</v>
      </c>
      <c r="B458" s="21" t="s">
        <v>1233</v>
      </c>
      <c r="C458" s="21" t="s">
        <v>3</v>
      </c>
      <c r="D458" s="19">
        <v>44824</v>
      </c>
      <c r="E458" s="18" t="s">
        <v>1234</v>
      </c>
      <c r="F458" s="21" t="s">
        <v>15</v>
      </c>
      <c r="G458" s="19">
        <v>44821</v>
      </c>
      <c r="H458" s="19">
        <v>44821</v>
      </c>
      <c r="I458" s="20">
        <v>0.39583333333332998</v>
      </c>
      <c r="J458" s="19">
        <v>44821</v>
      </c>
      <c r="K458" s="20">
        <v>0.4375</v>
      </c>
      <c r="L458" s="19">
        <v>44824</v>
      </c>
      <c r="O458" s="6">
        <f t="shared" si="21"/>
        <v>44821.395833333336</v>
      </c>
      <c r="P458" s="6">
        <f t="shared" si="22"/>
        <v>44821.4375</v>
      </c>
      <c r="Q458" s="7">
        <f t="shared" si="23"/>
        <v>4.1666666664241347E-2</v>
      </c>
    </row>
    <row r="459" spans="1:17" x14ac:dyDescent="0.2">
      <c r="A459" s="21" t="s">
        <v>1235</v>
      </c>
      <c r="B459" s="21" t="s">
        <v>1236</v>
      </c>
      <c r="C459" s="21" t="s">
        <v>3</v>
      </c>
      <c r="D459" s="19">
        <v>44832</v>
      </c>
      <c r="E459" s="18" t="s">
        <v>1237</v>
      </c>
      <c r="F459" s="21" t="s">
        <v>5</v>
      </c>
      <c r="G459" s="19">
        <v>44831</v>
      </c>
      <c r="H459" s="19">
        <v>44808</v>
      </c>
      <c r="I459" s="20">
        <v>6.9444444444440007E-2</v>
      </c>
      <c r="J459" s="19">
        <v>44808</v>
      </c>
      <c r="K459" s="20">
        <v>9.7222222222220003E-2</v>
      </c>
      <c r="L459" s="19">
        <v>44832</v>
      </c>
      <c r="O459" s="6">
        <f t="shared" si="21"/>
        <v>44808.069444444445</v>
      </c>
      <c r="P459" s="6">
        <f t="shared" si="22"/>
        <v>44808.097222222219</v>
      </c>
      <c r="Q459" s="7">
        <f t="shared" si="23"/>
        <v>2.7777777773735579E-2</v>
      </c>
    </row>
    <row r="460" spans="1:17" x14ac:dyDescent="0.2">
      <c r="A460" s="21" t="s">
        <v>1238</v>
      </c>
      <c r="B460" s="21" t="s">
        <v>1239</v>
      </c>
      <c r="C460" s="21" t="s">
        <v>3</v>
      </c>
      <c r="D460" s="19">
        <v>44833</v>
      </c>
      <c r="E460" s="18" t="s">
        <v>1223</v>
      </c>
      <c r="F460" s="21" t="s">
        <v>5</v>
      </c>
      <c r="G460" s="19">
        <v>44832</v>
      </c>
      <c r="H460" s="19">
        <v>44809</v>
      </c>
      <c r="I460" s="20">
        <v>0.79166666666666996</v>
      </c>
      <c r="J460" s="19">
        <v>44809</v>
      </c>
      <c r="K460" s="20">
        <v>0.81944444444443998</v>
      </c>
      <c r="L460" s="19">
        <v>44833</v>
      </c>
      <c r="O460" s="6">
        <f t="shared" si="21"/>
        <v>44809.791666666664</v>
      </c>
      <c r="P460" s="6">
        <f t="shared" si="22"/>
        <v>44809.819444444445</v>
      </c>
      <c r="Q460" s="7">
        <f t="shared" si="23"/>
        <v>2.7777777781011537E-2</v>
      </c>
    </row>
    <row r="461" spans="1:17" x14ac:dyDescent="0.2">
      <c r="A461" s="21" t="s">
        <v>1240</v>
      </c>
      <c r="B461" s="21" t="s">
        <v>1241</v>
      </c>
      <c r="C461" s="21" t="s">
        <v>3</v>
      </c>
      <c r="D461" s="19">
        <v>44834</v>
      </c>
      <c r="E461" s="18" t="s">
        <v>1242</v>
      </c>
      <c r="F461" s="21" t="s">
        <v>15</v>
      </c>
      <c r="G461" s="19">
        <v>44833</v>
      </c>
      <c r="H461" s="19">
        <v>44807</v>
      </c>
      <c r="I461" s="20">
        <v>0.45833333333332998</v>
      </c>
      <c r="J461" s="19">
        <v>44807</v>
      </c>
      <c r="K461" s="20">
        <v>0.5</v>
      </c>
      <c r="L461" s="19">
        <v>44834</v>
      </c>
      <c r="O461" s="6">
        <f t="shared" si="21"/>
        <v>44807.458333333336</v>
      </c>
      <c r="P461" s="6">
        <f t="shared" si="22"/>
        <v>44807.5</v>
      </c>
      <c r="Q461" s="7">
        <f t="shared" si="23"/>
        <v>4.1666666664241347E-2</v>
      </c>
    </row>
    <row r="462" spans="1:17" x14ac:dyDescent="0.2">
      <c r="A462" s="21" t="s">
        <v>1243</v>
      </c>
      <c r="B462" s="21" t="s">
        <v>1244</v>
      </c>
      <c r="C462" s="21" t="s">
        <v>3</v>
      </c>
      <c r="D462" s="19">
        <v>44838</v>
      </c>
      <c r="E462" s="18" t="s">
        <v>1245</v>
      </c>
      <c r="F462" s="21" t="s">
        <v>5</v>
      </c>
      <c r="G462" s="19">
        <v>44837</v>
      </c>
      <c r="H462" s="19">
        <v>44819</v>
      </c>
      <c r="I462" s="20">
        <v>0.38194444444443998</v>
      </c>
      <c r="J462" s="19">
        <v>44819</v>
      </c>
      <c r="K462" s="20">
        <v>0.42361111111110999</v>
      </c>
      <c r="L462" s="19">
        <v>44838</v>
      </c>
      <c r="O462" s="6">
        <f t="shared" si="21"/>
        <v>44819.381944444445</v>
      </c>
      <c r="P462" s="6">
        <f t="shared" si="22"/>
        <v>44819.423611111109</v>
      </c>
      <c r="Q462" s="7">
        <f t="shared" si="23"/>
        <v>4.1666666664241347E-2</v>
      </c>
    </row>
    <row r="463" spans="1:17" x14ac:dyDescent="0.2">
      <c r="A463" s="21" t="s">
        <v>1246</v>
      </c>
      <c r="B463" s="21" t="s">
        <v>1247</v>
      </c>
      <c r="C463" s="21" t="s">
        <v>3</v>
      </c>
      <c r="D463" s="19">
        <v>44839</v>
      </c>
      <c r="E463" s="18" t="s">
        <v>1248</v>
      </c>
      <c r="F463" s="21" t="s">
        <v>15</v>
      </c>
      <c r="G463" s="19">
        <v>44834</v>
      </c>
      <c r="H463" s="19"/>
      <c r="I463" s="20">
        <v>0</v>
      </c>
      <c r="J463" s="19"/>
      <c r="K463" s="20">
        <v>0</v>
      </c>
      <c r="L463" s="19">
        <v>44839</v>
      </c>
      <c r="O463" s="6">
        <f t="shared" si="21"/>
        <v>0</v>
      </c>
      <c r="P463" s="6">
        <f t="shared" si="22"/>
        <v>0</v>
      </c>
      <c r="Q463" s="7">
        <f t="shared" si="23"/>
        <v>0</v>
      </c>
    </row>
    <row r="464" spans="1:17" x14ac:dyDescent="0.2">
      <c r="A464" s="21" t="s">
        <v>1249</v>
      </c>
      <c r="B464" s="21" t="s">
        <v>1250</v>
      </c>
      <c r="C464" s="21" t="s">
        <v>3</v>
      </c>
      <c r="D464" s="19">
        <v>44848</v>
      </c>
      <c r="E464" s="18" t="s">
        <v>1251</v>
      </c>
      <c r="F464" s="21" t="s">
        <v>15</v>
      </c>
      <c r="G464" s="19">
        <v>44847</v>
      </c>
      <c r="H464" s="19">
        <v>44835</v>
      </c>
      <c r="I464" s="20">
        <v>0.33333333333332998</v>
      </c>
      <c r="J464" s="19">
        <v>44835</v>
      </c>
      <c r="K464" s="20">
        <v>0.375</v>
      </c>
      <c r="L464" s="19">
        <v>44848</v>
      </c>
      <c r="O464" s="6">
        <f t="shared" si="21"/>
        <v>44835.333333333336</v>
      </c>
      <c r="P464" s="6">
        <f t="shared" si="22"/>
        <v>44835.375</v>
      </c>
      <c r="Q464" s="7">
        <f t="shared" si="23"/>
        <v>4.1666666664241347E-2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2CC9-2993-4F28-812A-3B6158BE8596}">
  <sheetPr>
    <outlinePr summaryBelow="0"/>
  </sheetPr>
  <dimension ref="A1:P435"/>
  <sheetViews>
    <sheetView zoomScaleNormal="100" workbookViewId="0">
      <pane ySplit="1" topLeftCell="A2" activePane="bottomLeft" state="frozen"/>
      <selection pane="bottomLeft" activeCell="O39" sqref="O39"/>
    </sheetView>
  </sheetViews>
  <sheetFormatPr baseColWidth="10" defaultColWidth="9.140625" defaultRowHeight="12.75" x14ac:dyDescent="0.2"/>
  <cols>
    <col min="1" max="1" width="10" style="9" bestFit="1" customWidth="1"/>
    <col min="2" max="2" width="9" style="9" bestFit="1" customWidth="1"/>
    <col min="3" max="3" width="6" style="9" bestFit="1" customWidth="1"/>
    <col min="4" max="4" width="30.7109375" style="23" customWidth="1"/>
    <col min="5" max="5" width="15" style="10" bestFit="1" customWidth="1"/>
    <col min="6" max="6" width="50.7109375" style="10" customWidth="1"/>
    <col min="7" max="7" width="12.7109375" style="9" customWidth="1"/>
    <col min="8" max="11" width="15.7109375" style="10" customWidth="1"/>
    <col min="12" max="13" width="20.7109375" style="10" customWidth="1"/>
    <col min="14" max="14" width="15.7109375" style="9" customWidth="1"/>
    <col min="15" max="15" width="19.85546875" style="10" customWidth="1"/>
    <col min="16" max="16" width="14.28515625" style="10" customWidth="1"/>
    <col min="17" max="16384" width="9.140625" style="10"/>
  </cols>
  <sheetData>
    <row r="1" spans="1:16" ht="38.25" x14ac:dyDescent="0.2">
      <c r="A1" s="11" t="s">
        <v>1252</v>
      </c>
      <c r="B1" s="11" t="s">
        <v>1253</v>
      </c>
      <c r="C1" s="11" t="s">
        <v>1254</v>
      </c>
      <c r="D1" s="11" t="s">
        <v>1274</v>
      </c>
      <c r="E1" s="11" t="s">
        <v>1255</v>
      </c>
      <c r="F1" s="11" t="s">
        <v>1256</v>
      </c>
      <c r="G1" s="11" t="s">
        <v>1265</v>
      </c>
      <c r="H1" s="11" t="s">
        <v>1259</v>
      </c>
      <c r="I1" s="11" t="s">
        <v>1260</v>
      </c>
      <c r="J1" s="11" t="s">
        <v>1261</v>
      </c>
      <c r="K1" s="11" t="s">
        <v>1269</v>
      </c>
      <c r="L1" s="11" t="s">
        <v>1267</v>
      </c>
      <c r="M1" s="11" t="s">
        <v>1266</v>
      </c>
      <c r="N1" s="11" t="s">
        <v>1268</v>
      </c>
      <c r="P1" s="24">
        <f>SUBTOTAL(9,N3:N471)</f>
        <v>35.819583333395713</v>
      </c>
    </row>
    <row r="2" spans="1:16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P2" s="24"/>
    </row>
    <row r="3" spans="1:16" x14ac:dyDescent="0.2">
      <c r="A3" s="26" t="s">
        <v>1</v>
      </c>
      <c r="B3" s="26" t="s">
        <v>2</v>
      </c>
      <c r="C3" s="26" t="s">
        <v>3</v>
      </c>
      <c r="D3" s="27" t="s">
        <v>39</v>
      </c>
      <c r="E3" s="28">
        <v>42145</v>
      </c>
      <c r="F3" s="29" t="s">
        <v>4</v>
      </c>
      <c r="G3" s="26" t="s">
        <v>5</v>
      </c>
      <c r="H3" s="28">
        <v>42144</v>
      </c>
      <c r="I3" s="30">
        <v>0.41944444444444001</v>
      </c>
      <c r="J3" s="28">
        <v>42144</v>
      </c>
      <c r="K3" s="30">
        <v>0.44777777777778</v>
      </c>
      <c r="L3" s="31">
        <f>H3+I3</f>
        <v>42144.419444444444</v>
      </c>
      <c r="M3" s="31">
        <f>J3+K3</f>
        <v>42144.447777777779</v>
      </c>
      <c r="N3" s="32">
        <f>M3-L3</f>
        <v>2.8333333335467614E-2</v>
      </c>
    </row>
    <row r="4" spans="1:16" x14ac:dyDescent="0.2">
      <c r="A4" s="26" t="s">
        <v>6</v>
      </c>
      <c r="B4" s="26" t="s">
        <v>7</v>
      </c>
      <c r="C4" s="26" t="s">
        <v>3</v>
      </c>
      <c r="D4" s="27" t="s">
        <v>39</v>
      </c>
      <c r="E4" s="28">
        <v>42158</v>
      </c>
      <c r="F4" s="29" t="s">
        <v>8</v>
      </c>
      <c r="G4" s="26" t="s">
        <v>5</v>
      </c>
      <c r="H4" s="28">
        <v>42156</v>
      </c>
      <c r="I4" s="30">
        <v>0.43263888888889002</v>
      </c>
      <c r="J4" s="28">
        <v>42156</v>
      </c>
      <c r="K4" s="30">
        <v>0.46097222222222001</v>
      </c>
      <c r="L4" s="31">
        <f>H4+I4</f>
        <v>42156.432638888888</v>
      </c>
      <c r="M4" s="31">
        <f>J4+K4</f>
        <v>42156.460972222223</v>
      </c>
      <c r="N4" s="32">
        <f t="shared" ref="N4:N67" si="0">M4-L4</f>
        <v>2.8333333335467614E-2</v>
      </c>
    </row>
    <row r="5" spans="1:16" x14ac:dyDescent="0.2">
      <c r="A5" s="26" t="s">
        <v>9</v>
      </c>
      <c r="B5" s="26" t="s">
        <v>10</v>
      </c>
      <c r="C5" s="26" t="s">
        <v>3</v>
      </c>
      <c r="D5" s="27" t="s">
        <v>1273</v>
      </c>
      <c r="E5" s="28">
        <v>42160</v>
      </c>
      <c r="F5" s="29" t="s">
        <v>11</v>
      </c>
      <c r="G5" s="26" t="s">
        <v>5</v>
      </c>
      <c r="H5" s="28">
        <v>42147</v>
      </c>
      <c r="I5" s="30">
        <v>0.75</v>
      </c>
      <c r="J5" s="28">
        <v>42147</v>
      </c>
      <c r="K5" s="30">
        <v>0.76398148148148004</v>
      </c>
      <c r="L5" s="31">
        <f>H5+I5</f>
        <v>42147.75</v>
      </c>
      <c r="M5" s="31">
        <f>J5+K5</f>
        <v>42147.763981481483</v>
      </c>
      <c r="N5" s="32">
        <f t="shared" si="0"/>
        <v>1.3981481482915115E-2</v>
      </c>
    </row>
    <row r="6" spans="1:16" x14ac:dyDescent="0.2">
      <c r="A6" s="26" t="s">
        <v>12</v>
      </c>
      <c r="B6" s="26" t="s">
        <v>13</v>
      </c>
      <c r="C6" s="26" t="s">
        <v>3</v>
      </c>
      <c r="D6" s="27" t="s">
        <v>1281</v>
      </c>
      <c r="E6" s="28">
        <v>42161</v>
      </c>
      <c r="F6" s="29" t="s">
        <v>14</v>
      </c>
      <c r="G6" s="26" t="s">
        <v>15</v>
      </c>
      <c r="H6" s="28">
        <v>42130</v>
      </c>
      <c r="I6" s="30">
        <v>0.42430555555555999</v>
      </c>
      <c r="J6" s="28">
        <v>42130</v>
      </c>
      <c r="K6" s="30">
        <v>0.48650462962962998</v>
      </c>
      <c r="L6" s="31">
        <f>H6+I6</f>
        <v>42130.424305555556</v>
      </c>
      <c r="M6" s="31">
        <f>J6+K6</f>
        <v>42130.486504629633</v>
      </c>
      <c r="N6" s="32">
        <f t="shared" si="0"/>
        <v>6.2199074076488614E-2</v>
      </c>
    </row>
    <row r="7" spans="1:16" x14ac:dyDescent="0.2">
      <c r="A7" s="26" t="s">
        <v>16</v>
      </c>
      <c r="B7" s="26" t="s">
        <v>17</v>
      </c>
      <c r="C7" s="26" t="s">
        <v>3</v>
      </c>
      <c r="D7" s="27" t="s">
        <v>1281</v>
      </c>
      <c r="E7" s="28">
        <v>42166</v>
      </c>
      <c r="F7" s="29" t="s">
        <v>18</v>
      </c>
      <c r="G7" s="26" t="s">
        <v>5</v>
      </c>
      <c r="H7" s="28">
        <v>42166</v>
      </c>
      <c r="I7" s="30">
        <v>0.33333333333332998</v>
      </c>
      <c r="J7" s="28">
        <v>42166</v>
      </c>
      <c r="K7" s="30">
        <v>0.66696759259258998</v>
      </c>
      <c r="L7" s="31">
        <f>H7+I7</f>
        <v>42166.333333333336</v>
      </c>
      <c r="M7" s="31">
        <f>J7+K7</f>
        <v>42166.666967592595</v>
      </c>
      <c r="N7" s="32">
        <f t="shared" si="0"/>
        <v>0.33363425925927004</v>
      </c>
    </row>
    <row r="8" spans="1:16" x14ac:dyDescent="0.2">
      <c r="A8" s="26" t="s">
        <v>19</v>
      </c>
      <c r="B8" s="26" t="s">
        <v>20</v>
      </c>
      <c r="C8" s="26" t="s">
        <v>3</v>
      </c>
      <c r="D8" s="27" t="s">
        <v>1281</v>
      </c>
      <c r="E8" s="28">
        <v>42168</v>
      </c>
      <c r="F8" s="29" t="s">
        <v>21</v>
      </c>
      <c r="G8" s="26" t="s">
        <v>5</v>
      </c>
      <c r="H8" s="28">
        <v>42167</v>
      </c>
      <c r="I8" s="30">
        <v>0.17361111111110999</v>
      </c>
      <c r="J8" s="28">
        <v>42167</v>
      </c>
      <c r="K8" s="30">
        <v>0.20539351851852</v>
      </c>
      <c r="L8" s="31">
        <f>H8+I8</f>
        <v>42167.173611111109</v>
      </c>
      <c r="M8" s="31">
        <f>J8+K8</f>
        <v>42167.205393518518</v>
      </c>
      <c r="N8" s="32">
        <f t="shared" si="0"/>
        <v>3.178240740817273E-2</v>
      </c>
    </row>
    <row r="9" spans="1:16" x14ac:dyDescent="0.2">
      <c r="A9" s="26" t="s">
        <v>22</v>
      </c>
      <c r="B9" s="26" t="s">
        <v>23</v>
      </c>
      <c r="C9" s="26" t="s">
        <v>3</v>
      </c>
      <c r="D9" s="27" t="s">
        <v>1273</v>
      </c>
      <c r="E9" s="28">
        <v>42182</v>
      </c>
      <c r="F9" s="29" t="s">
        <v>24</v>
      </c>
      <c r="G9" s="26" t="s">
        <v>5</v>
      </c>
      <c r="H9" s="28">
        <v>42181</v>
      </c>
      <c r="I9" s="30">
        <v>0.66666666666666996</v>
      </c>
      <c r="J9" s="28">
        <v>42181</v>
      </c>
      <c r="K9" s="30">
        <v>0.69451388888888999</v>
      </c>
      <c r="L9" s="31">
        <f>H9+I9</f>
        <v>42181.666666666664</v>
      </c>
      <c r="M9" s="31">
        <f>J9+K9</f>
        <v>42181.694513888891</v>
      </c>
      <c r="N9" s="32">
        <f t="shared" si="0"/>
        <v>2.7847222227137536E-2</v>
      </c>
    </row>
    <row r="10" spans="1:16" x14ac:dyDescent="0.2">
      <c r="A10" s="26" t="s">
        <v>25</v>
      </c>
      <c r="B10" s="26" t="s">
        <v>26</v>
      </c>
      <c r="C10" s="26" t="s">
        <v>3</v>
      </c>
      <c r="D10" s="27" t="s">
        <v>1273</v>
      </c>
      <c r="E10" s="28">
        <v>42182</v>
      </c>
      <c r="F10" s="29" t="s">
        <v>27</v>
      </c>
      <c r="G10" s="26" t="s">
        <v>5</v>
      </c>
      <c r="H10" s="28">
        <v>42181</v>
      </c>
      <c r="I10" s="30">
        <v>0.89593750000000005</v>
      </c>
      <c r="J10" s="28">
        <v>42181</v>
      </c>
      <c r="K10" s="30">
        <v>0.95843750000000005</v>
      </c>
      <c r="L10" s="31">
        <f>H10+I10</f>
        <v>42181.895937499998</v>
      </c>
      <c r="M10" s="31">
        <f>J10+K10</f>
        <v>42181.958437499998</v>
      </c>
      <c r="N10" s="32">
        <f t="shared" si="0"/>
        <v>6.25E-2</v>
      </c>
    </row>
    <row r="11" spans="1:16" x14ac:dyDescent="0.2">
      <c r="A11" s="26" t="s">
        <v>28</v>
      </c>
      <c r="B11" s="26" t="s">
        <v>29</v>
      </c>
      <c r="C11" s="26" t="s">
        <v>3</v>
      </c>
      <c r="D11" s="27" t="s">
        <v>1281</v>
      </c>
      <c r="E11" s="28">
        <v>42200</v>
      </c>
      <c r="F11" s="29" t="s">
        <v>30</v>
      </c>
      <c r="G11" s="26" t="s">
        <v>15</v>
      </c>
      <c r="H11" s="28">
        <v>42196</v>
      </c>
      <c r="I11" s="30">
        <v>0.92361111111111005</v>
      </c>
      <c r="J11" s="28">
        <v>42196</v>
      </c>
      <c r="K11" s="30">
        <v>0.95853009259259003</v>
      </c>
      <c r="L11" s="31">
        <f>H11+I11</f>
        <v>42196.923611111109</v>
      </c>
      <c r="M11" s="31">
        <f>J11+K11</f>
        <v>42196.95853009259</v>
      </c>
      <c r="N11" s="32">
        <f t="shared" si="0"/>
        <v>3.4918981480586808E-2</v>
      </c>
    </row>
    <row r="12" spans="1:16" x14ac:dyDescent="0.2">
      <c r="A12" s="26" t="s">
        <v>31</v>
      </c>
      <c r="B12" s="26" t="s">
        <v>32</v>
      </c>
      <c r="C12" s="26" t="s">
        <v>3</v>
      </c>
      <c r="D12" s="27" t="s">
        <v>1281</v>
      </c>
      <c r="E12" s="28">
        <v>42207</v>
      </c>
      <c r="F12" s="29" t="s">
        <v>33</v>
      </c>
      <c r="G12" s="26" t="s">
        <v>5</v>
      </c>
      <c r="H12" s="28">
        <v>42203</v>
      </c>
      <c r="I12" s="30">
        <v>1.7361111111110002E-2</v>
      </c>
      <c r="J12" s="28">
        <v>42203</v>
      </c>
      <c r="K12" s="30">
        <v>5.9641203703699998E-2</v>
      </c>
      <c r="L12" s="31">
        <f>H12+I12</f>
        <v>42203.017361111109</v>
      </c>
      <c r="M12" s="31">
        <f>J12+K12</f>
        <v>42203.059641203705</v>
      </c>
      <c r="N12" s="32">
        <f t="shared" si="0"/>
        <v>4.2280092595319729E-2</v>
      </c>
    </row>
    <row r="13" spans="1:16" x14ac:dyDescent="0.2">
      <c r="A13" s="26" t="s">
        <v>34</v>
      </c>
      <c r="B13" s="26" t="s">
        <v>35</v>
      </c>
      <c r="C13" s="26" t="s">
        <v>3</v>
      </c>
      <c r="D13" s="27" t="s">
        <v>1281</v>
      </c>
      <c r="E13" s="28">
        <v>42217</v>
      </c>
      <c r="F13" s="29" t="s">
        <v>36</v>
      </c>
      <c r="G13" s="26" t="s">
        <v>5</v>
      </c>
      <c r="H13" s="28">
        <v>42168</v>
      </c>
      <c r="I13" s="30">
        <v>0.70833333333333004</v>
      </c>
      <c r="J13" s="28">
        <v>42168</v>
      </c>
      <c r="K13" s="30">
        <v>0.77149305555556003</v>
      </c>
      <c r="L13" s="31">
        <f>H13+I13</f>
        <v>42168.708333333336</v>
      </c>
      <c r="M13" s="31">
        <f>J13+K13</f>
        <v>42168.771493055552</v>
      </c>
      <c r="N13" s="32">
        <f t="shared" si="0"/>
        <v>6.3159722216369119E-2</v>
      </c>
    </row>
    <row r="14" spans="1:16" x14ac:dyDescent="0.2">
      <c r="A14" s="26" t="s">
        <v>37</v>
      </c>
      <c r="B14" s="26" t="s">
        <v>38</v>
      </c>
      <c r="C14" s="26" t="s">
        <v>3</v>
      </c>
      <c r="D14" s="27" t="s">
        <v>39</v>
      </c>
      <c r="E14" s="28">
        <v>42228</v>
      </c>
      <c r="F14" s="29" t="s">
        <v>39</v>
      </c>
      <c r="G14" s="26" t="s">
        <v>5</v>
      </c>
      <c r="H14" s="28">
        <v>42226</v>
      </c>
      <c r="I14" s="30">
        <v>0.57430555555555995</v>
      </c>
      <c r="J14" s="28">
        <v>42226</v>
      </c>
      <c r="K14" s="30">
        <v>0.59753472222222004</v>
      </c>
      <c r="L14" s="31">
        <f>H14+I14</f>
        <v>42226.574305555558</v>
      </c>
      <c r="M14" s="31">
        <f>J14+K14</f>
        <v>42226.597534722219</v>
      </c>
      <c r="N14" s="32">
        <f t="shared" si="0"/>
        <v>2.3229166661622003E-2</v>
      </c>
    </row>
    <row r="15" spans="1:16" x14ac:dyDescent="0.2">
      <c r="A15" s="26" t="s">
        <v>40</v>
      </c>
      <c r="B15" s="26" t="s">
        <v>41</v>
      </c>
      <c r="C15" s="26" t="s">
        <v>3</v>
      </c>
      <c r="D15" s="27" t="s">
        <v>39</v>
      </c>
      <c r="E15" s="28">
        <v>42229</v>
      </c>
      <c r="F15" s="29" t="s">
        <v>39</v>
      </c>
      <c r="G15" s="26" t="s">
        <v>5</v>
      </c>
      <c r="H15" s="28">
        <v>42228</v>
      </c>
      <c r="I15" s="30">
        <v>0.60833333333332995</v>
      </c>
      <c r="J15" s="28">
        <v>42228</v>
      </c>
      <c r="K15" s="30">
        <v>0.62928240740741004</v>
      </c>
      <c r="L15" s="31">
        <f>H15+I15</f>
        <v>42228.60833333333</v>
      </c>
      <c r="M15" s="31">
        <f>J15+K15</f>
        <v>42228.629282407404</v>
      </c>
      <c r="N15" s="32">
        <f t="shared" si="0"/>
        <v>2.0949074074451346E-2</v>
      </c>
    </row>
    <row r="16" spans="1:16" x14ac:dyDescent="0.2">
      <c r="A16" s="26" t="s">
        <v>42</v>
      </c>
      <c r="B16" s="26" t="s">
        <v>43</v>
      </c>
      <c r="C16" s="26" t="s">
        <v>3</v>
      </c>
      <c r="D16" s="27" t="s">
        <v>39</v>
      </c>
      <c r="E16" s="28">
        <v>42230</v>
      </c>
      <c r="F16" s="29" t="s">
        <v>44</v>
      </c>
      <c r="G16" s="26" t="s">
        <v>5</v>
      </c>
      <c r="H16" s="28">
        <v>42229</v>
      </c>
      <c r="I16" s="30">
        <v>1.388888888889E-2</v>
      </c>
      <c r="J16" s="28">
        <v>42229</v>
      </c>
      <c r="K16" s="30">
        <v>4.2175925925930002E-2</v>
      </c>
      <c r="L16" s="31">
        <f>H16+I16</f>
        <v>42229.013888888891</v>
      </c>
      <c r="M16" s="31">
        <f>J16+K16</f>
        <v>42229.042175925926</v>
      </c>
      <c r="N16" s="32">
        <f t="shared" si="0"/>
        <v>2.8287037035624962E-2</v>
      </c>
    </row>
    <row r="17" spans="1:14" x14ac:dyDescent="0.2">
      <c r="A17" s="26" t="s">
        <v>45</v>
      </c>
      <c r="B17" s="26" t="s">
        <v>46</v>
      </c>
      <c r="C17" s="26" t="s">
        <v>3</v>
      </c>
      <c r="D17" s="27" t="s">
        <v>1281</v>
      </c>
      <c r="E17" s="28">
        <v>42231</v>
      </c>
      <c r="F17" s="29" t="s">
        <v>47</v>
      </c>
      <c r="G17" s="26" t="s">
        <v>5</v>
      </c>
      <c r="H17" s="28">
        <v>42230</v>
      </c>
      <c r="I17" s="30">
        <v>0.34722222222221999</v>
      </c>
      <c r="J17" s="28">
        <v>42231</v>
      </c>
      <c r="K17" s="30">
        <v>0.37510416666667001</v>
      </c>
      <c r="L17" s="31">
        <f>H17+I17</f>
        <v>42230.347222222219</v>
      </c>
      <c r="M17" s="31">
        <f>J17+K17</f>
        <v>42231.375104166669</v>
      </c>
      <c r="N17" s="32">
        <f t="shared" si="0"/>
        <v>1.0278819444502005</v>
      </c>
    </row>
    <row r="18" spans="1:14" x14ac:dyDescent="0.2">
      <c r="A18" s="26" t="s">
        <v>48</v>
      </c>
      <c r="B18" s="26" t="s">
        <v>49</v>
      </c>
      <c r="C18" s="26" t="s">
        <v>3</v>
      </c>
      <c r="D18" s="27" t="s">
        <v>1281</v>
      </c>
      <c r="E18" s="28">
        <v>42233</v>
      </c>
      <c r="F18" s="29" t="s">
        <v>50</v>
      </c>
      <c r="G18" s="26" t="s">
        <v>5</v>
      </c>
      <c r="H18" s="28">
        <v>42229</v>
      </c>
      <c r="I18" s="30">
        <v>0.95833333333333004</v>
      </c>
      <c r="J18" s="28">
        <v>42229</v>
      </c>
      <c r="K18" s="30">
        <v>0.96908564814815001</v>
      </c>
      <c r="L18" s="31">
        <f>H18+I18</f>
        <v>42229.958333333336</v>
      </c>
      <c r="M18" s="31">
        <f>J18+K18</f>
        <v>42229.969085648147</v>
      </c>
      <c r="N18" s="32">
        <f t="shared" si="0"/>
        <v>1.0752314810815733E-2</v>
      </c>
    </row>
    <row r="19" spans="1:14" x14ac:dyDescent="0.2">
      <c r="A19" s="26" t="s">
        <v>51</v>
      </c>
      <c r="B19" s="26" t="s">
        <v>52</v>
      </c>
      <c r="C19" s="26" t="s">
        <v>3</v>
      </c>
      <c r="D19" s="27" t="s">
        <v>1273</v>
      </c>
      <c r="E19" s="28">
        <v>42233</v>
      </c>
      <c r="F19" s="29" t="s">
        <v>53</v>
      </c>
      <c r="G19" s="26" t="s">
        <v>5</v>
      </c>
      <c r="H19" s="28">
        <v>42231</v>
      </c>
      <c r="I19" s="30">
        <v>0.39861111111110997</v>
      </c>
      <c r="J19" s="28">
        <v>42231</v>
      </c>
      <c r="K19" s="30">
        <v>0.40976851851851998</v>
      </c>
      <c r="L19" s="31">
        <f>H19+I19</f>
        <v>42231.398611111108</v>
      </c>
      <c r="M19" s="31">
        <f>J19+K19</f>
        <v>42231.409768518519</v>
      </c>
      <c r="N19" s="32">
        <f t="shared" si="0"/>
        <v>1.1157407410792075E-2</v>
      </c>
    </row>
    <row r="20" spans="1:14" x14ac:dyDescent="0.2">
      <c r="A20" s="26" t="s">
        <v>54</v>
      </c>
      <c r="B20" s="26" t="s">
        <v>55</v>
      </c>
      <c r="C20" s="26" t="s">
        <v>3</v>
      </c>
      <c r="D20" s="27" t="s">
        <v>1273</v>
      </c>
      <c r="E20" s="28">
        <v>42234</v>
      </c>
      <c r="F20" s="29" t="s">
        <v>56</v>
      </c>
      <c r="G20" s="26" t="s">
        <v>5</v>
      </c>
      <c r="H20" s="28">
        <v>42233</v>
      </c>
      <c r="I20" s="30">
        <v>0.40277777777778001</v>
      </c>
      <c r="J20" s="28">
        <v>42233</v>
      </c>
      <c r="K20" s="30">
        <v>0.40978009259259002</v>
      </c>
      <c r="L20" s="31">
        <f>H20+I20</f>
        <v>42233.402777777781</v>
      </c>
      <c r="M20" s="31">
        <f>J20+K20</f>
        <v>42233.409780092596</v>
      </c>
      <c r="N20" s="32">
        <f t="shared" si="0"/>
        <v>7.0023148145992309E-3</v>
      </c>
    </row>
    <row r="21" spans="1:14" x14ac:dyDescent="0.2">
      <c r="A21" s="26" t="s">
        <v>57</v>
      </c>
      <c r="B21" s="26" t="s">
        <v>58</v>
      </c>
      <c r="C21" s="26" t="s">
        <v>3</v>
      </c>
      <c r="D21" s="27" t="s">
        <v>1273</v>
      </c>
      <c r="E21" s="28">
        <v>42241</v>
      </c>
      <c r="F21" s="29" t="s">
        <v>59</v>
      </c>
      <c r="G21" s="26" t="s">
        <v>5</v>
      </c>
      <c r="H21" s="28">
        <v>42238</v>
      </c>
      <c r="I21" s="30">
        <v>0.17361111111110999</v>
      </c>
      <c r="J21" s="28">
        <v>42238</v>
      </c>
      <c r="K21" s="30">
        <v>0.19164351851851999</v>
      </c>
      <c r="L21" s="31">
        <f>H21+I21</f>
        <v>42238.173611111109</v>
      </c>
      <c r="M21" s="31">
        <f>J21+K21</f>
        <v>42238.191643518519</v>
      </c>
      <c r="N21" s="32">
        <f t="shared" si="0"/>
        <v>1.803240740991896E-2</v>
      </c>
    </row>
    <row r="22" spans="1:14" x14ac:dyDescent="0.2">
      <c r="A22" s="26" t="s">
        <v>60</v>
      </c>
      <c r="B22" s="26" t="s">
        <v>61</v>
      </c>
      <c r="C22" s="26" t="s">
        <v>3</v>
      </c>
      <c r="D22" s="27" t="s">
        <v>1273</v>
      </c>
      <c r="E22" s="28">
        <v>42244</v>
      </c>
      <c r="F22" s="29" t="s">
        <v>62</v>
      </c>
      <c r="G22" s="26" t="s">
        <v>5</v>
      </c>
      <c r="H22" s="28">
        <v>42240</v>
      </c>
      <c r="I22" s="30">
        <v>0.64444444444444005</v>
      </c>
      <c r="J22" s="28">
        <v>42240</v>
      </c>
      <c r="K22" s="30">
        <v>0.65143518518518995</v>
      </c>
      <c r="L22" s="31">
        <f>H22+I22</f>
        <v>42240.644444444442</v>
      </c>
      <c r="M22" s="31">
        <f>J22+K22</f>
        <v>42240.651435185187</v>
      </c>
      <c r="N22" s="32">
        <f t="shared" si="0"/>
        <v>6.9907407450955361E-3</v>
      </c>
    </row>
    <row r="23" spans="1:14" x14ac:dyDescent="0.2">
      <c r="A23" s="26" t="s">
        <v>63</v>
      </c>
      <c r="B23" s="26" t="s">
        <v>64</v>
      </c>
      <c r="C23" s="26" t="s">
        <v>3</v>
      </c>
      <c r="D23" s="27" t="s">
        <v>1273</v>
      </c>
      <c r="E23" s="28">
        <v>42244</v>
      </c>
      <c r="F23" s="29" t="s">
        <v>62</v>
      </c>
      <c r="G23" s="26" t="s">
        <v>5</v>
      </c>
      <c r="H23" s="28">
        <v>42241</v>
      </c>
      <c r="I23" s="30">
        <v>0.44305555555555998</v>
      </c>
      <c r="J23" s="28">
        <v>42241</v>
      </c>
      <c r="K23" s="30">
        <v>0.45055555555555998</v>
      </c>
      <c r="L23" s="31">
        <f>H23+I23</f>
        <v>42241.443055555559</v>
      </c>
      <c r="M23" s="31">
        <f>J23+K23</f>
        <v>42241.450555555559</v>
      </c>
      <c r="N23" s="32">
        <f t="shared" si="0"/>
        <v>7.4999999997089617E-3</v>
      </c>
    </row>
    <row r="24" spans="1:14" x14ac:dyDescent="0.2">
      <c r="A24" s="26" t="s">
        <v>68</v>
      </c>
      <c r="B24" s="26" t="s">
        <v>69</v>
      </c>
      <c r="C24" s="26" t="s">
        <v>3</v>
      </c>
      <c r="D24" s="27" t="s">
        <v>1281</v>
      </c>
      <c r="E24" s="28">
        <v>42249</v>
      </c>
      <c r="F24" s="29" t="s">
        <v>70</v>
      </c>
      <c r="G24" s="26" t="s">
        <v>5</v>
      </c>
      <c r="H24" s="28">
        <v>42242</v>
      </c>
      <c r="I24" s="30">
        <v>0.6875</v>
      </c>
      <c r="J24" s="28">
        <v>42242</v>
      </c>
      <c r="K24" s="30">
        <v>0.85451388888889002</v>
      </c>
      <c r="L24" s="31">
        <f>H24+I24</f>
        <v>42242.6875</v>
      </c>
      <c r="M24" s="31">
        <f>J24+K24</f>
        <v>42242.854513888888</v>
      </c>
      <c r="N24" s="32">
        <f t="shared" si="0"/>
        <v>0.16701388888759539</v>
      </c>
    </row>
    <row r="25" spans="1:14" x14ac:dyDescent="0.2">
      <c r="A25" s="26" t="s">
        <v>71</v>
      </c>
      <c r="B25" s="26" t="s">
        <v>72</v>
      </c>
      <c r="C25" s="26" t="s">
        <v>3</v>
      </c>
      <c r="D25" s="27" t="s">
        <v>1273</v>
      </c>
      <c r="E25" s="28">
        <v>42262</v>
      </c>
      <c r="F25" s="29" t="s">
        <v>73</v>
      </c>
      <c r="G25" s="26" t="s">
        <v>5</v>
      </c>
      <c r="H25" s="28">
        <v>42259</v>
      </c>
      <c r="I25" s="30">
        <v>0.90972222222221999</v>
      </c>
      <c r="J25" s="28">
        <v>42259</v>
      </c>
      <c r="K25" s="30">
        <v>0.93062500000000004</v>
      </c>
      <c r="L25" s="31">
        <f>H25+I25</f>
        <v>42259.909722222219</v>
      </c>
      <c r="M25" s="31">
        <f>J25+K25</f>
        <v>42259.930625000001</v>
      </c>
      <c r="N25" s="32">
        <f t="shared" si="0"/>
        <v>2.0902777781884652E-2</v>
      </c>
    </row>
    <row r="26" spans="1:14" x14ac:dyDescent="0.2">
      <c r="A26" s="26" t="s">
        <v>74</v>
      </c>
      <c r="B26" s="26" t="s">
        <v>75</v>
      </c>
      <c r="C26" s="26" t="s">
        <v>3</v>
      </c>
      <c r="D26" s="27" t="s">
        <v>39</v>
      </c>
      <c r="E26" s="28">
        <v>42271</v>
      </c>
      <c r="F26" s="29" t="s">
        <v>76</v>
      </c>
      <c r="G26" s="26" t="s">
        <v>5</v>
      </c>
      <c r="H26" s="28">
        <v>42270</v>
      </c>
      <c r="I26" s="30">
        <v>0.34722222222221999</v>
      </c>
      <c r="J26" s="28">
        <v>42270</v>
      </c>
      <c r="K26" s="30">
        <v>0.36872685185185</v>
      </c>
      <c r="L26" s="31">
        <f>H26+I26</f>
        <v>42270.347222222219</v>
      </c>
      <c r="M26" s="31">
        <f>J26+K26</f>
        <v>42270.368726851855</v>
      </c>
      <c r="N26" s="32">
        <f t="shared" si="0"/>
        <v>2.1504629636183381E-2</v>
      </c>
    </row>
    <row r="27" spans="1:14" x14ac:dyDescent="0.2">
      <c r="A27" s="26" t="s">
        <v>77</v>
      </c>
      <c r="B27" s="26" t="s">
        <v>78</v>
      </c>
      <c r="C27" s="26" t="s">
        <v>3</v>
      </c>
      <c r="D27" s="27" t="s">
        <v>1281</v>
      </c>
      <c r="E27" s="28">
        <v>42276</v>
      </c>
      <c r="F27" s="29" t="s">
        <v>79</v>
      </c>
      <c r="G27" s="26" t="s">
        <v>5</v>
      </c>
      <c r="H27" s="28">
        <v>42274</v>
      </c>
      <c r="I27" s="30">
        <v>4.1666666666670002E-2</v>
      </c>
      <c r="J27" s="28">
        <v>42274</v>
      </c>
      <c r="K27" s="30">
        <v>7.6712962962959999E-2</v>
      </c>
      <c r="L27" s="31">
        <f>H27+I27</f>
        <v>42274.041666666664</v>
      </c>
      <c r="M27" s="31">
        <f>J27+K27</f>
        <v>42274.07671296296</v>
      </c>
      <c r="N27" s="32">
        <f t="shared" si="0"/>
        <v>3.5046296296059154E-2</v>
      </c>
    </row>
    <row r="28" spans="1:14" x14ac:dyDescent="0.2">
      <c r="A28" s="26" t="s">
        <v>80</v>
      </c>
      <c r="B28" s="26" t="s">
        <v>81</v>
      </c>
      <c r="C28" s="26" t="s">
        <v>82</v>
      </c>
      <c r="D28" s="27" t="s">
        <v>1282</v>
      </c>
      <c r="E28" s="28">
        <v>42277</v>
      </c>
      <c r="F28" s="29" t="s">
        <v>83</v>
      </c>
      <c r="G28" s="26" t="s">
        <v>5</v>
      </c>
      <c r="H28" s="28">
        <v>42277</v>
      </c>
      <c r="I28" s="30">
        <v>0.59722222222221999</v>
      </c>
      <c r="J28" s="28">
        <v>42277</v>
      </c>
      <c r="K28" s="30">
        <v>0.61116898148148002</v>
      </c>
      <c r="L28" s="31">
        <f>H28+I28</f>
        <v>42277.597222222219</v>
      </c>
      <c r="M28" s="31">
        <f>J28+K28</f>
        <v>42277.611168981479</v>
      </c>
      <c r="N28" s="32">
        <f t="shared" si="0"/>
        <v>1.3946759259852115E-2</v>
      </c>
    </row>
    <row r="29" spans="1:14" x14ac:dyDescent="0.2">
      <c r="A29" s="26" t="s">
        <v>84</v>
      </c>
      <c r="B29" s="26" t="s">
        <v>85</v>
      </c>
      <c r="C29" s="26" t="s">
        <v>3</v>
      </c>
      <c r="D29" s="27" t="s">
        <v>1281</v>
      </c>
      <c r="E29" s="28">
        <v>42296</v>
      </c>
      <c r="F29" s="29" t="s">
        <v>86</v>
      </c>
      <c r="G29" s="26" t="s">
        <v>5</v>
      </c>
      <c r="H29" s="28">
        <v>42294</v>
      </c>
      <c r="I29" s="30">
        <v>0.44444444444443998</v>
      </c>
      <c r="J29" s="28">
        <v>42294</v>
      </c>
      <c r="K29" s="30">
        <v>0.46185185185185001</v>
      </c>
      <c r="L29" s="31">
        <f>H29+I29</f>
        <v>42294.444444444445</v>
      </c>
      <c r="M29" s="31">
        <f>J29+K29</f>
        <v>42294.461851851855</v>
      </c>
      <c r="N29" s="32">
        <f t="shared" si="0"/>
        <v>1.7407407409336884E-2</v>
      </c>
    </row>
    <row r="30" spans="1:14" x14ac:dyDescent="0.2">
      <c r="A30" s="26" t="s">
        <v>87</v>
      </c>
      <c r="B30" s="26" t="s">
        <v>88</v>
      </c>
      <c r="C30" s="26" t="s">
        <v>3</v>
      </c>
      <c r="D30" s="27" t="s">
        <v>39</v>
      </c>
      <c r="E30" s="28">
        <v>42297</v>
      </c>
      <c r="F30" s="29" t="s">
        <v>89</v>
      </c>
      <c r="G30" s="26" t="s">
        <v>5</v>
      </c>
      <c r="H30" s="28">
        <v>42296</v>
      </c>
      <c r="I30" s="30">
        <v>0.66666666666666996</v>
      </c>
      <c r="J30" s="28">
        <v>42296</v>
      </c>
      <c r="K30" s="30">
        <v>0.68795138888888996</v>
      </c>
      <c r="L30" s="31">
        <f>H30+I30</f>
        <v>42296.666666666664</v>
      </c>
      <c r="M30" s="31">
        <f>J30+K30</f>
        <v>42296.687951388885</v>
      </c>
      <c r="N30" s="32">
        <f t="shared" si="0"/>
        <v>2.1284722221025731E-2</v>
      </c>
    </row>
    <row r="31" spans="1:14" x14ac:dyDescent="0.2">
      <c r="A31" s="26" t="s">
        <v>90</v>
      </c>
      <c r="B31" s="26" t="s">
        <v>91</v>
      </c>
      <c r="C31" s="26" t="s">
        <v>3</v>
      </c>
      <c r="D31" s="27" t="s">
        <v>1281</v>
      </c>
      <c r="E31" s="28">
        <v>42307</v>
      </c>
      <c r="F31" s="29" t="s">
        <v>92</v>
      </c>
      <c r="G31" s="26" t="s">
        <v>5</v>
      </c>
      <c r="H31" s="28">
        <v>42307</v>
      </c>
      <c r="I31" s="30">
        <v>0.75694444444443998</v>
      </c>
      <c r="J31" s="28">
        <v>42307</v>
      </c>
      <c r="K31" s="30">
        <v>0.77784722222222002</v>
      </c>
      <c r="L31" s="31">
        <f>H31+I31</f>
        <v>42307.756944444445</v>
      </c>
      <c r="M31" s="31">
        <f>J31+K31</f>
        <v>42307.77784722222</v>
      </c>
      <c r="N31" s="32">
        <f t="shared" si="0"/>
        <v>2.0902777774608694E-2</v>
      </c>
    </row>
    <row r="32" spans="1:14" x14ac:dyDescent="0.2">
      <c r="A32" s="26" t="s">
        <v>93</v>
      </c>
      <c r="B32" s="26" t="s">
        <v>94</v>
      </c>
      <c r="C32" s="26" t="s">
        <v>3</v>
      </c>
      <c r="D32" s="27" t="s">
        <v>39</v>
      </c>
      <c r="E32" s="28">
        <v>42315</v>
      </c>
      <c r="F32" s="29" t="s">
        <v>89</v>
      </c>
      <c r="G32" s="26" t="s">
        <v>5</v>
      </c>
      <c r="H32" s="28">
        <v>42313</v>
      </c>
      <c r="I32" s="30">
        <v>0.64583333333333004</v>
      </c>
      <c r="J32" s="28">
        <v>42313</v>
      </c>
      <c r="K32" s="30">
        <v>0.66668981481481004</v>
      </c>
      <c r="L32" s="31">
        <f>H32+I32</f>
        <v>42313.645833333336</v>
      </c>
      <c r="M32" s="31">
        <f>J32+K32</f>
        <v>42313.666689814818</v>
      </c>
      <c r="N32" s="32">
        <f t="shared" si="0"/>
        <v>2.0856481482042E-2</v>
      </c>
    </row>
    <row r="33" spans="1:14" x14ac:dyDescent="0.2">
      <c r="A33" s="26" t="s">
        <v>95</v>
      </c>
      <c r="B33" s="26" t="s">
        <v>96</v>
      </c>
      <c r="C33" s="26" t="s">
        <v>3</v>
      </c>
      <c r="D33" s="27" t="s">
        <v>1273</v>
      </c>
      <c r="E33" s="28">
        <v>42321</v>
      </c>
      <c r="F33" s="29" t="s">
        <v>97</v>
      </c>
      <c r="G33" s="26" t="s">
        <v>5</v>
      </c>
      <c r="H33" s="28">
        <v>42318</v>
      </c>
      <c r="I33" s="30">
        <v>0.45138888888889001</v>
      </c>
      <c r="J33" s="28">
        <v>42318</v>
      </c>
      <c r="K33" s="30">
        <v>0.45844907407406998</v>
      </c>
      <c r="L33" s="31">
        <f>H33+I33</f>
        <v>42318.451388888891</v>
      </c>
      <c r="M33" s="31">
        <f>J33+K33</f>
        <v>42318.458449074074</v>
      </c>
      <c r="N33" s="32">
        <f t="shared" si="0"/>
        <v>7.0601851839455776E-3</v>
      </c>
    </row>
    <row r="34" spans="1:14" x14ac:dyDescent="0.2">
      <c r="A34" s="26" t="s">
        <v>98</v>
      </c>
      <c r="B34" s="26" t="s">
        <v>99</v>
      </c>
      <c r="C34" s="26" t="s">
        <v>3</v>
      </c>
      <c r="D34" s="27" t="s">
        <v>1273</v>
      </c>
      <c r="E34" s="28">
        <v>42324</v>
      </c>
      <c r="F34" s="29" t="s">
        <v>100</v>
      </c>
      <c r="G34" s="26" t="s">
        <v>5</v>
      </c>
      <c r="H34" s="28">
        <v>42322</v>
      </c>
      <c r="I34" s="30">
        <v>0.47222222222221999</v>
      </c>
      <c r="J34" s="28">
        <v>42322</v>
      </c>
      <c r="K34" s="30">
        <v>0.49361111111111</v>
      </c>
      <c r="L34" s="31">
        <f>H34+I34</f>
        <v>42322.472222222219</v>
      </c>
      <c r="M34" s="31">
        <f>J34+K34</f>
        <v>42322.493611111109</v>
      </c>
      <c r="N34" s="32">
        <f t="shared" si="0"/>
        <v>2.138888889021473E-2</v>
      </c>
    </row>
    <row r="35" spans="1:14" x14ac:dyDescent="0.2">
      <c r="A35" s="26" t="s">
        <v>101</v>
      </c>
      <c r="B35" s="26" t="s">
        <v>102</v>
      </c>
      <c r="C35" s="26" t="s">
        <v>3</v>
      </c>
      <c r="D35" s="27" t="s">
        <v>1273</v>
      </c>
      <c r="E35" s="28">
        <v>42331</v>
      </c>
      <c r="F35" s="29" t="s">
        <v>100</v>
      </c>
      <c r="G35" s="26" t="s">
        <v>5</v>
      </c>
      <c r="H35" s="28">
        <v>42329</v>
      </c>
      <c r="I35" s="30">
        <v>0.77083333333333004</v>
      </c>
      <c r="J35" s="28">
        <v>42329</v>
      </c>
      <c r="K35" s="30">
        <v>0.79181712962963002</v>
      </c>
      <c r="L35" s="31">
        <f>H35+I35</f>
        <v>42329.770833333336</v>
      </c>
      <c r="M35" s="31">
        <f>J35+K35</f>
        <v>42329.791817129626</v>
      </c>
      <c r="N35" s="32">
        <f t="shared" si="0"/>
        <v>2.0983796290238388E-2</v>
      </c>
    </row>
    <row r="36" spans="1:14" x14ac:dyDescent="0.2">
      <c r="A36" s="26" t="s">
        <v>103</v>
      </c>
      <c r="B36" s="26" t="s">
        <v>104</v>
      </c>
      <c r="C36" s="26" t="s">
        <v>3</v>
      </c>
      <c r="D36" s="27" t="s">
        <v>1281</v>
      </c>
      <c r="E36" s="28">
        <v>42333</v>
      </c>
      <c r="F36" s="29" t="s">
        <v>105</v>
      </c>
      <c r="G36" s="26" t="s">
        <v>5</v>
      </c>
      <c r="H36" s="28">
        <v>42319</v>
      </c>
      <c r="I36" s="30">
        <v>0.41666666666667002</v>
      </c>
      <c r="J36" s="28">
        <v>42319</v>
      </c>
      <c r="K36" s="30">
        <v>0.44459490740740998</v>
      </c>
      <c r="L36" s="31">
        <f>H36+I36</f>
        <v>42319.416666666664</v>
      </c>
      <c r="M36" s="31">
        <f>J36+K36</f>
        <v>42319.444594907407</v>
      </c>
      <c r="N36" s="32">
        <f t="shared" si="0"/>
        <v>2.792824074276723E-2</v>
      </c>
    </row>
    <row r="37" spans="1:14" x14ac:dyDescent="0.2">
      <c r="A37" s="26" t="s">
        <v>106</v>
      </c>
      <c r="B37" s="26" t="s">
        <v>107</v>
      </c>
      <c r="C37" s="26" t="s">
        <v>82</v>
      </c>
      <c r="D37" s="27" t="s">
        <v>1282</v>
      </c>
      <c r="E37" s="28">
        <v>42366</v>
      </c>
      <c r="F37" s="29" t="s">
        <v>108</v>
      </c>
      <c r="G37" s="26" t="s">
        <v>5</v>
      </c>
      <c r="H37" s="28">
        <v>42366</v>
      </c>
      <c r="I37" s="33">
        <v>1</v>
      </c>
      <c r="J37" s="28">
        <v>42367</v>
      </c>
      <c r="K37" s="30">
        <v>0.45099537037037002</v>
      </c>
      <c r="L37" s="31">
        <f>H37+I37</f>
        <v>42367</v>
      </c>
      <c r="M37" s="31">
        <f>J37+K37</f>
        <v>42367.450995370367</v>
      </c>
      <c r="N37" s="32">
        <f t="shared" si="0"/>
        <v>0.45099537036730908</v>
      </c>
    </row>
    <row r="38" spans="1:14" x14ac:dyDescent="0.2">
      <c r="A38" s="26" t="s">
        <v>109</v>
      </c>
      <c r="B38" s="26" t="s">
        <v>110</v>
      </c>
      <c r="C38" s="26" t="s">
        <v>82</v>
      </c>
      <c r="D38" s="27" t="s">
        <v>1282</v>
      </c>
      <c r="E38" s="28">
        <v>42366</v>
      </c>
      <c r="F38" s="29" t="s">
        <v>111</v>
      </c>
      <c r="G38" s="26" t="s">
        <v>5</v>
      </c>
      <c r="H38" s="28">
        <v>42366</v>
      </c>
      <c r="I38" s="30">
        <v>0.375</v>
      </c>
      <c r="J38" s="28">
        <v>42366</v>
      </c>
      <c r="K38" s="30">
        <v>0.41666666666667002</v>
      </c>
      <c r="L38" s="31">
        <f>H38+I38</f>
        <v>42366.375</v>
      </c>
      <c r="M38" s="31">
        <f>J38+K38</f>
        <v>42366.416666666664</v>
      </c>
      <c r="N38" s="32">
        <f t="shared" si="0"/>
        <v>4.1666666664241347E-2</v>
      </c>
    </row>
    <row r="39" spans="1:14" x14ac:dyDescent="0.2">
      <c r="A39" s="26" t="s">
        <v>112</v>
      </c>
      <c r="B39" s="26" t="s">
        <v>113</v>
      </c>
      <c r="C39" s="26" t="s">
        <v>3</v>
      </c>
      <c r="D39" s="27" t="s">
        <v>39</v>
      </c>
      <c r="E39" s="28">
        <v>42374</v>
      </c>
      <c r="F39" s="29" t="s">
        <v>114</v>
      </c>
      <c r="G39" s="26" t="s">
        <v>5</v>
      </c>
      <c r="H39" s="28">
        <v>42366</v>
      </c>
      <c r="I39" s="30">
        <v>0.33333333333332998</v>
      </c>
      <c r="J39" s="28">
        <v>42366</v>
      </c>
      <c r="K39" s="30">
        <v>0.35478009259259002</v>
      </c>
      <c r="L39" s="31">
        <f>H39+I39</f>
        <v>42366.333333333336</v>
      </c>
      <c r="M39" s="31">
        <f>J39+K39</f>
        <v>42366.354780092595</v>
      </c>
      <c r="N39" s="32">
        <f t="shared" si="0"/>
        <v>2.1446759259561077E-2</v>
      </c>
    </row>
    <row r="40" spans="1:14" x14ac:dyDescent="0.2">
      <c r="A40" s="26" t="s">
        <v>115</v>
      </c>
      <c r="B40" s="26" t="s">
        <v>116</v>
      </c>
      <c r="C40" s="26" t="s">
        <v>3</v>
      </c>
      <c r="D40" s="27" t="s">
        <v>39</v>
      </c>
      <c r="E40" s="28">
        <v>42374</v>
      </c>
      <c r="F40" s="29" t="s">
        <v>117</v>
      </c>
      <c r="G40" s="26" t="s">
        <v>5</v>
      </c>
      <c r="H40" s="28">
        <v>42361</v>
      </c>
      <c r="I40" s="30">
        <v>0.72916666666666996</v>
      </c>
      <c r="J40" s="28">
        <v>42361</v>
      </c>
      <c r="K40" s="30">
        <v>0.75016203703703999</v>
      </c>
      <c r="L40" s="31">
        <f>H40+I40</f>
        <v>42361.729166666664</v>
      </c>
      <c r="M40" s="31">
        <f>J40+K40</f>
        <v>42361.750162037039</v>
      </c>
      <c r="N40" s="32">
        <f t="shared" si="0"/>
        <v>2.0995370374293998E-2</v>
      </c>
    </row>
    <row r="41" spans="1:14" x14ac:dyDescent="0.2">
      <c r="A41" s="26" t="s">
        <v>118</v>
      </c>
      <c r="B41" s="26" t="s">
        <v>119</v>
      </c>
      <c r="C41" s="26" t="s">
        <v>82</v>
      </c>
      <c r="D41" s="27" t="s">
        <v>1282</v>
      </c>
      <c r="E41" s="28">
        <v>42383</v>
      </c>
      <c r="F41" s="29" t="s">
        <v>120</v>
      </c>
      <c r="G41" s="26" t="s">
        <v>5</v>
      </c>
      <c r="H41" s="28">
        <v>42383</v>
      </c>
      <c r="I41" s="30">
        <v>0.33333333333332998</v>
      </c>
      <c r="J41" s="28">
        <v>42383</v>
      </c>
      <c r="K41" s="30">
        <v>0.79170138888888997</v>
      </c>
      <c r="L41" s="31">
        <f>H41+I41</f>
        <v>42383.333333333336</v>
      </c>
      <c r="M41" s="31">
        <f>J41+K41</f>
        <v>42383.791701388887</v>
      </c>
      <c r="N41" s="32">
        <f t="shared" si="0"/>
        <v>0.45836805555154569</v>
      </c>
    </row>
    <row r="42" spans="1:14" x14ac:dyDescent="0.2">
      <c r="A42" s="26" t="s">
        <v>121</v>
      </c>
      <c r="B42" s="26" t="s">
        <v>122</v>
      </c>
      <c r="C42" s="26" t="s">
        <v>3</v>
      </c>
      <c r="D42" s="27" t="s">
        <v>39</v>
      </c>
      <c r="E42" s="28">
        <v>42452</v>
      </c>
      <c r="F42" s="29" t="s">
        <v>123</v>
      </c>
      <c r="G42" s="26" t="s">
        <v>5</v>
      </c>
      <c r="H42" s="28">
        <v>42416</v>
      </c>
      <c r="I42" s="30">
        <v>0.41666666666667002</v>
      </c>
      <c r="J42" s="28">
        <v>42416</v>
      </c>
      <c r="K42" s="30">
        <v>0.43783564814815001</v>
      </c>
      <c r="L42" s="31">
        <f>H42+I42</f>
        <v>42416.416666666664</v>
      </c>
      <c r="M42" s="31">
        <f>J42+K42</f>
        <v>42416.437835648147</v>
      </c>
      <c r="N42" s="32">
        <f t="shared" si="0"/>
        <v>2.1168981482333038E-2</v>
      </c>
    </row>
    <row r="43" spans="1:14" x14ac:dyDescent="0.2">
      <c r="A43" s="26" t="s">
        <v>125</v>
      </c>
      <c r="B43" s="26" t="s">
        <v>126</v>
      </c>
      <c r="C43" s="26" t="s">
        <v>3</v>
      </c>
      <c r="D43" s="27" t="s">
        <v>39</v>
      </c>
      <c r="E43" s="28">
        <v>42462</v>
      </c>
      <c r="F43" s="29" t="s">
        <v>127</v>
      </c>
      <c r="G43" s="26" t="s">
        <v>5</v>
      </c>
      <c r="H43" s="28">
        <v>42457</v>
      </c>
      <c r="I43" s="30">
        <v>0.45833333333332998</v>
      </c>
      <c r="J43" s="28">
        <v>42457</v>
      </c>
      <c r="K43" s="30">
        <v>0.47978009259259002</v>
      </c>
      <c r="L43" s="31">
        <f>H43+I43</f>
        <v>42457.458333333336</v>
      </c>
      <c r="M43" s="31">
        <f>J43+K43</f>
        <v>42457.479780092595</v>
      </c>
      <c r="N43" s="32">
        <f t="shared" si="0"/>
        <v>2.1446759259561077E-2</v>
      </c>
    </row>
    <row r="44" spans="1:14" x14ac:dyDescent="0.2">
      <c r="A44" s="26" t="s">
        <v>128</v>
      </c>
      <c r="B44" s="26" t="s">
        <v>129</v>
      </c>
      <c r="C44" s="26" t="s">
        <v>3</v>
      </c>
      <c r="D44" s="27" t="s">
        <v>1273</v>
      </c>
      <c r="E44" s="28">
        <v>42468</v>
      </c>
      <c r="F44" s="29" t="s">
        <v>130</v>
      </c>
      <c r="G44" s="26" t="s">
        <v>5</v>
      </c>
      <c r="H44" s="28">
        <v>42268</v>
      </c>
      <c r="I44" s="30">
        <v>0.72222222222221999</v>
      </c>
      <c r="J44" s="28">
        <v>42268</v>
      </c>
      <c r="K44" s="30">
        <v>0.73635416666666997</v>
      </c>
      <c r="L44" s="31">
        <f>H44+I44</f>
        <v>42268.722222222219</v>
      </c>
      <c r="M44" s="31">
        <f>J44+K44</f>
        <v>42268.736354166664</v>
      </c>
      <c r="N44" s="32">
        <f t="shared" si="0"/>
        <v>1.4131944444670808E-2</v>
      </c>
    </row>
    <row r="45" spans="1:14" x14ac:dyDescent="0.2">
      <c r="A45" s="26" t="s">
        <v>131</v>
      </c>
      <c r="B45" s="26" t="s">
        <v>132</v>
      </c>
      <c r="C45" s="26" t="s">
        <v>82</v>
      </c>
      <c r="D45" s="27" t="s">
        <v>1282</v>
      </c>
      <c r="E45" s="28">
        <v>42473</v>
      </c>
      <c r="F45" s="29" t="s">
        <v>133</v>
      </c>
      <c r="G45" s="26" t="s">
        <v>5</v>
      </c>
      <c r="H45" s="28">
        <v>42469</v>
      </c>
      <c r="I45" s="30">
        <v>0.58333333333333004</v>
      </c>
      <c r="J45" s="28">
        <v>42469</v>
      </c>
      <c r="K45" s="30">
        <v>0.77287037037036999</v>
      </c>
      <c r="L45" s="31">
        <f>H45+I45</f>
        <v>42469.583333333336</v>
      </c>
      <c r="M45" s="31">
        <f>J45+K45</f>
        <v>42469.772870370369</v>
      </c>
      <c r="N45" s="32">
        <f t="shared" si="0"/>
        <v>0.18953703703300562</v>
      </c>
    </row>
    <row r="46" spans="1:14" x14ac:dyDescent="0.2">
      <c r="A46" s="26" t="s">
        <v>134</v>
      </c>
      <c r="B46" s="26" t="s">
        <v>135</v>
      </c>
      <c r="C46" s="26" t="s">
        <v>3</v>
      </c>
      <c r="D46" s="27" t="s">
        <v>1273</v>
      </c>
      <c r="E46" s="28">
        <v>42473</v>
      </c>
      <c r="F46" s="29" t="s">
        <v>130</v>
      </c>
      <c r="G46" s="26" t="s">
        <v>5</v>
      </c>
      <c r="H46" s="28">
        <v>42277</v>
      </c>
      <c r="I46" s="30">
        <v>0.59722222222221999</v>
      </c>
      <c r="J46" s="28">
        <v>42277</v>
      </c>
      <c r="K46" s="30">
        <v>0.6221875</v>
      </c>
      <c r="L46" s="31">
        <f>H46+I46</f>
        <v>42277.597222222219</v>
      </c>
      <c r="M46" s="31">
        <f>J46+K46</f>
        <v>42277.622187499997</v>
      </c>
      <c r="N46" s="32">
        <f t="shared" si="0"/>
        <v>2.4965277778392192E-2</v>
      </c>
    </row>
    <row r="47" spans="1:14" x14ac:dyDescent="0.2">
      <c r="A47" s="26" t="s">
        <v>136</v>
      </c>
      <c r="B47" s="26" t="s">
        <v>137</v>
      </c>
      <c r="C47" s="26" t="s">
        <v>3</v>
      </c>
      <c r="D47" s="27" t="s">
        <v>1273</v>
      </c>
      <c r="E47" s="28">
        <v>42482</v>
      </c>
      <c r="F47" s="29" t="s">
        <v>124</v>
      </c>
      <c r="G47" s="26" t="s">
        <v>5</v>
      </c>
      <c r="H47" s="28">
        <v>42314</v>
      </c>
      <c r="I47" s="30">
        <v>0.49305555555556002</v>
      </c>
      <c r="J47" s="28">
        <v>42314</v>
      </c>
      <c r="K47" s="30">
        <v>0.51101851851851998</v>
      </c>
      <c r="L47" s="31">
        <f>H47+I47</f>
        <v>42314.493055555555</v>
      </c>
      <c r="M47" s="31">
        <f>J47+K47</f>
        <v>42314.511018518519</v>
      </c>
      <c r="N47" s="32">
        <f t="shared" si="0"/>
        <v>1.7962962963792961E-2</v>
      </c>
    </row>
    <row r="48" spans="1:14" x14ac:dyDescent="0.2">
      <c r="A48" s="26" t="s">
        <v>138</v>
      </c>
      <c r="B48" s="26" t="s">
        <v>139</v>
      </c>
      <c r="C48" s="26" t="s">
        <v>3</v>
      </c>
      <c r="D48" s="27" t="s">
        <v>1281</v>
      </c>
      <c r="E48" s="28">
        <v>42485</v>
      </c>
      <c r="F48" s="29" t="s">
        <v>140</v>
      </c>
      <c r="G48" s="26" t="s">
        <v>5</v>
      </c>
      <c r="H48" s="28">
        <v>42338</v>
      </c>
      <c r="I48" s="30">
        <v>0.44444444444443998</v>
      </c>
      <c r="J48" s="28">
        <v>42338</v>
      </c>
      <c r="K48" s="30">
        <v>0.47575231481481001</v>
      </c>
      <c r="L48" s="31">
        <f>H48+I48</f>
        <v>42338.444444444445</v>
      </c>
      <c r="M48" s="31">
        <f>J48+K48</f>
        <v>42338.475752314815</v>
      </c>
      <c r="N48" s="32">
        <f t="shared" si="0"/>
        <v>3.1307870369346347E-2</v>
      </c>
    </row>
    <row r="49" spans="1:14" x14ac:dyDescent="0.2">
      <c r="A49" s="26" t="s">
        <v>141</v>
      </c>
      <c r="B49" s="26" t="s">
        <v>142</v>
      </c>
      <c r="C49" s="26" t="s">
        <v>3</v>
      </c>
      <c r="D49" s="27" t="s">
        <v>1273</v>
      </c>
      <c r="E49" s="28">
        <v>42485</v>
      </c>
      <c r="F49" s="29" t="s">
        <v>143</v>
      </c>
      <c r="G49" s="26" t="s">
        <v>5</v>
      </c>
      <c r="H49" s="28">
        <v>42340</v>
      </c>
      <c r="I49" s="30">
        <v>0.375</v>
      </c>
      <c r="J49" s="28">
        <v>42340</v>
      </c>
      <c r="K49" s="30">
        <v>0.39259259259259</v>
      </c>
      <c r="L49" s="31">
        <f>H49+I49</f>
        <v>42340.375</v>
      </c>
      <c r="M49" s="31">
        <f>J49+K49</f>
        <v>42340.392592592594</v>
      </c>
      <c r="N49" s="32">
        <f t="shared" si="0"/>
        <v>1.7592592594155576E-2</v>
      </c>
    </row>
    <row r="50" spans="1:14" x14ac:dyDescent="0.2">
      <c r="A50" s="26" t="s">
        <v>149</v>
      </c>
      <c r="B50" s="26" t="s">
        <v>150</v>
      </c>
      <c r="C50" s="26" t="s">
        <v>3</v>
      </c>
      <c r="D50" s="27" t="s">
        <v>39</v>
      </c>
      <c r="E50" s="28">
        <v>42513</v>
      </c>
      <c r="F50" s="29" t="s">
        <v>39</v>
      </c>
      <c r="G50" s="26" t="s">
        <v>5</v>
      </c>
      <c r="H50" s="28">
        <v>42510</v>
      </c>
      <c r="I50" s="30">
        <v>0.16666666666666999</v>
      </c>
      <c r="J50" s="28">
        <v>42510</v>
      </c>
      <c r="K50" s="30">
        <v>0.25</v>
      </c>
      <c r="L50" s="31">
        <f>H50+I50</f>
        <v>42510.166666666664</v>
      </c>
      <c r="M50" s="31">
        <f>J50+K50</f>
        <v>42510.25</v>
      </c>
      <c r="N50" s="32">
        <f t="shared" si="0"/>
        <v>8.3333333335758653E-2</v>
      </c>
    </row>
    <row r="51" spans="1:14" x14ac:dyDescent="0.2">
      <c r="A51" s="26" t="s">
        <v>151</v>
      </c>
      <c r="B51" s="26" t="s">
        <v>152</v>
      </c>
      <c r="C51" s="26" t="s">
        <v>3</v>
      </c>
      <c r="D51" s="27" t="s">
        <v>1281</v>
      </c>
      <c r="E51" s="28">
        <v>42517</v>
      </c>
      <c r="F51" s="29" t="s">
        <v>153</v>
      </c>
      <c r="G51" s="26" t="s">
        <v>5</v>
      </c>
      <c r="H51" s="28">
        <v>42467</v>
      </c>
      <c r="I51" s="30">
        <v>0.95833333333333004</v>
      </c>
      <c r="J51" s="28">
        <v>42468</v>
      </c>
      <c r="K51" s="30">
        <v>0.77711805555556002</v>
      </c>
      <c r="L51" s="31">
        <f>H51+I51</f>
        <v>42467.958333333336</v>
      </c>
      <c r="M51" s="31">
        <f>J51+K51</f>
        <v>42468.777118055557</v>
      </c>
      <c r="N51" s="32">
        <f t="shared" si="0"/>
        <v>0.81878472222160781</v>
      </c>
    </row>
    <row r="52" spans="1:14" x14ac:dyDescent="0.2">
      <c r="A52" s="26" t="s">
        <v>154</v>
      </c>
      <c r="B52" s="26" t="s">
        <v>155</v>
      </c>
      <c r="C52" s="26" t="s">
        <v>3</v>
      </c>
      <c r="D52" s="27" t="s">
        <v>1273</v>
      </c>
      <c r="E52" s="28">
        <v>42517</v>
      </c>
      <c r="F52" s="29" t="s">
        <v>156</v>
      </c>
      <c r="G52" s="26" t="s">
        <v>5</v>
      </c>
      <c r="H52" s="28">
        <v>42462</v>
      </c>
      <c r="I52" s="30">
        <v>0.45833333333332998</v>
      </c>
      <c r="J52" s="28">
        <v>42462</v>
      </c>
      <c r="K52" s="30">
        <v>0.5</v>
      </c>
      <c r="L52" s="31">
        <f>H52+I52</f>
        <v>42462.458333333336</v>
      </c>
      <c r="M52" s="31">
        <f>J52+K52</f>
        <v>42462.5</v>
      </c>
      <c r="N52" s="32">
        <f t="shared" si="0"/>
        <v>4.1666666664241347E-2</v>
      </c>
    </row>
    <row r="53" spans="1:14" x14ac:dyDescent="0.2">
      <c r="A53" s="26" t="s">
        <v>157</v>
      </c>
      <c r="B53" s="26" t="s">
        <v>158</v>
      </c>
      <c r="C53" s="26" t="s">
        <v>3</v>
      </c>
      <c r="D53" s="27" t="s">
        <v>1273</v>
      </c>
      <c r="E53" s="28">
        <v>42517</v>
      </c>
      <c r="F53" s="29" t="s">
        <v>159</v>
      </c>
      <c r="G53" s="26" t="s">
        <v>5</v>
      </c>
      <c r="H53" s="28">
        <v>42361</v>
      </c>
      <c r="I53" s="30">
        <v>0.34027777777778001</v>
      </c>
      <c r="J53" s="28">
        <v>42361</v>
      </c>
      <c r="K53" s="30">
        <v>0.38194444444443998</v>
      </c>
      <c r="L53" s="31">
        <f>H53+I53</f>
        <v>42361.340277777781</v>
      </c>
      <c r="M53" s="31">
        <f>J53+K53</f>
        <v>42361.381944444445</v>
      </c>
      <c r="N53" s="32">
        <f t="shared" si="0"/>
        <v>4.1666666664241347E-2</v>
      </c>
    </row>
    <row r="54" spans="1:14" x14ac:dyDescent="0.2">
      <c r="A54" s="26" t="s">
        <v>160</v>
      </c>
      <c r="B54" s="26" t="s">
        <v>161</v>
      </c>
      <c r="C54" s="26" t="s">
        <v>3</v>
      </c>
      <c r="D54" s="27" t="s">
        <v>39</v>
      </c>
      <c r="E54" s="28">
        <v>42517</v>
      </c>
      <c r="F54" s="29" t="s">
        <v>162</v>
      </c>
      <c r="G54" s="26" t="s">
        <v>5</v>
      </c>
      <c r="H54" s="28">
        <v>42361</v>
      </c>
      <c r="I54" s="30">
        <v>0.39583333333332998</v>
      </c>
      <c r="J54" s="28">
        <v>42361</v>
      </c>
      <c r="K54" s="30">
        <v>0.4375</v>
      </c>
      <c r="L54" s="31">
        <f>H54+I54</f>
        <v>42361.395833333336</v>
      </c>
      <c r="M54" s="31">
        <f>J54+K54</f>
        <v>42361.4375</v>
      </c>
      <c r="N54" s="32">
        <f t="shared" si="0"/>
        <v>4.1666666664241347E-2</v>
      </c>
    </row>
    <row r="55" spans="1:14" x14ac:dyDescent="0.2">
      <c r="A55" s="26" t="s">
        <v>163</v>
      </c>
      <c r="B55" s="26" t="s">
        <v>164</v>
      </c>
      <c r="C55" s="26" t="s">
        <v>3</v>
      </c>
      <c r="D55" s="27" t="s">
        <v>1281</v>
      </c>
      <c r="E55" s="28">
        <v>42517</v>
      </c>
      <c r="F55" s="29" t="s">
        <v>165</v>
      </c>
      <c r="G55" s="26" t="s">
        <v>5</v>
      </c>
      <c r="H55" s="28">
        <v>42357</v>
      </c>
      <c r="I55" s="30">
        <v>0.83333333333333004</v>
      </c>
      <c r="J55" s="28">
        <v>42357</v>
      </c>
      <c r="K55" s="30">
        <v>0.875</v>
      </c>
      <c r="L55" s="31">
        <f>H55+I55</f>
        <v>42357.833333333336</v>
      </c>
      <c r="M55" s="31">
        <f>J55+K55</f>
        <v>42357.875</v>
      </c>
      <c r="N55" s="32">
        <f t="shared" si="0"/>
        <v>4.1666666664241347E-2</v>
      </c>
    </row>
    <row r="56" spans="1:14" x14ac:dyDescent="0.2">
      <c r="A56" s="26" t="s">
        <v>166</v>
      </c>
      <c r="B56" s="26" t="s">
        <v>167</v>
      </c>
      <c r="C56" s="26" t="s">
        <v>3</v>
      </c>
      <c r="D56" s="27" t="s">
        <v>1273</v>
      </c>
      <c r="E56" s="28">
        <v>42527</v>
      </c>
      <c r="F56" s="29" t="s">
        <v>168</v>
      </c>
      <c r="G56" s="26" t="s">
        <v>5</v>
      </c>
      <c r="H56" s="28">
        <v>42527</v>
      </c>
      <c r="I56" s="30">
        <v>0.78722222222222005</v>
      </c>
      <c r="J56" s="28">
        <v>42527</v>
      </c>
      <c r="K56" s="30">
        <v>0.78722222222222005</v>
      </c>
      <c r="L56" s="31">
        <f>H56+I56</f>
        <v>42527.787222222221</v>
      </c>
      <c r="M56" s="31">
        <f>J56+K56</f>
        <v>42527.787222222221</v>
      </c>
      <c r="N56" s="32">
        <f t="shared" si="0"/>
        <v>0</v>
      </c>
    </row>
    <row r="57" spans="1:14" x14ac:dyDescent="0.2">
      <c r="A57" s="26" t="s">
        <v>169</v>
      </c>
      <c r="B57" s="26" t="s">
        <v>170</v>
      </c>
      <c r="C57" s="26" t="s">
        <v>3</v>
      </c>
      <c r="D57" s="27" t="s">
        <v>1273</v>
      </c>
      <c r="E57" s="28">
        <v>42553</v>
      </c>
      <c r="F57" s="29" t="s">
        <v>171</v>
      </c>
      <c r="G57" s="26" t="s">
        <v>5</v>
      </c>
      <c r="H57" s="28">
        <v>42544</v>
      </c>
      <c r="I57" s="30">
        <v>0.27083333333332998</v>
      </c>
      <c r="J57" s="28">
        <v>42544</v>
      </c>
      <c r="K57" s="30">
        <v>0.32642361111111001</v>
      </c>
      <c r="L57" s="31">
        <f>H57+I57</f>
        <v>42544.270833333336</v>
      </c>
      <c r="M57" s="31">
        <f>J57+K57</f>
        <v>42544.326423611114</v>
      </c>
      <c r="N57" s="32">
        <f t="shared" si="0"/>
        <v>5.5590277777810115E-2</v>
      </c>
    </row>
    <row r="58" spans="1:14" x14ac:dyDescent="0.2">
      <c r="A58" s="26" t="s">
        <v>172</v>
      </c>
      <c r="B58" s="26" t="s">
        <v>173</v>
      </c>
      <c r="C58" s="26" t="s">
        <v>82</v>
      </c>
      <c r="D58" s="27" t="s">
        <v>1282</v>
      </c>
      <c r="E58" s="28">
        <v>42553</v>
      </c>
      <c r="F58" s="29" t="s">
        <v>174</v>
      </c>
      <c r="G58" s="26" t="s">
        <v>5</v>
      </c>
      <c r="H58" s="28">
        <v>42553</v>
      </c>
      <c r="I58" s="30">
        <v>0.33333333333332998</v>
      </c>
      <c r="J58" s="28">
        <v>42553</v>
      </c>
      <c r="K58" s="30">
        <v>0.58335648148148</v>
      </c>
      <c r="L58" s="31">
        <f>H58+I58</f>
        <v>42553.333333333336</v>
      </c>
      <c r="M58" s="31">
        <f>J58+K58</f>
        <v>42553.583356481482</v>
      </c>
      <c r="N58" s="32">
        <f t="shared" si="0"/>
        <v>0.25002314814628335</v>
      </c>
    </row>
    <row r="59" spans="1:14" x14ac:dyDescent="0.2">
      <c r="A59" s="26" t="s">
        <v>175</v>
      </c>
      <c r="B59" s="26" t="s">
        <v>176</v>
      </c>
      <c r="C59" s="26" t="s">
        <v>3</v>
      </c>
      <c r="D59" s="27" t="s">
        <v>1281</v>
      </c>
      <c r="E59" s="28">
        <v>42593</v>
      </c>
      <c r="F59" s="29" t="s">
        <v>177</v>
      </c>
      <c r="G59" s="26" t="s">
        <v>5</v>
      </c>
      <c r="H59" s="28">
        <v>42571</v>
      </c>
      <c r="I59" s="30">
        <v>0.15625</v>
      </c>
      <c r="J59" s="28">
        <v>42571</v>
      </c>
      <c r="K59" s="30">
        <v>0.1875</v>
      </c>
      <c r="L59" s="31">
        <f>H59+I59</f>
        <v>42571.15625</v>
      </c>
      <c r="M59" s="31">
        <f>J59+K59</f>
        <v>42571.1875</v>
      </c>
      <c r="N59" s="32">
        <f t="shared" si="0"/>
        <v>3.125E-2</v>
      </c>
    </row>
    <row r="60" spans="1:14" x14ac:dyDescent="0.2">
      <c r="A60" s="26" t="s">
        <v>178</v>
      </c>
      <c r="B60" s="26" t="s">
        <v>179</v>
      </c>
      <c r="C60" s="26" t="s">
        <v>3</v>
      </c>
      <c r="D60" s="27" t="s">
        <v>1281</v>
      </c>
      <c r="E60" s="28">
        <v>42598</v>
      </c>
      <c r="F60" s="29" t="s">
        <v>180</v>
      </c>
      <c r="G60" s="26" t="s">
        <v>5</v>
      </c>
      <c r="H60" s="28">
        <v>42567</v>
      </c>
      <c r="I60" s="30">
        <v>0.60416666666666996</v>
      </c>
      <c r="J60" s="28">
        <v>42567</v>
      </c>
      <c r="K60" s="30">
        <v>0.625</v>
      </c>
      <c r="L60" s="31">
        <f>H60+I60</f>
        <v>42567.604166666664</v>
      </c>
      <c r="M60" s="31">
        <f>J60+K60</f>
        <v>42567.625</v>
      </c>
      <c r="N60" s="32">
        <f t="shared" si="0"/>
        <v>2.0833333335758653E-2</v>
      </c>
    </row>
    <row r="61" spans="1:14" x14ac:dyDescent="0.2">
      <c r="A61" s="26" t="s">
        <v>181</v>
      </c>
      <c r="B61" s="26" t="s">
        <v>182</v>
      </c>
      <c r="C61" s="26" t="s">
        <v>3</v>
      </c>
      <c r="D61" s="27" t="s">
        <v>1281</v>
      </c>
      <c r="E61" s="28">
        <v>42613</v>
      </c>
      <c r="F61" s="29" t="s">
        <v>183</v>
      </c>
      <c r="G61" s="26" t="s">
        <v>5</v>
      </c>
      <c r="H61" s="28">
        <v>42610</v>
      </c>
      <c r="I61" s="30">
        <v>0.41444444444444001</v>
      </c>
      <c r="J61" s="28">
        <v>42610</v>
      </c>
      <c r="K61" s="30">
        <v>0.66666666666666996</v>
      </c>
      <c r="L61" s="31">
        <f>H61+I61</f>
        <v>42610.414444444446</v>
      </c>
      <c r="M61" s="31">
        <f>J61+K61</f>
        <v>42610.666666666664</v>
      </c>
      <c r="N61" s="32">
        <f t="shared" si="0"/>
        <v>0.25222222221782431</v>
      </c>
    </row>
    <row r="62" spans="1:14" x14ac:dyDescent="0.2">
      <c r="A62" s="26" t="s">
        <v>184</v>
      </c>
      <c r="B62" s="26" t="s">
        <v>185</v>
      </c>
      <c r="C62" s="26" t="s">
        <v>3</v>
      </c>
      <c r="D62" s="27" t="s">
        <v>1281</v>
      </c>
      <c r="E62" s="28">
        <v>42622</v>
      </c>
      <c r="F62" s="29" t="s">
        <v>186</v>
      </c>
      <c r="G62" s="26" t="s">
        <v>5</v>
      </c>
      <c r="H62" s="28">
        <v>42618</v>
      </c>
      <c r="I62" s="30">
        <v>0.41827546296295998</v>
      </c>
      <c r="J62" s="28">
        <v>42618</v>
      </c>
      <c r="K62" s="30">
        <v>0.4375</v>
      </c>
      <c r="L62" s="31">
        <f>H62+I62</f>
        <v>42618.418275462966</v>
      </c>
      <c r="M62" s="31">
        <f>J62+K62</f>
        <v>42618.4375</v>
      </c>
      <c r="N62" s="32">
        <f t="shared" si="0"/>
        <v>1.9224537034460809E-2</v>
      </c>
    </row>
    <row r="63" spans="1:14" x14ac:dyDescent="0.2">
      <c r="A63" s="26" t="s">
        <v>187</v>
      </c>
      <c r="B63" s="26" t="s">
        <v>188</v>
      </c>
      <c r="C63" s="26" t="s">
        <v>3</v>
      </c>
      <c r="D63" s="27" t="s">
        <v>1281</v>
      </c>
      <c r="E63" s="28">
        <v>42626</v>
      </c>
      <c r="F63" s="29" t="s">
        <v>189</v>
      </c>
      <c r="G63" s="26" t="s">
        <v>5</v>
      </c>
      <c r="H63" s="28">
        <v>42613</v>
      </c>
      <c r="I63" s="30">
        <v>0.36456018518519001</v>
      </c>
      <c r="J63" s="28">
        <v>42614</v>
      </c>
      <c r="K63" s="30">
        <v>0.375</v>
      </c>
      <c r="L63" s="31">
        <f>H63+I63</f>
        <v>42613.364560185182</v>
      </c>
      <c r="M63" s="31">
        <f>J63+K63</f>
        <v>42614.375</v>
      </c>
      <c r="N63" s="32">
        <f t="shared" si="0"/>
        <v>1.0104398148178007</v>
      </c>
    </row>
    <row r="64" spans="1:14" x14ac:dyDescent="0.2">
      <c r="A64" s="26" t="s">
        <v>190</v>
      </c>
      <c r="B64" s="26" t="s">
        <v>191</v>
      </c>
      <c r="C64" s="26" t="s">
        <v>3</v>
      </c>
      <c r="D64" s="27" t="s">
        <v>1281</v>
      </c>
      <c r="E64" s="28">
        <v>42643</v>
      </c>
      <c r="F64" s="29" t="s">
        <v>192</v>
      </c>
      <c r="G64" s="26" t="s">
        <v>5</v>
      </c>
      <c r="H64" s="28">
        <v>42643</v>
      </c>
      <c r="I64" s="30">
        <v>0.5</v>
      </c>
      <c r="J64" s="28">
        <v>42643</v>
      </c>
      <c r="K64" s="30">
        <v>0.5</v>
      </c>
      <c r="L64" s="31">
        <f>H64+I64</f>
        <v>42643.5</v>
      </c>
      <c r="M64" s="31">
        <f>J64+K64</f>
        <v>42643.5</v>
      </c>
      <c r="N64" s="32">
        <f t="shared" si="0"/>
        <v>0</v>
      </c>
    </row>
    <row r="65" spans="1:14" x14ac:dyDescent="0.2">
      <c r="A65" s="26" t="s">
        <v>193</v>
      </c>
      <c r="B65" s="26" t="s">
        <v>194</v>
      </c>
      <c r="C65" s="26" t="s">
        <v>3</v>
      </c>
      <c r="D65" s="27" t="s">
        <v>1281</v>
      </c>
      <c r="E65" s="28">
        <v>42654</v>
      </c>
      <c r="F65" s="29" t="s">
        <v>195</v>
      </c>
      <c r="G65" s="26" t="s">
        <v>5</v>
      </c>
      <c r="H65" s="28">
        <v>42639</v>
      </c>
      <c r="I65" s="30">
        <v>0.37413194444443998</v>
      </c>
      <c r="J65" s="28">
        <v>42639</v>
      </c>
      <c r="K65" s="30">
        <v>0.38888888888889001</v>
      </c>
      <c r="L65" s="31">
        <f>H65+I65</f>
        <v>42639.374131944445</v>
      </c>
      <c r="M65" s="31">
        <f>J65+K65</f>
        <v>42639.388888888891</v>
      </c>
      <c r="N65" s="32">
        <f t="shared" si="0"/>
        <v>1.4756944445252884E-2</v>
      </c>
    </row>
    <row r="66" spans="1:14" x14ac:dyDescent="0.2">
      <c r="A66" s="26" t="s">
        <v>196</v>
      </c>
      <c r="B66" s="26" t="s">
        <v>197</v>
      </c>
      <c r="C66" s="26" t="s">
        <v>3</v>
      </c>
      <c r="D66" s="27" t="s">
        <v>1281</v>
      </c>
      <c r="E66" s="28">
        <v>42654</v>
      </c>
      <c r="F66" s="29" t="s">
        <v>195</v>
      </c>
      <c r="G66" s="26" t="s">
        <v>5</v>
      </c>
      <c r="H66" s="28">
        <v>42637</v>
      </c>
      <c r="I66" s="30">
        <v>0.38217592592593003</v>
      </c>
      <c r="J66" s="28">
        <v>42637</v>
      </c>
      <c r="K66" s="30">
        <v>0.39583333333332998</v>
      </c>
      <c r="L66" s="31">
        <f>H66+I66</f>
        <v>42637.382175925923</v>
      </c>
      <c r="M66" s="31">
        <f>J66+K66</f>
        <v>42637.395833333336</v>
      </c>
      <c r="N66" s="32">
        <f t="shared" si="0"/>
        <v>1.3657407413120382E-2</v>
      </c>
    </row>
    <row r="67" spans="1:14" x14ac:dyDescent="0.2">
      <c r="A67" s="26" t="s">
        <v>198</v>
      </c>
      <c r="B67" s="26" t="s">
        <v>199</v>
      </c>
      <c r="C67" s="26" t="s">
        <v>3</v>
      </c>
      <c r="D67" s="27" t="s">
        <v>1281</v>
      </c>
      <c r="E67" s="28">
        <v>42654</v>
      </c>
      <c r="F67" s="29" t="s">
        <v>200</v>
      </c>
      <c r="G67" s="26" t="s">
        <v>5</v>
      </c>
      <c r="H67" s="28">
        <v>42633</v>
      </c>
      <c r="I67" s="30">
        <v>0.59909722222221995</v>
      </c>
      <c r="J67" s="28">
        <v>42633</v>
      </c>
      <c r="K67" s="30">
        <v>0.64583333333333004</v>
      </c>
      <c r="L67" s="31">
        <f>H67+I67</f>
        <v>42633.599097222221</v>
      </c>
      <c r="M67" s="31">
        <f>J67+K67</f>
        <v>42633.645833333336</v>
      </c>
      <c r="N67" s="32">
        <f t="shared" si="0"/>
        <v>4.6736111115023959E-2</v>
      </c>
    </row>
    <row r="68" spans="1:14" x14ac:dyDescent="0.2">
      <c r="A68" s="26" t="s">
        <v>201</v>
      </c>
      <c r="B68" s="26" t="s">
        <v>202</v>
      </c>
      <c r="C68" s="26" t="s">
        <v>3</v>
      </c>
      <c r="D68" s="27" t="s">
        <v>1273</v>
      </c>
      <c r="E68" s="28">
        <v>42654</v>
      </c>
      <c r="F68" s="29" t="s">
        <v>203</v>
      </c>
      <c r="G68" s="26" t="s">
        <v>5</v>
      </c>
      <c r="H68" s="28">
        <v>42628</v>
      </c>
      <c r="I68" s="30">
        <v>0.84027777777778001</v>
      </c>
      <c r="J68" s="28">
        <v>42628</v>
      </c>
      <c r="K68" s="30">
        <v>0.85416666666666996</v>
      </c>
      <c r="L68" s="31">
        <f>H68+I68</f>
        <v>42628.840277777781</v>
      </c>
      <c r="M68" s="31">
        <f>J68+K68</f>
        <v>42628.854166666664</v>
      </c>
      <c r="N68" s="32">
        <f t="shared" ref="N68:N131" si="1">M68-L68</f>
        <v>1.3888888883229811E-2</v>
      </c>
    </row>
    <row r="69" spans="1:14" x14ac:dyDescent="0.2">
      <c r="A69" s="26" t="s">
        <v>204</v>
      </c>
      <c r="B69" s="26" t="s">
        <v>205</v>
      </c>
      <c r="C69" s="26" t="s">
        <v>3</v>
      </c>
      <c r="D69" s="27" t="s">
        <v>1281</v>
      </c>
      <c r="E69" s="28">
        <v>42654</v>
      </c>
      <c r="F69" s="29" t="s">
        <v>53</v>
      </c>
      <c r="G69" s="26" t="s">
        <v>5</v>
      </c>
      <c r="H69" s="28">
        <v>42621</v>
      </c>
      <c r="I69" s="30">
        <v>0.79166666666666996</v>
      </c>
      <c r="J69" s="28">
        <v>42621</v>
      </c>
      <c r="K69" s="30">
        <v>0.81944444444443998</v>
      </c>
      <c r="L69" s="31">
        <f>H69+I69</f>
        <v>42621.791666666664</v>
      </c>
      <c r="M69" s="31">
        <f>J69+K69</f>
        <v>42621.819444444445</v>
      </c>
      <c r="N69" s="32">
        <f t="shared" si="1"/>
        <v>2.7777777781011537E-2</v>
      </c>
    </row>
    <row r="70" spans="1:14" x14ac:dyDescent="0.2">
      <c r="A70" s="26" t="s">
        <v>206</v>
      </c>
      <c r="B70" s="26" t="s">
        <v>207</v>
      </c>
      <c r="C70" s="26" t="s">
        <v>3</v>
      </c>
      <c r="D70" s="27" t="s">
        <v>1273</v>
      </c>
      <c r="E70" s="28">
        <v>42654</v>
      </c>
      <c r="F70" s="29" t="s">
        <v>208</v>
      </c>
      <c r="G70" s="26" t="s">
        <v>5</v>
      </c>
      <c r="H70" s="28">
        <v>42632</v>
      </c>
      <c r="I70" s="30">
        <v>0.66321759259259006</v>
      </c>
      <c r="J70" s="28">
        <v>42632</v>
      </c>
      <c r="K70" s="30">
        <v>0.67708333333333004</v>
      </c>
      <c r="L70" s="31">
        <f>H70+I70</f>
        <v>42632.663217592592</v>
      </c>
      <c r="M70" s="31">
        <f>J70+K70</f>
        <v>42632.677083333336</v>
      </c>
      <c r="N70" s="32">
        <f t="shared" si="1"/>
        <v>1.3865740744222421E-2</v>
      </c>
    </row>
    <row r="71" spans="1:14" x14ac:dyDescent="0.2">
      <c r="A71" s="26" t="s">
        <v>209</v>
      </c>
      <c r="B71" s="26" t="s">
        <v>210</v>
      </c>
      <c r="C71" s="26" t="s">
        <v>3</v>
      </c>
      <c r="D71" s="27" t="s">
        <v>1281</v>
      </c>
      <c r="E71" s="28">
        <v>42654</v>
      </c>
      <c r="F71" s="29" t="s">
        <v>211</v>
      </c>
      <c r="G71" s="26" t="s">
        <v>5</v>
      </c>
      <c r="H71" s="28">
        <v>42616</v>
      </c>
      <c r="I71" s="30">
        <v>0.64378472222222005</v>
      </c>
      <c r="J71" s="28">
        <v>42616</v>
      </c>
      <c r="K71" s="30">
        <v>0.70833333333333004</v>
      </c>
      <c r="L71" s="31">
        <f>H71+I71</f>
        <v>42616.643784722219</v>
      </c>
      <c r="M71" s="31">
        <f>J71+K71</f>
        <v>42616.708333333336</v>
      </c>
      <c r="N71" s="32">
        <f t="shared" si="1"/>
        <v>6.4548611117061228E-2</v>
      </c>
    </row>
    <row r="72" spans="1:14" x14ac:dyDescent="0.2">
      <c r="A72" s="26" t="s">
        <v>212</v>
      </c>
      <c r="B72" s="26" t="s">
        <v>213</v>
      </c>
      <c r="C72" s="26" t="s">
        <v>3</v>
      </c>
      <c r="D72" s="27" t="s">
        <v>1281</v>
      </c>
      <c r="E72" s="28">
        <v>42654</v>
      </c>
      <c r="F72" s="29" t="s">
        <v>214</v>
      </c>
      <c r="G72" s="26" t="s">
        <v>5</v>
      </c>
      <c r="H72" s="28">
        <v>42619</v>
      </c>
      <c r="I72" s="30">
        <v>0.81174768518519003</v>
      </c>
      <c r="J72" s="28">
        <v>42619</v>
      </c>
      <c r="K72" s="30">
        <v>0.875</v>
      </c>
      <c r="L72" s="31">
        <f>H72+I72</f>
        <v>42619.811747685184</v>
      </c>
      <c r="M72" s="31">
        <f>J72+K72</f>
        <v>42619.875</v>
      </c>
      <c r="N72" s="32">
        <f t="shared" si="1"/>
        <v>6.3252314816054422E-2</v>
      </c>
    </row>
    <row r="73" spans="1:14" x14ac:dyDescent="0.2">
      <c r="A73" s="26" t="s">
        <v>215</v>
      </c>
      <c r="B73" s="26" t="s">
        <v>216</v>
      </c>
      <c r="C73" s="26" t="s">
        <v>3</v>
      </c>
      <c r="D73" s="27" t="s">
        <v>1281</v>
      </c>
      <c r="E73" s="28">
        <v>42654</v>
      </c>
      <c r="F73" s="29" t="s">
        <v>195</v>
      </c>
      <c r="G73" s="26" t="s">
        <v>5</v>
      </c>
      <c r="H73" s="28">
        <v>42625</v>
      </c>
      <c r="I73" s="30">
        <v>0.77453703703704002</v>
      </c>
      <c r="J73" s="28">
        <v>42625</v>
      </c>
      <c r="K73" s="30">
        <v>0.79166666666666996</v>
      </c>
      <c r="L73" s="31">
        <f>H73+I73</f>
        <v>42625.774537037039</v>
      </c>
      <c r="M73" s="31">
        <f>J73+K73</f>
        <v>42625.791666666664</v>
      </c>
      <c r="N73" s="32">
        <f t="shared" si="1"/>
        <v>1.7129629624832887E-2</v>
      </c>
    </row>
    <row r="74" spans="1:14" x14ac:dyDescent="0.2">
      <c r="A74" s="26" t="s">
        <v>217</v>
      </c>
      <c r="B74" s="26" t="s">
        <v>218</v>
      </c>
      <c r="C74" s="26" t="s">
        <v>82</v>
      </c>
      <c r="D74" s="27" t="s">
        <v>1282</v>
      </c>
      <c r="E74" s="28">
        <v>42656</v>
      </c>
      <c r="F74" s="29" t="s">
        <v>219</v>
      </c>
      <c r="G74" s="26" t="s">
        <v>5</v>
      </c>
      <c r="H74" s="28">
        <v>42656</v>
      </c>
      <c r="I74" s="30">
        <v>0.91666666666666996</v>
      </c>
      <c r="J74" s="28">
        <v>42656</v>
      </c>
      <c r="K74" s="30">
        <v>0.95833333333333004</v>
      </c>
      <c r="L74" s="31">
        <f>H74+I74</f>
        <v>42656.916666666664</v>
      </c>
      <c r="M74" s="31">
        <f>J74+K74</f>
        <v>42656.958333333336</v>
      </c>
      <c r="N74" s="32">
        <f t="shared" si="1"/>
        <v>4.1666666671517305E-2</v>
      </c>
    </row>
    <row r="75" spans="1:14" x14ac:dyDescent="0.2">
      <c r="A75" s="26" t="s">
        <v>229</v>
      </c>
      <c r="B75" s="26" t="s">
        <v>230</v>
      </c>
      <c r="C75" s="26" t="s">
        <v>3</v>
      </c>
      <c r="D75" s="27" t="s">
        <v>1281</v>
      </c>
      <c r="E75" s="28">
        <v>42772</v>
      </c>
      <c r="F75" s="29" t="s">
        <v>231</v>
      </c>
      <c r="G75" s="26" t="s">
        <v>5</v>
      </c>
      <c r="H75" s="28">
        <v>42772</v>
      </c>
      <c r="I75" s="30">
        <v>0.45555555555555999</v>
      </c>
      <c r="J75" s="28">
        <v>42772</v>
      </c>
      <c r="K75" s="30">
        <v>0.49722222222222001</v>
      </c>
      <c r="L75" s="31">
        <f>H75+I75</f>
        <v>42772.455555555556</v>
      </c>
      <c r="M75" s="31">
        <f>J75+K75</f>
        <v>42772.49722222222</v>
      </c>
      <c r="N75" s="32">
        <f t="shared" si="1"/>
        <v>4.1666666664241347E-2</v>
      </c>
    </row>
    <row r="76" spans="1:14" x14ac:dyDescent="0.2">
      <c r="A76" s="26" t="s">
        <v>232</v>
      </c>
      <c r="B76" s="26" t="s">
        <v>233</v>
      </c>
      <c r="C76" s="26" t="s">
        <v>3</v>
      </c>
      <c r="D76" s="27" t="s">
        <v>1281</v>
      </c>
      <c r="E76" s="28">
        <v>42796</v>
      </c>
      <c r="F76" s="29" t="s">
        <v>234</v>
      </c>
      <c r="G76" s="26" t="s">
        <v>5</v>
      </c>
      <c r="H76" s="28">
        <v>42796</v>
      </c>
      <c r="I76" s="30">
        <v>0.38263888888889003</v>
      </c>
      <c r="J76" s="28">
        <v>42796</v>
      </c>
      <c r="K76" s="30">
        <v>0.46875</v>
      </c>
      <c r="L76" s="31">
        <f>H76+I76</f>
        <v>42796.382638888892</v>
      </c>
      <c r="M76" s="31">
        <f>J76+K76</f>
        <v>42796.46875</v>
      </c>
      <c r="N76" s="32">
        <f t="shared" si="1"/>
        <v>8.611111110803904E-2</v>
      </c>
    </row>
    <row r="77" spans="1:14" x14ac:dyDescent="0.2">
      <c r="A77" s="26" t="s">
        <v>235</v>
      </c>
      <c r="B77" s="26" t="s">
        <v>236</v>
      </c>
      <c r="C77" s="26" t="s">
        <v>3</v>
      </c>
      <c r="D77" s="27" t="s">
        <v>1281</v>
      </c>
      <c r="E77" s="28">
        <v>42828</v>
      </c>
      <c r="F77" s="29" t="s">
        <v>237</v>
      </c>
      <c r="G77" s="26" t="s">
        <v>5</v>
      </c>
      <c r="H77" s="28">
        <v>42826</v>
      </c>
      <c r="I77" s="30">
        <v>0.59722222222221999</v>
      </c>
      <c r="J77" s="28">
        <v>42826</v>
      </c>
      <c r="K77" s="30">
        <v>0.61805555555556002</v>
      </c>
      <c r="L77" s="31">
        <f>H77+I77</f>
        <v>42826.597222222219</v>
      </c>
      <c r="M77" s="31">
        <f>J77+K77</f>
        <v>42826.618055555555</v>
      </c>
      <c r="N77" s="32">
        <f t="shared" si="1"/>
        <v>2.0833333335758653E-2</v>
      </c>
    </row>
    <row r="78" spans="1:14" x14ac:dyDescent="0.2">
      <c r="A78" s="26" t="s">
        <v>238</v>
      </c>
      <c r="B78" s="26" t="s">
        <v>239</v>
      </c>
      <c r="C78" s="26" t="s">
        <v>3</v>
      </c>
      <c r="D78" s="27" t="s">
        <v>1281</v>
      </c>
      <c r="E78" s="28">
        <v>42832</v>
      </c>
      <c r="F78" s="29" t="s">
        <v>240</v>
      </c>
      <c r="G78" s="26" t="s">
        <v>5</v>
      </c>
      <c r="H78" s="28">
        <v>42832</v>
      </c>
      <c r="I78" s="30">
        <v>0.33333333333332998</v>
      </c>
      <c r="J78" s="28">
        <v>42832</v>
      </c>
      <c r="K78" s="30">
        <v>0.375</v>
      </c>
      <c r="L78" s="31">
        <f>H78+I78</f>
        <v>42832.333333333336</v>
      </c>
      <c r="M78" s="31">
        <f>J78+K78</f>
        <v>42832.375</v>
      </c>
      <c r="N78" s="32">
        <f t="shared" si="1"/>
        <v>4.1666666664241347E-2</v>
      </c>
    </row>
    <row r="79" spans="1:14" x14ac:dyDescent="0.2">
      <c r="A79" s="26" t="s">
        <v>241</v>
      </c>
      <c r="B79" s="26" t="s">
        <v>242</v>
      </c>
      <c r="C79" s="26" t="s">
        <v>82</v>
      </c>
      <c r="D79" s="27" t="s">
        <v>1282</v>
      </c>
      <c r="E79" s="28">
        <v>42881</v>
      </c>
      <c r="F79" s="29" t="s">
        <v>243</v>
      </c>
      <c r="G79" s="26" t="s">
        <v>5</v>
      </c>
      <c r="H79" s="28">
        <v>42881</v>
      </c>
      <c r="I79" s="30">
        <v>0.625</v>
      </c>
      <c r="J79" s="28">
        <v>42881</v>
      </c>
      <c r="K79" s="30">
        <v>0.66666666666666996</v>
      </c>
      <c r="L79" s="31">
        <f>H79+I79</f>
        <v>42881.625</v>
      </c>
      <c r="M79" s="31">
        <f>J79+K79</f>
        <v>42881.666666666664</v>
      </c>
      <c r="N79" s="32">
        <f t="shared" si="1"/>
        <v>4.1666666664241347E-2</v>
      </c>
    </row>
    <row r="80" spans="1:14" x14ac:dyDescent="0.2">
      <c r="A80" s="26" t="s">
        <v>244</v>
      </c>
      <c r="B80" s="26" t="s">
        <v>245</v>
      </c>
      <c r="C80" s="26" t="s">
        <v>3</v>
      </c>
      <c r="D80" s="27" t="s">
        <v>1281</v>
      </c>
      <c r="E80" s="28">
        <v>42885</v>
      </c>
      <c r="F80" s="29" t="s">
        <v>246</v>
      </c>
      <c r="G80" s="26" t="s">
        <v>5</v>
      </c>
      <c r="H80" s="28">
        <v>42885</v>
      </c>
      <c r="I80" s="30">
        <v>0.41666666666667002</v>
      </c>
      <c r="J80" s="28">
        <v>42885</v>
      </c>
      <c r="K80" s="30">
        <v>0.54166666666666996</v>
      </c>
      <c r="L80" s="31">
        <f>H80+I80</f>
        <v>42885.416666666664</v>
      </c>
      <c r="M80" s="31">
        <f>J80+K80</f>
        <v>42885.541666666664</v>
      </c>
      <c r="N80" s="32">
        <f t="shared" si="1"/>
        <v>0.125</v>
      </c>
    </row>
    <row r="81" spans="1:14" x14ac:dyDescent="0.2">
      <c r="A81" s="26" t="s">
        <v>247</v>
      </c>
      <c r="B81" s="26" t="s">
        <v>248</v>
      </c>
      <c r="C81" s="26" t="s">
        <v>3</v>
      </c>
      <c r="D81" s="27" t="s">
        <v>39</v>
      </c>
      <c r="E81" s="28">
        <v>42895</v>
      </c>
      <c r="F81" s="29" t="s">
        <v>249</v>
      </c>
      <c r="G81" s="26" t="s">
        <v>5</v>
      </c>
      <c r="H81" s="28">
        <v>42888</v>
      </c>
      <c r="I81" s="30">
        <v>0.375</v>
      </c>
      <c r="J81" s="28">
        <v>42888</v>
      </c>
      <c r="K81" s="30">
        <v>0.41666666666667002</v>
      </c>
      <c r="L81" s="31">
        <f>H81+I81</f>
        <v>42888.375</v>
      </c>
      <c r="M81" s="31">
        <f>J81+K81</f>
        <v>42888.416666666664</v>
      </c>
      <c r="N81" s="32">
        <f t="shared" si="1"/>
        <v>4.1666666664241347E-2</v>
      </c>
    </row>
    <row r="82" spans="1:14" x14ac:dyDescent="0.2">
      <c r="A82" s="26" t="s">
        <v>250</v>
      </c>
      <c r="B82" s="26" t="s">
        <v>251</v>
      </c>
      <c r="C82" s="26" t="s">
        <v>3</v>
      </c>
      <c r="D82" s="27" t="s">
        <v>1281</v>
      </c>
      <c r="E82" s="28">
        <v>42937</v>
      </c>
      <c r="F82" s="29" t="s">
        <v>252</v>
      </c>
      <c r="G82" s="26" t="s">
        <v>5</v>
      </c>
      <c r="H82" s="28">
        <v>42929</v>
      </c>
      <c r="I82" s="30">
        <v>0.66666666666666996</v>
      </c>
      <c r="J82" s="28">
        <v>42929</v>
      </c>
      <c r="K82" s="30">
        <v>0.72916666666666996</v>
      </c>
      <c r="L82" s="31">
        <f>H82+I82</f>
        <v>42929.666666666664</v>
      </c>
      <c r="M82" s="31">
        <f>J82+K82</f>
        <v>42929.729166666664</v>
      </c>
      <c r="N82" s="32">
        <f t="shared" si="1"/>
        <v>6.25E-2</v>
      </c>
    </row>
    <row r="83" spans="1:14" x14ac:dyDescent="0.2">
      <c r="A83" s="26" t="s">
        <v>253</v>
      </c>
      <c r="B83" s="26" t="s">
        <v>254</v>
      </c>
      <c r="C83" s="26" t="s">
        <v>3</v>
      </c>
      <c r="D83" s="27" t="s">
        <v>1281</v>
      </c>
      <c r="E83" s="28">
        <v>42942</v>
      </c>
      <c r="F83" s="29" t="s">
        <v>255</v>
      </c>
      <c r="G83" s="26" t="s">
        <v>15</v>
      </c>
      <c r="H83" s="28">
        <v>42940</v>
      </c>
      <c r="I83" s="30">
        <v>0.33333333333332998</v>
      </c>
      <c r="J83" s="28">
        <v>42940</v>
      </c>
      <c r="K83" s="30">
        <v>0.36458333333332998</v>
      </c>
      <c r="L83" s="31">
        <f>H83+I83</f>
        <v>42940.333333333336</v>
      </c>
      <c r="M83" s="31">
        <f>J83+K83</f>
        <v>42940.364583333336</v>
      </c>
      <c r="N83" s="32">
        <f t="shared" si="1"/>
        <v>3.125E-2</v>
      </c>
    </row>
    <row r="84" spans="1:14" x14ac:dyDescent="0.2">
      <c r="A84" s="26" t="s">
        <v>256</v>
      </c>
      <c r="B84" s="26" t="s">
        <v>257</v>
      </c>
      <c r="C84" s="26" t="s">
        <v>3</v>
      </c>
      <c r="D84" s="27" t="s">
        <v>1281</v>
      </c>
      <c r="E84" s="28">
        <v>42997</v>
      </c>
      <c r="F84" s="29" t="s">
        <v>258</v>
      </c>
      <c r="G84" s="26" t="s">
        <v>15</v>
      </c>
      <c r="H84" s="28">
        <v>42990</v>
      </c>
      <c r="I84" s="30">
        <v>0.83333333333333004</v>
      </c>
      <c r="J84" s="28">
        <v>42990</v>
      </c>
      <c r="K84" s="30">
        <v>0.95833333333333004</v>
      </c>
      <c r="L84" s="31">
        <f>H84+I84</f>
        <v>42990.833333333336</v>
      </c>
      <c r="M84" s="31">
        <f>J84+K84</f>
        <v>42990.958333333336</v>
      </c>
      <c r="N84" s="32">
        <f t="shared" si="1"/>
        <v>0.125</v>
      </c>
    </row>
    <row r="85" spans="1:14" x14ac:dyDescent="0.2">
      <c r="A85" s="26" t="s">
        <v>259</v>
      </c>
      <c r="B85" s="26" t="s">
        <v>260</v>
      </c>
      <c r="C85" s="26" t="s">
        <v>82</v>
      </c>
      <c r="D85" s="27" t="s">
        <v>1282</v>
      </c>
      <c r="E85" s="28">
        <v>43026</v>
      </c>
      <c r="F85" s="29" t="s">
        <v>261</v>
      </c>
      <c r="G85" s="26" t="s">
        <v>5</v>
      </c>
      <c r="H85" s="28">
        <v>43026</v>
      </c>
      <c r="I85" s="30">
        <v>0.3125</v>
      </c>
      <c r="J85" s="28">
        <v>43026</v>
      </c>
      <c r="K85" s="30">
        <v>0.45833333333332998</v>
      </c>
      <c r="L85" s="31">
        <f>H85+I85</f>
        <v>43026.3125</v>
      </c>
      <c r="M85" s="31">
        <f>J85+K85</f>
        <v>43026.458333333336</v>
      </c>
      <c r="N85" s="32">
        <f t="shared" si="1"/>
        <v>0.14583333333575865</v>
      </c>
    </row>
    <row r="86" spans="1:14" x14ac:dyDescent="0.2">
      <c r="A86" s="26" t="s">
        <v>262</v>
      </c>
      <c r="B86" s="26" t="s">
        <v>263</v>
      </c>
      <c r="C86" s="26" t="s">
        <v>3</v>
      </c>
      <c r="D86" s="27" t="s">
        <v>1281</v>
      </c>
      <c r="E86" s="28">
        <v>43119</v>
      </c>
      <c r="F86" s="29" t="s">
        <v>264</v>
      </c>
      <c r="G86" s="26" t="s">
        <v>15</v>
      </c>
      <c r="H86" s="28">
        <v>43119</v>
      </c>
      <c r="I86" s="30">
        <v>0.33333333333332998</v>
      </c>
      <c r="J86" s="28">
        <v>43119</v>
      </c>
      <c r="K86" s="30">
        <v>0.375</v>
      </c>
      <c r="L86" s="31">
        <f>H86+I86</f>
        <v>43119.333333333336</v>
      </c>
      <c r="M86" s="31">
        <f>J86+K86</f>
        <v>43119.375</v>
      </c>
      <c r="N86" s="32">
        <f t="shared" si="1"/>
        <v>4.1666666664241347E-2</v>
      </c>
    </row>
    <row r="87" spans="1:14" x14ac:dyDescent="0.2">
      <c r="A87" s="26" t="s">
        <v>265</v>
      </c>
      <c r="B87" s="26" t="s">
        <v>266</v>
      </c>
      <c r="C87" s="26" t="s">
        <v>3</v>
      </c>
      <c r="D87" s="27" t="s">
        <v>1281</v>
      </c>
      <c r="E87" s="28">
        <v>43164</v>
      </c>
      <c r="F87" s="29" t="s">
        <v>267</v>
      </c>
      <c r="G87" s="26" t="s">
        <v>5</v>
      </c>
      <c r="H87" s="28">
        <v>43165</v>
      </c>
      <c r="I87" s="30">
        <v>0.58333333333333004</v>
      </c>
      <c r="J87" s="28">
        <v>43165</v>
      </c>
      <c r="K87" s="30">
        <v>0.70833333333333004</v>
      </c>
      <c r="L87" s="31">
        <f>H87+I87</f>
        <v>43165.583333333336</v>
      </c>
      <c r="M87" s="31">
        <f>J87+K87</f>
        <v>43165.708333333336</v>
      </c>
      <c r="N87" s="32">
        <f t="shared" si="1"/>
        <v>0.125</v>
      </c>
    </row>
    <row r="88" spans="1:14" x14ac:dyDescent="0.2">
      <c r="A88" s="26" t="s">
        <v>268</v>
      </c>
      <c r="B88" s="26" t="s">
        <v>269</v>
      </c>
      <c r="C88" s="26" t="s">
        <v>82</v>
      </c>
      <c r="D88" s="27" t="s">
        <v>1282</v>
      </c>
      <c r="E88" s="28">
        <v>43176</v>
      </c>
      <c r="F88" s="29" t="s">
        <v>270</v>
      </c>
      <c r="G88" s="26" t="s">
        <v>5</v>
      </c>
      <c r="H88" s="28">
        <v>43176</v>
      </c>
      <c r="I88" s="30">
        <v>0.39583333333332998</v>
      </c>
      <c r="J88" s="28">
        <v>43176</v>
      </c>
      <c r="K88" s="30">
        <v>0.66666666666666996</v>
      </c>
      <c r="L88" s="31">
        <f>H88+I88</f>
        <v>43176.395833333336</v>
      </c>
      <c r="M88" s="31">
        <f>J88+K88</f>
        <v>43176.666666666664</v>
      </c>
      <c r="N88" s="32">
        <f t="shared" si="1"/>
        <v>0.27083333332848269</v>
      </c>
    </row>
    <row r="89" spans="1:14" x14ac:dyDescent="0.2">
      <c r="A89" s="26" t="s">
        <v>271</v>
      </c>
      <c r="B89" s="26" t="s">
        <v>272</v>
      </c>
      <c r="C89" s="26" t="s">
        <v>82</v>
      </c>
      <c r="D89" s="27" t="s">
        <v>1282</v>
      </c>
      <c r="E89" s="28">
        <v>43178</v>
      </c>
      <c r="F89" s="29" t="s">
        <v>273</v>
      </c>
      <c r="G89" s="26" t="s">
        <v>5</v>
      </c>
      <c r="H89" s="28">
        <v>43178</v>
      </c>
      <c r="I89" s="30">
        <v>0.41666666666667002</v>
      </c>
      <c r="J89" s="28">
        <v>43178</v>
      </c>
      <c r="K89" s="30">
        <v>0.625</v>
      </c>
      <c r="L89" s="31">
        <f>H89+I89</f>
        <v>43178.416666666664</v>
      </c>
      <c r="M89" s="31">
        <f>J89+K89</f>
        <v>43178.625</v>
      </c>
      <c r="N89" s="32">
        <f t="shared" si="1"/>
        <v>0.20833333333575865</v>
      </c>
    </row>
    <row r="90" spans="1:14" x14ac:dyDescent="0.2">
      <c r="A90" s="26" t="s">
        <v>274</v>
      </c>
      <c r="B90" s="26" t="s">
        <v>275</v>
      </c>
      <c r="C90" s="26" t="s">
        <v>82</v>
      </c>
      <c r="D90" s="27" t="s">
        <v>1282</v>
      </c>
      <c r="E90" s="28">
        <v>43185</v>
      </c>
      <c r="F90" s="29" t="s">
        <v>276</v>
      </c>
      <c r="G90" s="26" t="s">
        <v>5</v>
      </c>
      <c r="H90" s="28">
        <v>43214</v>
      </c>
      <c r="I90" s="30">
        <v>0.41666666666667002</v>
      </c>
      <c r="J90" s="28">
        <v>43214</v>
      </c>
      <c r="K90" s="30">
        <v>0.625</v>
      </c>
      <c r="L90" s="31">
        <f>H90+I90</f>
        <v>43214.416666666664</v>
      </c>
      <c r="M90" s="31">
        <f>J90+K90</f>
        <v>43214.625</v>
      </c>
      <c r="N90" s="32">
        <f t="shared" si="1"/>
        <v>0.20833333333575865</v>
      </c>
    </row>
    <row r="91" spans="1:14" x14ac:dyDescent="0.2">
      <c r="A91" s="26" t="s">
        <v>277</v>
      </c>
      <c r="B91" s="26" t="s">
        <v>278</v>
      </c>
      <c r="C91" s="26" t="s">
        <v>3</v>
      </c>
      <c r="D91" s="27" t="s">
        <v>1281</v>
      </c>
      <c r="E91" s="28">
        <v>43250</v>
      </c>
      <c r="F91" s="29" t="s">
        <v>279</v>
      </c>
      <c r="G91" s="26" t="s">
        <v>5</v>
      </c>
      <c r="H91" s="28">
        <v>43250</v>
      </c>
      <c r="I91" s="30">
        <v>0.33333333333332998</v>
      </c>
      <c r="J91" s="28">
        <v>43250</v>
      </c>
      <c r="K91" s="30">
        <v>0.36111111111110999</v>
      </c>
      <c r="L91" s="31">
        <f>H91+I91</f>
        <v>43250.333333333336</v>
      </c>
      <c r="M91" s="31">
        <f>J91+K91</f>
        <v>43250.361111111109</v>
      </c>
      <c r="N91" s="32">
        <f t="shared" si="1"/>
        <v>2.7777777773735579E-2</v>
      </c>
    </row>
    <row r="92" spans="1:14" x14ac:dyDescent="0.2">
      <c r="A92" s="26" t="s">
        <v>280</v>
      </c>
      <c r="B92" s="26" t="s">
        <v>281</v>
      </c>
      <c r="C92" s="26" t="s">
        <v>82</v>
      </c>
      <c r="D92" s="27" t="s">
        <v>1282</v>
      </c>
      <c r="E92" s="28">
        <v>43266</v>
      </c>
      <c r="F92" s="29" t="s">
        <v>282</v>
      </c>
      <c r="G92" s="26" t="s">
        <v>5</v>
      </c>
      <c r="H92" s="28">
        <v>43266</v>
      </c>
      <c r="I92" s="30">
        <v>0.375</v>
      </c>
      <c r="J92" s="28">
        <v>43266</v>
      </c>
      <c r="K92" s="30">
        <v>0.4375</v>
      </c>
      <c r="L92" s="31">
        <f>H92+I92</f>
        <v>43266.375</v>
      </c>
      <c r="M92" s="31">
        <f>J92+K92</f>
        <v>43266.4375</v>
      </c>
      <c r="N92" s="32">
        <f t="shared" si="1"/>
        <v>6.25E-2</v>
      </c>
    </row>
    <row r="93" spans="1:14" x14ac:dyDescent="0.2">
      <c r="A93" s="26" t="s">
        <v>283</v>
      </c>
      <c r="B93" s="26" t="s">
        <v>284</v>
      </c>
      <c r="C93" s="26" t="s">
        <v>82</v>
      </c>
      <c r="D93" s="27" t="s">
        <v>1282</v>
      </c>
      <c r="E93" s="28">
        <v>43276</v>
      </c>
      <c r="F93" s="29" t="s">
        <v>285</v>
      </c>
      <c r="G93" s="26" t="s">
        <v>5</v>
      </c>
      <c r="H93" s="28">
        <v>43276</v>
      </c>
      <c r="I93" s="30">
        <v>0</v>
      </c>
      <c r="J93" s="28">
        <v>43276</v>
      </c>
      <c r="K93" s="30">
        <v>0</v>
      </c>
      <c r="L93" s="31">
        <f>H93+I93</f>
        <v>43276</v>
      </c>
      <c r="M93" s="31">
        <f>J93+K93</f>
        <v>43276</v>
      </c>
      <c r="N93" s="32">
        <f t="shared" si="1"/>
        <v>0</v>
      </c>
    </row>
    <row r="94" spans="1:14" x14ac:dyDescent="0.2">
      <c r="A94" s="26" t="s">
        <v>286</v>
      </c>
      <c r="B94" s="26" t="s">
        <v>287</v>
      </c>
      <c r="C94" s="26" t="s">
        <v>3</v>
      </c>
      <c r="D94" s="27" t="s">
        <v>1281</v>
      </c>
      <c r="E94" s="28">
        <v>43301</v>
      </c>
      <c r="F94" s="29" t="s">
        <v>288</v>
      </c>
      <c r="G94" s="26" t="s">
        <v>5</v>
      </c>
      <c r="H94" s="28">
        <v>43294</v>
      </c>
      <c r="I94" s="30">
        <v>0.375</v>
      </c>
      <c r="J94" s="28">
        <v>43294</v>
      </c>
      <c r="K94" s="30">
        <v>0.45833333333332998</v>
      </c>
      <c r="L94" s="31">
        <f>H94+I94</f>
        <v>43294.375</v>
      </c>
      <c r="M94" s="31">
        <f>J94+K94</f>
        <v>43294.458333333336</v>
      </c>
      <c r="N94" s="32">
        <f t="shared" si="1"/>
        <v>8.3333333335758653E-2</v>
      </c>
    </row>
    <row r="95" spans="1:14" x14ac:dyDescent="0.2">
      <c r="A95" s="26" t="s">
        <v>289</v>
      </c>
      <c r="B95" s="26" t="s">
        <v>290</v>
      </c>
      <c r="C95" s="26" t="s">
        <v>3</v>
      </c>
      <c r="D95" s="27" t="s">
        <v>1281</v>
      </c>
      <c r="E95" s="28">
        <v>43336</v>
      </c>
      <c r="F95" s="29" t="s">
        <v>291</v>
      </c>
      <c r="G95" s="26" t="s">
        <v>15</v>
      </c>
      <c r="H95" s="28">
        <v>43336</v>
      </c>
      <c r="I95" s="30">
        <v>0.3125</v>
      </c>
      <c r="J95" s="28">
        <v>43336</v>
      </c>
      <c r="K95" s="30">
        <v>0.39583333333332998</v>
      </c>
      <c r="L95" s="31">
        <f>H95+I95</f>
        <v>43336.3125</v>
      </c>
      <c r="M95" s="31">
        <f>J95+K95</f>
        <v>43336.395833333336</v>
      </c>
      <c r="N95" s="32">
        <f t="shared" si="1"/>
        <v>8.3333333335758653E-2</v>
      </c>
    </row>
    <row r="96" spans="1:14" x14ac:dyDescent="0.2">
      <c r="A96" s="26" t="s">
        <v>292</v>
      </c>
      <c r="B96" s="26" t="s">
        <v>293</v>
      </c>
      <c r="C96" s="26" t="s">
        <v>3</v>
      </c>
      <c r="D96" s="27" t="s">
        <v>1281</v>
      </c>
      <c r="E96" s="28">
        <v>43340</v>
      </c>
      <c r="F96" s="29" t="s">
        <v>294</v>
      </c>
      <c r="G96" s="26" t="s">
        <v>5</v>
      </c>
      <c r="H96" s="28">
        <v>43339</v>
      </c>
      <c r="I96" s="30">
        <v>0.91666666666666996</v>
      </c>
      <c r="J96" s="28">
        <v>43340</v>
      </c>
      <c r="K96" s="30">
        <v>0.41666666666667002</v>
      </c>
      <c r="L96" s="31">
        <f>H96+I96</f>
        <v>43339.916666666664</v>
      </c>
      <c r="M96" s="31">
        <f>J96+K96</f>
        <v>43340.416666666664</v>
      </c>
      <c r="N96" s="32">
        <f t="shared" si="1"/>
        <v>0.5</v>
      </c>
    </row>
    <row r="97" spans="1:14" x14ac:dyDescent="0.2">
      <c r="A97" s="26" t="s">
        <v>295</v>
      </c>
      <c r="B97" s="26" t="s">
        <v>296</v>
      </c>
      <c r="C97" s="26" t="s">
        <v>3</v>
      </c>
      <c r="D97" s="27" t="s">
        <v>1281</v>
      </c>
      <c r="E97" s="28">
        <v>43347</v>
      </c>
      <c r="F97" s="29" t="s">
        <v>297</v>
      </c>
      <c r="G97" s="26" t="s">
        <v>15</v>
      </c>
      <c r="H97" s="28">
        <v>43339</v>
      </c>
      <c r="I97" s="30">
        <v>0.29166666666667002</v>
      </c>
      <c r="J97" s="28">
        <v>43340</v>
      </c>
      <c r="K97" s="30">
        <v>2.0833333333330002E-2</v>
      </c>
      <c r="L97" s="31">
        <f>H97+I97</f>
        <v>43339.291666666664</v>
      </c>
      <c r="M97" s="31">
        <f>J97+K97</f>
        <v>43340.020833333336</v>
      </c>
      <c r="N97" s="32">
        <f t="shared" si="1"/>
        <v>0.72916666667151731</v>
      </c>
    </row>
    <row r="98" spans="1:14" x14ac:dyDescent="0.2">
      <c r="A98" s="26" t="s">
        <v>298</v>
      </c>
      <c r="B98" s="26" t="s">
        <v>299</v>
      </c>
      <c r="C98" s="26" t="s">
        <v>82</v>
      </c>
      <c r="D98" s="27" t="s">
        <v>1282</v>
      </c>
      <c r="E98" s="28">
        <v>43399</v>
      </c>
      <c r="F98" s="29" t="s">
        <v>300</v>
      </c>
      <c r="G98" s="26" t="s">
        <v>5</v>
      </c>
      <c r="H98" s="28">
        <v>43404</v>
      </c>
      <c r="I98" s="30">
        <v>0</v>
      </c>
      <c r="J98" s="28">
        <v>43404</v>
      </c>
      <c r="K98" s="30">
        <v>0</v>
      </c>
      <c r="L98" s="31">
        <f>H98+I98</f>
        <v>43404</v>
      </c>
      <c r="M98" s="31">
        <f>J98+K98</f>
        <v>43404</v>
      </c>
      <c r="N98" s="32">
        <f t="shared" si="1"/>
        <v>0</v>
      </c>
    </row>
    <row r="99" spans="1:14" x14ac:dyDescent="0.2">
      <c r="A99" s="26" t="s">
        <v>301</v>
      </c>
      <c r="B99" s="26" t="s">
        <v>302</v>
      </c>
      <c r="C99" s="26" t="s">
        <v>3</v>
      </c>
      <c r="D99" s="27" t="s">
        <v>1281</v>
      </c>
      <c r="E99" s="28">
        <v>43440</v>
      </c>
      <c r="F99" s="29" t="s">
        <v>303</v>
      </c>
      <c r="G99" s="26" t="s">
        <v>15</v>
      </c>
      <c r="H99" s="28">
        <v>43441</v>
      </c>
      <c r="I99" s="30">
        <v>0</v>
      </c>
      <c r="J99" s="28">
        <v>43441</v>
      </c>
      <c r="K99" s="30">
        <v>0</v>
      </c>
      <c r="L99" s="31">
        <f>H99+I99</f>
        <v>43441</v>
      </c>
      <c r="M99" s="31">
        <f>J99+K99</f>
        <v>43441</v>
      </c>
      <c r="N99" s="32">
        <f t="shared" si="1"/>
        <v>0</v>
      </c>
    </row>
    <row r="100" spans="1:14" x14ac:dyDescent="0.2">
      <c r="A100" s="26" t="s">
        <v>304</v>
      </c>
      <c r="B100" s="26" t="s">
        <v>305</v>
      </c>
      <c r="C100" s="26" t="s">
        <v>3</v>
      </c>
      <c r="D100" s="27" t="s">
        <v>1281</v>
      </c>
      <c r="E100" s="28">
        <v>43454</v>
      </c>
      <c r="F100" s="29" t="s">
        <v>306</v>
      </c>
      <c r="G100" s="26" t="s">
        <v>5</v>
      </c>
      <c r="H100" s="28">
        <v>43453</v>
      </c>
      <c r="I100" s="30">
        <v>0.97222222222221999</v>
      </c>
      <c r="J100" s="28">
        <v>43454</v>
      </c>
      <c r="K100" s="30">
        <v>0.10972222222222</v>
      </c>
      <c r="L100" s="31">
        <f>H100+I100</f>
        <v>43453.972222222219</v>
      </c>
      <c r="M100" s="31">
        <f>J100+K100</f>
        <v>43454.109722222223</v>
      </c>
      <c r="N100" s="32">
        <f t="shared" si="1"/>
        <v>0.13750000000436557</v>
      </c>
    </row>
    <row r="101" spans="1:14" x14ac:dyDescent="0.2">
      <c r="A101" s="26" t="s">
        <v>307</v>
      </c>
      <c r="B101" s="26" t="s">
        <v>308</v>
      </c>
      <c r="C101" s="26" t="s">
        <v>3</v>
      </c>
      <c r="D101" s="27" t="s">
        <v>1281</v>
      </c>
      <c r="E101" s="28">
        <v>43487</v>
      </c>
      <c r="F101" s="29" t="s">
        <v>309</v>
      </c>
      <c r="G101" s="26" t="s">
        <v>5</v>
      </c>
      <c r="H101" s="28">
        <v>43487</v>
      </c>
      <c r="I101" s="30">
        <v>0.25</v>
      </c>
      <c r="J101" s="28">
        <v>43487</v>
      </c>
      <c r="K101" s="30">
        <v>0.4375</v>
      </c>
      <c r="L101" s="31">
        <f>H101+I101</f>
        <v>43487.25</v>
      </c>
      <c r="M101" s="31">
        <f>J101+K101</f>
        <v>43487.4375</v>
      </c>
      <c r="N101" s="32">
        <f t="shared" si="1"/>
        <v>0.1875</v>
      </c>
    </row>
    <row r="102" spans="1:14" x14ac:dyDescent="0.2">
      <c r="A102" s="26" t="s">
        <v>310</v>
      </c>
      <c r="B102" s="26" t="s">
        <v>311</v>
      </c>
      <c r="C102" s="26" t="s">
        <v>82</v>
      </c>
      <c r="D102" s="27" t="s">
        <v>1282</v>
      </c>
      <c r="E102" s="28">
        <v>43504</v>
      </c>
      <c r="F102" s="29" t="s">
        <v>312</v>
      </c>
      <c r="G102" s="26" t="s">
        <v>5</v>
      </c>
      <c r="H102" s="28">
        <v>43504</v>
      </c>
      <c r="I102" s="30">
        <v>0</v>
      </c>
      <c r="J102" s="28">
        <v>43504</v>
      </c>
      <c r="K102" s="30">
        <v>0.375</v>
      </c>
      <c r="L102" s="31">
        <f>H102+I102</f>
        <v>43504</v>
      </c>
      <c r="M102" s="31">
        <f>J102+K102</f>
        <v>43504.375</v>
      </c>
      <c r="N102" s="32">
        <f t="shared" si="1"/>
        <v>0.375</v>
      </c>
    </row>
    <row r="103" spans="1:14" x14ac:dyDescent="0.2">
      <c r="A103" s="26" t="s">
        <v>313</v>
      </c>
      <c r="B103" s="26" t="s">
        <v>314</v>
      </c>
      <c r="C103" s="26" t="s">
        <v>3</v>
      </c>
      <c r="D103" s="27" t="s">
        <v>1281</v>
      </c>
      <c r="E103" s="28">
        <v>43605</v>
      </c>
      <c r="F103" s="29" t="s">
        <v>315</v>
      </c>
      <c r="G103" s="26" t="s">
        <v>5</v>
      </c>
      <c r="H103" s="28">
        <v>43601</v>
      </c>
      <c r="I103" s="30">
        <v>0.70833333333333004</v>
      </c>
      <c r="J103" s="28">
        <v>43602</v>
      </c>
      <c r="K103" s="30">
        <v>0.625</v>
      </c>
      <c r="L103" s="31">
        <f>H103+I103</f>
        <v>43601.708333333336</v>
      </c>
      <c r="M103" s="31">
        <f>J103+K103</f>
        <v>43602.625</v>
      </c>
      <c r="N103" s="32">
        <f t="shared" si="1"/>
        <v>0.91666666666424135</v>
      </c>
    </row>
    <row r="104" spans="1:14" x14ac:dyDescent="0.2">
      <c r="A104" s="26" t="s">
        <v>319</v>
      </c>
      <c r="B104" s="26" t="s">
        <v>320</v>
      </c>
      <c r="C104" s="26" t="s">
        <v>3</v>
      </c>
      <c r="D104" s="27" t="s">
        <v>1281</v>
      </c>
      <c r="E104" s="28">
        <v>43698</v>
      </c>
      <c r="F104" s="29" t="s">
        <v>321</v>
      </c>
      <c r="G104" s="26" t="s">
        <v>5</v>
      </c>
      <c r="H104" s="28">
        <v>43679</v>
      </c>
      <c r="I104" s="30">
        <v>0.25</v>
      </c>
      <c r="J104" s="28">
        <v>43679</v>
      </c>
      <c r="K104" s="30">
        <v>0.33333333333332998</v>
      </c>
      <c r="L104" s="31">
        <f>H104+I104</f>
        <v>43679.25</v>
      </c>
      <c r="M104" s="31">
        <f>J104+K104</f>
        <v>43679.333333333336</v>
      </c>
      <c r="N104" s="32">
        <f t="shared" si="1"/>
        <v>8.3333333335758653E-2</v>
      </c>
    </row>
    <row r="105" spans="1:14" x14ac:dyDescent="0.2">
      <c r="A105" s="26" t="s">
        <v>322</v>
      </c>
      <c r="B105" s="26" t="s">
        <v>323</v>
      </c>
      <c r="C105" s="26" t="s">
        <v>3</v>
      </c>
      <c r="D105" s="27" t="s">
        <v>1281</v>
      </c>
      <c r="E105" s="28">
        <v>43882</v>
      </c>
      <c r="F105" s="29" t="s">
        <v>324</v>
      </c>
      <c r="G105" s="26" t="s">
        <v>325</v>
      </c>
      <c r="H105" s="28">
        <v>43834</v>
      </c>
      <c r="I105" s="30">
        <v>0.35416666666667002</v>
      </c>
      <c r="J105" s="28">
        <v>43834</v>
      </c>
      <c r="K105" s="30">
        <v>0.40277777777778001</v>
      </c>
      <c r="L105" s="31">
        <f>H105+I105</f>
        <v>43834.354166666664</v>
      </c>
      <c r="M105" s="31">
        <f>J105+K105</f>
        <v>43834.402777777781</v>
      </c>
      <c r="N105" s="32">
        <f t="shared" si="1"/>
        <v>4.8611111116770189E-2</v>
      </c>
    </row>
    <row r="106" spans="1:14" x14ac:dyDescent="0.2">
      <c r="A106" s="26" t="s">
        <v>326</v>
      </c>
      <c r="B106" s="26" t="s">
        <v>327</v>
      </c>
      <c r="C106" s="26" t="s">
        <v>3</v>
      </c>
      <c r="D106" s="27" t="s">
        <v>39</v>
      </c>
      <c r="E106" s="28">
        <v>43894</v>
      </c>
      <c r="F106" s="29" t="s">
        <v>328</v>
      </c>
      <c r="G106" s="26" t="s">
        <v>5</v>
      </c>
      <c r="H106" s="28">
        <v>43865</v>
      </c>
      <c r="I106" s="30">
        <v>0.60416666666666996</v>
      </c>
      <c r="J106" s="28">
        <v>43865</v>
      </c>
      <c r="K106" s="30">
        <v>0.625</v>
      </c>
      <c r="L106" s="31">
        <f>H106+I106</f>
        <v>43865.604166666664</v>
      </c>
      <c r="M106" s="31">
        <f>J106+K106</f>
        <v>43865.625</v>
      </c>
      <c r="N106" s="32">
        <f t="shared" si="1"/>
        <v>2.0833333335758653E-2</v>
      </c>
    </row>
    <row r="107" spans="1:14" x14ac:dyDescent="0.2">
      <c r="A107" s="26" t="s">
        <v>329</v>
      </c>
      <c r="B107" s="26" t="s">
        <v>330</v>
      </c>
      <c r="C107" s="26" t="s">
        <v>3</v>
      </c>
      <c r="D107" s="27" t="s">
        <v>1281</v>
      </c>
      <c r="E107" s="28">
        <v>43895</v>
      </c>
      <c r="F107" s="29" t="s">
        <v>331</v>
      </c>
      <c r="G107" s="26" t="s">
        <v>5</v>
      </c>
      <c r="H107" s="28">
        <v>43882</v>
      </c>
      <c r="I107" s="30">
        <v>0.3125</v>
      </c>
      <c r="J107" s="28">
        <v>43882</v>
      </c>
      <c r="K107" s="30">
        <v>0.33333333333332998</v>
      </c>
      <c r="L107" s="31">
        <f>H107+I107</f>
        <v>43882.3125</v>
      </c>
      <c r="M107" s="31">
        <f>J107+K107</f>
        <v>43882.333333333336</v>
      </c>
      <c r="N107" s="32">
        <f t="shared" si="1"/>
        <v>2.0833333335758653E-2</v>
      </c>
    </row>
    <row r="108" spans="1:14" x14ac:dyDescent="0.2">
      <c r="A108" s="26" t="s">
        <v>332</v>
      </c>
      <c r="B108" s="26" t="s">
        <v>333</v>
      </c>
      <c r="C108" s="26" t="s">
        <v>3</v>
      </c>
      <c r="D108" s="27" t="s">
        <v>1281</v>
      </c>
      <c r="E108" s="28">
        <v>43896</v>
      </c>
      <c r="F108" s="29" t="s">
        <v>334</v>
      </c>
      <c r="G108" s="26" t="s">
        <v>15</v>
      </c>
      <c r="H108" s="28">
        <v>43887</v>
      </c>
      <c r="I108" s="30">
        <v>0.3125</v>
      </c>
      <c r="J108" s="28">
        <v>43887</v>
      </c>
      <c r="K108" s="30">
        <v>0.35416666666667002</v>
      </c>
      <c r="L108" s="31">
        <f>H108+I108</f>
        <v>43887.3125</v>
      </c>
      <c r="M108" s="31">
        <f>J108+K108</f>
        <v>43887.354166666664</v>
      </c>
      <c r="N108" s="32">
        <f t="shared" si="1"/>
        <v>4.1666666664241347E-2</v>
      </c>
    </row>
    <row r="109" spans="1:14" x14ac:dyDescent="0.2">
      <c r="A109" s="26" t="s">
        <v>335</v>
      </c>
      <c r="B109" s="26" t="s">
        <v>336</v>
      </c>
      <c r="C109" s="26" t="s">
        <v>3</v>
      </c>
      <c r="D109" s="27" t="s">
        <v>1281</v>
      </c>
      <c r="E109" s="28">
        <v>43900</v>
      </c>
      <c r="F109" s="29" t="s">
        <v>337</v>
      </c>
      <c r="G109" s="26" t="s">
        <v>15</v>
      </c>
      <c r="H109" s="28">
        <v>43900</v>
      </c>
      <c r="I109" s="30">
        <v>0.33333333333332998</v>
      </c>
      <c r="J109" s="28">
        <v>43900</v>
      </c>
      <c r="K109" s="30">
        <v>0.39583333333332998</v>
      </c>
      <c r="L109" s="31">
        <f>H109+I109</f>
        <v>43900.333333333336</v>
      </c>
      <c r="M109" s="31">
        <f>J109+K109</f>
        <v>43900.395833333336</v>
      </c>
      <c r="N109" s="32">
        <f t="shared" si="1"/>
        <v>6.25E-2</v>
      </c>
    </row>
    <row r="110" spans="1:14" x14ac:dyDescent="0.2">
      <c r="A110" s="26" t="s">
        <v>338</v>
      </c>
      <c r="B110" s="26" t="s">
        <v>339</v>
      </c>
      <c r="C110" s="26" t="s">
        <v>3</v>
      </c>
      <c r="D110" s="27" t="s">
        <v>1281</v>
      </c>
      <c r="E110" s="28">
        <v>43902</v>
      </c>
      <c r="F110" s="29" t="s">
        <v>340</v>
      </c>
      <c r="G110" s="26" t="s">
        <v>5</v>
      </c>
      <c r="H110" s="28">
        <v>43901</v>
      </c>
      <c r="I110" s="30">
        <v>0.91666666666666996</v>
      </c>
      <c r="J110" s="28">
        <v>43901</v>
      </c>
      <c r="K110" s="30">
        <v>0.9375</v>
      </c>
      <c r="L110" s="31">
        <f>H110+I110</f>
        <v>43901.916666666664</v>
      </c>
      <c r="M110" s="31">
        <f>J110+K110</f>
        <v>43901.9375</v>
      </c>
      <c r="N110" s="32">
        <f t="shared" si="1"/>
        <v>2.0833333335758653E-2</v>
      </c>
    </row>
    <row r="111" spans="1:14" x14ac:dyDescent="0.2">
      <c r="A111" s="26" t="s">
        <v>341</v>
      </c>
      <c r="B111" s="26" t="s">
        <v>342</v>
      </c>
      <c r="C111" s="26" t="s">
        <v>3</v>
      </c>
      <c r="D111" s="27" t="s">
        <v>1281</v>
      </c>
      <c r="E111" s="28">
        <v>43928</v>
      </c>
      <c r="F111" s="29" t="s">
        <v>337</v>
      </c>
      <c r="G111" s="26" t="s">
        <v>15</v>
      </c>
      <c r="H111" s="28">
        <v>43901</v>
      </c>
      <c r="I111" s="30">
        <v>0.9375</v>
      </c>
      <c r="J111" s="28">
        <v>43901</v>
      </c>
      <c r="K111" s="30">
        <v>0.94444444444443998</v>
      </c>
      <c r="L111" s="31">
        <f>H111+I111</f>
        <v>43901.9375</v>
      </c>
      <c r="M111" s="31">
        <f>J111+K111</f>
        <v>43901.944444444445</v>
      </c>
      <c r="N111" s="32">
        <f t="shared" si="1"/>
        <v>6.9444444452528842E-3</v>
      </c>
    </row>
    <row r="112" spans="1:14" x14ac:dyDescent="0.2">
      <c r="A112" s="26" t="s">
        <v>343</v>
      </c>
      <c r="B112" s="26" t="s">
        <v>344</v>
      </c>
      <c r="C112" s="26" t="s">
        <v>3</v>
      </c>
      <c r="D112" s="27" t="s">
        <v>39</v>
      </c>
      <c r="E112" s="28">
        <v>43928</v>
      </c>
      <c r="F112" s="29" t="s">
        <v>345</v>
      </c>
      <c r="G112" s="26" t="s">
        <v>5</v>
      </c>
      <c r="H112" s="28">
        <v>43902</v>
      </c>
      <c r="I112" s="30">
        <v>0.35416666666667002</v>
      </c>
      <c r="J112" s="28">
        <v>43902</v>
      </c>
      <c r="K112" s="30">
        <v>0.41666666666667002</v>
      </c>
      <c r="L112" s="31">
        <f>H112+I112</f>
        <v>43902.354166666664</v>
      </c>
      <c r="M112" s="31">
        <f>J112+K112</f>
        <v>43902.416666666664</v>
      </c>
      <c r="N112" s="32">
        <f t="shared" si="1"/>
        <v>6.25E-2</v>
      </c>
    </row>
    <row r="113" spans="1:14" x14ac:dyDescent="0.2">
      <c r="A113" s="26" t="s">
        <v>346</v>
      </c>
      <c r="B113" s="26" t="s">
        <v>347</v>
      </c>
      <c r="C113" s="26" t="s">
        <v>3</v>
      </c>
      <c r="D113" s="27" t="s">
        <v>1281</v>
      </c>
      <c r="E113" s="28">
        <v>43928</v>
      </c>
      <c r="F113" s="29" t="s">
        <v>348</v>
      </c>
      <c r="G113" s="26" t="s">
        <v>15</v>
      </c>
      <c r="H113" s="28">
        <v>43901</v>
      </c>
      <c r="I113" s="30">
        <v>0.3125</v>
      </c>
      <c r="J113" s="28">
        <v>43901</v>
      </c>
      <c r="K113" s="30">
        <v>0.35416666666667002</v>
      </c>
      <c r="L113" s="31">
        <f>H113+I113</f>
        <v>43901.3125</v>
      </c>
      <c r="M113" s="31">
        <f>J113+K113</f>
        <v>43901.354166666664</v>
      </c>
      <c r="N113" s="32">
        <f t="shared" si="1"/>
        <v>4.1666666664241347E-2</v>
      </c>
    </row>
    <row r="114" spans="1:14" x14ac:dyDescent="0.2">
      <c r="A114" s="26" t="s">
        <v>349</v>
      </c>
      <c r="B114" s="26" t="s">
        <v>350</v>
      </c>
      <c r="C114" s="26" t="s">
        <v>3</v>
      </c>
      <c r="D114" s="27" t="s">
        <v>1281</v>
      </c>
      <c r="E114" s="28">
        <v>43937</v>
      </c>
      <c r="F114" s="29" t="s">
        <v>351</v>
      </c>
      <c r="G114" s="26" t="s">
        <v>15</v>
      </c>
      <c r="H114" s="28">
        <v>43949</v>
      </c>
      <c r="I114" s="30">
        <v>0.90625</v>
      </c>
      <c r="J114" s="28">
        <v>43951</v>
      </c>
      <c r="K114" s="30">
        <v>0.5</v>
      </c>
      <c r="L114" s="31">
        <f>H114+I114</f>
        <v>43949.90625</v>
      </c>
      <c r="M114" s="31">
        <f>J114+K114</f>
        <v>43951.5</v>
      </c>
      <c r="N114" s="32">
        <f t="shared" si="1"/>
        <v>1.59375</v>
      </c>
    </row>
    <row r="115" spans="1:14" x14ac:dyDescent="0.2">
      <c r="A115" s="26" t="s">
        <v>352</v>
      </c>
      <c r="B115" s="26" t="s">
        <v>353</v>
      </c>
      <c r="C115" s="26" t="s">
        <v>3</v>
      </c>
      <c r="D115" s="27" t="s">
        <v>1281</v>
      </c>
      <c r="E115" s="28">
        <v>43938</v>
      </c>
      <c r="F115" s="29" t="s">
        <v>354</v>
      </c>
      <c r="G115" s="26" t="s">
        <v>5</v>
      </c>
      <c r="H115" s="28">
        <v>43938</v>
      </c>
      <c r="I115" s="30">
        <v>0.82638888888888995</v>
      </c>
      <c r="J115" s="28">
        <v>43938</v>
      </c>
      <c r="K115" s="30">
        <v>0.85416666666666996</v>
      </c>
      <c r="L115" s="31">
        <f>H115+I115</f>
        <v>43938.826388888891</v>
      </c>
      <c r="M115" s="31">
        <f>J115+K115</f>
        <v>43938.854166666664</v>
      </c>
      <c r="N115" s="32">
        <f t="shared" si="1"/>
        <v>2.7777777773735579E-2</v>
      </c>
    </row>
    <row r="116" spans="1:14" x14ac:dyDescent="0.2">
      <c r="A116" s="26" t="s">
        <v>355</v>
      </c>
      <c r="B116" s="26" t="s">
        <v>356</v>
      </c>
      <c r="C116" s="26" t="s">
        <v>3</v>
      </c>
      <c r="D116" s="27" t="s">
        <v>39</v>
      </c>
      <c r="E116" s="28">
        <v>43956</v>
      </c>
      <c r="F116" s="29" t="s">
        <v>39</v>
      </c>
      <c r="G116" s="26" t="s">
        <v>5</v>
      </c>
      <c r="H116" s="28">
        <v>43937</v>
      </c>
      <c r="I116" s="30">
        <v>0.45833333333332998</v>
      </c>
      <c r="J116" s="28">
        <v>43938</v>
      </c>
      <c r="K116" s="30">
        <v>0.5</v>
      </c>
      <c r="L116" s="31">
        <f>H116+I116</f>
        <v>43937.458333333336</v>
      </c>
      <c r="M116" s="31">
        <f>J116+K116</f>
        <v>43938.5</v>
      </c>
      <c r="N116" s="32">
        <f t="shared" si="1"/>
        <v>1.0416666666642413</v>
      </c>
    </row>
    <row r="117" spans="1:14" x14ac:dyDescent="0.2">
      <c r="A117" s="26" t="s">
        <v>357</v>
      </c>
      <c r="B117" s="26" t="s">
        <v>358</v>
      </c>
      <c r="C117" s="26" t="s">
        <v>3</v>
      </c>
      <c r="D117" s="27" t="s">
        <v>1281</v>
      </c>
      <c r="E117" s="28">
        <v>43956</v>
      </c>
      <c r="F117" s="29" t="s">
        <v>359</v>
      </c>
      <c r="G117" s="26" t="s">
        <v>5</v>
      </c>
      <c r="H117" s="28">
        <v>43941</v>
      </c>
      <c r="I117" s="30">
        <v>0.91666666666666996</v>
      </c>
      <c r="J117" s="28">
        <v>43941</v>
      </c>
      <c r="K117" s="30">
        <v>0.93055555555556002</v>
      </c>
      <c r="L117" s="31">
        <f>H117+I117</f>
        <v>43941.916666666664</v>
      </c>
      <c r="M117" s="31">
        <f>J117+K117</f>
        <v>43941.930555555555</v>
      </c>
      <c r="N117" s="32">
        <f t="shared" si="1"/>
        <v>1.3888888890505768E-2</v>
      </c>
    </row>
    <row r="118" spans="1:14" x14ac:dyDescent="0.2">
      <c r="A118" s="26" t="s">
        <v>369</v>
      </c>
      <c r="B118" s="26" t="s">
        <v>370</v>
      </c>
      <c r="C118" s="26" t="s">
        <v>3</v>
      </c>
      <c r="D118" s="27" t="s">
        <v>1281</v>
      </c>
      <c r="E118" s="28">
        <v>43984</v>
      </c>
      <c r="F118" s="29" t="s">
        <v>371</v>
      </c>
      <c r="G118" s="26" t="s">
        <v>15</v>
      </c>
      <c r="H118" s="28">
        <v>43953</v>
      </c>
      <c r="I118" s="30">
        <v>0.58333333333333004</v>
      </c>
      <c r="J118" s="28">
        <v>43953</v>
      </c>
      <c r="K118" s="30">
        <v>0.625</v>
      </c>
      <c r="L118" s="31">
        <f>H118+I118</f>
        <v>43953.583333333336</v>
      </c>
      <c r="M118" s="31">
        <f>J118+K118</f>
        <v>43953.625</v>
      </c>
      <c r="N118" s="32">
        <f t="shared" si="1"/>
        <v>4.1666666664241347E-2</v>
      </c>
    </row>
    <row r="119" spans="1:14" x14ac:dyDescent="0.2">
      <c r="A119" s="26" t="s">
        <v>372</v>
      </c>
      <c r="B119" s="26" t="s">
        <v>373</v>
      </c>
      <c r="C119" s="26" t="s">
        <v>3</v>
      </c>
      <c r="D119" s="27" t="s">
        <v>1281</v>
      </c>
      <c r="E119" s="28">
        <v>43984</v>
      </c>
      <c r="F119" s="29" t="s">
        <v>374</v>
      </c>
      <c r="G119" s="26" t="s">
        <v>15</v>
      </c>
      <c r="H119" s="28">
        <v>43953</v>
      </c>
      <c r="I119" s="30">
        <v>0.39583333333332998</v>
      </c>
      <c r="J119" s="28">
        <v>43953</v>
      </c>
      <c r="K119" s="30">
        <v>0.41666666666667002</v>
      </c>
      <c r="L119" s="31">
        <f>H119+I119</f>
        <v>43953.395833333336</v>
      </c>
      <c r="M119" s="31">
        <f>J119+K119</f>
        <v>43953.416666666664</v>
      </c>
      <c r="N119" s="32">
        <f t="shared" si="1"/>
        <v>2.0833333328482695E-2</v>
      </c>
    </row>
    <row r="120" spans="1:14" x14ac:dyDescent="0.2">
      <c r="A120" s="26" t="s">
        <v>375</v>
      </c>
      <c r="B120" s="26" t="s">
        <v>376</v>
      </c>
      <c r="C120" s="26" t="s">
        <v>3</v>
      </c>
      <c r="D120" s="27" t="s">
        <v>1281</v>
      </c>
      <c r="E120" s="28">
        <v>43984</v>
      </c>
      <c r="F120" s="29" t="s">
        <v>377</v>
      </c>
      <c r="G120" s="26" t="s">
        <v>15</v>
      </c>
      <c r="H120" s="28">
        <v>43957</v>
      </c>
      <c r="I120" s="30">
        <v>0.42361111111110999</v>
      </c>
      <c r="J120" s="28">
        <v>43957</v>
      </c>
      <c r="K120" s="30">
        <v>0.45833333333332998</v>
      </c>
      <c r="L120" s="31">
        <f>H120+I120</f>
        <v>43957.423611111109</v>
      </c>
      <c r="M120" s="31">
        <f>J120+K120</f>
        <v>43957.458333333336</v>
      </c>
      <c r="N120" s="32">
        <f t="shared" si="1"/>
        <v>3.4722222226264421E-2</v>
      </c>
    </row>
    <row r="121" spans="1:14" x14ac:dyDescent="0.2">
      <c r="A121" s="26" t="s">
        <v>378</v>
      </c>
      <c r="B121" s="26" t="s">
        <v>379</v>
      </c>
      <c r="C121" s="26" t="s">
        <v>3</v>
      </c>
      <c r="D121" s="27" t="s">
        <v>1281</v>
      </c>
      <c r="E121" s="28">
        <v>43984</v>
      </c>
      <c r="F121" s="29" t="s">
        <v>380</v>
      </c>
      <c r="G121" s="26" t="s">
        <v>5</v>
      </c>
      <c r="H121" s="28">
        <v>43956</v>
      </c>
      <c r="I121" s="30">
        <v>0.73611111111111005</v>
      </c>
      <c r="J121" s="28">
        <v>43956</v>
      </c>
      <c r="K121" s="30">
        <v>0.75694444444443998</v>
      </c>
      <c r="L121" s="31">
        <f>H121+I121</f>
        <v>43956.736111111109</v>
      </c>
      <c r="M121" s="31">
        <f>J121+K121</f>
        <v>43956.756944444445</v>
      </c>
      <c r="N121" s="32">
        <f t="shared" si="1"/>
        <v>2.0833333335758653E-2</v>
      </c>
    </row>
    <row r="122" spans="1:14" x14ac:dyDescent="0.2">
      <c r="A122" s="26" t="s">
        <v>381</v>
      </c>
      <c r="B122" s="26" t="s">
        <v>382</v>
      </c>
      <c r="C122" s="26" t="s">
        <v>3</v>
      </c>
      <c r="D122" s="27" t="s">
        <v>1281</v>
      </c>
      <c r="E122" s="28">
        <v>43984</v>
      </c>
      <c r="F122" s="29" t="s">
        <v>383</v>
      </c>
      <c r="G122" s="26" t="s">
        <v>15</v>
      </c>
      <c r="H122" s="28">
        <v>43957</v>
      </c>
      <c r="I122" s="30">
        <v>0.43055555555556002</v>
      </c>
      <c r="J122" s="28">
        <v>43957</v>
      </c>
      <c r="K122" s="30">
        <v>0.48263888888889001</v>
      </c>
      <c r="L122" s="31">
        <f>H122+I122</f>
        <v>43957.430555555555</v>
      </c>
      <c r="M122" s="31">
        <f>J122+K122</f>
        <v>43957.482638888891</v>
      </c>
      <c r="N122" s="32">
        <f t="shared" si="1"/>
        <v>5.2083333335758653E-2</v>
      </c>
    </row>
    <row r="123" spans="1:14" x14ac:dyDescent="0.2">
      <c r="A123" s="26" t="s">
        <v>384</v>
      </c>
      <c r="B123" s="26" t="s">
        <v>385</v>
      </c>
      <c r="C123" s="26" t="s">
        <v>3</v>
      </c>
      <c r="D123" s="27" t="s">
        <v>1281</v>
      </c>
      <c r="E123" s="28">
        <v>43984</v>
      </c>
      <c r="F123" s="29" t="s">
        <v>374</v>
      </c>
      <c r="G123" s="26" t="s">
        <v>5</v>
      </c>
      <c r="H123" s="28">
        <v>43956</v>
      </c>
      <c r="I123" s="30">
        <v>0.91666666666666996</v>
      </c>
      <c r="J123" s="28">
        <v>43956</v>
      </c>
      <c r="K123" s="30">
        <v>0.95833333333333004</v>
      </c>
      <c r="L123" s="31">
        <f>H123+I123</f>
        <v>43956.916666666664</v>
      </c>
      <c r="M123" s="31">
        <f>J123+K123</f>
        <v>43956.958333333336</v>
      </c>
      <c r="N123" s="32">
        <f t="shared" si="1"/>
        <v>4.1666666671517305E-2</v>
      </c>
    </row>
    <row r="124" spans="1:14" x14ac:dyDescent="0.2">
      <c r="A124" s="26" t="s">
        <v>386</v>
      </c>
      <c r="B124" s="26" t="s">
        <v>387</v>
      </c>
      <c r="C124" s="26" t="s">
        <v>3</v>
      </c>
      <c r="D124" s="27" t="s">
        <v>1281</v>
      </c>
      <c r="E124" s="28">
        <v>43984</v>
      </c>
      <c r="F124" s="29" t="s">
        <v>388</v>
      </c>
      <c r="G124" s="26" t="s">
        <v>5</v>
      </c>
      <c r="H124" s="28">
        <v>43967</v>
      </c>
      <c r="I124" s="30">
        <v>0.64583333333333004</v>
      </c>
      <c r="J124" s="28">
        <v>43967</v>
      </c>
      <c r="K124" s="30">
        <v>0.72916666666666996</v>
      </c>
      <c r="L124" s="31">
        <f>H124+I124</f>
        <v>43967.645833333336</v>
      </c>
      <c r="M124" s="31">
        <f>J124+K124</f>
        <v>43967.729166666664</v>
      </c>
      <c r="N124" s="32">
        <f t="shared" si="1"/>
        <v>8.3333333328482695E-2</v>
      </c>
    </row>
    <row r="125" spans="1:14" x14ac:dyDescent="0.2">
      <c r="A125" s="26" t="s">
        <v>389</v>
      </c>
      <c r="B125" s="26" t="s">
        <v>390</v>
      </c>
      <c r="C125" s="26" t="s">
        <v>3</v>
      </c>
      <c r="D125" s="27" t="s">
        <v>1281</v>
      </c>
      <c r="E125" s="28">
        <v>43984</v>
      </c>
      <c r="F125" s="29" t="s">
        <v>391</v>
      </c>
      <c r="G125" s="26" t="s">
        <v>5</v>
      </c>
      <c r="H125" s="28">
        <v>43969</v>
      </c>
      <c r="I125" s="30">
        <v>0.33333333333332998</v>
      </c>
      <c r="J125" s="28">
        <v>43969</v>
      </c>
      <c r="K125" s="30">
        <v>0.375</v>
      </c>
      <c r="L125" s="31">
        <f>H125+I125</f>
        <v>43969.333333333336</v>
      </c>
      <c r="M125" s="31">
        <f>J125+K125</f>
        <v>43969.375</v>
      </c>
      <c r="N125" s="32">
        <f t="shared" si="1"/>
        <v>4.1666666664241347E-2</v>
      </c>
    </row>
    <row r="126" spans="1:14" x14ac:dyDescent="0.2">
      <c r="A126" s="26" t="s">
        <v>392</v>
      </c>
      <c r="B126" s="26" t="s">
        <v>393</v>
      </c>
      <c r="C126" s="26" t="s">
        <v>3</v>
      </c>
      <c r="D126" s="27" t="s">
        <v>1281</v>
      </c>
      <c r="E126" s="28">
        <v>43984</v>
      </c>
      <c r="F126" s="29" t="s">
        <v>394</v>
      </c>
      <c r="G126" s="26" t="s">
        <v>15</v>
      </c>
      <c r="H126" s="28">
        <v>43976</v>
      </c>
      <c r="I126" s="30">
        <v>0.375</v>
      </c>
      <c r="J126" s="28">
        <v>43976</v>
      </c>
      <c r="K126" s="30">
        <v>0.41666666666667002</v>
      </c>
      <c r="L126" s="31">
        <f>H126+I126</f>
        <v>43976.375</v>
      </c>
      <c r="M126" s="31">
        <f>J126+K126</f>
        <v>43976.416666666664</v>
      </c>
      <c r="N126" s="32">
        <f t="shared" si="1"/>
        <v>4.1666666664241347E-2</v>
      </c>
    </row>
    <row r="127" spans="1:14" x14ac:dyDescent="0.2">
      <c r="A127" s="26" t="s">
        <v>395</v>
      </c>
      <c r="B127" s="26" t="s">
        <v>396</v>
      </c>
      <c r="C127" s="26" t="s">
        <v>3</v>
      </c>
      <c r="D127" s="27" t="s">
        <v>1281</v>
      </c>
      <c r="E127" s="28">
        <v>43984</v>
      </c>
      <c r="F127" s="29" t="s">
        <v>394</v>
      </c>
      <c r="G127" s="26" t="s">
        <v>15</v>
      </c>
      <c r="H127" s="28">
        <v>43977</v>
      </c>
      <c r="I127" s="30">
        <v>0.54861111111111005</v>
      </c>
      <c r="J127" s="28">
        <v>43977</v>
      </c>
      <c r="K127" s="30">
        <v>0.55555555555556002</v>
      </c>
      <c r="L127" s="31">
        <f>H127+I127</f>
        <v>43977.548611111109</v>
      </c>
      <c r="M127" s="31">
        <f>J127+K127</f>
        <v>43977.555555555555</v>
      </c>
      <c r="N127" s="32">
        <f t="shared" si="1"/>
        <v>6.9444444452528842E-3</v>
      </c>
    </row>
    <row r="128" spans="1:14" x14ac:dyDescent="0.2">
      <c r="A128" s="26" t="s">
        <v>397</v>
      </c>
      <c r="B128" s="26" t="s">
        <v>398</v>
      </c>
      <c r="C128" s="26" t="s">
        <v>3</v>
      </c>
      <c r="D128" s="27" t="s">
        <v>1281</v>
      </c>
      <c r="E128" s="28">
        <v>43998</v>
      </c>
      <c r="F128" s="29" t="s">
        <v>399</v>
      </c>
      <c r="G128" s="26" t="s">
        <v>5</v>
      </c>
      <c r="H128" s="28">
        <v>43984</v>
      </c>
      <c r="I128" s="30">
        <v>0.79861111111111005</v>
      </c>
      <c r="J128" s="28">
        <v>43984</v>
      </c>
      <c r="K128" s="30">
        <v>0.80208333333333004</v>
      </c>
      <c r="L128" s="31">
        <f>H128+I128</f>
        <v>43984.798611111109</v>
      </c>
      <c r="M128" s="31">
        <f>J128+K128</f>
        <v>43984.802083333336</v>
      </c>
      <c r="N128" s="32">
        <f t="shared" si="1"/>
        <v>3.4722222262644209E-3</v>
      </c>
    </row>
    <row r="129" spans="1:14" x14ac:dyDescent="0.2">
      <c r="A129" s="26" t="s">
        <v>400</v>
      </c>
      <c r="B129" s="26" t="s">
        <v>401</v>
      </c>
      <c r="C129" s="26" t="s">
        <v>3</v>
      </c>
      <c r="D129" s="27" t="s">
        <v>1281</v>
      </c>
      <c r="E129" s="28">
        <v>43998</v>
      </c>
      <c r="F129" s="29" t="s">
        <v>402</v>
      </c>
      <c r="G129" s="26" t="s">
        <v>5</v>
      </c>
      <c r="H129" s="28">
        <v>43985</v>
      </c>
      <c r="I129" s="30">
        <v>0.40277777777778001</v>
      </c>
      <c r="J129" s="28">
        <v>43985</v>
      </c>
      <c r="K129" s="30">
        <v>0.5</v>
      </c>
      <c r="L129" s="31">
        <f>H129+I129</f>
        <v>43985.402777777781</v>
      </c>
      <c r="M129" s="31">
        <f>J129+K129</f>
        <v>43985.5</v>
      </c>
      <c r="N129" s="32">
        <f t="shared" si="1"/>
        <v>9.7222222218988463E-2</v>
      </c>
    </row>
    <row r="130" spans="1:14" x14ac:dyDescent="0.2">
      <c r="A130" s="26" t="s">
        <v>403</v>
      </c>
      <c r="B130" s="26" t="s">
        <v>404</v>
      </c>
      <c r="C130" s="26" t="s">
        <v>3</v>
      </c>
      <c r="D130" s="27" t="s">
        <v>39</v>
      </c>
      <c r="E130" s="28">
        <v>43998</v>
      </c>
      <c r="F130" s="29" t="s">
        <v>405</v>
      </c>
      <c r="G130" s="26" t="s">
        <v>5</v>
      </c>
      <c r="H130" s="28">
        <v>43990</v>
      </c>
      <c r="I130" s="30">
        <v>0.15972222222221999</v>
      </c>
      <c r="J130" s="28">
        <v>43990</v>
      </c>
      <c r="K130" s="30">
        <v>0.21527777777778001</v>
      </c>
      <c r="L130" s="31">
        <f>H130+I130</f>
        <v>43990.159722222219</v>
      </c>
      <c r="M130" s="31">
        <f>J130+K130</f>
        <v>43990.215277777781</v>
      </c>
      <c r="N130" s="32">
        <f t="shared" si="1"/>
        <v>5.5555555562023073E-2</v>
      </c>
    </row>
    <row r="131" spans="1:14" x14ac:dyDescent="0.2">
      <c r="A131" s="26" t="s">
        <v>406</v>
      </c>
      <c r="B131" s="26" t="s">
        <v>407</v>
      </c>
      <c r="C131" s="26" t="s">
        <v>3</v>
      </c>
      <c r="D131" s="27" t="s">
        <v>1281</v>
      </c>
      <c r="E131" s="28">
        <v>43998</v>
      </c>
      <c r="F131" s="29" t="s">
        <v>408</v>
      </c>
      <c r="G131" s="26" t="s">
        <v>5</v>
      </c>
      <c r="H131" s="28">
        <v>43990</v>
      </c>
      <c r="I131" s="30">
        <v>0.33333333333332998</v>
      </c>
      <c r="J131" s="28">
        <v>43990</v>
      </c>
      <c r="K131" s="30">
        <v>0.34027777777778001</v>
      </c>
      <c r="L131" s="31">
        <f>H131+I131</f>
        <v>43990.333333333336</v>
      </c>
      <c r="M131" s="31">
        <f>J131+K131</f>
        <v>43990.340277777781</v>
      </c>
      <c r="N131" s="32">
        <f t="shared" si="1"/>
        <v>6.9444444452528842E-3</v>
      </c>
    </row>
    <row r="132" spans="1:14" x14ac:dyDescent="0.2">
      <c r="A132" s="26" t="s">
        <v>409</v>
      </c>
      <c r="B132" s="26" t="s">
        <v>410</v>
      </c>
      <c r="C132" s="26" t="s">
        <v>3</v>
      </c>
      <c r="D132" s="27" t="s">
        <v>1281</v>
      </c>
      <c r="E132" s="28">
        <v>43998</v>
      </c>
      <c r="F132" s="29" t="s">
        <v>411</v>
      </c>
      <c r="G132" s="26" t="s">
        <v>15</v>
      </c>
      <c r="H132" s="28">
        <v>43991</v>
      </c>
      <c r="I132" s="30">
        <v>0.33333333333332998</v>
      </c>
      <c r="J132" s="28">
        <v>43991</v>
      </c>
      <c r="K132" s="30">
        <v>0.41666666666667002</v>
      </c>
      <c r="L132" s="31">
        <f>H132+I132</f>
        <v>43991.333333333336</v>
      </c>
      <c r="M132" s="31">
        <f>J132+K132</f>
        <v>43991.416666666664</v>
      </c>
      <c r="N132" s="32">
        <f t="shared" ref="N132:N195" si="2">M132-L132</f>
        <v>8.3333333328482695E-2</v>
      </c>
    </row>
    <row r="133" spans="1:14" x14ac:dyDescent="0.2">
      <c r="A133" s="26" t="s">
        <v>412</v>
      </c>
      <c r="B133" s="26" t="s">
        <v>413</v>
      </c>
      <c r="C133" s="26" t="s">
        <v>3</v>
      </c>
      <c r="D133" s="27" t="s">
        <v>1273</v>
      </c>
      <c r="E133" s="28">
        <v>43998</v>
      </c>
      <c r="F133" s="29" t="s">
        <v>414</v>
      </c>
      <c r="G133" s="26" t="s">
        <v>5</v>
      </c>
      <c r="H133" s="28">
        <v>43991</v>
      </c>
      <c r="I133" s="30">
        <v>0.32291666666667002</v>
      </c>
      <c r="J133" s="28">
        <v>43991</v>
      </c>
      <c r="K133" s="30">
        <v>0.32638888888889001</v>
      </c>
      <c r="L133" s="31">
        <f>H133+I133</f>
        <v>43991.322916666664</v>
      </c>
      <c r="M133" s="31">
        <f>J133+K133</f>
        <v>43991.326388888891</v>
      </c>
      <c r="N133" s="32">
        <f t="shared" si="2"/>
        <v>3.4722222262644209E-3</v>
      </c>
    </row>
    <row r="134" spans="1:14" x14ac:dyDescent="0.2">
      <c r="A134" s="26" t="s">
        <v>415</v>
      </c>
      <c r="B134" s="26" t="s">
        <v>416</v>
      </c>
      <c r="C134" s="26" t="s">
        <v>3</v>
      </c>
      <c r="D134" s="27" t="s">
        <v>1273</v>
      </c>
      <c r="E134" s="28">
        <v>43998</v>
      </c>
      <c r="F134" s="29" t="s">
        <v>414</v>
      </c>
      <c r="G134" s="26" t="s">
        <v>5</v>
      </c>
      <c r="H134" s="28">
        <v>43992</v>
      </c>
      <c r="I134" s="30">
        <v>0.45833333333332998</v>
      </c>
      <c r="J134" s="28">
        <v>43992</v>
      </c>
      <c r="K134" s="30">
        <v>0.46527777777778001</v>
      </c>
      <c r="L134" s="31">
        <f>H134+I134</f>
        <v>43992.458333333336</v>
      </c>
      <c r="M134" s="31">
        <f>J134+K134</f>
        <v>43992.465277777781</v>
      </c>
      <c r="N134" s="32">
        <f t="shared" si="2"/>
        <v>6.9444444452528842E-3</v>
      </c>
    </row>
    <row r="135" spans="1:14" x14ac:dyDescent="0.2">
      <c r="A135" s="26" t="s">
        <v>417</v>
      </c>
      <c r="B135" s="26" t="s">
        <v>418</v>
      </c>
      <c r="C135" s="26" t="s">
        <v>3</v>
      </c>
      <c r="D135" s="27" t="s">
        <v>1273</v>
      </c>
      <c r="E135" s="28">
        <v>43998</v>
      </c>
      <c r="F135" s="29" t="s">
        <v>414</v>
      </c>
      <c r="G135" s="26" t="s">
        <v>5</v>
      </c>
      <c r="H135" s="28">
        <v>43993</v>
      </c>
      <c r="I135" s="30">
        <v>0.58333333333333004</v>
      </c>
      <c r="J135" s="28">
        <v>43993</v>
      </c>
      <c r="K135" s="30">
        <v>0.58680555555556002</v>
      </c>
      <c r="L135" s="31">
        <f>H135+I135</f>
        <v>43993.583333333336</v>
      </c>
      <c r="M135" s="31">
        <f>J135+K135</f>
        <v>43993.586805555555</v>
      </c>
      <c r="N135" s="32">
        <f t="shared" si="2"/>
        <v>3.4722222189884633E-3</v>
      </c>
    </row>
    <row r="136" spans="1:14" x14ac:dyDescent="0.2">
      <c r="A136" s="26" t="s">
        <v>419</v>
      </c>
      <c r="B136" s="26" t="s">
        <v>420</v>
      </c>
      <c r="C136" s="26" t="s">
        <v>3</v>
      </c>
      <c r="D136" s="27" t="s">
        <v>1281</v>
      </c>
      <c r="E136" s="28">
        <v>44020</v>
      </c>
      <c r="F136" s="29" t="s">
        <v>421</v>
      </c>
      <c r="G136" s="26" t="s">
        <v>5</v>
      </c>
      <c r="H136" s="28">
        <v>43983</v>
      </c>
      <c r="I136" s="30">
        <v>0.38194444444443998</v>
      </c>
      <c r="J136" s="28">
        <v>43983</v>
      </c>
      <c r="K136" s="30">
        <v>0.47497685185185001</v>
      </c>
      <c r="L136" s="31">
        <f>H136+I136</f>
        <v>43983.381944444445</v>
      </c>
      <c r="M136" s="31">
        <f>J136+K136</f>
        <v>43983.474976851852</v>
      </c>
      <c r="N136" s="32">
        <f t="shared" si="2"/>
        <v>9.3032407407008577E-2</v>
      </c>
    </row>
    <row r="137" spans="1:14" x14ac:dyDescent="0.2">
      <c r="A137" s="26" t="s">
        <v>422</v>
      </c>
      <c r="B137" s="26" t="s">
        <v>423</v>
      </c>
      <c r="C137" s="26" t="s">
        <v>3</v>
      </c>
      <c r="D137" s="27" t="s">
        <v>39</v>
      </c>
      <c r="E137" s="28">
        <v>44020</v>
      </c>
      <c r="F137" s="29" t="s">
        <v>424</v>
      </c>
      <c r="G137" s="26" t="s">
        <v>5</v>
      </c>
      <c r="H137" s="28">
        <v>43983</v>
      </c>
      <c r="I137" s="30">
        <v>0.54166666666666996</v>
      </c>
      <c r="J137" s="28">
        <v>43984</v>
      </c>
      <c r="K137" s="30">
        <v>5.8391203703703702E-2</v>
      </c>
      <c r="L137" s="31">
        <f>H137+I137</f>
        <v>43983.541666666664</v>
      </c>
      <c r="M137" s="31">
        <f>J137+K137</f>
        <v>43984.058391203704</v>
      </c>
      <c r="N137" s="32">
        <f t="shared" si="2"/>
        <v>0.51672453703940846</v>
      </c>
    </row>
    <row r="138" spans="1:14" x14ac:dyDescent="0.2">
      <c r="A138" s="26" t="s">
        <v>425</v>
      </c>
      <c r="B138" s="26" t="s">
        <v>426</v>
      </c>
      <c r="C138" s="26" t="s">
        <v>3</v>
      </c>
      <c r="D138" s="27" t="s">
        <v>1281</v>
      </c>
      <c r="E138" s="28">
        <v>44020</v>
      </c>
      <c r="F138" s="29" t="s">
        <v>427</v>
      </c>
      <c r="G138" s="26" t="s">
        <v>15</v>
      </c>
      <c r="H138" s="28">
        <v>43983</v>
      </c>
      <c r="I138" s="33">
        <v>1</v>
      </c>
      <c r="J138" s="28">
        <v>43984</v>
      </c>
      <c r="K138" s="30">
        <v>5.3460648148148146E-2</v>
      </c>
      <c r="L138" s="31">
        <f>H138+I138</f>
        <v>43984</v>
      </c>
      <c r="M138" s="31">
        <f>J138+K138</f>
        <v>43984.053460648145</v>
      </c>
      <c r="N138" s="32">
        <f t="shared" si="2"/>
        <v>5.3460648145119194E-2</v>
      </c>
    </row>
    <row r="139" spans="1:14" x14ac:dyDescent="0.2">
      <c r="A139" s="26" t="s">
        <v>428</v>
      </c>
      <c r="B139" s="26" t="s">
        <v>429</v>
      </c>
      <c r="C139" s="26" t="s">
        <v>3</v>
      </c>
      <c r="D139" s="27" t="s">
        <v>1273</v>
      </c>
      <c r="E139" s="28">
        <v>44020</v>
      </c>
      <c r="F139" s="29" t="s">
        <v>430</v>
      </c>
      <c r="G139" s="26" t="s">
        <v>5</v>
      </c>
      <c r="H139" s="28">
        <v>43994</v>
      </c>
      <c r="I139" s="30">
        <v>0.47222222222221999</v>
      </c>
      <c r="J139" s="28">
        <v>43994</v>
      </c>
      <c r="K139" s="30">
        <v>0.47569444444443998</v>
      </c>
      <c r="L139" s="31">
        <f>H139+I139</f>
        <v>43994.472222222219</v>
      </c>
      <c r="M139" s="31">
        <f>J139+K139</f>
        <v>43994.475694444445</v>
      </c>
      <c r="N139" s="32">
        <f t="shared" si="2"/>
        <v>3.4722222262644209E-3</v>
      </c>
    </row>
    <row r="140" spans="1:14" x14ac:dyDescent="0.2">
      <c r="A140" s="26" t="s">
        <v>431</v>
      </c>
      <c r="B140" s="26" t="s">
        <v>432</v>
      </c>
      <c r="C140" s="26" t="s">
        <v>3</v>
      </c>
      <c r="D140" s="27" t="s">
        <v>1281</v>
      </c>
      <c r="E140" s="28">
        <v>44020</v>
      </c>
      <c r="F140" s="29" t="s">
        <v>433</v>
      </c>
      <c r="G140" s="26" t="s">
        <v>5</v>
      </c>
      <c r="H140" s="28">
        <v>43983</v>
      </c>
      <c r="I140" s="33">
        <v>1</v>
      </c>
      <c r="J140" s="28">
        <v>43984</v>
      </c>
      <c r="K140" s="30">
        <v>0.46356481481480999</v>
      </c>
      <c r="L140" s="31">
        <f>H140+I140</f>
        <v>43984</v>
      </c>
      <c r="M140" s="31">
        <f>J140+K140</f>
        <v>43984.463564814818</v>
      </c>
      <c r="N140" s="32">
        <f t="shared" si="2"/>
        <v>0.46356481481780065</v>
      </c>
    </row>
    <row r="141" spans="1:14" x14ac:dyDescent="0.2">
      <c r="A141" s="26" t="s">
        <v>434</v>
      </c>
      <c r="B141" s="26" t="s">
        <v>435</v>
      </c>
      <c r="C141" s="26" t="s">
        <v>3</v>
      </c>
      <c r="D141" s="27" t="s">
        <v>1281</v>
      </c>
      <c r="E141" s="28">
        <v>44020</v>
      </c>
      <c r="F141" s="29" t="s">
        <v>436</v>
      </c>
      <c r="G141" s="26" t="s">
        <v>15</v>
      </c>
      <c r="H141" s="28">
        <v>43988</v>
      </c>
      <c r="I141" s="30">
        <v>0.14583333333333001</v>
      </c>
      <c r="J141" s="28">
        <v>43988</v>
      </c>
      <c r="K141" s="30">
        <v>0.16666666666666999</v>
      </c>
      <c r="L141" s="31">
        <f>H141+I141</f>
        <v>43988.145833333336</v>
      </c>
      <c r="M141" s="31">
        <f>J141+K141</f>
        <v>43988.166666666664</v>
      </c>
      <c r="N141" s="32">
        <f t="shared" si="2"/>
        <v>2.0833333328482695E-2</v>
      </c>
    </row>
    <row r="142" spans="1:14" x14ac:dyDescent="0.2">
      <c r="A142" s="26" t="s">
        <v>437</v>
      </c>
      <c r="B142" s="26" t="s">
        <v>438</v>
      </c>
      <c r="C142" s="26" t="s">
        <v>3</v>
      </c>
      <c r="D142" s="27" t="s">
        <v>39</v>
      </c>
      <c r="E142" s="28">
        <v>44020</v>
      </c>
      <c r="F142" s="29" t="s">
        <v>439</v>
      </c>
      <c r="G142" s="26" t="s">
        <v>5</v>
      </c>
      <c r="H142" s="28">
        <v>43988</v>
      </c>
      <c r="I142" s="30">
        <v>6.9444444444399997E-3</v>
      </c>
      <c r="J142" s="28">
        <v>43988</v>
      </c>
      <c r="K142" s="30">
        <v>6.25E-2</v>
      </c>
      <c r="L142" s="31">
        <f>H142+I142</f>
        <v>43988.006944444445</v>
      </c>
      <c r="M142" s="31">
        <f>J142+K142</f>
        <v>43988.0625</v>
      </c>
      <c r="N142" s="32">
        <f t="shared" si="2"/>
        <v>5.5555555554747116E-2</v>
      </c>
    </row>
    <row r="143" spans="1:14" x14ac:dyDescent="0.2">
      <c r="A143" s="26" t="s">
        <v>440</v>
      </c>
      <c r="B143" s="26" t="s">
        <v>441</v>
      </c>
      <c r="C143" s="26" t="s">
        <v>3</v>
      </c>
      <c r="D143" s="27" t="s">
        <v>1281</v>
      </c>
      <c r="E143" s="28">
        <v>44020</v>
      </c>
      <c r="F143" s="29" t="s">
        <v>442</v>
      </c>
      <c r="G143" s="26" t="s">
        <v>5</v>
      </c>
      <c r="H143" s="28">
        <v>43983</v>
      </c>
      <c r="I143" s="33">
        <v>1</v>
      </c>
      <c r="J143" s="28">
        <v>43984</v>
      </c>
      <c r="K143" s="30">
        <v>0.47025462962962999</v>
      </c>
      <c r="L143" s="31">
        <f>H143+I143</f>
        <v>43984</v>
      </c>
      <c r="M143" s="31">
        <f>J143+K143</f>
        <v>43984.470254629632</v>
      </c>
      <c r="N143" s="32">
        <f t="shared" si="2"/>
        <v>0.47025462963210884</v>
      </c>
    </row>
    <row r="144" spans="1:14" x14ac:dyDescent="0.2">
      <c r="A144" s="26" t="s">
        <v>443</v>
      </c>
      <c r="B144" s="26" t="s">
        <v>444</v>
      </c>
      <c r="C144" s="26" t="s">
        <v>82</v>
      </c>
      <c r="D144" s="27" t="s">
        <v>1282</v>
      </c>
      <c r="E144" s="28">
        <v>44033</v>
      </c>
      <c r="F144" s="29" t="s">
        <v>446</v>
      </c>
      <c r="G144" s="26" t="s">
        <v>5</v>
      </c>
      <c r="H144" s="28">
        <v>44032</v>
      </c>
      <c r="I144" s="30">
        <v>0.57291666666666996</v>
      </c>
      <c r="J144" s="28">
        <v>44032</v>
      </c>
      <c r="K144" s="30">
        <v>0.57986111111111005</v>
      </c>
      <c r="L144" s="31">
        <f>H144+I144</f>
        <v>44032.572916666664</v>
      </c>
      <c r="M144" s="31">
        <f>J144+K144</f>
        <v>44032.579861111109</v>
      </c>
      <c r="N144" s="32">
        <f t="shared" si="2"/>
        <v>6.9444444452528842E-3</v>
      </c>
    </row>
    <row r="145" spans="1:14" x14ac:dyDescent="0.2">
      <c r="A145" s="26" t="s">
        <v>447</v>
      </c>
      <c r="B145" s="26" t="s">
        <v>448</v>
      </c>
      <c r="C145" s="26" t="s">
        <v>3</v>
      </c>
      <c r="D145" s="27" t="s">
        <v>1273</v>
      </c>
      <c r="E145" s="28">
        <v>44041</v>
      </c>
      <c r="F145" s="29" t="s">
        <v>449</v>
      </c>
      <c r="G145" s="26" t="s">
        <v>5</v>
      </c>
      <c r="H145" s="28">
        <v>44037</v>
      </c>
      <c r="I145" s="30">
        <v>0.50694444444443998</v>
      </c>
      <c r="J145" s="28">
        <v>44037</v>
      </c>
      <c r="K145" s="30">
        <v>0.51388888888888995</v>
      </c>
      <c r="L145" s="31">
        <f>H145+I145</f>
        <v>44037.506944444445</v>
      </c>
      <c r="M145" s="31">
        <f>J145+K145</f>
        <v>44037.513888888891</v>
      </c>
      <c r="N145" s="32">
        <f t="shared" si="2"/>
        <v>6.9444444452528842E-3</v>
      </c>
    </row>
    <row r="146" spans="1:14" x14ac:dyDescent="0.2">
      <c r="A146" s="26" t="s">
        <v>450</v>
      </c>
      <c r="B146" s="26" t="s">
        <v>451</v>
      </c>
      <c r="C146" s="26" t="s">
        <v>3</v>
      </c>
      <c r="D146" s="27" t="s">
        <v>1281</v>
      </c>
      <c r="E146" s="28">
        <v>44041</v>
      </c>
      <c r="F146" s="29" t="s">
        <v>452</v>
      </c>
      <c r="G146" s="26" t="s">
        <v>5</v>
      </c>
      <c r="H146" s="28">
        <v>44038</v>
      </c>
      <c r="I146" s="30">
        <v>0.45833333333332998</v>
      </c>
      <c r="J146" s="28">
        <v>44038</v>
      </c>
      <c r="K146" s="30">
        <v>0.47916666666667002</v>
      </c>
      <c r="L146" s="31">
        <f>H146+I146</f>
        <v>44038.458333333336</v>
      </c>
      <c r="M146" s="31">
        <f>J146+K146</f>
        <v>44038.479166666664</v>
      </c>
      <c r="N146" s="32">
        <f t="shared" si="2"/>
        <v>2.0833333328482695E-2</v>
      </c>
    </row>
    <row r="147" spans="1:14" x14ac:dyDescent="0.2">
      <c r="A147" s="26" t="s">
        <v>453</v>
      </c>
      <c r="B147" s="26" t="s">
        <v>454</v>
      </c>
      <c r="C147" s="26" t="s">
        <v>3</v>
      </c>
      <c r="D147" s="27" t="s">
        <v>1273</v>
      </c>
      <c r="E147" s="28">
        <v>44043</v>
      </c>
      <c r="F147" s="29" t="s">
        <v>455</v>
      </c>
      <c r="G147" s="26" t="s">
        <v>5</v>
      </c>
      <c r="H147" s="28">
        <v>44041</v>
      </c>
      <c r="I147" s="30">
        <v>0.92361111111111005</v>
      </c>
      <c r="J147" s="28">
        <v>44041</v>
      </c>
      <c r="K147" s="30">
        <v>0.93055555555556002</v>
      </c>
      <c r="L147" s="31">
        <f>H147+I147</f>
        <v>44041.923611111109</v>
      </c>
      <c r="M147" s="31">
        <f>J147+K147</f>
        <v>44041.930555555555</v>
      </c>
      <c r="N147" s="32">
        <f t="shared" si="2"/>
        <v>6.9444444452528842E-3</v>
      </c>
    </row>
    <row r="148" spans="1:14" x14ac:dyDescent="0.2">
      <c r="A148" s="26" t="s">
        <v>456</v>
      </c>
      <c r="B148" s="26" t="s">
        <v>457</v>
      </c>
      <c r="C148" s="26" t="s">
        <v>3</v>
      </c>
      <c r="D148" s="27" t="s">
        <v>1281</v>
      </c>
      <c r="E148" s="28">
        <v>44043</v>
      </c>
      <c r="F148" s="29" t="s">
        <v>458</v>
      </c>
      <c r="G148" s="26" t="s">
        <v>5</v>
      </c>
      <c r="H148" s="28">
        <v>44039</v>
      </c>
      <c r="I148" s="30">
        <v>0.14583333333333001</v>
      </c>
      <c r="J148" s="28">
        <v>44039</v>
      </c>
      <c r="K148" s="30">
        <v>0.1875</v>
      </c>
      <c r="L148" s="31">
        <f>H148+I148</f>
        <v>44039.145833333336</v>
      </c>
      <c r="M148" s="31">
        <f>J148+K148</f>
        <v>44039.1875</v>
      </c>
      <c r="N148" s="32">
        <f t="shared" si="2"/>
        <v>4.1666666664241347E-2</v>
      </c>
    </row>
    <row r="149" spans="1:14" x14ac:dyDescent="0.2">
      <c r="A149" s="26" t="s">
        <v>459</v>
      </c>
      <c r="B149" s="26" t="s">
        <v>460</v>
      </c>
      <c r="C149" s="26" t="s">
        <v>3</v>
      </c>
      <c r="D149" s="27" t="s">
        <v>39</v>
      </c>
      <c r="E149" s="28">
        <v>44050</v>
      </c>
      <c r="F149" s="29" t="s">
        <v>461</v>
      </c>
      <c r="G149" s="26" t="s">
        <v>5</v>
      </c>
      <c r="H149" s="28">
        <v>44049</v>
      </c>
      <c r="I149" s="30">
        <v>0.64583333333333004</v>
      </c>
      <c r="J149" s="28">
        <v>44049</v>
      </c>
      <c r="K149" s="30">
        <v>0.65277777777778001</v>
      </c>
      <c r="L149" s="31">
        <f>H149+I149</f>
        <v>44049.645833333336</v>
      </c>
      <c r="M149" s="31">
        <f>J149+K149</f>
        <v>44049.652777777781</v>
      </c>
      <c r="N149" s="32">
        <f t="shared" si="2"/>
        <v>6.9444444452528842E-3</v>
      </c>
    </row>
    <row r="150" spans="1:14" x14ac:dyDescent="0.2">
      <c r="A150" s="26" t="s">
        <v>462</v>
      </c>
      <c r="B150" s="26" t="s">
        <v>463</v>
      </c>
      <c r="C150" s="26" t="s">
        <v>3</v>
      </c>
      <c r="D150" s="27" t="s">
        <v>1281</v>
      </c>
      <c r="E150" s="28">
        <v>44051</v>
      </c>
      <c r="F150" s="29" t="s">
        <v>464</v>
      </c>
      <c r="G150" s="26" t="s">
        <v>5</v>
      </c>
      <c r="H150" s="28">
        <v>44050</v>
      </c>
      <c r="I150" s="30">
        <v>0.65277777777778001</v>
      </c>
      <c r="J150" s="28">
        <v>44050</v>
      </c>
      <c r="K150" s="30">
        <v>0.65972222222221999</v>
      </c>
      <c r="L150" s="31">
        <f>H150+I150</f>
        <v>44050.652777777781</v>
      </c>
      <c r="M150" s="31">
        <f>J150+K150</f>
        <v>44050.659722222219</v>
      </c>
      <c r="N150" s="32">
        <f t="shared" si="2"/>
        <v>6.9444444379769266E-3</v>
      </c>
    </row>
    <row r="151" spans="1:14" x14ac:dyDescent="0.2">
      <c r="A151" s="26" t="s">
        <v>465</v>
      </c>
      <c r="B151" s="26" t="s">
        <v>466</v>
      </c>
      <c r="C151" s="26" t="s">
        <v>3</v>
      </c>
      <c r="D151" s="27" t="s">
        <v>1281</v>
      </c>
      <c r="E151" s="28">
        <v>44055</v>
      </c>
      <c r="F151" s="29" t="s">
        <v>467</v>
      </c>
      <c r="G151" s="26" t="s">
        <v>15</v>
      </c>
      <c r="H151" s="28">
        <v>44054</v>
      </c>
      <c r="I151" s="30">
        <v>0.52083333333333004</v>
      </c>
      <c r="J151" s="28">
        <v>44054</v>
      </c>
      <c r="K151" s="30">
        <v>0.5625</v>
      </c>
      <c r="L151" s="31">
        <f>H151+I151</f>
        <v>44054.520833333336</v>
      </c>
      <c r="M151" s="31">
        <f>J151+K151</f>
        <v>44054.5625</v>
      </c>
      <c r="N151" s="32">
        <f t="shared" si="2"/>
        <v>4.1666666664241347E-2</v>
      </c>
    </row>
    <row r="152" spans="1:14" x14ac:dyDescent="0.2">
      <c r="A152" s="26" t="s">
        <v>468</v>
      </c>
      <c r="B152" s="26" t="s">
        <v>469</v>
      </c>
      <c r="C152" s="26" t="s">
        <v>3</v>
      </c>
      <c r="D152" s="27" t="s">
        <v>39</v>
      </c>
      <c r="E152" s="28">
        <v>44061</v>
      </c>
      <c r="F152" s="29" t="s">
        <v>39</v>
      </c>
      <c r="G152" s="26" t="s">
        <v>5</v>
      </c>
      <c r="H152" s="28">
        <v>44060</v>
      </c>
      <c r="I152" s="30">
        <v>0.4375</v>
      </c>
      <c r="J152" s="28">
        <v>44060</v>
      </c>
      <c r="K152" s="30">
        <v>0.47916666666667002</v>
      </c>
      <c r="L152" s="31">
        <f>H152+I152</f>
        <v>44060.4375</v>
      </c>
      <c r="M152" s="31">
        <f>J152+K152</f>
        <v>44060.479166666664</v>
      </c>
      <c r="N152" s="32">
        <f t="shared" si="2"/>
        <v>4.1666666664241347E-2</v>
      </c>
    </row>
    <row r="153" spans="1:14" x14ac:dyDescent="0.2">
      <c r="A153" s="26" t="s">
        <v>470</v>
      </c>
      <c r="B153" s="26" t="s">
        <v>471</v>
      </c>
      <c r="C153" s="26" t="s">
        <v>3</v>
      </c>
      <c r="D153" s="27" t="s">
        <v>1281</v>
      </c>
      <c r="E153" s="28">
        <v>44065</v>
      </c>
      <c r="F153" s="29" t="s">
        <v>472</v>
      </c>
      <c r="G153" s="26" t="s">
        <v>5</v>
      </c>
      <c r="H153" s="28">
        <v>44053</v>
      </c>
      <c r="I153" s="30">
        <v>0.45833333333332998</v>
      </c>
      <c r="J153" s="28">
        <v>44053</v>
      </c>
      <c r="K153" s="30">
        <v>0.47222222222221999</v>
      </c>
      <c r="L153" s="31">
        <f>H153+I153</f>
        <v>44053.458333333336</v>
      </c>
      <c r="M153" s="31">
        <f>J153+K153</f>
        <v>44053.472222222219</v>
      </c>
      <c r="N153" s="32">
        <f t="shared" si="2"/>
        <v>1.3888888883229811E-2</v>
      </c>
    </row>
    <row r="154" spans="1:14" x14ac:dyDescent="0.2">
      <c r="A154" s="26" t="s">
        <v>473</v>
      </c>
      <c r="B154" s="26" t="s">
        <v>474</v>
      </c>
      <c r="C154" s="26" t="s">
        <v>3</v>
      </c>
      <c r="D154" s="27" t="s">
        <v>39</v>
      </c>
      <c r="E154" s="28">
        <v>44067</v>
      </c>
      <c r="F154" s="29" t="s">
        <v>39</v>
      </c>
      <c r="G154" s="26" t="s">
        <v>5</v>
      </c>
      <c r="H154" s="28">
        <v>44064</v>
      </c>
      <c r="I154" s="30">
        <v>0.59722222222221999</v>
      </c>
      <c r="J154" s="28">
        <v>44064</v>
      </c>
      <c r="K154" s="30">
        <v>0.61805555555556002</v>
      </c>
      <c r="L154" s="31">
        <f>H154+I154</f>
        <v>44064.597222222219</v>
      </c>
      <c r="M154" s="31">
        <f>J154+K154</f>
        <v>44064.618055555555</v>
      </c>
      <c r="N154" s="32">
        <f t="shared" si="2"/>
        <v>2.0833333335758653E-2</v>
      </c>
    </row>
    <row r="155" spans="1:14" x14ac:dyDescent="0.2">
      <c r="A155" s="26" t="s">
        <v>475</v>
      </c>
      <c r="B155" s="26" t="s">
        <v>476</v>
      </c>
      <c r="C155" s="26" t="s">
        <v>3</v>
      </c>
      <c r="D155" s="27" t="s">
        <v>1281</v>
      </c>
      <c r="E155" s="28">
        <v>44071</v>
      </c>
      <c r="F155" s="29" t="s">
        <v>477</v>
      </c>
      <c r="G155" s="26" t="s">
        <v>5</v>
      </c>
      <c r="H155" s="28">
        <v>44068</v>
      </c>
      <c r="I155" s="30">
        <v>0.125</v>
      </c>
      <c r="J155" s="28">
        <v>44068</v>
      </c>
      <c r="K155" s="30">
        <v>0.13541666666666999</v>
      </c>
      <c r="L155" s="31">
        <f>H155+I155</f>
        <v>44068.125</v>
      </c>
      <c r="M155" s="31">
        <f>J155+K155</f>
        <v>44068.135416666664</v>
      </c>
      <c r="N155" s="32">
        <f t="shared" si="2"/>
        <v>1.0416666664241347E-2</v>
      </c>
    </row>
    <row r="156" spans="1:14" x14ac:dyDescent="0.2">
      <c r="A156" s="26" t="s">
        <v>478</v>
      </c>
      <c r="B156" s="26" t="s">
        <v>479</v>
      </c>
      <c r="C156" s="26" t="s">
        <v>3</v>
      </c>
      <c r="D156" s="27" t="s">
        <v>1281</v>
      </c>
      <c r="E156" s="28">
        <v>44075</v>
      </c>
      <c r="F156" s="29" t="s">
        <v>354</v>
      </c>
      <c r="G156" s="26" t="s">
        <v>5</v>
      </c>
      <c r="H156" s="28">
        <v>44062</v>
      </c>
      <c r="I156" s="30">
        <v>0.875</v>
      </c>
      <c r="J156" s="28">
        <v>44062</v>
      </c>
      <c r="K156" s="30">
        <v>0.88888888888888995</v>
      </c>
      <c r="L156" s="31">
        <f>H156+I156</f>
        <v>44062.875</v>
      </c>
      <c r="M156" s="31">
        <f>J156+K156</f>
        <v>44062.888888888891</v>
      </c>
      <c r="N156" s="32">
        <f t="shared" si="2"/>
        <v>1.3888888890505768E-2</v>
      </c>
    </row>
    <row r="157" spans="1:14" x14ac:dyDescent="0.2">
      <c r="A157" s="26" t="s">
        <v>480</v>
      </c>
      <c r="B157" s="26" t="s">
        <v>481</v>
      </c>
      <c r="C157" s="26" t="s">
        <v>3</v>
      </c>
      <c r="D157" s="27" t="s">
        <v>1273</v>
      </c>
      <c r="E157" s="28">
        <v>44076</v>
      </c>
      <c r="F157" s="29" t="s">
        <v>482</v>
      </c>
      <c r="G157" s="26" t="s">
        <v>5</v>
      </c>
      <c r="H157" s="28">
        <v>44064</v>
      </c>
      <c r="I157" s="30">
        <v>6.25E-2</v>
      </c>
      <c r="J157" s="28">
        <v>44064</v>
      </c>
      <c r="K157" s="30">
        <v>6.9444444444440007E-2</v>
      </c>
      <c r="L157" s="31">
        <f>H157+I157</f>
        <v>44064.0625</v>
      </c>
      <c r="M157" s="31">
        <f>J157+K157</f>
        <v>44064.069444444445</v>
      </c>
      <c r="N157" s="32">
        <f t="shared" si="2"/>
        <v>6.9444444452528842E-3</v>
      </c>
    </row>
    <row r="158" spans="1:14" x14ac:dyDescent="0.2">
      <c r="A158" s="26" t="s">
        <v>483</v>
      </c>
      <c r="B158" s="26" t="s">
        <v>484</v>
      </c>
      <c r="C158" s="26" t="s">
        <v>3</v>
      </c>
      <c r="D158" s="27" t="s">
        <v>1281</v>
      </c>
      <c r="E158" s="28">
        <v>44076</v>
      </c>
      <c r="F158" s="29" t="s">
        <v>485</v>
      </c>
      <c r="G158" s="26" t="s">
        <v>5</v>
      </c>
      <c r="H158" s="28">
        <v>44066</v>
      </c>
      <c r="I158" s="30">
        <v>0</v>
      </c>
      <c r="J158" s="28">
        <v>44066</v>
      </c>
      <c r="K158" s="30">
        <v>2.0833333333330002E-2</v>
      </c>
      <c r="L158" s="31">
        <f>H158+I158</f>
        <v>44066</v>
      </c>
      <c r="M158" s="31">
        <f>J158+K158</f>
        <v>44066.020833333336</v>
      </c>
      <c r="N158" s="32">
        <f t="shared" si="2"/>
        <v>2.0833333335758653E-2</v>
      </c>
    </row>
    <row r="159" spans="1:14" x14ac:dyDescent="0.2">
      <c r="A159" s="26" t="s">
        <v>486</v>
      </c>
      <c r="B159" s="26" t="s">
        <v>487</v>
      </c>
      <c r="C159" s="26" t="s">
        <v>3</v>
      </c>
      <c r="D159" s="27" t="s">
        <v>39</v>
      </c>
      <c r="E159" s="28">
        <v>44077</v>
      </c>
      <c r="F159" s="29" t="s">
        <v>39</v>
      </c>
      <c r="G159" s="26" t="s">
        <v>5</v>
      </c>
      <c r="H159" s="28">
        <v>44047</v>
      </c>
      <c r="I159" s="30">
        <v>0.48611111111110999</v>
      </c>
      <c r="J159" s="28">
        <v>44047</v>
      </c>
      <c r="K159" s="30">
        <v>0.50694444444443998</v>
      </c>
      <c r="L159" s="31">
        <f>H159+I159</f>
        <v>44047.486111111109</v>
      </c>
      <c r="M159" s="31">
        <f>J159+K159</f>
        <v>44047.506944444445</v>
      </c>
      <c r="N159" s="32">
        <f t="shared" si="2"/>
        <v>2.0833333335758653E-2</v>
      </c>
    </row>
    <row r="160" spans="1:14" x14ac:dyDescent="0.2">
      <c r="A160" s="26" t="s">
        <v>488</v>
      </c>
      <c r="B160" s="26" t="s">
        <v>489</v>
      </c>
      <c r="C160" s="26" t="s">
        <v>3</v>
      </c>
      <c r="D160" s="27" t="s">
        <v>1273</v>
      </c>
      <c r="E160" s="28">
        <v>44078</v>
      </c>
      <c r="F160" s="29" t="s">
        <v>490</v>
      </c>
      <c r="G160" s="26" t="s">
        <v>5</v>
      </c>
      <c r="H160" s="28">
        <v>44049</v>
      </c>
      <c r="I160" s="30">
        <v>0.49305555555556002</v>
      </c>
      <c r="J160" s="28">
        <v>44049</v>
      </c>
      <c r="K160" s="30">
        <v>0.5</v>
      </c>
      <c r="L160" s="31">
        <f>H160+I160</f>
        <v>44049.493055555555</v>
      </c>
      <c r="M160" s="31">
        <f>J160+K160</f>
        <v>44049.5</v>
      </c>
      <c r="N160" s="32">
        <f t="shared" si="2"/>
        <v>6.9444444452528842E-3</v>
      </c>
    </row>
    <row r="161" spans="1:14" x14ac:dyDescent="0.2">
      <c r="A161" s="26" t="s">
        <v>491</v>
      </c>
      <c r="B161" s="26" t="s">
        <v>492</v>
      </c>
      <c r="C161" s="26" t="s">
        <v>3</v>
      </c>
      <c r="D161" s="27" t="s">
        <v>1273</v>
      </c>
      <c r="E161" s="28">
        <v>44083</v>
      </c>
      <c r="F161" s="29" t="s">
        <v>493</v>
      </c>
      <c r="G161" s="26" t="s">
        <v>5</v>
      </c>
      <c r="H161" s="28">
        <v>44082</v>
      </c>
      <c r="I161" s="30">
        <v>0.91666666666666996</v>
      </c>
      <c r="J161" s="28">
        <v>44082</v>
      </c>
      <c r="K161" s="30">
        <v>0.92361111111111005</v>
      </c>
      <c r="L161" s="31">
        <f>H161+I161</f>
        <v>44082.916666666664</v>
      </c>
      <c r="M161" s="31">
        <f>J161+K161</f>
        <v>44082.923611111109</v>
      </c>
      <c r="N161" s="32">
        <f t="shared" si="2"/>
        <v>6.9444444452528842E-3</v>
      </c>
    </row>
    <row r="162" spans="1:14" x14ac:dyDescent="0.2">
      <c r="A162" s="26" t="s">
        <v>494</v>
      </c>
      <c r="B162" s="26" t="s">
        <v>495</v>
      </c>
      <c r="C162" s="26" t="s">
        <v>3</v>
      </c>
      <c r="D162" s="27" t="s">
        <v>1281</v>
      </c>
      <c r="E162" s="28">
        <v>44084</v>
      </c>
      <c r="F162" s="29" t="s">
        <v>496</v>
      </c>
      <c r="G162" s="26" t="s">
        <v>5</v>
      </c>
      <c r="H162" s="28">
        <v>44076</v>
      </c>
      <c r="I162" s="30">
        <v>0.85416666666666996</v>
      </c>
      <c r="J162" s="28">
        <v>44076</v>
      </c>
      <c r="K162" s="30">
        <v>0.91666666666666996</v>
      </c>
      <c r="L162" s="31">
        <f>H162+I162</f>
        <v>44076.854166666664</v>
      </c>
      <c r="M162" s="31">
        <f>J162+K162</f>
        <v>44076.916666666664</v>
      </c>
      <c r="N162" s="32">
        <f t="shared" si="2"/>
        <v>6.25E-2</v>
      </c>
    </row>
    <row r="163" spans="1:14" x14ac:dyDescent="0.2">
      <c r="A163" s="26" t="s">
        <v>497</v>
      </c>
      <c r="B163" s="26" t="s">
        <v>498</v>
      </c>
      <c r="C163" s="26" t="s">
        <v>3</v>
      </c>
      <c r="D163" s="27" t="s">
        <v>1273</v>
      </c>
      <c r="E163" s="28">
        <v>44090</v>
      </c>
      <c r="F163" s="29" t="s">
        <v>208</v>
      </c>
      <c r="G163" s="26" t="s">
        <v>5</v>
      </c>
      <c r="H163" s="28">
        <v>44081</v>
      </c>
      <c r="I163" s="30">
        <v>0.47916666666667002</v>
      </c>
      <c r="J163" s="28">
        <v>44081</v>
      </c>
      <c r="K163" s="30">
        <v>0.48611111111110999</v>
      </c>
      <c r="L163" s="31">
        <f>H163+I163</f>
        <v>44081.479166666664</v>
      </c>
      <c r="M163" s="31">
        <f>J163+K163</f>
        <v>44081.486111111109</v>
      </c>
      <c r="N163" s="32">
        <f t="shared" si="2"/>
        <v>6.9444444452528842E-3</v>
      </c>
    </row>
    <row r="164" spans="1:14" x14ac:dyDescent="0.2">
      <c r="A164" s="26" t="s">
        <v>499</v>
      </c>
      <c r="B164" s="26" t="s">
        <v>500</v>
      </c>
      <c r="C164" s="26" t="s">
        <v>3</v>
      </c>
      <c r="D164" s="27" t="s">
        <v>1273</v>
      </c>
      <c r="E164" s="28">
        <v>44092</v>
      </c>
      <c r="F164" s="29" t="s">
        <v>501</v>
      </c>
      <c r="G164" s="26" t="s">
        <v>5</v>
      </c>
      <c r="H164" s="28">
        <v>44090</v>
      </c>
      <c r="I164" s="30">
        <v>0.83333333333333004</v>
      </c>
      <c r="J164" s="28">
        <v>44090</v>
      </c>
      <c r="K164" s="30">
        <v>0.84027777777778001</v>
      </c>
      <c r="L164" s="31">
        <f>H164+I164</f>
        <v>44090.833333333336</v>
      </c>
      <c r="M164" s="31">
        <f>J164+K164</f>
        <v>44090.840277777781</v>
      </c>
      <c r="N164" s="32">
        <f t="shared" si="2"/>
        <v>6.9444444452528842E-3</v>
      </c>
    </row>
    <row r="165" spans="1:14" x14ac:dyDescent="0.2">
      <c r="A165" s="26" t="s">
        <v>502</v>
      </c>
      <c r="B165" s="26" t="s">
        <v>503</v>
      </c>
      <c r="C165" s="26" t="s">
        <v>3</v>
      </c>
      <c r="D165" s="27" t="s">
        <v>39</v>
      </c>
      <c r="E165" s="28">
        <v>44100</v>
      </c>
      <c r="F165" s="29" t="s">
        <v>39</v>
      </c>
      <c r="G165" s="26" t="s">
        <v>5</v>
      </c>
      <c r="H165" s="28">
        <v>44081</v>
      </c>
      <c r="I165" s="30">
        <v>0.72916666666666996</v>
      </c>
      <c r="J165" s="28">
        <v>44081</v>
      </c>
      <c r="K165" s="30">
        <v>0.77083333333333004</v>
      </c>
      <c r="L165" s="31">
        <f>H165+I165</f>
        <v>44081.729166666664</v>
      </c>
      <c r="M165" s="31">
        <f>J165+K165</f>
        <v>44081.770833333336</v>
      </c>
      <c r="N165" s="32">
        <f t="shared" si="2"/>
        <v>4.1666666671517305E-2</v>
      </c>
    </row>
    <row r="166" spans="1:14" x14ac:dyDescent="0.2">
      <c r="A166" s="26" t="s">
        <v>504</v>
      </c>
      <c r="B166" s="26" t="s">
        <v>505</v>
      </c>
      <c r="C166" s="26" t="s">
        <v>3</v>
      </c>
      <c r="D166" s="27" t="s">
        <v>39</v>
      </c>
      <c r="E166" s="28">
        <v>44103</v>
      </c>
      <c r="F166" s="29" t="s">
        <v>39</v>
      </c>
      <c r="G166" s="26" t="s">
        <v>5</v>
      </c>
      <c r="H166" s="28">
        <v>44088</v>
      </c>
      <c r="I166" s="30">
        <v>0.82638888888888995</v>
      </c>
      <c r="J166" s="28">
        <v>44088</v>
      </c>
      <c r="K166" s="30">
        <v>0.86111111111111005</v>
      </c>
      <c r="L166" s="31">
        <f>H166+I166</f>
        <v>44088.826388888891</v>
      </c>
      <c r="M166" s="31">
        <f>J166+K166</f>
        <v>44088.861111111109</v>
      </c>
      <c r="N166" s="32">
        <f t="shared" si="2"/>
        <v>3.4722222218988463E-2</v>
      </c>
    </row>
    <row r="167" spans="1:14" x14ac:dyDescent="0.2">
      <c r="A167" s="26" t="s">
        <v>506</v>
      </c>
      <c r="B167" s="26" t="s">
        <v>507</v>
      </c>
      <c r="C167" s="26" t="s">
        <v>3</v>
      </c>
      <c r="D167" s="27" t="s">
        <v>1273</v>
      </c>
      <c r="E167" s="28">
        <v>44103</v>
      </c>
      <c r="F167" s="29" t="s">
        <v>493</v>
      </c>
      <c r="G167" s="26" t="s">
        <v>5</v>
      </c>
      <c r="H167" s="28">
        <v>44091</v>
      </c>
      <c r="I167" s="30">
        <v>0.86458333333333004</v>
      </c>
      <c r="J167" s="28">
        <v>44091</v>
      </c>
      <c r="K167" s="30">
        <v>0.87152777777778001</v>
      </c>
      <c r="L167" s="31">
        <f>H167+I167</f>
        <v>44091.864583333336</v>
      </c>
      <c r="M167" s="31">
        <f>J167+K167</f>
        <v>44091.871527777781</v>
      </c>
      <c r="N167" s="32">
        <f t="shared" si="2"/>
        <v>6.9444444452528842E-3</v>
      </c>
    </row>
    <row r="168" spans="1:14" x14ac:dyDescent="0.2">
      <c r="A168" s="26" t="s">
        <v>508</v>
      </c>
      <c r="B168" s="26" t="s">
        <v>509</v>
      </c>
      <c r="C168" s="26" t="s">
        <v>3</v>
      </c>
      <c r="D168" s="27" t="s">
        <v>1281</v>
      </c>
      <c r="E168" s="28">
        <v>44103</v>
      </c>
      <c r="F168" s="29" t="s">
        <v>510</v>
      </c>
      <c r="G168" s="26" t="s">
        <v>5</v>
      </c>
      <c r="H168" s="28">
        <v>44090</v>
      </c>
      <c r="I168" s="30">
        <v>0.58333333333333004</v>
      </c>
      <c r="J168" s="28">
        <v>44090</v>
      </c>
      <c r="K168" s="30">
        <v>0.60416666666666996</v>
      </c>
      <c r="L168" s="31">
        <f>H168+I168</f>
        <v>44090.583333333336</v>
      </c>
      <c r="M168" s="31">
        <f>J168+K168</f>
        <v>44090.604166666664</v>
      </c>
      <c r="N168" s="32">
        <f t="shared" si="2"/>
        <v>2.0833333328482695E-2</v>
      </c>
    </row>
    <row r="169" spans="1:14" x14ac:dyDescent="0.2">
      <c r="A169" s="26" t="s">
        <v>511</v>
      </c>
      <c r="B169" s="26" t="s">
        <v>512</v>
      </c>
      <c r="C169" s="26" t="s">
        <v>3</v>
      </c>
      <c r="D169" s="27" t="s">
        <v>1281</v>
      </c>
      <c r="E169" s="28">
        <v>44105</v>
      </c>
      <c r="F169" s="29" t="s">
        <v>513</v>
      </c>
      <c r="G169" s="26" t="s">
        <v>5</v>
      </c>
      <c r="H169" s="28">
        <v>44098</v>
      </c>
      <c r="I169" s="30">
        <v>0.83333333333333004</v>
      </c>
      <c r="J169" s="28">
        <v>44098</v>
      </c>
      <c r="K169" s="30">
        <v>0.875</v>
      </c>
      <c r="L169" s="31">
        <f>H169+I169</f>
        <v>44098.833333333336</v>
      </c>
      <c r="M169" s="31">
        <f>J169+K169</f>
        <v>44098.875</v>
      </c>
      <c r="N169" s="32">
        <f t="shared" si="2"/>
        <v>4.1666666664241347E-2</v>
      </c>
    </row>
    <row r="170" spans="1:14" x14ac:dyDescent="0.2">
      <c r="A170" s="26" t="s">
        <v>514</v>
      </c>
      <c r="B170" s="26" t="s">
        <v>515</v>
      </c>
      <c r="C170" s="26" t="s">
        <v>3</v>
      </c>
      <c r="D170" s="27" t="s">
        <v>1281</v>
      </c>
      <c r="E170" s="28">
        <v>44106</v>
      </c>
      <c r="F170" s="29" t="s">
        <v>516</v>
      </c>
      <c r="G170" s="26" t="s">
        <v>15</v>
      </c>
      <c r="H170" s="28">
        <v>44096</v>
      </c>
      <c r="I170" s="30">
        <v>0.61111111111111005</v>
      </c>
      <c r="J170" s="28">
        <v>44096</v>
      </c>
      <c r="K170" s="30">
        <v>0.63194444444443998</v>
      </c>
      <c r="L170" s="31">
        <f>H170+I170</f>
        <v>44096.611111111109</v>
      </c>
      <c r="M170" s="31">
        <f>J170+K170</f>
        <v>44096.631944444445</v>
      </c>
      <c r="N170" s="32">
        <f t="shared" si="2"/>
        <v>2.0833333335758653E-2</v>
      </c>
    </row>
    <row r="171" spans="1:14" x14ac:dyDescent="0.2">
      <c r="A171" s="26" t="s">
        <v>517</v>
      </c>
      <c r="B171" s="26" t="s">
        <v>518</v>
      </c>
      <c r="C171" s="26" t="s">
        <v>3</v>
      </c>
      <c r="D171" s="27" t="s">
        <v>1273</v>
      </c>
      <c r="E171" s="28">
        <v>44110</v>
      </c>
      <c r="F171" s="29" t="s">
        <v>519</v>
      </c>
      <c r="G171" s="26" t="s">
        <v>5</v>
      </c>
      <c r="H171" s="28">
        <v>44096</v>
      </c>
      <c r="I171" s="30">
        <v>0.61111111111111005</v>
      </c>
      <c r="J171" s="28">
        <v>44096</v>
      </c>
      <c r="K171" s="30">
        <v>0.625</v>
      </c>
      <c r="L171" s="31">
        <f>H171+I171</f>
        <v>44096.611111111109</v>
      </c>
      <c r="M171" s="31">
        <f>J171+K171</f>
        <v>44096.625</v>
      </c>
      <c r="N171" s="32">
        <f t="shared" si="2"/>
        <v>1.3888888890505768E-2</v>
      </c>
    </row>
    <row r="172" spans="1:14" x14ac:dyDescent="0.2">
      <c r="A172" s="26" t="s">
        <v>520</v>
      </c>
      <c r="B172" s="26" t="s">
        <v>521</v>
      </c>
      <c r="C172" s="26" t="s">
        <v>3</v>
      </c>
      <c r="D172" s="27" t="s">
        <v>39</v>
      </c>
      <c r="E172" s="28">
        <v>44110</v>
      </c>
      <c r="F172" s="29" t="s">
        <v>522</v>
      </c>
      <c r="G172" s="26" t="s">
        <v>5</v>
      </c>
      <c r="H172" s="28">
        <v>44098</v>
      </c>
      <c r="I172" s="30">
        <v>0.70833333333333004</v>
      </c>
      <c r="J172" s="28">
        <v>44098</v>
      </c>
      <c r="K172" s="30">
        <v>0.75</v>
      </c>
      <c r="L172" s="31">
        <f>H172+I172</f>
        <v>44098.708333333336</v>
      </c>
      <c r="M172" s="31">
        <f>J172+K172</f>
        <v>44098.75</v>
      </c>
      <c r="N172" s="32">
        <f t="shared" si="2"/>
        <v>4.1666666664241347E-2</v>
      </c>
    </row>
    <row r="173" spans="1:14" x14ac:dyDescent="0.2">
      <c r="A173" s="26" t="s">
        <v>523</v>
      </c>
      <c r="B173" s="26" t="s">
        <v>524</v>
      </c>
      <c r="C173" s="26" t="s">
        <v>3</v>
      </c>
      <c r="D173" s="27" t="s">
        <v>39</v>
      </c>
      <c r="E173" s="28">
        <v>44151</v>
      </c>
      <c r="F173" s="29" t="s">
        <v>525</v>
      </c>
      <c r="G173" s="26" t="s">
        <v>5</v>
      </c>
      <c r="H173" s="28">
        <v>44146</v>
      </c>
      <c r="I173" s="30">
        <v>0.66666666666666996</v>
      </c>
      <c r="J173" s="28">
        <v>44146</v>
      </c>
      <c r="K173" s="30">
        <v>0.70833333333333004</v>
      </c>
      <c r="L173" s="31">
        <f>H173+I173</f>
        <v>44146.666666666664</v>
      </c>
      <c r="M173" s="31">
        <f>J173+K173</f>
        <v>44146.708333333336</v>
      </c>
      <c r="N173" s="32">
        <f t="shared" si="2"/>
        <v>4.1666666671517305E-2</v>
      </c>
    </row>
    <row r="174" spans="1:14" x14ac:dyDescent="0.2">
      <c r="A174" s="26" t="s">
        <v>526</v>
      </c>
      <c r="B174" s="26" t="s">
        <v>527</v>
      </c>
      <c r="C174" s="26" t="s">
        <v>3</v>
      </c>
      <c r="D174" s="27" t="s">
        <v>39</v>
      </c>
      <c r="E174" s="28">
        <v>44160</v>
      </c>
      <c r="F174" s="29" t="s">
        <v>528</v>
      </c>
      <c r="G174" s="26" t="s">
        <v>5</v>
      </c>
      <c r="H174" s="28">
        <v>44154</v>
      </c>
      <c r="I174" s="30">
        <v>0.75</v>
      </c>
      <c r="J174" s="28">
        <v>44154</v>
      </c>
      <c r="K174" s="30">
        <v>0.76388888888888995</v>
      </c>
      <c r="L174" s="31">
        <f>H174+I174</f>
        <v>44154.75</v>
      </c>
      <c r="M174" s="31">
        <f>J174+K174</f>
        <v>44154.763888888891</v>
      </c>
      <c r="N174" s="32">
        <f t="shared" si="2"/>
        <v>1.3888888890505768E-2</v>
      </c>
    </row>
    <row r="175" spans="1:14" x14ac:dyDescent="0.2">
      <c r="A175" s="26" t="s">
        <v>529</v>
      </c>
      <c r="B175" s="26" t="s">
        <v>530</v>
      </c>
      <c r="C175" s="26" t="s">
        <v>3</v>
      </c>
      <c r="D175" s="27" t="s">
        <v>1273</v>
      </c>
      <c r="E175" s="28">
        <v>44160</v>
      </c>
      <c r="F175" s="29" t="s">
        <v>531</v>
      </c>
      <c r="G175" s="26" t="s">
        <v>5</v>
      </c>
      <c r="H175" s="28">
        <v>44159</v>
      </c>
      <c r="I175" s="30">
        <v>0.5</v>
      </c>
      <c r="J175" s="28">
        <v>44159</v>
      </c>
      <c r="K175" s="30">
        <v>0.51388888888888995</v>
      </c>
      <c r="L175" s="31">
        <f>H175+I175</f>
        <v>44159.5</v>
      </c>
      <c r="M175" s="31">
        <f>J175+K175</f>
        <v>44159.513888888891</v>
      </c>
      <c r="N175" s="32">
        <f t="shared" si="2"/>
        <v>1.3888888890505768E-2</v>
      </c>
    </row>
    <row r="176" spans="1:14" x14ac:dyDescent="0.2">
      <c r="A176" s="26" t="s">
        <v>532</v>
      </c>
      <c r="B176" s="26" t="s">
        <v>533</v>
      </c>
      <c r="C176" s="26" t="s">
        <v>3</v>
      </c>
      <c r="D176" s="27" t="s">
        <v>39</v>
      </c>
      <c r="E176" s="28">
        <v>44166</v>
      </c>
      <c r="F176" s="29" t="s">
        <v>534</v>
      </c>
      <c r="G176" s="26" t="s">
        <v>5</v>
      </c>
      <c r="H176" s="28">
        <v>44146</v>
      </c>
      <c r="I176" s="30">
        <v>2.0833333333330002E-2</v>
      </c>
      <c r="J176" s="28">
        <v>44146</v>
      </c>
      <c r="K176" s="30">
        <v>3.4722222222220003E-2</v>
      </c>
      <c r="L176" s="31">
        <f>H176+I176</f>
        <v>44146.020833333336</v>
      </c>
      <c r="M176" s="31">
        <f>J176+K176</f>
        <v>44146.034722222219</v>
      </c>
      <c r="N176" s="32">
        <f t="shared" si="2"/>
        <v>1.3888888883229811E-2</v>
      </c>
    </row>
    <row r="177" spans="1:14" x14ac:dyDescent="0.2">
      <c r="A177" s="26" t="s">
        <v>535</v>
      </c>
      <c r="B177" s="26" t="s">
        <v>536</v>
      </c>
      <c r="C177" s="26" t="s">
        <v>3</v>
      </c>
      <c r="D177" s="27" t="s">
        <v>39</v>
      </c>
      <c r="E177" s="28">
        <v>44166</v>
      </c>
      <c r="F177" s="29" t="s">
        <v>39</v>
      </c>
      <c r="G177" s="26" t="s">
        <v>5</v>
      </c>
      <c r="H177" s="28">
        <v>44147</v>
      </c>
      <c r="I177" s="30">
        <v>0.14583333333333001</v>
      </c>
      <c r="J177" s="28">
        <v>44147</v>
      </c>
      <c r="K177" s="30">
        <v>0.20833333333333001</v>
      </c>
      <c r="L177" s="31">
        <f>H177+I177</f>
        <v>44147.145833333336</v>
      </c>
      <c r="M177" s="31">
        <f>J177+K177</f>
        <v>44147.208333333336</v>
      </c>
      <c r="N177" s="32">
        <f t="shared" si="2"/>
        <v>6.25E-2</v>
      </c>
    </row>
    <row r="178" spans="1:14" x14ac:dyDescent="0.2">
      <c r="A178" s="26" t="s">
        <v>537</v>
      </c>
      <c r="B178" s="26" t="s">
        <v>538</v>
      </c>
      <c r="C178" s="26" t="s">
        <v>3</v>
      </c>
      <c r="D178" s="27" t="s">
        <v>39</v>
      </c>
      <c r="E178" s="28">
        <v>44167</v>
      </c>
      <c r="F178" s="29" t="s">
        <v>534</v>
      </c>
      <c r="G178" s="26" t="s">
        <v>5</v>
      </c>
      <c r="H178" s="28">
        <v>44156</v>
      </c>
      <c r="I178" s="30">
        <v>0.3125</v>
      </c>
      <c r="J178" s="28">
        <v>44156</v>
      </c>
      <c r="K178" s="30">
        <v>0.32638888888889001</v>
      </c>
      <c r="L178" s="31">
        <f>H178+I178</f>
        <v>44156.3125</v>
      </c>
      <c r="M178" s="31">
        <f>J178+K178</f>
        <v>44156.326388888891</v>
      </c>
      <c r="N178" s="32">
        <f t="shared" si="2"/>
        <v>1.3888888890505768E-2</v>
      </c>
    </row>
    <row r="179" spans="1:14" x14ac:dyDescent="0.2">
      <c r="A179" s="26" t="s">
        <v>539</v>
      </c>
      <c r="B179" s="26" t="s">
        <v>540</v>
      </c>
      <c r="C179" s="26" t="s">
        <v>3</v>
      </c>
      <c r="D179" s="27" t="s">
        <v>39</v>
      </c>
      <c r="E179" s="28">
        <v>44167</v>
      </c>
      <c r="F179" s="29" t="s">
        <v>39</v>
      </c>
      <c r="G179" s="26" t="s">
        <v>5</v>
      </c>
      <c r="H179" s="28">
        <v>44162</v>
      </c>
      <c r="I179" s="30">
        <v>0.33333333333332998</v>
      </c>
      <c r="J179" s="28">
        <v>44162</v>
      </c>
      <c r="K179" s="30">
        <v>0.45833333333332998</v>
      </c>
      <c r="L179" s="31">
        <f>H179+I179</f>
        <v>44162.333333333336</v>
      </c>
      <c r="M179" s="31">
        <f>J179+K179</f>
        <v>44162.458333333336</v>
      </c>
      <c r="N179" s="32">
        <f t="shared" si="2"/>
        <v>0.125</v>
      </c>
    </row>
    <row r="180" spans="1:14" x14ac:dyDescent="0.2">
      <c r="A180" s="26" t="s">
        <v>541</v>
      </c>
      <c r="B180" s="26" t="s">
        <v>542</v>
      </c>
      <c r="C180" s="26" t="s">
        <v>3</v>
      </c>
      <c r="D180" s="27" t="s">
        <v>1281</v>
      </c>
      <c r="E180" s="28">
        <v>44181</v>
      </c>
      <c r="F180" s="29" t="s">
        <v>543</v>
      </c>
      <c r="G180" s="26" t="s">
        <v>5</v>
      </c>
      <c r="H180" s="28">
        <v>44180</v>
      </c>
      <c r="I180" s="30">
        <v>0.625</v>
      </c>
      <c r="J180" s="28">
        <v>44180</v>
      </c>
      <c r="K180" s="30">
        <v>0.64583333333333004</v>
      </c>
      <c r="L180" s="31">
        <f>H180+I180</f>
        <v>44180.625</v>
      </c>
      <c r="M180" s="31">
        <f>J180+K180</f>
        <v>44180.645833333336</v>
      </c>
      <c r="N180" s="32">
        <f t="shared" si="2"/>
        <v>2.0833333335758653E-2</v>
      </c>
    </row>
    <row r="181" spans="1:14" x14ac:dyDescent="0.2">
      <c r="A181" s="26" t="s">
        <v>545</v>
      </c>
      <c r="B181" s="26" t="s">
        <v>546</v>
      </c>
      <c r="C181" s="26" t="s">
        <v>3</v>
      </c>
      <c r="D181" s="27" t="s">
        <v>39</v>
      </c>
      <c r="E181" s="28">
        <v>44182</v>
      </c>
      <c r="F181" s="29" t="s">
        <v>547</v>
      </c>
      <c r="G181" s="26" t="s">
        <v>5</v>
      </c>
      <c r="H181" s="28">
        <v>44176</v>
      </c>
      <c r="I181" s="30">
        <v>0.45833333333332998</v>
      </c>
      <c r="J181" s="28">
        <v>44176</v>
      </c>
      <c r="K181" s="30">
        <v>0.47916666666667002</v>
      </c>
      <c r="L181" s="31">
        <f>H181+I181</f>
        <v>44176.458333333336</v>
      </c>
      <c r="M181" s="31">
        <f>J181+K181</f>
        <v>44176.479166666664</v>
      </c>
      <c r="N181" s="32">
        <f t="shared" si="2"/>
        <v>2.0833333328482695E-2</v>
      </c>
    </row>
    <row r="182" spans="1:14" x14ac:dyDescent="0.2">
      <c r="A182" s="26" t="s">
        <v>548</v>
      </c>
      <c r="B182" s="26" t="s">
        <v>549</v>
      </c>
      <c r="C182" s="26" t="s">
        <v>3</v>
      </c>
      <c r="D182" s="27" t="s">
        <v>1273</v>
      </c>
      <c r="E182" s="28">
        <v>44182</v>
      </c>
      <c r="F182" s="29" t="s">
        <v>550</v>
      </c>
      <c r="G182" s="26" t="s">
        <v>5</v>
      </c>
      <c r="H182" s="28">
        <v>44182</v>
      </c>
      <c r="I182" s="30">
        <v>1.388888888889E-2</v>
      </c>
      <c r="J182" s="28">
        <v>44182</v>
      </c>
      <c r="K182" s="30">
        <v>3.4722222222220003E-2</v>
      </c>
      <c r="L182" s="31">
        <f>H182+I182</f>
        <v>44182.013888888891</v>
      </c>
      <c r="M182" s="31">
        <f>J182+K182</f>
        <v>44182.034722222219</v>
      </c>
      <c r="N182" s="32">
        <f t="shared" si="2"/>
        <v>2.0833333328482695E-2</v>
      </c>
    </row>
    <row r="183" spans="1:14" x14ac:dyDescent="0.2">
      <c r="A183" s="26" t="s">
        <v>551</v>
      </c>
      <c r="B183" s="26" t="s">
        <v>552</v>
      </c>
      <c r="C183" s="26" t="s">
        <v>3</v>
      </c>
      <c r="D183" s="27" t="s">
        <v>1273</v>
      </c>
      <c r="E183" s="28">
        <v>44183</v>
      </c>
      <c r="F183" s="29" t="s">
        <v>553</v>
      </c>
      <c r="G183" s="26" t="s">
        <v>5</v>
      </c>
      <c r="H183" s="28">
        <v>44182</v>
      </c>
      <c r="I183" s="30">
        <v>0.16666666666666999</v>
      </c>
      <c r="J183" s="28">
        <v>44182</v>
      </c>
      <c r="K183" s="30">
        <v>0.18055555555555999</v>
      </c>
      <c r="L183" s="31">
        <f>H183+I183</f>
        <v>44182.166666666664</v>
      </c>
      <c r="M183" s="31">
        <f>J183+K183</f>
        <v>44182.180555555555</v>
      </c>
      <c r="N183" s="32">
        <f t="shared" si="2"/>
        <v>1.3888888890505768E-2</v>
      </c>
    </row>
    <row r="184" spans="1:14" x14ac:dyDescent="0.2">
      <c r="A184" s="26" t="s">
        <v>554</v>
      </c>
      <c r="B184" s="26" t="s">
        <v>555</v>
      </c>
      <c r="C184" s="26" t="s">
        <v>3</v>
      </c>
      <c r="D184" s="27" t="s">
        <v>1273</v>
      </c>
      <c r="E184" s="28">
        <v>44183</v>
      </c>
      <c r="F184" s="29" t="s">
        <v>556</v>
      </c>
      <c r="G184" s="26" t="s">
        <v>5</v>
      </c>
      <c r="H184" s="28">
        <v>44182</v>
      </c>
      <c r="I184" s="30">
        <v>0.3125</v>
      </c>
      <c r="J184" s="28">
        <v>44182</v>
      </c>
      <c r="K184" s="30">
        <v>0.35416666666667002</v>
      </c>
      <c r="L184" s="31">
        <f>H184+I184</f>
        <v>44182.3125</v>
      </c>
      <c r="M184" s="31">
        <f>J184+K184</f>
        <v>44182.354166666664</v>
      </c>
      <c r="N184" s="32">
        <f t="shared" si="2"/>
        <v>4.1666666664241347E-2</v>
      </c>
    </row>
    <row r="185" spans="1:14" x14ac:dyDescent="0.2">
      <c r="A185" s="26" t="s">
        <v>557</v>
      </c>
      <c r="B185" s="26" t="s">
        <v>558</v>
      </c>
      <c r="C185" s="26" t="s">
        <v>3</v>
      </c>
      <c r="D185" s="27" t="s">
        <v>1281</v>
      </c>
      <c r="E185" s="28">
        <v>44183</v>
      </c>
      <c r="F185" s="29" t="s">
        <v>442</v>
      </c>
      <c r="G185" s="26" t="s">
        <v>5</v>
      </c>
      <c r="H185" s="28">
        <v>44182</v>
      </c>
      <c r="I185" s="30">
        <v>0.8125</v>
      </c>
      <c r="J185" s="28">
        <v>44182</v>
      </c>
      <c r="K185" s="30">
        <v>0.83333333333333004</v>
      </c>
      <c r="L185" s="31">
        <f>H185+I185</f>
        <v>44182.8125</v>
      </c>
      <c r="M185" s="31">
        <f>J185+K185</f>
        <v>44182.833333333336</v>
      </c>
      <c r="N185" s="32">
        <f t="shared" si="2"/>
        <v>2.0833333335758653E-2</v>
      </c>
    </row>
    <row r="186" spans="1:14" x14ac:dyDescent="0.2">
      <c r="A186" s="26" t="s">
        <v>559</v>
      </c>
      <c r="B186" s="26" t="s">
        <v>560</v>
      </c>
      <c r="C186" s="26" t="s">
        <v>3</v>
      </c>
      <c r="D186" s="27" t="s">
        <v>1281</v>
      </c>
      <c r="E186" s="28">
        <v>44183</v>
      </c>
      <c r="F186" s="29" t="s">
        <v>561</v>
      </c>
      <c r="G186" s="26" t="s">
        <v>5</v>
      </c>
      <c r="H186" s="28">
        <v>44182</v>
      </c>
      <c r="I186" s="30">
        <v>0.93055555555556002</v>
      </c>
      <c r="J186" s="28">
        <v>44182</v>
      </c>
      <c r="K186" s="30">
        <v>0.9375</v>
      </c>
      <c r="L186" s="31">
        <f>H186+I186</f>
        <v>44182.930555555555</v>
      </c>
      <c r="M186" s="31">
        <f>J186+K186</f>
        <v>44182.9375</v>
      </c>
      <c r="N186" s="32">
        <f t="shared" si="2"/>
        <v>6.9444444452528842E-3</v>
      </c>
    </row>
    <row r="187" spans="1:14" x14ac:dyDescent="0.2">
      <c r="A187" s="26" t="s">
        <v>562</v>
      </c>
      <c r="B187" s="26" t="s">
        <v>563</v>
      </c>
      <c r="C187" s="26" t="s">
        <v>3</v>
      </c>
      <c r="D187" s="27" t="s">
        <v>1273</v>
      </c>
      <c r="E187" s="28">
        <v>44183</v>
      </c>
      <c r="F187" s="29" t="s">
        <v>564</v>
      </c>
      <c r="G187" s="26" t="s">
        <v>5</v>
      </c>
      <c r="H187" s="28">
        <v>44183</v>
      </c>
      <c r="I187" s="30">
        <v>6.9444444444399997E-3</v>
      </c>
      <c r="J187" s="28">
        <v>44183</v>
      </c>
      <c r="K187" s="30">
        <v>2.777777777778E-2</v>
      </c>
      <c r="L187" s="31">
        <f>H187+I187</f>
        <v>44183.006944444445</v>
      </c>
      <c r="M187" s="31">
        <f>J187+K187</f>
        <v>44183.027777777781</v>
      </c>
      <c r="N187" s="32">
        <f t="shared" si="2"/>
        <v>2.0833333335758653E-2</v>
      </c>
    </row>
    <row r="188" spans="1:14" x14ac:dyDescent="0.2">
      <c r="A188" s="26" t="s">
        <v>565</v>
      </c>
      <c r="B188" s="26" t="s">
        <v>566</v>
      </c>
      <c r="C188" s="26" t="s">
        <v>3</v>
      </c>
      <c r="D188" s="27" t="s">
        <v>1273</v>
      </c>
      <c r="E188" s="28">
        <v>44186</v>
      </c>
      <c r="F188" s="29" t="s">
        <v>567</v>
      </c>
      <c r="G188" s="26" t="s">
        <v>5</v>
      </c>
      <c r="H188" s="28">
        <v>44184</v>
      </c>
      <c r="I188" s="30">
        <v>8.3333333333329998E-2</v>
      </c>
      <c r="J188" s="28">
        <v>44184</v>
      </c>
      <c r="K188" s="30">
        <v>0.10416666666667</v>
      </c>
      <c r="L188" s="31">
        <f>H188+I188</f>
        <v>44184.083333333336</v>
      </c>
      <c r="M188" s="31">
        <f>J188+K188</f>
        <v>44184.104166666664</v>
      </c>
      <c r="N188" s="32">
        <f t="shared" si="2"/>
        <v>2.0833333328482695E-2</v>
      </c>
    </row>
    <row r="189" spans="1:14" x14ac:dyDescent="0.2">
      <c r="A189" s="26" t="s">
        <v>568</v>
      </c>
      <c r="B189" s="26" t="s">
        <v>569</v>
      </c>
      <c r="C189" s="26" t="s">
        <v>3</v>
      </c>
      <c r="D189" s="27" t="s">
        <v>1281</v>
      </c>
      <c r="E189" s="28">
        <v>44188</v>
      </c>
      <c r="F189" s="29" t="s">
        <v>570</v>
      </c>
      <c r="G189" s="26" t="s">
        <v>5</v>
      </c>
      <c r="H189" s="28">
        <v>44180</v>
      </c>
      <c r="I189" s="30">
        <v>0.58333333333333004</v>
      </c>
      <c r="J189" s="28">
        <v>44180</v>
      </c>
      <c r="K189" s="30">
        <v>0.59722222222221999</v>
      </c>
      <c r="L189" s="31">
        <f>H189+I189</f>
        <v>44180.583333333336</v>
      </c>
      <c r="M189" s="31">
        <f>J189+K189</f>
        <v>44180.597222222219</v>
      </c>
      <c r="N189" s="32">
        <f t="shared" si="2"/>
        <v>1.3888888883229811E-2</v>
      </c>
    </row>
    <row r="190" spans="1:14" x14ac:dyDescent="0.2">
      <c r="A190" s="26" t="s">
        <v>571</v>
      </c>
      <c r="B190" s="26" t="s">
        <v>572</v>
      </c>
      <c r="C190" s="26" t="s">
        <v>3</v>
      </c>
      <c r="D190" s="27" t="s">
        <v>39</v>
      </c>
      <c r="E190" s="28">
        <v>44188</v>
      </c>
      <c r="F190" s="29" t="s">
        <v>39</v>
      </c>
      <c r="G190" s="26" t="s">
        <v>5</v>
      </c>
      <c r="H190" s="28">
        <v>44181</v>
      </c>
      <c r="I190" s="30">
        <v>0.60416666666666996</v>
      </c>
      <c r="J190" s="28">
        <v>44181</v>
      </c>
      <c r="K190" s="30">
        <v>0.6875</v>
      </c>
      <c r="L190" s="31">
        <f>H190+I190</f>
        <v>44181.604166666664</v>
      </c>
      <c r="M190" s="31">
        <f>J190+K190</f>
        <v>44181.6875</v>
      </c>
      <c r="N190" s="32">
        <f t="shared" si="2"/>
        <v>8.3333333335758653E-2</v>
      </c>
    </row>
    <row r="191" spans="1:14" x14ac:dyDescent="0.2">
      <c r="A191" s="26" t="s">
        <v>573</v>
      </c>
      <c r="B191" s="26" t="s">
        <v>574</v>
      </c>
      <c r="C191" s="26" t="s">
        <v>3</v>
      </c>
      <c r="D191" s="27" t="s">
        <v>1281</v>
      </c>
      <c r="E191" s="28">
        <v>44189</v>
      </c>
      <c r="F191" s="29" t="s">
        <v>575</v>
      </c>
      <c r="G191" s="26" t="s">
        <v>15</v>
      </c>
      <c r="H191" s="28">
        <v>44183</v>
      </c>
      <c r="I191" s="30">
        <v>0.39583333333332998</v>
      </c>
      <c r="J191" s="28">
        <v>44183</v>
      </c>
      <c r="K191" s="30">
        <v>0.40972222222221999</v>
      </c>
      <c r="L191" s="31">
        <f>H191+I191</f>
        <v>44183.395833333336</v>
      </c>
      <c r="M191" s="31">
        <f>J191+K191</f>
        <v>44183.409722222219</v>
      </c>
      <c r="N191" s="32">
        <f t="shared" si="2"/>
        <v>1.3888888883229811E-2</v>
      </c>
    </row>
    <row r="192" spans="1:14" x14ac:dyDescent="0.2">
      <c r="A192" s="26" t="s">
        <v>576</v>
      </c>
      <c r="B192" s="26" t="s">
        <v>577</v>
      </c>
      <c r="C192" s="26" t="s">
        <v>3</v>
      </c>
      <c r="D192" s="27" t="s">
        <v>1273</v>
      </c>
      <c r="E192" s="28">
        <v>44189</v>
      </c>
      <c r="F192" s="29" t="s">
        <v>578</v>
      </c>
      <c r="G192" s="26" t="s">
        <v>5</v>
      </c>
      <c r="H192" s="28">
        <v>44183</v>
      </c>
      <c r="I192" s="30">
        <v>0.5</v>
      </c>
      <c r="J192" s="28">
        <v>44183</v>
      </c>
      <c r="K192" s="30">
        <v>0.51388888888888995</v>
      </c>
      <c r="L192" s="31">
        <f>H192+I192</f>
        <v>44183.5</v>
      </c>
      <c r="M192" s="31">
        <f>J192+K192</f>
        <v>44183.513888888891</v>
      </c>
      <c r="N192" s="32">
        <f t="shared" si="2"/>
        <v>1.3888888890505768E-2</v>
      </c>
    </row>
    <row r="193" spans="1:14" x14ac:dyDescent="0.2">
      <c r="A193" s="26" t="s">
        <v>579</v>
      </c>
      <c r="B193" s="26" t="s">
        <v>580</v>
      </c>
      <c r="C193" s="26" t="s">
        <v>3</v>
      </c>
      <c r="D193" s="27" t="s">
        <v>39</v>
      </c>
      <c r="E193" s="28">
        <v>44191</v>
      </c>
      <c r="F193" s="29" t="s">
        <v>581</v>
      </c>
      <c r="G193" s="26" t="s">
        <v>5</v>
      </c>
      <c r="H193" s="28">
        <v>44189</v>
      </c>
      <c r="I193" s="30">
        <v>0.25</v>
      </c>
      <c r="J193" s="28">
        <v>44189</v>
      </c>
      <c r="K193" s="30">
        <v>0.29166666666667002</v>
      </c>
      <c r="L193" s="31">
        <f>H193+I193</f>
        <v>44189.25</v>
      </c>
      <c r="M193" s="31">
        <f>J193+K193</f>
        <v>44189.291666666664</v>
      </c>
      <c r="N193" s="32">
        <f t="shared" si="2"/>
        <v>4.1666666664241347E-2</v>
      </c>
    </row>
    <row r="194" spans="1:14" x14ac:dyDescent="0.2">
      <c r="A194" s="26" t="s">
        <v>582</v>
      </c>
      <c r="B194" s="26" t="s">
        <v>583</v>
      </c>
      <c r="C194" s="26" t="s">
        <v>3</v>
      </c>
      <c r="D194" s="27" t="s">
        <v>1273</v>
      </c>
      <c r="E194" s="28">
        <v>44193</v>
      </c>
      <c r="F194" s="29" t="s">
        <v>584</v>
      </c>
      <c r="G194" s="26" t="s">
        <v>5</v>
      </c>
      <c r="H194" s="28">
        <v>44189</v>
      </c>
      <c r="I194" s="30">
        <v>0.25</v>
      </c>
      <c r="J194" s="28">
        <v>44189</v>
      </c>
      <c r="K194" s="30">
        <v>0.25694444444443998</v>
      </c>
      <c r="L194" s="31">
        <f>H194+I194</f>
        <v>44189.25</v>
      </c>
      <c r="M194" s="31">
        <f>J194+K194</f>
        <v>44189.256944444445</v>
      </c>
      <c r="N194" s="32">
        <f t="shared" si="2"/>
        <v>6.9444444452528842E-3</v>
      </c>
    </row>
    <row r="195" spans="1:14" x14ac:dyDescent="0.2">
      <c r="A195" s="26" t="s">
        <v>585</v>
      </c>
      <c r="B195" s="26" t="s">
        <v>586</v>
      </c>
      <c r="C195" s="26" t="s">
        <v>3</v>
      </c>
      <c r="D195" s="27" t="s">
        <v>1281</v>
      </c>
      <c r="E195" s="28">
        <v>44194</v>
      </c>
      <c r="F195" s="29" t="s">
        <v>587</v>
      </c>
      <c r="G195" s="26" t="s">
        <v>5</v>
      </c>
      <c r="H195" s="28">
        <v>44194</v>
      </c>
      <c r="I195" s="30">
        <v>0.41666666666667002</v>
      </c>
      <c r="J195" s="28">
        <v>44194</v>
      </c>
      <c r="K195" s="30">
        <v>0.45833333333332998</v>
      </c>
      <c r="L195" s="31">
        <f>H195+I195</f>
        <v>44194.416666666664</v>
      </c>
      <c r="M195" s="31">
        <f>J195+K195</f>
        <v>44194.458333333336</v>
      </c>
      <c r="N195" s="32">
        <f t="shared" si="2"/>
        <v>4.1666666671517305E-2</v>
      </c>
    </row>
    <row r="196" spans="1:14" x14ac:dyDescent="0.2">
      <c r="A196" s="26" t="s">
        <v>588</v>
      </c>
      <c r="B196" s="26" t="s">
        <v>589</v>
      </c>
      <c r="C196" s="26" t="s">
        <v>3</v>
      </c>
      <c r="D196" s="27" t="s">
        <v>1281</v>
      </c>
      <c r="E196" s="28">
        <v>44194</v>
      </c>
      <c r="F196" s="29" t="s">
        <v>590</v>
      </c>
      <c r="G196" s="26" t="s">
        <v>5</v>
      </c>
      <c r="H196" s="28">
        <v>44168</v>
      </c>
      <c r="I196" s="30">
        <v>0.4375</v>
      </c>
      <c r="J196" s="28">
        <v>44168</v>
      </c>
      <c r="K196" s="30">
        <v>0.45138888888889001</v>
      </c>
      <c r="L196" s="31">
        <f>H196+I196</f>
        <v>44168.4375</v>
      </c>
      <c r="M196" s="31">
        <f>J196+K196</f>
        <v>44168.451388888891</v>
      </c>
      <c r="N196" s="32">
        <f t="shared" ref="N196:N259" si="3">M196-L196</f>
        <v>1.3888888890505768E-2</v>
      </c>
    </row>
    <row r="197" spans="1:14" x14ac:dyDescent="0.2">
      <c r="A197" s="26" t="s">
        <v>591</v>
      </c>
      <c r="B197" s="26" t="s">
        <v>592</v>
      </c>
      <c r="C197" s="26" t="s">
        <v>3</v>
      </c>
      <c r="D197" s="27" t="s">
        <v>1281</v>
      </c>
      <c r="E197" s="28">
        <v>44194</v>
      </c>
      <c r="F197" s="29" t="s">
        <v>442</v>
      </c>
      <c r="G197" s="26" t="s">
        <v>5</v>
      </c>
      <c r="H197" s="28">
        <v>44184</v>
      </c>
      <c r="I197" s="30">
        <v>0.375</v>
      </c>
      <c r="J197" s="28">
        <v>44184</v>
      </c>
      <c r="K197" s="30">
        <v>0.39583333333332998</v>
      </c>
      <c r="L197" s="31">
        <f>H197+I197</f>
        <v>44184.375</v>
      </c>
      <c r="M197" s="31">
        <f>J197+K197</f>
        <v>44184.395833333336</v>
      </c>
      <c r="N197" s="32">
        <f t="shared" si="3"/>
        <v>2.0833333335758653E-2</v>
      </c>
    </row>
    <row r="198" spans="1:14" x14ac:dyDescent="0.2">
      <c r="A198" s="26" t="s">
        <v>593</v>
      </c>
      <c r="B198" s="26" t="s">
        <v>594</v>
      </c>
      <c r="C198" s="26" t="s">
        <v>3</v>
      </c>
      <c r="D198" s="27" t="s">
        <v>1273</v>
      </c>
      <c r="E198" s="28">
        <v>44194</v>
      </c>
      <c r="F198" s="29" t="s">
        <v>595</v>
      </c>
      <c r="G198" s="26" t="s">
        <v>5</v>
      </c>
      <c r="H198" s="28">
        <v>44192</v>
      </c>
      <c r="I198" s="30">
        <v>0.125</v>
      </c>
      <c r="J198" s="28">
        <v>44192</v>
      </c>
      <c r="K198" s="30">
        <v>0.13888888888889001</v>
      </c>
      <c r="L198" s="31">
        <f>H198+I198</f>
        <v>44192.125</v>
      </c>
      <c r="M198" s="31">
        <f>J198+K198</f>
        <v>44192.138888888891</v>
      </c>
      <c r="N198" s="32">
        <f t="shared" si="3"/>
        <v>1.3888888890505768E-2</v>
      </c>
    </row>
    <row r="199" spans="1:14" x14ac:dyDescent="0.2">
      <c r="A199" s="26" t="s">
        <v>596</v>
      </c>
      <c r="B199" s="26" t="s">
        <v>597</v>
      </c>
      <c r="C199" s="26" t="s">
        <v>3</v>
      </c>
      <c r="D199" s="27" t="s">
        <v>39</v>
      </c>
      <c r="E199" s="28">
        <v>44194</v>
      </c>
      <c r="F199" s="29" t="s">
        <v>39</v>
      </c>
      <c r="G199" s="26" t="s">
        <v>5</v>
      </c>
      <c r="H199" s="28">
        <v>44191</v>
      </c>
      <c r="I199" s="30">
        <v>0.33333333333332998</v>
      </c>
      <c r="J199" s="28">
        <v>44191</v>
      </c>
      <c r="K199" s="30">
        <v>0.375</v>
      </c>
      <c r="L199" s="31">
        <f>H199+I199</f>
        <v>44191.333333333336</v>
      </c>
      <c r="M199" s="31">
        <f>J199+K199</f>
        <v>44191.375</v>
      </c>
      <c r="N199" s="32">
        <f t="shared" si="3"/>
        <v>4.1666666664241347E-2</v>
      </c>
    </row>
    <row r="200" spans="1:14" x14ac:dyDescent="0.2">
      <c r="A200" s="26" t="s">
        <v>598</v>
      </c>
      <c r="B200" s="26" t="s">
        <v>599</v>
      </c>
      <c r="C200" s="26" t="s">
        <v>3</v>
      </c>
      <c r="D200" s="27" t="s">
        <v>1273</v>
      </c>
      <c r="E200" s="28">
        <v>44194</v>
      </c>
      <c r="F200" s="29" t="s">
        <v>600</v>
      </c>
      <c r="G200" s="26" t="s">
        <v>5</v>
      </c>
      <c r="H200" s="28">
        <v>44185</v>
      </c>
      <c r="I200" s="30">
        <v>8.3333333333329998E-2</v>
      </c>
      <c r="J200" s="28">
        <v>44185</v>
      </c>
      <c r="K200" s="30">
        <v>9.7222222222220003E-2</v>
      </c>
      <c r="L200" s="31">
        <f>H200+I200</f>
        <v>44185.083333333336</v>
      </c>
      <c r="M200" s="31">
        <f>J200+K200</f>
        <v>44185.097222222219</v>
      </c>
      <c r="N200" s="32">
        <f t="shared" si="3"/>
        <v>1.3888888883229811E-2</v>
      </c>
    </row>
    <row r="201" spans="1:14" x14ac:dyDescent="0.2">
      <c r="A201" s="26" t="s">
        <v>601</v>
      </c>
      <c r="B201" s="26" t="s">
        <v>602</v>
      </c>
      <c r="C201" s="26" t="s">
        <v>3</v>
      </c>
      <c r="D201" s="27" t="s">
        <v>1273</v>
      </c>
      <c r="E201" s="28">
        <v>44194</v>
      </c>
      <c r="F201" s="29" t="s">
        <v>600</v>
      </c>
      <c r="G201" s="26" t="s">
        <v>5</v>
      </c>
      <c r="H201" s="28">
        <v>44185</v>
      </c>
      <c r="I201" s="30">
        <v>0.25</v>
      </c>
      <c r="J201" s="28">
        <v>44185</v>
      </c>
      <c r="K201" s="30">
        <v>0.26388888888889001</v>
      </c>
      <c r="L201" s="31">
        <f>H201+I201</f>
        <v>44185.25</v>
      </c>
      <c r="M201" s="31">
        <f>J201+K201</f>
        <v>44185.263888888891</v>
      </c>
      <c r="N201" s="32">
        <f t="shared" si="3"/>
        <v>1.3888888890505768E-2</v>
      </c>
    </row>
    <row r="202" spans="1:14" x14ac:dyDescent="0.2">
      <c r="A202" s="26" t="s">
        <v>603</v>
      </c>
      <c r="B202" s="26" t="s">
        <v>604</v>
      </c>
      <c r="C202" s="26" t="s">
        <v>3</v>
      </c>
      <c r="D202" s="27" t="s">
        <v>1281</v>
      </c>
      <c r="E202" s="28">
        <v>44194</v>
      </c>
      <c r="F202" s="29" t="s">
        <v>561</v>
      </c>
      <c r="G202" s="26" t="s">
        <v>5</v>
      </c>
      <c r="H202" s="28">
        <v>44186</v>
      </c>
      <c r="I202" s="30">
        <v>0.54166666666666996</v>
      </c>
      <c r="J202" s="28">
        <v>44186</v>
      </c>
      <c r="K202" s="30">
        <v>0.54861111111111005</v>
      </c>
      <c r="L202" s="31">
        <f>H202+I202</f>
        <v>44186.541666666664</v>
      </c>
      <c r="M202" s="31">
        <f>J202+K202</f>
        <v>44186.548611111109</v>
      </c>
      <c r="N202" s="32">
        <f t="shared" si="3"/>
        <v>6.9444444452528842E-3</v>
      </c>
    </row>
    <row r="203" spans="1:14" x14ac:dyDescent="0.2">
      <c r="A203" s="26" t="s">
        <v>605</v>
      </c>
      <c r="B203" s="26" t="s">
        <v>606</v>
      </c>
      <c r="C203" s="26" t="s">
        <v>3</v>
      </c>
      <c r="D203" s="27" t="s">
        <v>1281</v>
      </c>
      <c r="E203" s="28">
        <v>44194</v>
      </c>
      <c r="F203" s="29" t="s">
        <v>442</v>
      </c>
      <c r="G203" s="26" t="s">
        <v>5</v>
      </c>
      <c r="H203" s="28">
        <v>44186</v>
      </c>
      <c r="I203" s="30">
        <v>0.4375</v>
      </c>
      <c r="J203" s="28">
        <v>44186</v>
      </c>
      <c r="K203" s="30">
        <v>0.44444444444443998</v>
      </c>
      <c r="L203" s="31">
        <f>H203+I203</f>
        <v>44186.4375</v>
      </c>
      <c r="M203" s="31">
        <f>J203+K203</f>
        <v>44186.444444444445</v>
      </c>
      <c r="N203" s="32">
        <f t="shared" si="3"/>
        <v>6.9444444452528842E-3</v>
      </c>
    </row>
    <row r="204" spans="1:14" x14ac:dyDescent="0.2">
      <c r="A204" s="26" t="s">
        <v>607</v>
      </c>
      <c r="B204" s="26" t="s">
        <v>608</v>
      </c>
      <c r="C204" s="26" t="s">
        <v>3</v>
      </c>
      <c r="D204" s="27" t="s">
        <v>1273</v>
      </c>
      <c r="E204" s="28">
        <v>44194</v>
      </c>
      <c r="F204" s="29" t="s">
        <v>609</v>
      </c>
      <c r="G204" s="26" t="s">
        <v>5</v>
      </c>
      <c r="H204" s="28">
        <v>44187</v>
      </c>
      <c r="I204" s="30">
        <v>0.38888888888889001</v>
      </c>
      <c r="J204" s="28">
        <v>44187</v>
      </c>
      <c r="K204" s="30">
        <v>0.39583333333332998</v>
      </c>
      <c r="L204" s="31">
        <f>H204+I204</f>
        <v>44187.388888888891</v>
      </c>
      <c r="M204" s="31">
        <f>J204+K204</f>
        <v>44187.395833333336</v>
      </c>
      <c r="N204" s="32">
        <f t="shared" si="3"/>
        <v>6.9444444452528842E-3</v>
      </c>
    </row>
    <row r="205" spans="1:14" x14ac:dyDescent="0.2">
      <c r="A205" s="26" t="s">
        <v>610</v>
      </c>
      <c r="B205" s="26" t="s">
        <v>611</v>
      </c>
      <c r="C205" s="26" t="s">
        <v>3</v>
      </c>
      <c r="D205" s="27" t="s">
        <v>1273</v>
      </c>
      <c r="E205" s="28">
        <v>44195</v>
      </c>
      <c r="F205" s="29" t="s">
        <v>455</v>
      </c>
      <c r="G205" s="26" t="s">
        <v>5</v>
      </c>
      <c r="H205" s="28">
        <v>44187</v>
      </c>
      <c r="I205" s="30">
        <v>8.3333333333329998E-2</v>
      </c>
      <c r="J205" s="28">
        <v>44187</v>
      </c>
      <c r="K205" s="30">
        <v>9.7222222222220003E-2</v>
      </c>
      <c r="L205" s="31">
        <f>H205+I205</f>
        <v>44187.083333333336</v>
      </c>
      <c r="M205" s="31">
        <f>J205+K205</f>
        <v>44187.097222222219</v>
      </c>
      <c r="N205" s="32">
        <f t="shared" si="3"/>
        <v>1.3888888883229811E-2</v>
      </c>
    </row>
    <row r="206" spans="1:14" x14ac:dyDescent="0.2">
      <c r="A206" s="26" t="s">
        <v>612</v>
      </c>
      <c r="B206" s="26" t="s">
        <v>613</v>
      </c>
      <c r="C206" s="26" t="s">
        <v>3</v>
      </c>
      <c r="D206" s="27" t="s">
        <v>1273</v>
      </c>
      <c r="E206" s="28">
        <v>44195</v>
      </c>
      <c r="F206" s="29" t="s">
        <v>609</v>
      </c>
      <c r="G206" s="26" t="s">
        <v>5</v>
      </c>
      <c r="H206" s="28">
        <v>44187</v>
      </c>
      <c r="I206" s="30">
        <v>0.30555555555556002</v>
      </c>
      <c r="J206" s="28">
        <v>44187</v>
      </c>
      <c r="K206" s="30">
        <v>0.31944444444443998</v>
      </c>
      <c r="L206" s="31">
        <f>H206+I206</f>
        <v>44187.305555555555</v>
      </c>
      <c r="M206" s="31">
        <f>J206+K206</f>
        <v>44187.319444444445</v>
      </c>
      <c r="N206" s="32">
        <f t="shared" si="3"/>
        <v>1.3888888890505768E-2</v>
      </c>
    </row>
    <row r="207" spans="1:14" x14ac:dyDescent="0.2">
      <c r="A207" s="26" t="s">
        <v>614</v>
      </c>
      <c r="B207" s="26" t="s">
        <v>615</v>
      </c>
      <c r="C207" s="26" t="s">
        <v>3</v>
      </c>
      <c r="D207" s="27" t="s">
        <v>1273</v>
      </c>
      <c r="E207" s="28">
        <v>44195</v>
      </c>
      <c r="F207" s="29" t="s">
        <v>600</v>
      </c>
      <c r="G207" s="26" t="s">
        <v>5</v>
      </c>
      <c r="H207" s="28">
        <v>44191</v>
      </c>
      <c r="I207" s="30">
        <v>0.57638888888888995</v>
      </c>
      <c r="J207" s="28">
        <v>44191</v>
      </c>
      <c r="K207" s="30">
        <v>0.58333333333333004</v>
      </c>
      <c r="L207" s="31">
        <f>H207+I207</f>
        <v>44191.576388888891</v>
      </c>
      <c r="M207" s="31">
        <f>J207+K207</f>
        <v>44191.583333333336</v>
      </c>
      <c r="N207" s="32">
        <f t="shared" si="3"/>
        <v>6.9444444452528842E-3</v>
      </c>
    </row>
    <row r="208" spans="1:14" x14ac:dyDescent="0.2">
      <c r="A208" s="26" t="s">
        <v>616</v>
      </c>
      <c r="B208" s="26" t="s">
        <v>617</v>
      </c>
      <c r="C208" s="26" t="s">
        <v>3</v>
      </c>
      <c r="D208" s="27" t="s">
        <v>39</v>
      </c>
      <c r="E208" s="28">
        <v>44195</v>
      </c>
      <c r="F208" s="29" t="s">
        <v>618</v>
      </c>
      <c r="G208" s="26" t="s">
        <v>5</v>
      </c>
      <c r="H208" s="28">
        <v>44193</v>
      </c>
      <c r="I208" s="30">
        <v>0.95833333333333004</v>
      </c>
      <c r="J208" s="28">
        <v>44193</v>
      </c>
      <c r="K208" s="30">
        <v>0.99305555555556002</v>
      </c>
      <c r="L208" s="31">
        <f>H208+I208</f>
        <v>44193.958333333336</v>
      </c>
      <c r="M208" s="31">
        <f>J208+K208</f>
        <v>44193.993055555555</v>
      </c>
      <c r="N208" s="32">
        <f t="shared" si="3"/>
        <v>3.4722222218988463E-2</v>
      </c>
    </row>
    <row r="209" spans="1:14" x14ac:dyDescent="0.2">
      <c r="A209" s="26" t="s">
        <v>619</v>
      </c>
      <c r="B209" s="26" t="s">
        <v>620</v>
      </c>
      <c r="C209" s="26" t="s">
        <v>3</v>
      </c>
      <c r="D209" s="27" t="s">
        <v>1273</v>
      </c>
      <c r="E209" s="28">
        <v>44195</v>
      </c>
      <c r="F209" s="29" t="s">
        <v>414</v>
      </c>
      <c r="G209" s="26" t="s">
        <v>5</v>
      </c>
      <c r="H209" s="28">
        <v>44194</v>
      </c>
      <c r="I209" s="30">
        <v>0.1875</v>
      </c>
      <c r="J209" s="28">
        <v>44194</v>
      </c>
      <c r="K209" s="30">
        <v>0.19444444444444001</v>
      </c>
      <c r="L209" s="31">
        <f>H209+I209</f>
        <v>44194.1875</v>
      </c>
      <c r="M209" s="31">
        <f>J209+K209</f>
        <v>44194.194444444445</v>
      </c>
      <c r="N209" s="32">
        <f t="shared" si="3"/>
        <v>6.9444444452528842E-3</v>
      </c>
    </row>
    <row r="210" spans="1:14" x14ac:dyDescent="0.2">
      <c r="A210" s="26" t="s">
        <v>621</v>
      </c>
      <c r="B210" s="26" t="s">
        <v>622</v>
      </c>
      <c r="C210" s="26" t="s">
        <v>3</v>
      </c>
      <c r="D210" s="27" t="s">
        <v>1281</v>
      </c>
      <c r="E210" s="28">
        <v>44200</v>
      </c>
      <c r="F210" s="29" t="s">
        <v>623</v>
      </c>
      <c r="G210" s="26" t="s">
        <v>15</v>
      </c>
      <c r="H210" s="28">
        <v>44193</v>
      </c>
      <c r="I210" s="30">
        <v>0.5</v>
      </c>
      <c r="J210" s="28">
        <v>44193</v>
      </c>
      <c r="K210" s="30">
        <v>0.54166666666666996</v>
      </c>
      <c r="L210" s="31">
        <f>H210+I210</f>
        <v>44193.5</v>
      </c>
      <c r="M210" s="31">
        <f>J210+K210</f>
        <v>44193.541666666664</v>
      </c>
      <c r="N210" s="32">
        <f t="shared" si="3"/>
        <v>4.1666666664241347E-2</v>
      </c>
    </row>
    <row r="211" spans="1:14" x14ac:dyDescent="0.2">
      <c r="A211" s="26" t="s">
        <v>624</v>
      </c>
      <c r="B211" s="26" t="s">
        <v>625</v>
      </c>
      <c r="C211" s="26" t="s">
        <v>3</v>
      </c>
      <c r="D211" s="27" t="s">
        <v>1281</v>
      </c>
      <c r="E211" s="28">
        <v>44206</v>
      </c>
      <c r="F211" s="29" t="s">
        <v>626</v>
      </c>
      <c r="G211" s="26" t="s">
        <v>5</v>
      </c>
      <c r="H211" s="28">
        <v>44202</v>
      </c>
      <c r="I211" s="30">
        <v>0.23611111111110999</v>
      </c>
      <c r="J211" s="28">
        <v>44202</v>
      </c>
      <c r="K211" s="30">
        <v>0.24305555555555999</v>
      </c>
      <c r="L211" s="31">
        <f>H211+I211</f>
        <v>44202.236111111109</v>
      </c>
      <c r="M211" s="31">
        <f>J211+K211</f>
        <v>44202.243055555555</v>
      </c>
      <c r="N211" s="32">
        <f t="shared" si="3"/>
        <v>6.9444444452528842E-3</v>
      </c>
    </row>
    <row r="212" spans="1:14" x14ac:dyDescent="0.2">
      <c r="A212" s="26" t="s">
        <v>627</v>
      </c>
      <c r="B212" s="26" t="s">
        <v>628</v>
      </c>
      <c r="C212" s="26" t="s">
        <v>3</v>
      </c>
      <c r="D212" s="27" t="s">
        <v>1273</v>
      </c>
      <c r="E212" s="28">
        <v>44206</v>
      </c>
      <c r="F212" s="29" t="s">
        <v>629</v>
      </c>
      <c r="G212" s="26" t="s">
        <v>5</v>
      </c>
      <c r="H212" s="28">
        <v>44202</v>
      </c>
      <c r="I212" s="30">
        <v>4.1666666666670002E-2</v>
      </c>
      <c r="J212" s="28">
        <v>44202</v>
      </c>
      <c r="K212" s="30">
        <v>6.25E-2</v>
      </c>
      <c r="L212" s="31">
        <f>H212+I212</f>
        <v>44202.041666666664</v>
      </c>
      <c r="M212" s="31">
        <f>J212+K212</f>
        <v>44202.0625</v>
      </c>
      <c r="N212" s="32">
        <f t="shared" si="3"/>
        <v>2.0833333335758653E-2</v>
      </c>
    </row>
    <row r="213" spans="1:14" x14ac:dyDescent="0.2">
      <c r="A213" s="26" t="s">
        <v>630</v>
      </c>
      <c r="B213" s="26" t="s">
        <v>631</v>
      </c>
      <c r="C213" s="26" t="s">
        <v>3</v>
      </c>
      <c r="D213" s="27" t="s">
        <v>1273</v>
      </c>
      <c r="E213" s="28">
        <v>44206</v>
      </c>
      <c r="F213" s="29" t="s">
        <v>632</v>
      </c>
      <c r="G213" s="26" t="s">
        <v>5</v>
      </c>
      <c r="H213" s="28">
        <v>44202</v>
      </c>
      <c r="I213" s="30">
        <v>0.23611111111110999</v>
      </c>
      <c r="J213" s="28">
        <v>44202</v>
      </c>
      <c r="K213" s="30">
        <v>0.24305555555555999</v>
      </c>
      <c r="L213" s="31">
        <f>H213+I213</f>
        <v>44202.236111111109</v>
      </c>
      <c r="M213" s="31">
        <f>J213+K213</f>
        <v>44202.243055555555</v>
      </c>
      <c r="N213" s="32">
        <f t="shared" si="3"/>
        <v>6.9444444452528842E-3</v>
      </c>
    </row>
    <row r="214" spans="1:14" x14ac:dyDescent="0.2">
      <c r="A214" s="29" t="s">
        <v>0</v>
      </c>
      <c r="B214" s="26" t="s">
        <v>633</v>
      </c>
      <c r="C214" s="26" t="s">
        <v>82</v>
      </c>
      <c r="D214" s="27" t="s">
        <v>1282</v>
      </c>
      <c r="E214" s="28">
        <v>44208</v>
      </c>
      <c r="F214" s="29" t="s">
        <v>634</v>
      </c>
      <c r="G214" s="26" t="s">
        <v>5</v>
      </c>
      <c r="H214" s="28">
        <v>44208</v>
      </c>
      <c r="I214" s="30">
        <v>0.41666666666667002</v>
      </c>
      <c r="J214" s="28">
        <v>44209</v>
      </c>
      <c r="K214" s="30">
        <v>0.75</v>
      </c>
      <c r="L214" s="31">
        <f>H214+I214</f>
        <v>44208.416666666664</v>
      </c>
      <c r="M214" s="31">
        <f>J214+K214</f>
        <v>44209.75</v>
      </c>
      <c r="N214" s="32">
        <f t="shared" si="3"/>
        <v>1.3333333333357587</v>
      </c>
    </row>
    <row r="215" spans="1:14" x14ac:dyDescent="0.2">
      <c r="A215" s="26" t="s">
        <v>635</v>
      </c>
      <c r="B215" s="26" t="s">
        <v>636</v>
      </c>
      <c r="C215" s="26" t="s">
        <v>3</v>
      </c>
      <c r="D215" s="27" t="s">
        <v>1281</v>
      </c>
      <c r="E215" s="28">
        <v>44211</v>
      </c>
      <c r="F215" s="29" t="s">
        <v>340</v>
      </c>
      <c r="G215" s="26" t="s">
        <v>15</v>
      </c>
      <c r="H215" s="28">
        <v>44209</v>
      </c>
      <c r="I215" s="30">
        <v>4.1666666666670002E-2</v>
      </c>
      <c r="J215" s="28">
        <v>44209</v>
      </c>
      <c r="K215" s="30">
        <v>8.3333333333329998E-2</v>
      </c>
      <c r="L215" s="31">
        <f>H215+I215</f>
        <v>44209.041666666664</v>
      </c>
      <c r="M215" s="31">
        <f>J215+K215</f>
        <v>44209.083333333336</v>
      </c>
      <c r="N215" s="32">
        <f t="shared" si="3"/>
        <v>4.1666666671517305E-2</v>
      </c>
    </row>
    <row r="216" spans="1:14" x14ac:dyDescent="0.2">
      <c r="A216" s="26" t="s">
        <v>637</v>
      </c>
      <c r="B216" s="26" t="s">
        <v>638</v>
      </c>
      <c r="C216" s="26" t="s">
        <v>3</v>
      </c>
      <c r="D216" s="27" t="s">
        <v>1273</v>
      </c>
      <c r="E216" s="28">
        <v>44215</v>
      </c>
      <c r="F216" s="29" t="s">
        <v>639</v>
      </c>
      <c r="G216" s="26" t="s">
        <v>5</v>
      </c>
      <c r="H216" s="28">
        <v>44208</v>
      </c>
      <c r="I216" s="30">
        <v>0.86111111111111005</v>
      </c>
      <c r="J216" s="28">
        <v>44208</v>
      </c>
      <c r="K216" s="30">
        <v>0.86805555555556002</v>
      </c>
      <c r="L216" s="31">
        <f>H216+I216</f>
        <v>44208.861111111109</v>
      </c>
      <c r="M216" s="31">
        <f>J216+K216</f>
        <v>44208.868055555555</v>
      </c>
      <c r="N216" s="32">
        <f t="shared" si="3"/>
        <v>6.9444444452528842E-3</v>
      </c>
    </row>
    <row r="217" spans="1:14" x14ac:dyDescent="0.2">
      <c r="A217" s="26" t="s">
        <v>640</v>
      </c>
      <c r="B217" s="26" t="s">
        <v>641</v>
      </c>
      <c r="C217" s="26" t="s">
        <v>3</v>
      </c>
      <c r="D217" s="27" t="s">
        <v>1273</v>
      </c>
      <c r="E217" s="28">
        <v>44215</v>
      </c>
      <c r="F217" s="29" t="s">
        <v>609</v>
      </c>
      <c r="G217" s="26" t="s">
        <v>5</v>
      </c>
      <c r="H217" s="28">
        <v>44207</v>
      </c>
      <c r="I217" s="30">
        <v>0.70833333333333004</v>
      </c>
      <c r="J217" s="28">
        <v>44207</v>
      </c>
      <c r="K217" s="30">
        <v>0.77083333333333004</v>
      </c>
      <c r="L217" s="31">
        <f>H217+I217</f>
        <v>44207.708333333336</v>
      </c>
      <c r="M217" s="31">
        <f>J217+K217</f>
        <v>44207.770833333336</v>
      </c>
      <c r="N217" s="32">
        <f t="shared" si="3"/>
        <v>6.25E-2</v>
      </c>
    </row>
    <row r="218" spans="1:14" x14ac:dyDescent="0.2">
      <c r="A218" s="26" t="s">
        <v>642</v>
      </c>
      <c r="B218" s="26" t="s">
        <v>643</v>
      </c>
      <c r="C218" s="26" t="s">
        <v>3</v>
      </c>
      <c r="D218" s="27" t="s">
        <v>1273</v>
      </c>
      <c r="E218" s="28">
        <v>44215</v>
      </c>
      <c r="F218" s="29" t="s">
        <v>644</v>
      </c>
      <c r="G218" s="26" t="s">
        <v>5</v>
      </c>
      <c r="H218" s="28">
        <v>44208</v>
      </c>
      <c r="I218" s="30">
        <v>0.41666666666667002</v>
      </c>
      <c r="J218" s="28">
        <v>44208</v>
      </c>
      <c r="K218" s="30">
        <v>0.42361111111110999</v>
      </c>
      <c r="L218" s="31">
        <f>H218+I218</f>
        <v>44208.416666666664</v>
      </c>
      <c r="M218" s="31">
        <f>J218+K218</f>
        <v>44208.423611111109</v>
      </c>
      <c r="N218" s="32">
        <f t="shared" si="3"/>
        <v>6.9444444452528842E-3</v>
      </c>
    </row>
    <row r="219" spans="1:14" x14ac:dyDescent="0.2">
      <c r="A219" s="26" t="s">
        <v>645</v>
      </c>
      <c r="B219" s="26" t="s">
        <v>646</v>
      </c>
      <c r="C219" s="26" t="s">
        <v>3</v>
      </c>
      <c r="D219" s="27" t="s">
        <v>1273</v>
      </c>
      <c r="E219" s="28">
        <v>44222</v>
      </c>
      <c r="F219" s="29" t="s">
        <v>647</v>
      </c>
      <c r="G219" s="26" t="s">
        <v>5</v>
      </c>
      <c r="H219" s="28">
        <v>44201</v>
      </c>
      <c r="I219" s="30">
        <v>0.29861111111110999</v>
      </c>
      <c r="J219" s="28">
        <v>44201</v>
      </c>
      <c r="K219" s="30">
        <v>0.3125</v>
      </c>
      <c r="L219" s="31">
        <f>H219+I219</f>
        <v>44201.298611111109</v>
      </c>
      <c r="M219" s="31">
        <f>J219+K219</f>
        <v>44201.3125</v>
      </c>
      <c r="N219" s="32">
        <f t="shared" si="3"/>
        <v>1.3888888890505768E-2</v>
      </c>
    </row>
    <row r="220" spans="1:14" x14ac:dyDescent="0.2">
      <c r="A220" s="26" t="s">
        <v>648</v>
      </c>
      <c r="B220" s="26" t="s">
        <v>649</v>
      </c>
      <c r="C220" s="26" t="s">
        <v>3</v>
      </c>
      <c r="D220" s="27" t="s">
        <v>1273</v>
      </c>
      <c r="E220" s="28">
        <v>44222</v>
      </c>
      <c r="F220" s="29" t="s">
        <v>650</v>
      </c>
      <c r="G220" s="26" t="s">
        <v>5</v>
      </c>
      <c r="H220" s="28">
        <v>44201</v>
      </c>
      <c r="I220" s="30">
        <v>0.66666666666666996</v>
      </c>
      <c r="J220" s="28">
        <v>44201</v>
      </c>
      <c r="K220" s="30">
        <v>0.68055555555556002</v>
      </c>
      <c r="L220" s="31">
        <f>H220+I220</f>
        <v>44201.666666666664</v>
      </c>
      <c r="M220" s="31">
        <f>J220+K220</f>
        <v>44201.680555555555</v>
      </c>
      <c r="N220" s="32">
        <f t="shared" si="3"/>
        <v>1.3888888890505768E-2</v>
      </c>
    </row>
    <row r="221" spans="1:14" x14ac:dyDescent="0.2">
      <c r="A221" s="26" t="s">
        <v>651</v>
      </c>
      <c r="B221" s="26" t="s">
        <v>652</v>
      </c>
      <c r="C221" s="26" t="s">
        <v>3</v>
      </c>
      <c r="D221" s="27" t="s">
        <v>1281</v>
      </c>
      <c r="E221" s="28">
        <v>44222</v>
      </c>
      <c r="F221" s="29" t="s">
        <v>653</v>
      </c>
      <c r="G221" s="26" t="s">
        <v>5</v>
      </c>
      <c r="H221" s="28">
        <v>44202</v>
      </c>
      <c r="I221" s="30">
        <v>0.46527777777778001</v>
      </c>
      <c r="J221" s="28">
        <v>44202</v>
      </c>
      <c r="K221" s="30">
        <v>0.48611111111110999</v>
      </c>
      <c r="L221" s="31">
        <f>H221+I221</f>
        <v>44202.465277777781</v>
      </c>
      <c r="M221" s="31">
        <f>J221+K221</f>
        <v>44202.486111111109</v>
      </c>
      <c r="N221" s="32">
        <f t="shared" si="3"/>
        <v>2.0833333328482695E-2</v>
      </c>
    </row>
    <row r="222" spans="1:14" x14ac:dyDescent="0.2">
      <c r="A222" s="26" t="s">
        <v>654</v>
      </c>
      <c r="B222" s="26" t="s">
        <v>655</v>
      </c>
      <c r="C222" s="26" t="s">
        <v>3</v>
      </c>
      <c r="D222" s="27" t="s">
        <v>1281</v>
      </c>
      <c r="E222" s="28">
        <v>44222</v>
      </c>
      <c r="F222" s="29" t="s">
        <v>203</v>
      </c>
      <c r="G222" s="26" t="s">
        <v>5</v>
      </c>
      <c r="H222" s="28">
        <v>44221</v>
      </c>
      <c r="I222" s="30">
        <v>0.41666666666667002</v>
      </c>
      <c r="J222" s="28">
        <v>44221</v>
      </c>
      <c r="K222" s="30">
        <v>0.43055555555556002</v>
      </c>
      <c r="L222" s="31">
        <f>H222+I222</f>
        <v>44221.416666666664</v>
      </c>
      <c r="M222" s="31">
        <f>J222+K222</f>
        <v>44221.430555555555</v>
      </c>
      <c r="N222" s="32">
        <f t="shared" si="3"/>
        <v>1.3888888890505768E-2</v>
      </c>
    </row>
    <row r="223" spans="1:14" x14ac:dyDescent="0.2">
      <c r="A223" s="26" t="s">
        <v>656</v>
      </c>
      <c r="B223" s="26" t="s">
        <v>657</v>
      </c>
      <c r="C223" s="26" t="s">
        <v>3</v>
      </c>
      <c r="D223" s="27" t="s">
        <v>1281</v>
      </c>
      <c r="E223" s="28">
        <v>44222</v>
      </c>
      <c r="F223" s="29" t="s">
        <v>553</v>
      </c>
      <c r="G223" s="26" t="s">
        <v>5</v>
      </c>
      <c r="H223" s="28">
        <v>44218</v>
      </c>
      <c r="I223" s="30">
        <v>0.5625</v>
      </c>
      <c r="J223" s="28">
        <v>44219</v>
      </c>
      <c r="K223" s="30">
        <v>0.5625</v>
      </c>
      <c r="L223" s="31">
        <f>H223+I223</f>
        <v>44218.5625</v>
      </c>
      <c r="M223" s="31">
        <f>J223+K223</f>
        <v>44219.5625</v>
      </c>
      <c r="N223" s="32">
        <f t="shared" si="3"/>
        <v>1</v>
      </c>
    </row>
    <row r="224" spans="1:14" x14ac:dyDescent="0.2">
      <c r="A224" s="26" t="s">
        <v>658</v>
      </c>
      <c r="B224" s="26" t="s">
        <v>659</v>
      </c>
      <c r="C224" s="26" t="s">
        <v>3</v>
      </c>
      <c r="D224" s="27" t="s">
        <v>39</v>
      </c>
      <c r="E224" s="28">
        <v>44222</v>
      </c>
      <c r="F224" s="29" t="s">
        <v>39</v>
      </c>
      <c r="G224" s="26" t="s">
        <v>5</v>
      </c>
      <c r="H224" s="28">
        <v>44217</v>
      </c>
      <c r="I224" s="30">
        <v>0.375</v>
      </c>
      <c r="J224" s="28">
        <v>44217</v>
      </c>
      <c r="K224" s="30">
        <v>0.58333333333333004</v>
      </c>
      <c r="L224" s="31">
        <f>H224+I224</f>
        <v>44217.375</v>
      </c>
      <c r="M224" s="31">
        <f>J224+K224</f>
        <v>44217.583333333336</v>
      </c>
      <c r="N224" s="32">
        <f t="shared" si="3"/>
        <v>0.20833333333575865</v>
      </c>
    </row>
    <row r="225" spans="1:14" x14ac:dyDescent="0.2">
      <c r="A225" s="26" t="s">
        <v>660</v>
      </c>
      <c r="B225" s="26" t="s">
        <v>661</v>
      </c>
      <c r="C225" s="26" t="s">
        <v>3</v>
      </c>
      <c r="D225" s="27" t="s">
        <v>39</v>
      </c>
      <c r="E225" s="28">
        <v>44222</v>
      </c>
      <c r="F225" s="29" t="s">
        <v>39</v>
      </c>
      <c r="G225" s="26" t="s">
        <v>5</v>
      </c>
      <c r="H225" s="28">
        <v>44217</v>
      </c>
      <c r="I225" s="30">
        <v>0.375</v>
      </c>
      <c r="J225" s="28">
        <v>44217</v>
      </c>
      <c r="K225" s="30">
        <v>0.45833333333332998</v>
      </c>
      <c r="L225" s="31">
        <f>H225+I225</f>
        <v>44217.375</v>
      </c>
      <c r="M225" s="31">
        <f>J225+K225</f>
        <v>44217.458333333336</v>
      </c>
      <c r="N225" s="32">
        <f t="shared" si="3"/>
        <v>8.3333333335758653E-2</v>
      </c>
    </row>
    <row r="226" spans="1:14" x14ac:dyDescent="0.2">
      <c r="A226" s="26" t="s">
        <v>662</v>
      </c>
      <c r="B226" s="26" t="s">
        <v>663</v>
      </c>
      <c r="C226" s="26" t="s">
        <v>3</v>
      </c>
      <c r="D226" s="27" t="s">
        <v>1273</v>
      </c>
      <c r="E226" s="28">
        <v>44223</v>
      </c>
      <c r="F226" s="29" t="s">
        <v>600</v>
      </c>
      <c r="G226" s="26" t="s">
        <v>5</v>
      </c>
      <c r="H226" s="28">
        <v>44217</v>
      </c>
      <c r="I226" s="30">
        <v>0.70138888888888995</v>
      </c>
      <c r="J226" s="28">
        <v>44217</v>
      </c>
      <c r="K226" s="30">
        <v>0.70833333333333004</v>
      </c>
      <c r="L226" s="31">
        <f>H226+I226</f>
        <v>44217.701388888891</v>
      </c>
      <c r="M226" s="31">
        <f>J226+K226</f>
        <v>44217.708333333336</v>
      </c>
      <c r="N226" s="32">
        <f t="shared" si="3"/>
        <v>6.9444444452528842E-3</v>
      </c>
    </row>
    <row r="227" spans="1:14" x14ac:dyDescent="0.2">
      <c r="A227" s="26" t="s">
        <v>664</v>
      </c>
      <c r="B227" s="26" t="s">
        <v>665</v>
      </c>
      <c r="C227" s="26" t="s">
        <v>3</v>
      </c>
      <c r="D227" s="27" t="s">
        <v>1281</v>
      </c>
      <c r="E227" s="28">
        <v>44223</v>
      </c>
      <c r="F227" s="29" t="s">
        <v>553</v>
      </c>
      <c r="G227" s="26" t="s">
        <v>5</v>
      </c>
      <c r="H227" s="28">
        <v>44218</v>
      </c>
      <c r="I227" s="30">
        <v>0.4375</v>
      </c>
      <c r="J227" s="28">
        <v>44218</v>
      </c>
      <c r="K227" s="30">
        <v>0.45833333333332998</v>
      </c>
      <c r="L227" s="31">
        <f>H227+I227</f>
        <v>44218.4375</v>
      </c>
      <c r="M227" s="31">
        <f>J227+K227</f>
        <v>44218.458333333336</v>
      </c>
      <c r="N227" s="32">
        <f t="shared" si="3"/>
        <v>2.0833333335758653E-2</v>
      </c>
    </row>
    <row r="228" spans="1:14" x14ac:dyDescent="0.2">
      <c r="A228" s="26" t="s">
        <v>666</v>
      </c>
      <c r="B228" s="26" t="s">
        <v>667</v>
      </c>
      <c r="C228" s="26" t="s">
        <v>3</v>
      </c>
      <c r="D228" s="27" t="s">
        <v>1281</v>
      </c>
      <c r="E228" s="28">
        <v>44225</v>
      </c>
      <c r="F228" s="29" t="s">
        <v>668</v>
      </c>
      <c r="G228" s="26" t="s">
        <v>5</v>
      </c>
      <c r="H228" s="28">
        <v>44225</v>
      </c>
      <c r="I228" s="30">
        <v>0.5</v>
      </c>
      <c r="J228" s="28">
        <v>44225</v>
      </c>
      <c r="K228" s="30">
        <v>0.60416666666666996</v>
      </c>
      <c r="L228" s="31">
        <f>H228+I228</f>
        <v>44225.5</v>
      </c>
      <c r="M228" s="31">
        <f>J228+K228</f>
        <v>44225.604166666664</v>
      </c>
      <c r="N228" s="32">
        <f t="shared" si="3"/>
        <v>0.10416666666424135</v>
      </c>
    </row>
    <row r="229" spans="1:14" x14ac:dyDescent="0.2">
      <c r="A229" s="26" t="s">
        <v>669</v>
      </c>
      <c r="B229" s="26" t="s">
        <v>670</v>
      </c>
      <c r="C229" s="26" t="s">
        <v>3</v>
      </c>
      <c r="D229" s="27" t="s">
        <v>1281</v>
      </c>
      <c r="E229" s="28">
        <v>44226</v>
      </c>
      <c r="F229" s="29" t="s">
        <v>671</v>
      </c>
      <c r="G229" s="26" t="s">
        <v>15</v>
      </c>
      <c r="H229" s="28">
        <v>44225</v>
      </c>
      <c r="I229" s="30">
        <v>0.60416666666666996</v>
      </c>
      <c r="J229" s="28">
        <v>44225</v>
      </c>
      <c r="K229" s="30">
        <v>0.64583333333333004</v>
      </c>
      <c r="L229" s="31">
        <f>H229+I229</f>
        <v>44225.604166666664</v>
      </c>
      <c r="M229" s="31">
        <f>J229+K229</f>
        <v>44225.645833333336</v>
      </c>
      <c r="N229" s="32">
        <f t="shared" si="3"/>
        <v>4.1666666671517305E-2</v>
      </c>
    </row>
    <row r="230" spans="1:14" x14ac:dyDescent="0.2">
      <c r="A230" s="26" t="s">
        <v>672</v>
      </c>
      <c r="B230" s="26" t="s">
        <v>673</v>
      </c>
      <c r="C230" s="26" t="s">
        <v>3</v>
      </c>
      <c r="D230" s="27" t="s">
        <v>1281</v>
      </c>
      <c r="E230" s="28">
        <v>44226</v>
      </c>
      <c r="F230" s="29" t="s">
        <v>674</v>
      </c>
      <c r="G230" s="26" t="s">
        <v>15</v>
      </c>
      <c r="H230" s="28">
        <v>44205</v>
      </c>
      <c r="I230" s="30">
        <v>0.875</v>
      </c>
      <c r="J230" s="28">
        <v>44205</v>
      </c>
      <c r="K230" s="30">
        <v>0.91666666666666996</v>
      </c>
      <c r="L230" s="31">
        <f>H230+I230</f>
        <v>44205.875</v>
      </c>
      <c r="M230" s="31">
        <f>J230+K230</f>
        <v>44205.916666666664</v>
      </c>
      <c r="N230" s="32">
        <f t="shared" si="3"/>
        <v>4.1666666664241347E-2</v>
      </c>
    </row>
    <row r="231" spans="1:14" x14ac:dyDescent="0.2">
      <c r="A231" s="26" t="s">
        <v>675</v>
      </c>
      <c r="B231" s="26" t="s">
        <v>676</v>
      </c>
      <c r="C231" s="26" t="s">
        <v>3</v>
      </c>
      <c r="D231" s="27" t="s">
        <v>1281</v>
      </c>
      <c r="E231" s="28">
        <v>44230</v>
      </c>
      <c r="F231" s="29" t="s">
        <v>677</v>
      </c>
      <c r="G231" s="26" t="s">
        <v>5</v>
      </c>
      <c r="H231" s="28">
        <v>44225</v>
      </c>
      <c r="I231" s="30">
        <v>0.47916666666667002</v>
      </c>
      <c r="J231" s="28">
        <v>44225</v>
      </c>
      <c r="K231" s="30">
        <v>0.49305555555556002</v>
      </c>
      <c r="L231" s="31">
        <f>H231+I231</f>
        <v>44225.479166666664</v>
      </c>
      <c r="M231" s="31">
        <f>J231+K231</f>
        <v>44225.493055555555</v>
      </c>
      <c r="N231" s="32">
        <f t="shared" si="3"/>
        <v>1.3888888890505768E-2</v>
      </c>
    </row>
    <row r="232" spans="1:14" x14ac:dyDescent="0.2">
      <c r="A232" s="26" t="s">
        <v>678</v>
      </c>
      <c r="B232" s="26" t="s">
        <v>679</v>
      </c>
      <c r="C232" s="26" t="s">
        <v>3</v>
      </c>
      <c r="D232" s="27" t="s">
        <v>39</v>
      </c>
      <c r="E232" s="28">
        <v>44230</v>
      </c>
      <c r="F232" s="29" t="s">
        <v>680</v>
      </c>
      <c r="G232" s="26" t="s">
        <v>5</v>
      </c>
      <c r="H232" s="28">
        <v>44226</v>
      </c>
      <c r="I232" s="30">
        <v>0.54166666666666996</v>
      </c>
      <c r="J232" s="28">
        <v>44226</v>
      </c>
      <c r="K232" s="30">
        <v>0.5625</v>
      </c>
      <c r="L232" s="31">
        <f>H232+I232</f>
        <v>44226.541666666664</v>
      </c>
      <c r="M232" s="31">
        <f>J232+K232</f>
        <v>44226.5625</v>
      </c>
      <c r="N232" s="32">
        <f t="shared" si="3"/>
        <v>2.0833333335758653E-2</v>
      </c>
    </row>
    <row r="233" spans="1:14" x14ac:dyDescent="0.2">
      <c r="A233" s="26" t="s">
        <v>681</v>
      </c>
      <c r="B233" s="26" t="s">
        <v>682</v>
      </c>
      <c r="C233" s="26" t="s">
        <v>3</v>
      </c>
      <c r="D233" s="27" t="s">
        <v>1281</v>
      </c>
      <c r="E233" s="28">
        <v>44230</v>
      </c>
      <c r="F233" s="29" t="s">
        <v>683</v>
      </c>
      <c r="G233" s="26" t="s">
        <v>5</v>
      </c>
      <c r="H233" s="28">
        <v>44223</v>
      </c>
      <c r="I233" s="30">
        <v>0.52083333333333004</v>
      </c>
      <c r="J233" s="28">
        <v>44223</v>
      </c>
      <c r="K233" s="30">
        <v>0.54166666666666996</v>
      </c>
      <c r="L233" s="31">
        <f>H233+I233</f>
        <v>44223.520833333336</v>
      </c>
      <c r="M233" s="31">
        <f>J233+K233</f>
        <v>44223.541666666664</v>
      </c>
      <c r="N233" s="32">
        <f t="shared" si="3"/>
        <v>2.0833333328482695E-2</v>
      </c>
    </row>
    <row r="234" spans="1:14" x14ac:dyDescent="0.2">
      <c r="A234" s="26" t="s">
        <v>684</v>
      </c>
      <c r="B234" s="26" t="s">
        <v>685</v>
      </c>
      <c r="C234" s="26" t="s">
        <v>3</v>
      </c>
      <c r="D234" s="27" t="s">
        <v>1281</v>
      </c>
      <c r="E234" s="28">
        <v>44231</v>
      </c>
      <c r="F234" s="29" t="s">
        <v>203</v>
      </c>
      <c r="G234" s="26" t="s">
        <v>5</v>
      </c>
      <c r="H234" s="28">
        <v>44219</v>
      </c>
      <c r="I234" s="30">
        <v>0.98611111111111005</v>
      </c>
      <c r="J234" s="28">
        <v>44220</v>
      </c>
      <c r="K234" s="30">
        <v>0</v>
      </c>
      <c r="L234" s="31">
        <f>H234+I234</f>
        <v>44219.986111111109</v>
      </c>
      <c r="M234" s="31">
        <f>J234+K234</f>
        <v>44220</v>
      </c>
      <c r="N234" s="32">
        <f t="shared" si="3"/>
        <v>1.3888888890505768E-2</v>
      </c>
    </row>
    <row r="235" spans="1:14" x14ac:dyDescent="0.2">
      <c r="A235" s="26" t="s">
        <v>686</v>
      </c>
      <c r="B235" s="26" t="s">
        <v>687</v>
      </c>
      <c r="C235" s="26" t="s">
        <v>3</v>
      </c>
      <c r="D235" s="27" t="s">
        <v>1273</v>
      </c>
      <c r="E235" s="28">
        <v>44233</v>
      </c>
      <c r="F235" s="29" t="s">
        <v>688</v>
      </c>
      <c r="G235" s="26" t="s">
        <v>5</v>
      </c>
      <c r="H235" s="28">
        <v>44233</v>
      </c>
      <c r="I235" s="30">
        <v>6.25E-2</v>
      </c>
      <c r="J235" s="28">
        <v>44233</v>
      </c>
      <c r="K235" s="30">
        <v>7.6388888888890005E-2</v>
      </c>
      <c r="L235" s="31">
        <f>H235+I235</f>
        <v>44233.0625</v>
      </c>
      <c r="M235" s="31">
        <f>J235+K235</f>
        <v>44233.076388888891</v>
      </c>
      <c r="N235" s="32">
        <f t="shared" si="3"/>
        <v>1.3888888890505768E-2</v>
      </c>
    </row>
    <row r="236" spans="1:14" x14ac:dyDescent="0.2">
      <c r="A236" s="26" t="s">
        <v>689</v>
      </c>
      <c r="B236" s="26" t="s">
        <v>690</v>
      </c>
      <c r="C236" s="26" t="s">
        <v>3</v>
      </c>
      <c r="D236" s="27" t="s">
        <v>1273</v>
      </c>
      <c r="E236" s="28">
        <v>44235</v>
      </c>
      <c r="F236" s="29" t="s">
        <v>691</v>
      </c>
      <c r="G236" s="26" t="s">
        <v>5</v>
      </c>
      <c r="H236" s="28">
        <v>44200</v>
      </c>
      <c r="I236" s="30">
        <v>0.66666666666666996</v>
      </c>
      <c r="J236" s="28">
        <v>44200</v>
      </c>
      <c r="K236" s="30">
        <v>0.6875</v>
      </c>
      <c r="L236" s="31">
        <f>H236+I236</f>
        <v>44200.666666666664</v>
      </c>
      <c r="M236" s="31">
        <f>J236+K236</f>
        <v>44200.6875</v>
      </c>
      <c r="N236" s="32">
        <f t="shared" si="3"/>
        <v>2.0833333335758653E-2</v>
      </c>
    </row>
    <row r="237" spans="1:14" x14ac:dyDescent="0.2">
      <c r="A237" s="26" t="s">
        <v>692</v>
      </c>
      <c r="B237" s="26" t="s">
        <v>693</v>
      </c>
      <c r="C237" s="26" t="s">
        <v>3</v>
      </c>
      <c r="D237" s="27" t="s">
        <v>1281</v>
      </c>
      <c r="E237" s="28">
        <v>44235</v>
      </c>
      <c r="F237" s="29" t="s">
        <v>694</v>
      </c>
      <c r="G237" s="26" t="s">
        <v>5</v>
      </c>
      <c r="H237" s="28">
        <v>44208</v>
      </c>
      <c r="I237" s="30">
        <v>4.1666666666670002E-2</v>
      </c>
      <c r="J237" s="28">
        <v>44208</v>
      </c>
      <c r="K237" s="30">
        <v>8.3333333333329998E-2</v>
      </c>
      <c r="L237" s="31">
        <f>H237+I237</f>
        <v>44208.041666666664</v>
      </c>
      <c r="M237" s="31">
        <f>J237+K237</f>
        <v>44208.083333333336</v>
      </c>
      <c r="N237" s="32">
        <f t="shared" si="3"/>
        <v>4.1666666671517305E-2</v>
      </c>
    </row>
    <row r="238" spans="1:14" x14ac:dyDescent="0.2">
      <c r="A238" s="26" t="s">
        <v>695</v>
      </c>
      <c r="B238" s="26" t="s">
        <v>696</v>
      </c>
      <c r="C238" s="26" t="s">
        <v>3</v>
      </c>
      <c r="D238" s="27" t="s">
        <v>1281</v>
      </c>
      <c r="E238" s="28">
        <v>44235</v>
      </c>
      <c r="F238" s="29" t="s">
        <v>697</v>
      </c>
      <c r="G238" s="26" t="s">
        <v>5</v>
      </c>
      <c r="H238" s="28">
        <v>44208</v>
      </c>
      <c r="I238" s="30">
        <v>8.3333333333329998E-2</v>
      </c>
      <c r="J238" s="28">
        <v>44208</v>
      </c>
      <c r="K238" s="30">
        <v>9.7222222222220003E-2</v>
      </c>
      <c r="L238" s="31">
        <f>H238+I238</f>
        <v>44208.083333333336</v>
      </c>
      <c r="M238" s="31">
        <f>J238+K238</f>
        <v>44208.097222222219</v>
      </c>
      <c r="N238" s="32">
        <f t="shared" si="3"/>
        <v>1.3888888883229811E-2</v>
      </c>
    </row>
    <row r="239" spans="1:14" x14ac:dyDescent="0.2">
      <c r="A239" s="26" t="s">
        <v>698</v>
      </c>
      <c r="B239" s="26" t="s">
        <v>699</v>
      </c>
      <c r="C239" s="26" t="s">
        <v>3</v>
      </c>
      <c r="D239" s="27" t="s">
        <v>1281</v>
      </c>
      <c r="E239" s="28">
        <v>44235</v>
      </c>
      <c r="F239" s="29" t="s">
        <v>700</v>
      </c>
      <c r="G239" s="26" t="s">
        <v>5</v>
      </c>
      <c r="H239" s="28">
        <v>44218</v>
      </c>
      <c r="I239" s="30">
        <v>0.54166666666666996</v>
      </c>
      <c r="J239" s="28">
        <v>44218</v>
      </c>
      <c r="K239" s="30">
        <v>0.55555555555556002</v>
      </c>
      <c r="L239" s="31">
        <f>H239+I239</f>
        <v>44218.541666666664</v>
      </c>
      <c r="M239" s="31">
        <f>J239+K239</f>
        <v>44218.555555555555</v>
      </c>
      <c r="N239" s="32">
        <f t="shared" si="3"/>
        <v>1.3888888890505768E-2</v>
      </c>
    </row>
    <row r="240" spans="1:14" x14ac:dyDescent="0.2">
      <c r="A240" s="26" t="s">
        <v>701</v>
      </c>
      <c r="B240" s="26" t="s">
        <v>702</v>
      </c>
      <c r="C240" s="26" t="s">
        <v>3</v>
      </c>
      <c r="D240" s="27" t="s">
        <v>39</v>
      </c>
      <c r="E240" s="28">
        <v>44238</v>
      </c>
      <c r="F240" s="29" t="s">
        <v>39</v>
      </c>
      <c r="G240" s="26" t="s">
        <v>5</v>
      </c>
      <c r="H240" s="28">
        <v>44237</v>
      </c>
      <c r="I240" s="30">
        <v>0.375</v>
      </c>
      <c r="J240" s="28">
        <v>44237</v>
      </c>
      <c r="K240" s="30">
        <v>0.4375</v>
      </c>
      <c r="L240" s="31">
        <f>H240+I240</f>
        <v>44237.375</v>
      </c>
      <c r="M240" s="31">
        <f>J240+K240</f>
        <v>44237.4375</v>
      </c>
      <c r="N240" s="32">
        <f t="shared" si="3"/>
        <v>6.25E-2</v>
      </c>
    </row>
    <row r="241" spans="1:14" x14ac:dyDescent="0.2">
      <c r="A241" s="26" t="s">
        <v>703</v>
      </c>
      <c r="B241" s="26" t="s">
        <v>704</v>
      </c>
      <c r="C241" s="26" t="s">
        <v>3</v>
      </c>
      <c r="D241" s="27" t="s">
        <v>1273</v>
      </c>
      <c r="E241" s="28">
        <v>44238</v>
      </c>
      <c r="F241" s="29" t="s">
        <v>705</v>
      </c>
      <c r="G241" s="26" t="s">
        <v>5</v>
      </c>
      <c r="H241" s="28">
        <v>44237</v>
      </c>
      <c r="I241" s="30">
        <v>0.5</v>
      </c>
      <c r="J241" s="28">
        <v>44237</v>
      </c>
      <c r="K241" s="30">
        <v>0.51388888888888995</v>
      </c>
      <c r="L241" s="31">
        <f>H241+I241</f>
        <v>44237.5</v>
      </c>
      <c r="M241" s="31">
        <f>J241+K241</f>
        <v>44237.513888888891</v>
      </c>
      <c r="N241" s="32">
        <f t="shared" si="3"/>
        <v>1.3888888890505768E-2</v>
      </c>
    </row>
    <row r="242" spans="1:14" x14ac:dyDescent="0.2">
      <c r="A242" s="26" t="s">
        <v>706</v>
      </c>
      <c r="B242" s="26" t="s">
        <v>707</v>
      </c>
      <c r="C242" s="26" t="s">
        <v>3</v>
      </c>
      <c r="D242" s="27" t="s">
        <v>1273</v>
      </c>
      <c r="E242" s="28">
        <v>44238</v>
      </c>
      <c r="F242" s="29" t="s">
        <v>600</v>
      </c>
      <c r="G242" s="26" t="s">
        <v>5</v>
      </c>
      <c r="H242" s="28">
        <v>44237</v>
      </c>
      <c r="I242" s="30">
        <v>0.93055555555556002</v>
      </c>
      <c r="J242" s="28">
        <v>44237</v>
      </c>
      <c r="K242" s="30">
        <v>0.9375</v>
      </c>
      <c r="L242" s="31">
        <f>H242+I242</f>
        <v>44237.930555555555</v>
      </c>
      <c r="M242" s="31">
        <f>J242+K242</f>
        <v>44237.9375</v>
      </c>
      <c r="N242" s="32">
        <f t="shared" si="3"/>
        <v>6.9444444452528842E-3</v>
      </c>
    </row>
    <row r="243" spans="1:14" x14ac:dyDescent="0.2">
      <c r="A243" s="26" t="s">
        <v>708</v>
      </c>
      <c r="B243" s="26" t="s">
        <v>709</v>
      </c>
      <c r="C243" s="26" t="s">
        <v>3</v>
      </c>
      <c r="D243" s="27" t="s">
        <v>1273</v>
      </c>
      <c r="E243" s="28">
        <v>44242</v>
      </c>
      <c r="F243" s="29" t="s">
        <v>710</v>
      </c>
      <c r="G243" s="26" t="s">
        <v>5</v>
      </c>
      <c r="H243" s="28">
        <v>44240</v>
      </c>
      <c r="I243" s="30">
        <v>0.66666666666666996</v>
      </c>
      <c r="J243" s="28">
        <v>44240</v>
      </c>
      <c r="K243" s="30">
        <v>0.67361111111111005</v>
      </c>
      <c r="L243" s="31">
        <f>H243+I243</f>
        <v>44240.666666666664</v>
      </c>
      <c r="M243" s="31">
        <f>J243+K243</f>
        <v>44240.673611111109</v>
      </c>
      <c r="N243" s="32">
        <f t="shared" si="3"/>
        <v>6.9444444452528842E-3</v>
      </c>
    </row>
    <row r="244" spans="1:14" x14ac:dyDescent="0.2">
      <c r="A244" s="26" t="s">
        <v>711</v>
      </c>
      <c r="B244" s="26" t="s">
        <v>712</v>
      </c>
      <c r="C244" s="26" t="s">
        <v>3</v>
      </c>
      <c r="D244" s="27" t="s">
        <v>1281</v>
      </c>
      <c r="E244" s="28">
        <v>44253</v>
      </c>
      <c r="F244" s="29" t="s">
        <v>713</v>
      </c>
      <c r="G244" s="26" t="s">
        <v>5</v>
      </c>
      <c r="H244" s="28">
        <v>44252</v>
      </c>
      <c r="I244" s="30">
        <v>0.29166666666667002</v>
      </c>
      <c r="J244" s="28">
        <v>44252</v>
      </c>
      <c r="K244" s="30">
        <v>0.58333333333333004</v>
      </c>
      <c r="L244" s="31">
        <f>H244+I244</f>
        <v>44252.291666666664</v>
      </c>
      <c r="M244" s="31">
        <f>J244+K244</f>
        <v>44252.583333333336</v>
      </c>
      <c r="N244" s="32">
        <f t="shared" si="3"/>
        <v>0.29166666667151731</v>
      </c>
    </row>
    <row r="245" spans="1:14" x14ac:dyDescent="0.2">
      <c r="A245" s="26" t="s">
        <v>714</v>
      </c>
      <c r="B245" s="26" t="s">
        <v>715</v>
      </c>
      <c r="C245" s="26" t="s">
        <v>3</v>
      </c>
      <c r="D245" s="27" t="s">
        <v>1281</v>
      </c>
      <c r="E245" s="28">
        <v>44256</v>
      </c>
      <c r="F245" s="29" t="s">
        <v>716</v>
      </c>
      <c r="G245" s="26" t="s">
        <v>5</v>
      </c>
      <c r="H245" s="28">
        <v>44252</v>
      </c>
      <c r="I245" s="30">
        <v>0.3125</v>
      </c>
      <c r="J245" s="28">
        <v>44252</v>
      </c>
      <c r="K245" s="30">
        <v>0.33333333333332998</v>
      </c>
      <c r="L245" s="31">
        <f>H245+I245</f>
        <v>44252.3125</v>
      </c>
      <c r="M245" s="31">
        <f>J245+K245</f>
        <v>44252.333333333336</v>
      </c>
      <c r="N245" s="32">
        <f t="shared" si="3"/>
        <v>2.0833333335758653E-2</v>
      </c>
    </row>
    <row r="246" spans="1:14" x14ac:dyDescent="0.2">
      <c r="A246" s="26" t="s">
        <v>717</v>
      </c>
      <c r="B246" s="26" t="s">
        <v>718</v>
      </c>
      <c r="C246" s="26" t="s">
        <v>3</v>
      </c>
      <c r="D246" s="27" t="s">
        <v>1273</v>
      </c>
      <c r="E246" s="28">
        <v>44264</v>
      </c>
      <c r="F246" s="29" t="s">
        <v>208</v>
      </c>
      <c r="G246" s="26" t="s">
        <v>5</v>
      </c>
      <c r="H246" s="28">
        <v>44263</v>
      </c>
      <c r="I246" s="30">
        <v>0.33333333333332998</v>
      </c>
      <c r="J246" s="28">
        <v>44263</v>
      </c>
      <c r="K246" s="30">
        <v>0.39583333333332998</v>
      </c>
      <c r="L246" s="31">
        <f>H246+I246</f>
        <v>44263.333333333336</v>
      </c>
      <c r="M246" s="31">
        <f>J246+K246</f>
        <v>44263.395833333336</v>
      </c>
      <c r="N246" s="32">
        <f t="shared" si="3"/>
        <v>6.25E-2</v>
      </c>
    </row>
    <row r="247" spans="1:14" x14ac:dyDescent="0.2">
      <c r="A247" s="26" t="s">
        <v>719</v>
      </c>
      <c r="B247" s="26" t="s">
        <v>720</v>
      </c>
      <c r="C247" s="26" t="s">
        <v>3</v>
      </c>
      <c r="D247" s="27" t="s">
        <v>1281</v>
      </c>
      <c r="E247" s="28">
        <v>44265</v>
      </c>
      <c r="F247" s="29" t="s">
        <v>721</v>
      </c>
      <c r="G247" s="26" t="s">
        <v>5</v>
      </c>
      <c r="H247" s="28">
        <v>44264</v>
      </c>
      <c r="I247" s="30">
        <v>0.66666666666666996</v>
      </c>
      <c r="J247" s="28">
        <v>44264</v>
      </c>
      <c r="K247" s="30">
        <v>0.70833333333333004</v>
      </c>
      <c r="L247" s="31">
        <f>H247+I247</f>
        <v>44264.666666666664</v>
      </c>
      <c r="M247" s="31">
        <f>J247+K247</f>
        <v>44264.708333333336</v>
      </c>
      <c r="N247" s="32">
        <f t="shared" si="3"/>
        <v>4.1666666671517305E-2</v>
      </c>
    </row>
    <row r="248" spans="1:14" x14ac:dyDescent="0.2">
      <c r="A248" s="26" t="s">
        <v>722</v>
      </c>
      <c r="B248" s="26" t="s">
        <v>723</v>
      </c>
      <c r="C248" s="26" t="s">
        <v>3</v>
      </c>
      <c r="D248" s="27" t="s">
        <v>1273</v>
      </c>
      <c r="E248" s="28">
        <v>44267</v>
      </c>
      <c r="F248" s="29" t="s">
        <v>609</v>
      </c>
      <c r="G248" s="26" t="s">
        <v>5</v>
      </c>
      <c r="H248" s="28">
        <v>44266</v>
      </c>
      <c r="I248" s="30">
        <v>0.625</v>
      </c>
      <c r="J248" s="28">
        <v>44266</v>
      </c>
      <c r="K248" s="30">
        <v>0.63541666666666996</v>
      </c>
      <c r="L248" s="31">
        <f>H248+I248</f>
        <v>44266.625</v>
      </c>
      <c r="M248" s="31">
        <f>J248+K248</f>
        <v>44266.635416666664</v>
      </c>
      <c r="N248" s="32">
        <f t="shared" si="3"/>
        <v>1.0416666664241347E-2</v>
      </c>
    </row>
    <row r="249" spans="1:14" x14ac:dyDescent="0.2">
      <c r="A249" s="26" t="s">
        <v>724</v>
      </c>
      <c r="B249" s="26" t="s">
        <v>725</v>
      </c>
      <c r="C249" s="26" t="s">
        <v>3</v>
      </c>
      <c r="D249" s="27" t="s">
        <v>1281</v>
      </c>
      <c r="E249" s="28">
        <v>44274</v>
      </c>
      <c r="F249" s="29" t="s">
        <v>726</v>
      </c>
      <c r="G249" s="26" t="s">
        <v>5</v>
      </c>
      <c r="H249" s="28">
        <v>44298</v>
      </c>
      <c r="I249" s="30">
        <v>0.45833333333332998</v>
      </c>
      <c r="J249" s="28">
        <v>44298</v>
      </c>
      <c r="K249" s="30">
        <v>0.72916666666666996</v>
      </c>
      <c r="L249" s="31">
        <f>H249+I249</f>
        <v>44298.458333333336</v>
      </c>
      <c r="M249" s="31">
        <f>J249+K249</f>
        <v>44298.729166666664</v>
      </c>
      <c r="N249" s="32">
        <f t="shared" si="3"/>
        <v>0.27083333332848269</v>
      </c>
    </row>
    <row r="250" spans="1:14" x14ac:dyDescent="0.2">
      <c r="A250" s="26" t="s">
        <v>727</v>
      </c>
      <c r="B250" s="26" t="s">
        <v>728</v>
      </c>
      <c r="C250" s="26" t="s">
        <v>3</v>
      </c>
      <c r="D250" s="27" t="s">
        <v>1281</v>
      </c>
      <c r="E250" s="28">
        <v>44278</v>
      </c>
      <c r="F250" s="29" t="s">
        <v>729</v>
      </c>
      <c r="G250" s="26" t="s">
        <v>5</v>
      </c>
      <c r="H250" s="28">
        <v>44277</v>
      </c>
      <c r="I250" s="30">
        <v>0.66666666666666996</v>
      </c>
      <c r="J250" s="28">
        <v>44277</v>
      </c>
      <c r="K250" s="30">
        <v>0.72916666666666996</v>
      </c>
      <c r="L250" s="31">
        <f>H250+I250</f>
        <v>44277.666666666664</v>
      </c>
      <c r="M250" s="31">
        <f>J250+K250</f>
        <v>44277.729166666664</v>
      </c>
      <c r="N250" s="32">
        <f t="shared" si="3"/>
        <v>6.25E-2</v>
      </c>
    </row>
    <row r="251" spans="1:14" x14ac:dyDescent="0.2">
      <c r="A251" s="26" t="s">
        <v>730</v>
      </c>
      <c r="B251" s="26" t="s">
        <v>731</v>
      </c>
      <c r="C251" s="26" t="s">
        <v>3</v>
      </c>
      <c r="D251" s="27" t="s">
        <v>39</v>
      </c>
      <c r="E251" s="28">
        <v>44278</v>
      </c>
      <c r="F251" s="29" t="s">
        <v>39</v>
      </c>
      <c r="G251" s="26" t="s">
        <v>5</v>
      </c>
      <c r="H251" s="28">
        <v>44277</v>
      </c>
      <c r="I251" s="30">
        <v>0.72916666666666996</v>
      </c>
      <c r="J251" s="28">
        <v>44277</v>
      </c>
      <c r="K251" s="30">
        <v>0.75</v>
      </c>
      <c r="L251" s="31">
        <f>H251+I251</f>
        <v>44277.729166666664</v>
      </c>
      <c r="M251" s="31">
        <f>J251+K251</f>
        <v>44277.75</v>
      </c>
      <c r="N251" s="32">
        <f t="shared" si="3"/>
        <v>2.0833333335758653E-2</v>
      </c>
    </row>
    <row r="252" spans="1:14" x14ac:dyDescent="0.2">
      <c r="A252" s="26" t="s">
        <v>732</v>
      </c>
      <c r="B252" s="26" t="s">
        <v>733</v>
      </c>
      <c r="C252" s="26" t="s">
        <v>3</v>
      </c>
      <c r="D252" s="27" t="s">
        <v>1273</v>
      </c>
      <c r="E252" s="28">
        <v>44279</v>
      </c>
      <c r="F252" s="29" t="s">
        <v>600</v>
      </c>
      <c r="G252" s="26" t="s">
        <v>5</v>
      </c>
      <c r="H252" s="28">
        <v>44277</v>
      </c>
      <c r="I252" s="30">
        <v>0.83333333333333004</v>
      </c>
      <c r="J252" s="28">
        <v>44277</v>
      </c>
      <c r="K252" s="30">
        <v>0.84027777777778001</v>
      </c>
      <c r="L252" s="31">
        <f>H252+I252</f>
        <v>44277.833333333336</v>
      </c>
      <c r="M252" s="31">
        <f>J252+K252</f>
        <v>44277.840277777781</v>
      </c>
      <c r="N252" s="32">
        <f t="shared" si="3"/>
        <v>6.9444444452528842E-3</v>
      </c>
    </row>
    <row r="253" spans="1:14" x14ac:dyDescent="0.2">
      <c r="A253" s="26" t="s">
        <v>734</v>
      </c>
      <c r="B253" s="26" t="s">
        <v>735</v>
      </c>
      <c r="C253" s="26" t="s">
        <v>3</v>
      </c>
      <c r="D253" s="27" t="s">
        <v>1273</v>
      </c>
      <c r="E253" s="28">
        <v>44279</v>
      </c>
      <c r="F253" s="29" t="s">
        <v>600</v>
      </c>
      <c r="G253" s="26" t="s">
        <v>5</v>
      </c>
      <c r="H253" s="28">
        <v>44277</v>
      </c>
      <c r="I253" s="30">
        <v>0.91666666666666996</v>
      </c>
      <c r="J253" s="28">
        <v>44277</v>
      </c>
      <c r="K253" s="30">
        <v>0.92361111111111005</v>
      </c>
      <c r="L253" s="31">
        <f>H253+I253</f>
        <v>44277.916666666664</v>
      </c>
      <c r="M253" s="31">
        <f>J253+K253</f>
        <v>44277.923611111109</v>
      </c>
      <c r="N253" s="32">
        <f t="shared" si="3"/>
        <v>6.9444444452528842E-3</v>
      </c>
    </row>
    <row r="254" spans="1:14" x14ac:dyDescent="0.2">
      <c r="A254" s="26" t="s">
        <v>736</v>
      </c>
      <c r="B254" s="26" t="s">
        <v>737</v>
      </c>
      <c r="C254" s="26" t="s">
        <v>3</v>
      </c>
      <c r="D254" s="27" t="s">
        <v>1273</v>
      </c>
      <c r="E254" s="28">
        <v>44279</v>
      </c>
      <c r="F254" s="29" t="s">
        <v>600</v>
      </c>
      <c r="G254" s="26" t="s">
        <v>5</v>
      </c>
      <c r="H254" s="28">
        <v>44278</v>
      </c>
      <c r="I254" s="30">
        <v>6.9444444444440007E-2</v>
      </c>
      <c r="J254" s="28">
        <v>44278</v>
      </c>
      <c r="K254" s="30">
        <v>7.6388888888890005E-2</v>
      </c>
      <c r="L254" s="31">
        <f>H254+I254</f>
        <v>44278.069444444445</v>
      </c>
      <c r="M254" s="31">
        <f>J254+K254</f>
        <v>44278.076388888891</v>
      </c>
      <c r="N254" s="32">
        <f t="shared" si="3"/>
        <v>6.9444444452528842E-3</v>
      </c>
    </row>
    <row r="255" spans="1:14" x14ac:dyDescent="0.2">
      <c r="A255" s="26" t="s">
        <v>738</v>
      </c>
      <c r="B255" s="26" t="s">
        <v>739</v>
      </c>
      <c r="C255" s="26" t="s">
        <v>3</v>
      </c>
      <c r="D255" s="27" t="s">
        <v>39</v>
      </c>
      <c r="E255" s="28">
        <v>44279</v>
      </c>
      <c r="F255" s="29" t="s">
        <v>740</v>
      </c>
      <c r="G255" s="26" t="s">
        <v>5</v>
      </c>
      <c r="H255" s="28">
        <v>44278</v>
      </c>
      <c r="I255" s="30">
        <v>0.88194444444443998</v>
      </c>
      <c r="J255" s="28">
        <v>44278</v>
      </c>
      <c r="K255" s="30">
        <v>0.89583333333333004</v>
      </c>
      <c r="L255" s="31">
        <f>H255+I255</f>
        <v>44278.881944444445</v>
      </c>
      <c r="M255" s="31">
        <f>J255+K255</f>
        <v>44278.895833333336</v>
      </c>
      <c r="N255" s="32">
        <f t="shared" si="3"/>
        <v>1.3888888890505768E-2</v>
      </c>
    </row>
    <row r="256" spans="1:14" x14ac:dyDescent="0.2">
      <c r="A256" s="26" t="s">
        <v>741</v>
      </c>
      <c r="B256" s="26" t="s">
        <v>742</v>
      </c>
      <c r="C256" s="26" t="s">
        <v>3</v>
      </c>
      <c r="D256" s="27" t="s">
        <v>1281</v>
      </c>
      <c r="E256" s="28">
        <v>44286</v>
      </c>
      <c r="F256" s="29" t="s">
        <v>743</v>
      </c>
      <c r="G256" s="26" t="s">
        <v>15</v>
      </c>
      <c r="H256" s="28">
        <v>44278</v>
      </c>
      <c r="I256" s="30">
        <v>0.66666666666666996</v>
      </c>
      <c r="J256" s="28">
        <v>44278</v>
      </c>
      <c r="K256" s="30">
        <v>0.70833333333333004</v>
      </c>
      <c r="L256" s="31">
        <f>H256+I256</f>
        <v>44278.666666666664</v>
      </c>
      <c r="M256" s="31">
        <f>J256+K256</f>
        <v>44278.708333333336</v>
      </c>
      <c r="N256" s="32">
        <f t="shared" si="3"/>
        <v>4.1666666671517305E-2</v>
      </c>
    </row>
    <row r="257" spans="1:14" x14ac:dyDescent="0.2">
      <c r="A257" s="26" t="s">
        <v>744</v>
      </c>
      <c r="B257" s="26" t="s">
        <v>745</v>
      </c>
      <c r="C257" s="26" t="s">
        <v>3</v>
      </c>
      <c r="D257" s="27" t="s">
        <v>1281</v>
      </c>
      <c r="E257" s="28">
        <v>44296</v>
      </c>
      <c r="F257" s="29" t="s">
        <v>746</v>
      </c>
      <c r="G257" s="26" t="s">
        <v>5</v>
      </c>
      <c r="H257" s="28">
        <v>44294</v>
      </c>
      <c r="I257" s="30">
        <v>0.54166666666666996</v>
      </c>
      <c r="J257" s="28">
        <v>44294</v>
      </c>
      <c r="K257" s="30">
        <v>0.75</v>
      </c>
      <c r="L257" s="31">
        <f>H257+I257</f>
        <v>44294.541666666664</v>
      </c>
      <c r="M257" s="31">
        <f>J257+K257</f>
        <v>44294.75</v>
      </c>
      <c r="N257" s="32">
        <f t="shared" si="3"/>
        <v>0.20833333333575865</v>
      </c>
    </row>
    <row r="258" spans="1:14" x14ac:dyDescent="0.2">
      <c r="A258" s="26" t="s">
        <v>747</v>
      </c>
      <c r="B258" s="26" t="s">
        <v>748</v>
      </c>
      <c r="C258" s="26" t="s">
        <v>3</v>
      </c>
      <c r="D258" s="27" t="s">
        <v>1281</v>
      </c>
      <c r="E258" s="28">
        <v>44303</v>
      </c>
      <c r="F258" s="29" t="s">
        <v>749</v>
      </c>
      <c r="G258" s="26" t="s">
        <v>5</v>
      </c>
      <c r="H258" s="28">
        <v>44302</v>
      </c>
      <c r="I258" s="30">
        <v>0.91666666666666996</v>
      </c>
      <c r="J258" s="28">
        <v>44302</v>
      </c>
      <c r="K258" s="30">
        <v>0.97916666666666996</v>
      </c>
      <c r="L258" s="31">
        <f>H258+I258</f>
        <v>44302.916666666664</v>
      </c>
      <c r="M258" s="31">
        <f>J258+K258</f>
        <v>44302.979166666664</v>
      </c>
      <c r="N258" s="32">
        <f t="shared" si="3"/>
        <v>6.25E-2</v>
      </c>
    </row>
    <row r="259" spans="1:14" x14ac:dyDescent="0.2">
      <c r="A259" s="26" t="s">
        <v>750</v>
      </c>
      <c r="B259" s="26" t="s">
        <v>751</v>
      </c>
      <c r="C259" s="26" t="s">
        <v>3</v>
      </c>
      <c r="D259" s="27" t="s">
        <v>1281</v>
      </c>
      <c r="E259" s="28">
        <v>44305</v>
      </c>
      <c r="F259" s="29" t="s">
        <v>752</v>
      </c>
      <c r="G259" s="26" t="s">
        <v>15</v>
      </c>
      <c r="H259" s="28">
        <v>44291</v>
      </c>
      <c r="I259" s="30">
        <v>0.54166666666666996</v>
      </c>
      <c r="J259" s="28">
        <v>44291</v>
      </c>
      <c r="K259" s="30">
        <v>0.58333333333333004</v>
      </c>
      <c r="L259" s="31">
        <f>H259+I259</f>
        <v>44291.541666666664</v>
      </c>
      <c r="M259" s="31">
        <f>J259+K259</f>
        <v>44291.583333333336</v>
      </c>
      <c r="N259" s="32">
        <f t="shared" si="3"/>
        <v>4.1666666671517305E-2</v>
      </c>
    </row>
    <row r="260" spans="1:14" x14ac:dyDescent="0.2">
      <c r="A260" s="26" t="s">
        <v>753</v>
      </c>
      <c r="B260" s="26" t="s">
        <v>754</v>
      </c>
      <c r="C260" s="26" t="s">
        <v>3</v>
      </c>
      <c r="D260" s="27" t="s">
        <v>1281</v>
      </c>
      <c r="E260" s="28">
        <v>44308</v>
      </c>
      <c r="F260" s="29" t="s">
        <v>755</v>
      </c>
      <c r="G260" s="26" t="s">
        <v>5</v>
      </c>
      <c r="H260" s="28">
        <v>44307</v>
      </c>
      <c r="I260" s="30">
        <v>0.625</v>
      </c>
      <c r="J260" s="28">
        <v>44307</v>
      </c>
      <c r="K260" s="30">
        <v>0.64583333333333004</v>
      </c>
      <c r="L260" s="31">
        <f>H260+I260</f>
        <v>44307.625</v>
      </c>
      <c r="M260" s="31">
        <f>J260+K260</f>
        <v>44307.645833333336</v>
      </c>
      <c r="N260" s="32">
        <f t="shared" ref="N260:N323" si="4">M260-L260</f>
        <v>2.0833333335758653E-2</v>
      </c>
    </row>
    <row r="261" spans="1:14" x14ac:dyDescent="0.2">
      <c r="A261" s="26" t="s">
        <v>756</v>
      </c>
      <c r="B261" s="26" t="s">
        <v>757</v>
      </c>
      <c r="C261" s="26" t="s">
        <v>3</v>
      </c>
      <c r="D261" s="27" t="s">
        <v>1281</v>
      </c>
      <c r="E261" s="28">
        <v>44311</v>
      </c>
      <c r="F261" s="29" t="s">
        <v>758</v>
      </c>
      <c r="G261" s="26" t="s">
        <v>5</v>
      </c>
      <c r="H261" s="28">
        <v>44310</v>
      </c>
      <c r="I261" s="30">
        <v>0.22916666666666999</v>
      </c>
      <c r="J261" s="28">
        <v>44310</v>
      </c>
      <c r="K261" s="30">
        <v>0.25</v>
      </c>
      <c r="L261" s="31">
        <f>H261+I261</f>
        <v>44310.229166666664</v>
      </c>
      <c r="M261" s="31">
        <f>J261+K261</f>
        <v>44310.25</v>
      </c>
      <c r="N261" s="32">
        <f t="shared" si="4"/>
        <v>2.0833333335758653E-2</v>
      </c>
    </row>
    <row r="262" spans="1:14" x14ac:dyDescent="0.2">
      <c r="A262" s="26" t="s">
        <v>759</v>
      </c>
      <c r="B262" s="26" t="s">
        <v>760</v>
      </c>
      <c r="C262" s="26" t="s">
        <v>3</v>
      </c>
      <c r="D262" s="27" t="s">
        <v>1273</v>
      </c>
      <c r="E262" s="28">
        <v>44312</v>
      </c>
      <c r="F262" s="29" t="s">
        <v>710</v>
      </c>
      <c r="G262" s="26" t="s">
        <v>5</v>
      </c>
      <c r="H262" s="28">
        <v>44305</v>
      </c>
      <c r="I262" s="30">
        <v>0.5</v>
      </c>
      <c r="J262" s="28">
        <v>44305</v>
      </c>
      <c r="K262" s="30">
        <v>0.50694444444443998</v>
      </c>
      <c r="L262" s="31">
        <f>H262+I262</f>
        <v>44305.5</v>
      </c>
      <c r="M262" s="31">
        <f>J262+K262</f>
        <v>44305.506944444445</v>
      </c>
      <c r="N262" s="32">
        <f t="shared" si="4"/>
        <v>6.9444444452528842E-3</v>
      </c>
    </row>
    <row r="263" spans="1:14" x14ac:dyDescent="0.2">
      <c r="A263" s="26" t="s">
        <v>761</v>
      </c>
      <c r="B263" s="26" t="s">
        <v>762</v>
      </c>
      <c r="C263" s="26" t="s">
        <v>3</v>
      </c>
      <c r="D263" s="27" t="s">
        <v>1281</v>
      </c>
      <c r="E263" s="28">
        <v>44312</v>
      </c>
      <c r="F263" s="29" t="s">
        <v>721</v>
      </c>
      <c r="G263" s="26" t="s">
        <v>5</v>
      </c>
      <c r="H263" s="28">
        <v>44305</v>
      </c>
      <c r="I263" s="30">
        <v>0.41666666666667002</v>
      </c>
      <c r="J263" s="28">
        <v>44305</v>
      </c>
      <c r="K263" s="30">
        <v>0.4375</v>
      </c>
      <c r="L263" s="31">
        <f>H263+I263</f>
        <v>44305.416666666664</v>
      </c>
      <c r="M263" s="31">
        <f>J263+K263</f>
        <v>44305.4375</v>
      </c>
      <c r="N263" s="32">
        <f t="shared" si="4"/>
        <v>2.0833333335758653E-2</v>
      </c>
    </row>
    <row r="264" spans="1:14" x14ac:dyDescent="0.2">
      <c r="A264" s="29" t="s">
        <v>0</v>
      </c>
      <c r="B264" s="26" t="s">
        <v>763</v>
      </c>
      <c r="C264" s="26" t="s">
        <v>82</v>
      </c>
      <c r="D264" s="27" t="s">
        <v>1282</v>
      </c>
      <c r="E264" s="28">
        <v>44314</v>
      </c>
      <c r="F264" s="29" t="s">
        <v>764</v>
      </c>
      <c r="G264" s="26" t="s">
        <v>5</v>
      </c>
      <c r="H264" s="28">
        <v>44314</v>
      </c>
      <c r="I264" s="30">
        <v>0.625</v>
      </c>
      <c r="J264" s="28">
        <v>44314</v>
      </c>
      <c r="K264" s="30">
        <v>0.70833333333333004</v>
      </c>
      <c r="L264" s="31">
        <f>H264+I264</f>
        <v>44314.625</v>
      </c>
      <c r="M264" s="31">
        <f>J264+K264</f>
        <v>44314.708333333336</v>
      </c>
      <c r="N264" s="32">
        <f t="shared" si="4"/>
        <v>8.3333333335758653E-2</v>
      </c>
    </row>
    <row r="265" spans="1:14" x14ac:dyDescent="0.2">
      <c r="A265" s="26" t="s">
        <v>765</v>
      </c>
      <c r="B265" s="26" t="s">
        <v>766</v>
      </c>
      <c r="C265" s="26" t="s">
        <v>3</v>
      </c>
      <c r="D265" s="27" t="s">
        <v>1273</v>
      </c>
      <c r="E265" s="28">
        <v>44315</v>
      </c>
      <c r="F265" s="29" t="s">
        <v>767</v>
      </c>
      <c r="G265" s="26" t="s">
        <v>5</v>
      </c>
      <c r="H265" s="28">
        <v>44314</v>
      </c>
      <c r="I265" s="30">
        <v>0.125</v>
      </c>
      <c r="J265" s="28">
        <v>44314</v>
      </c>
      <c r="K265" s="30">
        <v>0.13541666666666999</v>
      </c>
      <c r="L265" s="31">
        <f>H265+I265</f>
        <v>44314.125</v>
      </c>
      <c r="M265" s="31">
        <f>J265+K265</f>
        <v>44314.135416666664</v>
      </c>
      <c r="N265" s="32">
        <f t="shared" si="4"/>
        <v>1.0416666664241347E-2</v>
      </c>
    </row>
    <row r="266" spans="1:14" x14ac:dyDescent="0.2">
      <c r="A266" s="26" t="s">
        <v>768</v>
      </c>
      <c r="B266" s="26" t="s">
        <v>769</v>
      </c>
      <c r="C266" s="26" t="s">
        <v>3</v>
      </c>
      <c r="D266" s="27" t="s">
        <v>39</v>
      </c>
      <c r="E266" s="28">
        <v>44315</v>
      </c>
      <c r="F266" s="29" t="s">
        <v>770</v>
      </c>
      <c r="G266" s="26" t="s">
        <v>5</v>
      </c>
      <c r="H266" s="28">
        <v>44302</v>
      </c>
      <c r="I266" s="30">
        <v>0.5625</v>
      </c>
      <c r="J266" s="28">
        <v>44302</v>
      </c>
      <c r="K266" s="30">
        <v>0.60416666666666996</v>
      </c>
      <c r="L266" s="31">
        <f>H266+I266</f>
        <v>44302.5625</v>
      </c>
      <c r="M266" s="31">
        <f>J266+K266</f>
        <v>44302.604166666664</v>
      </c>
      <c r="N266" s="32">
        <f t="shared" si="4"/>
        <v>4.1666666664241347E-2</v>
      </c>
    </row>
    <row r="267" spans="1:14" x14ac:dyDescent="0.2">
      <c r="A267" s="26" t="s">
        <v>771</v>
      </c>
      <c r="B267" s="26" t="s">
        <v>772</v>
      </c>
      <c r="C267" s="26" t="s">
        <v>3</v>
      </c>
      <c r="D267" s="27" t="s">
        <v>1273</v>
      </c>
      <c r="E267" s="28">
        <v>44315</v>
      </c>
      <c r="F267" s="29" t="s">
        <v>773</v>
      </c>
      <c r="G267" s="26" t="s">
        <v>5</v>
      </c>
      <c r="H267" s="28">
        <v>44303</v>
      </c>
      <c r="I267" s="30">
        <v>0.35416666666667002</v>
      </c>
      <c r="J267" s="28">
        <v>44303</v>
      </c>
      <c r="K267" s="30">
        <v>0.375</v>
      </c>
      <c r="L267" s="31">
        <f>H267+I267</f>
        <v>44303.354166666664</v>
      </c>
      <c r="M267" s="31">
        <f>J267+K267</f>
        <v>44303.375</v>
      </c>
      <c r="N267" s="32">
        <f t="shared" si="4"/>
        <v>2.0833333335758653E-2</v>
      </c>
    </row>
    <row r="268" spans="1:14" x14ac:dyDescent="0.2">
      <c r="A268" s="26" t="s">
        <v>774</v>
      </c>
      <c r="B268" s="26" t="s">
        <v>775</v>
      </c>
      <c r="C268" s="26" t="s">
        <v>3</v>
      </c>
      <c r="D268" s="27" t="s">
        <v>1273</v>
      </c>
      <c r="E268" s="28">
        <v>44319</v>
      </c>
      <c r="F268" s="29" t="s">
        <v>600</v>
      </c>
      <c r="G268" s="26" t="s">
        <v>5</v>
      </c>
      <c r="H268" s="28">
        <v>44296</v>
      </c>
      <c r="I268" s="30">
        <v>0.66666666666666996</v>
      </c>
      <c r="J268" s="28">
        <v>44296</v>
      </c>
      <c r="K268" s="30">
        <v>0.67361111111111005</v>
      </c>
      <c r="L268" s="31">
        <f>H268+I268</f>
        <v>44296.666666666664</v>
      </c>
      <c r="M268" s="31">
        <f>J268+K268</f>
        <v>44296.673611111109</v>
      </c>
      <c r="N268" s="32">
        <f t="shared" si="4"/>
        <v>6.9444444452528842E-3</v>
      </c>
    </row>
    <row r="269" spans="1:14" x14ac:dyDescent="0.2">
      <c r="A269" s="26" t="s">
        <v>776</v>
      </c>
      <c r="B269" s="26" t="s">
        <v>777</v>
      </c>
      <c r="C269" s="26" t="s">
        <v>3</v>
      </c>
      <c r="D269" s="27" t="s">
        <v>1281</v>
      </c>
      <c r="E269" s="28">
        <v>44323</v>
      </c>
      <c r="F269" s="29" t="s">
        <v>721</v>
      </c>
      <c r="G269" s="26" t="s">
        <v>5</v>
      </c>
      <c r="H269" s="28">
        <v>44322</v>
      </c>
      <c r="I269" s="30">
        <v>6.9444444444399997E-3</v>
      </c>
      <c r="J269" s="28">
        <v>44322</v>
      </c>
      <c r="K269" s="30">
        <v>2.777777777778E-2</v>
      </c>
      <c r="L269" s="31">
        <f>H269+I269</f>
        <v>44322.006944444445</v>
      </c>
      <c r="M269" s="31">
        <f>J269+K269</f>
        <v>44322.027777777781</v>
      </c>
      <c r="N269" s="32">
        <f t="shared" si="4"/>
        <v>2.0833333335758653E-2</v>
      </c>
    </row>
    <row r="270" spans="1:14" x14ac:dyDescent="0.2">
      <c r="A270" s="26" t="s">
        <v>778</v>
      </c>
      <c r="B270" s="26" t="s">
        <v>779</v>
      </c>
      <c r="C270" s="26" t="s">
        <v>3</v>
      </c>
      <c r="D270" s="27" t="s">
        <v>1281</v>
      </c>
      <c r="E270" s="28">
        <v>44326</v>
      </c>
      <c r="F270" s="29" t="s">
        <v>721</v>
      </c>
      <c r="G270" s="26" t="s">
        <v>5</v>
      </c>
      <c r="H270" s="28">
        <v>44321</v>
      </c>
      <c r="I270" s="30">
        <v>0.41666666666667002</v>
      </c>
      <c r="J270" s="28">
        <v>44321</v>
      </c>
      <c r="K270" s="30">
        <v>0.45833333333332998</v>
      </c>
      <c r="L270" s="31">
        <f>H270+I270</f>
        <v>44321.416666666664</v>
      </c>
      <c r="M270" s="31">
        <f>J270+K270</f>
        <v>44321.458333333336</v>
      </c>
      <c r="N270" s="32">
        <f t="shared" si="4"/>
        <v>4.1666666671517305E-2</v>
      </c>
    </row>
    <row r="271" spans="1:14" x14ac:dyDescent="0.2">
      <c r="A271" s="26" t="s">
        <v>780</v>
      </c>
      <c r="B271" s="26" t="s">
        <v>781</v>
      </c>
      <c r="C271" s="26" t="s">
        <v>3</v>
      </c>
      <c r="D271" s="27" t="s">
        <v>39</v>
      </c>
      <c r="E271" s="28">
        <v>44327</v>
      </c>
      <c r="F271" s="29" t="s">
        <v>328</v>
      </c>
      <c r="G271" s="26" t="s">
        <v>5</v>
      </c>
      <c r="H271" s="28">
        <v>44326</v>
      </c>
      <c r="I271" s="30">
        <v>0.8125</v>
      </c>
      <c r="J271" s="28">
        <v>44326</v>
      </c>
      <c r="K271" s="30">
        <v>0.85416666666666996</v>
      </c>
      <c r="L271" s="31">
        <f>H271+I271</f>
        <v>44326.8125</v>
      </c>
      <c r="M271" s="31">
        <f>J271+K271</f>
        <v>44326.854166666664</v>
      </c>
      <c r="N271" s="32">
        <f t="shared" si="4"/>
        <v>4.1666666664241347E-2</v>
      </c>
    </row>
    <row r="272" spans="1:14" x14ac:dyDescent="0.2">
      <c r="A272" s="26" t="s">
        <v>784</v>
      </c>
      <c r="B272" s="26" t="s">
        <v>785</v>
      </c>
      <c r="C272" s="26" t="s">
        <v>3</v>
      </c>
      <c r="D272" s="27" t="s">
        <v>1281</v>
      </c>
      <c r="E272" s="28">
        <v>44330</v>
      </c>
      <c r="F272" s="29" t="s">
        <v>786</v>
      </c>
      <c r="G272" s="26" t="s">
        <v>5</v>
      </c>
      <c r="H272" s="28">
        <v>44329</v>
      </c>
      <c r="I272" s="30">
        <v>0.95833333333333004</v>
      </c>
      <c r="J272" s="28">
        <v>44329</v>
      </c>
      <c r="K272" s="30">
        <v>0.97222222222221999</v>
      </c>
      <c r="L272" s="31">
        <f>H272+I272</f>
        <v>44329.958333333336</v>
      </c>
      <c r="M272" s="31">
        <f>J272+K272</f>
        <v>44329.972222222219</v>
      </c>
      <c r="N272" s="32">
        <f t="shared" si="4"/>
        <v>1.3888888883229811E-2</v>
      </c>
    </row>
    <row r="273" spans="1:14" x14ac:dyDescent="0.2">
      <c r="A273" s="26" t="s">
        <v>787</v>
      </c>
      <c r="B273" s="26" t="s">
        <v>788</v>
      </c>
      <c r="C273" s="26" t="s">
        <v>3</v>
      </c>
      <c r="D273" s="27" t="s">
        <v>39</v>
      </c>
      <c r="E273" s="28">
        <v>44330</v>
      </c>
      <c r="F273" s="29" t="s">
        <v>789</v>
      </c>
      <c r="G273" s="26" t="s">
        <v>5</v>
      </c>
      <c r="H273" s="28">
        <v>44330</v>
      </c>
      <c r="I273" s="30">
        <v>0.22916666666666999</v>
      </c>
      <c r="J273" s="28">
        <v>44330</v>
      </c>
      <c r="K273" s="30">
        <v>0.24305555555555999</v>
      </c>
      <c r="L273" s="31">
        <f>H273+I273</f>
        <v>44330.229166666664</v>
      </c>
      <c r="M273" s="31">
        <f>J273+K273</f>
        <v>44330.243055555555</v>
      </c>
      <c r="N273" s="32">
        <f t="shared" si="4"/>
        <v>1.3888888890505768E-2</v>
      </c>
    </row>
    <row r="274" spans="1:14" x14ac:dyDescent="0.2">
      <c r="A274" s="29" t="s">
        <v>0</v>
      </c>
      <c r="B274" s="26" t="s">
        <v>790</v>
      </c>
      <c r="C274" s="26" t="s">
        <v>82</v>
      </c>
      <c r="D274" s="27" t="s">
        <v>1282</v>
      </c>
      <c r="E274" s="28">
        <v>44331</v>
      </c>
      <c r="F274" s="29" t="s">
        <v>791</v>
      </c>
      <c r="G274" s="26" t="s">
        <v>15</v>
      </c>
      <c r="H274" s="28">
        <v>44331</v>
      </c>
      <c r="I274" s="30">
        <v>0.45833333333332998</v>
      </c>
      <c r="J274" s="28">
        <v>44331</v>
      </c>
      <c r="K274" s="30">
        <v>0.64583333333333004</v>
      </c>
      <c r="L274" s="31">
        <f>H274+I274</f>
        <v>44331.458333333336</v>
      </c>
      <c r="M274" s="31">
        <f>J274+K274</f>
        <v>44331.645833333336</v>
      </c>
      <c r="N274" s="32">
        <f t="shared" si="4"/>
        <v>0.1875</v>
      </c>
    </row>
    <row r="275" spans="1:14" x14ac:dyDescent="0.2">
      <c r="A275" s="29" t="s">
        <v>0</v>
      </c>
      <c r="B275" s="26" t="s">
        <v>792</v>
      </c>
      <c r="C275" s="26" t="s">
        <v>82</v>
      </c>
      <c r="D275" s="27" t="s">
        <v>1282</v>
      </c>
      <c r="E275" s="28">
        <v>44331</v>
      </c>
      <c r="F275" s="29" t="s">
        <v>793</v>
      </c>
      <c r="G275" s="26" t="s">
        <v>5</v>
      </c>
      <c r="H275" s="28">
        <v>44329</v>
      </c>
      <c r="I275" s="30">
        <v>0.41666666666667002</v>
      </c>
      <c r="J275" s="28">
        <v>44331</v>
      </c>
      <c r="K275" s="30">
        <v>0.70833333333333004</v>
      </c>
      <c r="L275" s="31">
        <f>H275+I275</f>
        <v>44329.416666666664</v>
      </c>
      <c r="M275" s="31">
        <f>J275+K275</f>
        <v>44331.708333333336</v>
      </c>
      <c r="N275" s="32">
        <f t="shared" si="4"/>
        <v>2.2916666666715173</v>
      </c>
    </row>
    <row r="276" spans="1:14" x14ac:dyDescent="0.2">
      <c r="A276" s="26" t="s">
        <v>794</v>
      </c>
      <c r="B276" s="26" t="s">
        <v>795</v>
      </c>
      <c r="C276" s="26" t="s">
        <v>3</v>
      </c>
      <c r="D276" s="27" t="s">
        <v>1281</v>
      </c>
      <c r="E276" s="28">
        <v>44350</v>
      </c>
      <c r="F276" s="29" t="s">
        <v>796</v>
      </c>
      <c r="G276" s="26" t="s">
        <v>15</v>
      </c>
      <c r="H276" s="28">
        <v>44344</v>
      </c>
      <c r="I276" s="30">
        <v>0.33333333333332998</v>
      </c>
      <c r="J276" s="28">
        <v>44344</v>
      </c>
      <c r="K276" s="30">
        <v>0.375</v>
      </c>
      <c r="L276" s="31">
        <f>H276+I276</f>
        <v>44344.333333333336</v>
      </c>
      <c r="M276" s="31">
        <f>J276+K276</f>
        <v>44344.375</v>
      </c>
      <c r="N276" s="32">
        <f t="shared" si="4"/>
        <v>4.1666666664241347E-2</v>
      </c>
    </row>
    <row r="277" spans="1:14" x14ac:dyDescent="0.2">
      <c r="A277" s="26" t="s">
        <v>800</v>
      </c>
      <c r="B277" s="26" t="s">
        <v>801</v>
      </c>
      <c r="C277" s="26" t="s">
        <v>3</v>
      </c>
      <c r="D277" s="27" t="s">
        <v>1281</v>
      </c>
      <c r="E277" s="28">
        <v>44354</v>
      </c>
      <c r="F277" s="29" t="s">
        <v>802</v>
      </c>
      <c r="G277" s="26" t="s">
        <v>5</v>
      </c>
      <c r="H277" s="28">
        <v>44350</v>
      </c>
      <c r="I277" s="30">
        <v>0.41666666666667002</v>
      </c>
      <c r="J277" s="28">
        <v>44350</v>
      </c>
      <c r="K277" s="30">
        <v>0.44444444444443998</v>
      </c>
      <c r="L277" s="31">
        <f>H277+I277</f>
        <v>44350.416666666664</v>
      </c>
      <c r="M277" s="31">
        <f>J277+K277</f>
        <v>44350.444444444445</v>
      </c>
      <c r="N277" s="32">
        <f t="shared" si="4"/>
        <v>2.7777777781011537E-2</v>
      </c>
    </row>
    <row r="278" spans="1:14" x14ac:dyDescent="0.2">
      <c r="A278" s="26" t="s">
        <v>803</v>
      </c>
      <c r="B278" s="26" t="s">
        <v>804</v>
      </c>
      <c r="C278" s="26" t="s">
        <v>3</v>
      </c>
      <c r="D278" s="27" t="s">
        <v>39</v>
      </c>
      <c r="E278" s="28">
        <v>44356</v>
      </c>
      <c r="F278" s="29" t="s">
        <v>729</v>
      </c>
      <c r="G278" s="26" t="s">
        <v>5</v>
      </c>
      <c r="H278" s="28">
        <v>44355</v>
      </c>
      <c r="I278" s="30">
        <v>0.20833333333333001</v>
      </c>
      <c r="J278" s="28">
        <v>44355</v>
      </c>
      <c r="K278" s="30">
        <v>0.27083333333332998</v>
      </c>
      <c r="L278" s="31">
        <f>H278+I278</f>
        <v>44355.208333333336</v>
      </c>
      <c r="M278" s="31">
        <f>J278+K278</f>
        <v>44355.270833333336</v>
      </c>
      <c r="N278" s="32">
        <f t="shared" si="4"/>
        <v>6.25E-2</v>
      </c>
    </row>
    <row r="279" spans="1:14" x14ac:dyDescent="0.2">
      <c r="A279" s="26" t="s">
        <v>805</v>
      </c>
      <c r="B279" s="26" t="s">
        <v>806</v>
      </c>
      <c r="C279" s="26" t="s">
        <v>3</v>
      </c>
      <c r="D279" s="27" t="s">
        <v>1281</v>
      </c>
      <c r="E279" s="28">
        <v>44373</v>
      </c>
      <c r="F279" s="29" t="s">
        <v>807</v>
      </c>
      <c r="G279" s="26" t="s">
        <v>15</v>
      </c>
      <c r="H279" s="28">
        <v>44358</v>
      </c>
      <c r="I279" s="30">
        <v>0.64583333333333004</v>
      </c>
      <c r="J279" s="28">
        <v>44358</v>
      </c>
      <c r="K279" s="30">
        <v>0.6875</v>
      </c>
      <c r="L279" s="31">
        <f>H279+I279</f>
        <v>44358.645833333336</v>
      </c>
      <c r="M279" s="31">
        <f>J279+K279</f>
        <v>44358.6875</v>
      </c>
      <c r="N279" s="32">
        <f t="shared" si="4"/>
        <v>4.1666666664241347E-2</v>
      </c>
    </row>
    <row r="280" spans="1:14" x14ac:dyDescent="0.2">
      <c r="A280" s="26" t="s">
        <v>808</v>
      </c>
      <c r="B280" s="26" t="s">
        <v>809</v>
      </c>
      <c r="C280" s="26" t="s">
        <v>3</v>
      </c>
      <c r="D280" s="27" t="s">
        <v>1281</v>
      </c>
      <c r="E280" s="28">
        <v>44376</v>
      </c>
      <c r="F280" s="29" t="s">
        <v>810</v>
      </c>
      <c r="G280" s="26" t="s">
        <v>5</v>
      </c>
      <c r="H280" s="28">
        <v>44365</v>
      </c>
      <c r="I280" s="30">
        <v>0.20138888888889001</v>
      </c>
      <c r="J280" s="28">
        <v>44365</v>
      </c>
      <c r="K280" s="30">
        <v>0.20833333333333001</v>
      </c>
      <c r="L280" s="31">
        <f>H280+I280</f>
        <v>44365.201388888891</v>
      </c>
      <c r="M280" s="31">
        <f>J280+K280</f>
        <v>44365.208333333336</v>
      </c>
      <c r="N280" s="32">
        <f t="shared" si="4"/>
        <v>6.9444444452528842E-3</v>
      </c>
    </row>
    <row r="281" spans="1:14" x14ac:dyDescent="0.2">
      <c r="A281" s="26" t="s">
        <v>811</v>
      </c>
      <c r="B281" s="26" t="s">
        <v>812</v>
      </c>
      <c r="C281" s="26" t="s">
        <v>3</v>
      </c>
      <c r="D281" s="27" t="s">
        <v>1281</v>
      </c>
      <c r="E281" s="28">
        <v>44376</v>
      </c>
      <c r="F281" s="29" t="s">
        <v>813</v>
      </c>
      <c r="G281" s="26" t="s">
        <v>5</v>
      </c>
      <c r="H281" s="28">
        <v>44367</v>
      </c>
      <c r="I281" s="30">
        <v>8.3333333333329998E-2</v>
      </c>
      <c r="J281" s="28">
        <v>44367</v>
      </c>
      <c r="K281" s="30">
        <v>0.10416666666667</v>
      </c>
      <c r="L281" s="31">
        <f>H281+I281</f>
        <v>44367.083333333336</v>
      </c>
      <c r="M281" s="31">
        <f>J281+K281</f>
        <v>44367.104166666664</v>
      </c>
      <c r="N281" s="32">
        <f t="shared" si="4"/>
        <v>2.0833333328482695E-2</v>
      </c>
    </row>
    <row r="282" spans="1:14" x14ac:dyDescent="0.2">
      <c r="A282" s="26" t="s">
        <v>814</v>
      </c>
      <c r="B282" s="26" t="s">
        <v>815</v>
      </c>
      <c r="C282" s="26" t="s">
        <v>3</v>
      </c>
      <c r="D282" s="27" t="s">
        <v>1281</v>
      </c>
      <c r="E282" s="28">
        <v>44377</v>
      </c>
      <c r="F282" s="29" t="s">
        <v>816</v>
      </c>
      <c r="G282" s="26" t="s">
        <v>15</v>
      </c>
      <c r="H282" s="28">
        <v>44377</v>
      </c>
      <c r="I282" s="30">
        <v>0.41666666666667002</v>
      </c>
      <c r="J282" s="28">
        <v>44377</v>
      </c>
      <c r="K282" s="30">
        <v>0.625</v>
      </c>
      <c r="L282" s="31">
        <f>H282+I282</f>
        <v>44377.416666666664</v>
      </c>
      <c r="M282" s="31">
        <f>J282+K282</f>
        <v>44377.625</v>
      </c>
      <c r="N282" s="32">
        <f t="shared" si="4"/>
        <v>0.20833333333575865</v>
      </c>
    </row>
    <row r="283" spans="1:14" x14ac:dyDescent="0.2">
      <c r="A283" s="26" t="s">
        <v>817</v>
      </c>
      <c r="B283" s="26" t="s">
        <v>818</v>
      </c>
      <c r="C283" s="26" t="s">
        <v>3</v>
      </c>
      <c r="D283" s="27" t="s">
        <v>1273</v>
      </c>
      <c r="E283" s="28">
        <v>44377</v>
      </c>
      <c r="F283" s="29" t="s">
        <v>819</v>
      </c>
      <c r="G283" s="26" t="s">
        <v>5</v>
      </c>
      <c r="H283" s="28">
        <v>44370</v>
      </c>
      <c r="I283" s="30">
        <v>0.8125</v>
      </c>
      <c r="J283" s="28">
        <v>44370</v>
      </c>
      <c r="K283" s="30">
        <v>0.82638888888888995</v>
      </c>
      <c r="L283" s="31">
        <f>H283+I283</f>
        <v>44370.8125</v>
      </c>
      <c r="M283" s="31">
        <f>J283+K283</f>
        <v>44370.826388888891</v>
      </c>
      <c r="N283" s="32">
        <f t="shared" si="4"/>
        <v>1.3888888890505768E-2</v>
      </c>
    </row>
    <row r="284" spans="1:14" x14ac:dyDescent="0.2">
      <c r="A284" s="26" t="s">
        <v>820</v>
      </c>
      <c r="B284" s="26" t="s">
        <v>821</v>
      </c>
      <c r="C284" s="26" t="s">
        <v>3</v>
      </c>
      <c r="D284" s="27" t="s">
        <v>1281</v>
      </c>
      <c r="E284" s="28">
        <v>44377</v>
      </c>
      <c r="F284" s="29" t="s">
        <v>822</v>
      </c>
      <c r="G284" s="26" t="s">
        <v>5</v>
      </c>
      <c r="H284" s="28">
        <v>44370</v>
      </c>
      <c r="I284" s="30">
        <v>0.85416666666666996</v>
      </c>
      <c r="J284" s="28">
        <v>44370</v>
      </c>
      <c r="K284" s="30">
        <v>0.875</v>
      </c>
      <c r="L284" s="31">
        <f>H284+I284</f>
        <v>44370.854166666664</v>
      </c>
      <c r="M284" s="31">
        <f>J284+K284</f>
        <v>44370.875</v>
      </c>
      <c r="N284" s="32">
        <f t="shared" si="4"/>
        <v>2.0833333335758653E-2</v>
      </c>
    </row>
    <row r="285" spans="1:14" x14ac:dyDescent="0.2">
      <c r="A285" s="26" t="s">
        <v>823</v>
      </c>
      <c r="B285" s="26" t="s">
        <v>824</v>
      </c>
      <c r="C285" s="26" t="s">
        <v>3</v>
      </c>
      <c r="D285" s="27" t="s">
        <v>1273</v>
      </c>
      <c r="E285" s="28">
        <v>44377</v>
      </c>
      <c r="F285" s="29" t="s">
        <v>819</v>
      </c>
      <c r="G285" s="26" t="s">
        <v>5</v>
      </c>
      <c r="H285" s="28">
        <v>44371</v>
      </c>
      <c r="I285" s="30">
        <v>0.24305555555555999</v>
      </c>
      <c r="J285" s="28">
        <v>44371</v>
      </c>
      <c r="K285" s="30">
        <v>0.25694444444443998</v>
      </c>
      <c r="L285" s="31">
        <f>H285+I285</f>
        <v>44371.243055555555</v>
      </c>
      <c r="M285" s="31">
        <f>J285+K285</f>
        <v>44371.256944444445</v>
      </c>
      <c r="N285" s="32">
        <f t="shared" si="4"/>
        <v>1.3888888890505768E-2</v>
      </c>
    </row>
    <row r="286" spans="1:14" x14ac:dyDescent="0.2">
      <c r="A286" s="26" t="s">
        <v>825</v>
      </c>
      <c r="B286" s="26" t="s">
        <v>826</v>
      </c>
      <c r="C286" s="26" t="s">
        <v>3</v>
      </c>
      <c r="D286" s="27" t="s">
        <v>1281</v>
      </c>
      <c r="E286" s="28">
        <v>44378</v>
      </c>
      <c r="F286" s="29" t="s">
        <v>827</v>
      </c>
      <c r="G286" s="26" t="s">
        <v>15</v>
      </c>
      <c r="H286" s="28">
        <v>44373</v>
      </c>
      <c r="I286" s="30">
        <v>0.3125</v>
      </c>
      <c r="J286" s="28">
        <v>44373</v>
      </c>
      <c r="K286" s="30">
        <v>0.35416666666667002</v>
      </c>
      <c r="L286" s="31">
        <f>H286+I286</f>
        <v>44373.3125</v>
      </c>
      <c r="M286" s="31">
        <f>J286+K286</f>
        <v>44373.354166666664</v>
      </c>
      <c r="N286" s="32">
        <f t="shared" si="4"/>
        <v>4.1666666664241347E-2</v>
      </c>
    </row>
    <row r="287" spans="1:14" x14ac:dyDescent="0.2">
      <c r="A287" s="26" t="s">
        <v>828</v>
      </c>
      <c r="B287" s="26" t="s">
        <v>829</v>
      </c>
      <c r="C287" s="26" t="s">
        <v>3</v>
      </c>
      <c r="D287" s="27" t="s">
        <v>39</v>
      </c>
      <c r="E287" s="28">
        <v>44379</v>
      </c>
      <c r="F287" s="29" t="s">
        <v>39</v>
      </c>
      <c r="G287" s="26" t="s">
        <v>5</v>
      </c>
      <c r="H287" s="28">
        <v>44355</v>
      </c>
      <c r="I287" s="30">
        <v>0.59722222222221999</v>
      </c>
      <c r="J287" s="28">
        <v>44355</v>
      </c>
      <c r="K287" s="30">
        <v>0.63888888888888995</v>
      </c>
      <c r="L287" s="31">
        <f>H287+I287</f>
        <v>44355.597222222219</v>
      </c>
      <c r="M287" s="31">
        <f>J287+K287</f>
        <v>44355.638888888891</v>
      </c>
      <c r="N287" s="32">
        <f t="shared" si="4"/>
        <v>4.1666666671517305E-2</v>
      </c>
    </row>
    <row r="288" spans="1:14" x14ac:dyDescent="0.2">
      <c r="A288" s="26" t="s">
        <v>830</v>
      </c>
      <c r="B288" s="26" t="s">
        <v>831</v>
      </c>
      <c r="C288" s="26" t="s">
        <v>3</v>
      </c>
      <c r="D288" s="27" t="s">
        <v>1281</v>
      </c>
      <c r="E288" s="28">
        <v>44379</v>
      </c>
      <c r="F288" s="29" t="s">
        <v>832</v>
      </c>
      <c r="G288" s="26" t="s">
        <v>5</v>
      </c>
      <c r="H288" s="28">
        <v>44357</v>
      </c>
      <c r="I288" s="30">
        <v>0.58333333333333004</v>
      </c>
      <c r="J288" s="28">
        <v>44357</v>
      </c>
      <c r="K288" s="30">
        <v>0.79166666666666996</v>
      </c>
      <c r="L288" s="31">
        <f>H288+I288</f>
        <v>44357.583333333336</v>
      </c>
      <c r="M288" s="31">
        <f>J288+K288</f>
        <v>44357.791666666664</v>
      </c>
      <c r="N288" s="32">
        <f t="shared" si="4"/>
        <v>0.20833333332848269</v>
      </c>
    </row>
    <row r="289" spans="1:14" x14ac:dyDescent="0.2">
      <c r="A289" s="26" t="s">
        <v>833</v>
      </c>
      <c r="B289" s="26" t="s">
        <v>834</v>
      </c>
      <c r="C289" s="26" t="s">
        <v>3</v>
      </c>
      <c r="D289" s="27" t="s">
        <v>1281</v>
      </c>
      <c r="E289" s="28">
        <v>44379</v>
      </c>
      <c r="F289" s="29" t="s">
        <v>832</v>
      </c>
      <c r="G289" s="26" t="s">
        <v>5</v>
      </c>
      <c r="H289" s="28">
        <v>44358</v>
      </c>
      <c r="I289" s="30">
        <v>0.64583333333333004</v>
      </c>
      <c r="J289" s="28">
        <v>44358</v>
      </c>
      <c r="K289" s="30">
        <v>0.77083333333333004</v>
      </c>
      <c r="L289" s="31">
        <f>H289+I289</f>
        <v>44358.645833333336</v>
      </c>
      <c r="M289" s="31">
        <f>J289+K289</f>
        <v>44358.770833333336</v>
      </c>
      <c r="N289" s="32">
        <f t="shared" si="4"/>
        <v>0.125</v>
      </c>
    </row>
    <row r="290" spans="1:14" x14ac:dyDescent="0.2">
      <c r="A290" s="26" t="s">
        <v>835</v>
      </c>
      <c r="B290" s="26" t="s">
        <v>836</v>
      </c>
      <c r="C290" s="26" t="s">
        <v>3</v>
      </c>
      <c r="D290" s="27" t="s">
        <v>1281</v>
      </c>
      <c r="E290" s="28">
        <v>44380</v>
      </c>
      <c r="F290" s="29" t="s">
        <v>837</v>
      </c>
      <c r="G290" s="26" t="s">
        <v>5</v>
      </c>
      <c r="H290" s="28">
        <v>44363</v>
      </c>
      <c r="I290" s="30">
        <v>0.49305555555556002</v>
      </c>
      <c r="J290" s="28">
        <v>44363</v>
      </c>
      <c r="K290" s="30">
        <v>0.50694444444443998</v>
      </c>
      <c r="L290" s="31">
        <f>H290+I290</f>
        <v>44363.493055555555</v>
      </c>
      <c r="M290" s="31">
        <f>J290+K290</f>
        <v>44363.506944444445</v>
      </c>
      <c r="N290" s="32">
        <f t="shared" si="4"/>
        <v>1.3888888890505768E-2</v>
      </c>
    </row>
    <row r="291" spans="1:14" x14ac:dyDescent="0.2">
      <c r="A291" s="26" t="s">
        <v>838</v>
      </c>
      <c r="B291" s="26" t="s">
        <v>839</v>
      </c>
      <c r="C291" s="26" t="s">
        <v>3</v>
      </c>
      <c r="D291" s="27" t="s">
        <v>1281</v>
      </c>
      <c r="E291" s="28">
        <v>44380</v>
      </c>
      <c r="F291" s="29" t="s">
        <v>840</v>
      </c>
      <c r="G291" s="26" t="s">
        <v>5</v>
      </c>
      <c r="H291" s="28">
        <v>44364</v>
      </c>
      <c r="I291" s="30">
        <v>0.625</v>
      </c>
      <c r="J291" s="28">
        <v>44364</v>
      </c>
      <c r="K291" s="30">
        <v>0.64583333333333004</v>
      </c>
      <c r="L291" s="31">
        <f>H291+I291</f>
        <v>44364.625</v>
      </c>
      <c r="M291" s="31">
        <f>J291+K291</f>
        <v>44364.645833333336</v>
      </c>
      <c r="N291" s="32">
        <f t="shared" si="4"/>
        <v>2.0833333335758653E-2</v>
      </c>
    </row>
    <row r="292" spans="1:14" x14ac:dyDescent="0.2">
      <c r="A292" s="26" t="s">
        <v>843</v>
      </c>
      <c r="B292" s="26" t="s">
        <v>844</v>
      </c>
      <c r="C292" s="26" t="s">
        <v>3</v>
      </c>
      <c r="D292" s="27" t="s">
        <v>1281</v>
      </c>
      <c r="E292" s="28">
        <v>44381</v>
      </c>
      <c r="F292" s="29" t="s">
        <v>721</v>
      </c>
      <c r="G292" s="26" t="s">
        <v>5</v>
      </c>
      <c r="H292" s="28">
        <v>44371</v>
      </c>
      <c r="I292" s="30">
        <v>0.45833333333332998</v>
      </c>
      <c r="J292" s="28">
        <v>44371</v>
      </c>
      <c r="K292" s="30">
        <v>0.52083333333333004</v>
      </c>
      <c r="L292" s="31">
        <f>H292+I292</f>
        <v>44371.458333333336</v>
      </c>
      <c r="M292" s="31">
        <f>J292+K292</f>
        <v>44371.520833333336</v>
      </c>
      <c r="N292" s="32">
        <f t="shared" si="4"/>
        <v>6.25E-2</v>
      </c>
    </row>
    <row r="293" spans="1:14" x14ac:dyDescent="0.2">
      <c r="A293" s="26" t="s">
        <v>845</v>
      </c>
      <c r="B293" s="26" t="s">
        <v>846</v>
      </c>
      <c r="C293" s="26" t="s">
        <v>3</v>
      </c>
      <c r="D293" s="27" t="s">
        <v>1273</v>
      </c>
      <c r="E293" s="28">
        <v>44381</v>
      </c>
      <c r="F293" s="29" t="s">
        <v>819</v>
      </c>
      <c r="G293" s="26" t="s">
        <v>5</v>
      </c>
      <c r="H293" s="28">
        <v>44372</v>
      </c>
      <c r="I293" s="30">
        <v>0.29166666666667002</v>
      </c>
      <c r="J293" s="28">
        <v>44372</v>
      </c>
      <c r="K293" s="30">
        <v>0.3125</v>
      </c>
      <c r="L293" s="31">
        <f>H293+I293</f>
        <v>44372.291666666664</v>
      </c>
      <c r="M293" s="31">
        <f>J293+K293</f>
        <v>44372.3125</v>
      </c>
      <c r="N293" s="32">
        <f t="shared" si="4"/>
        <v>2.0833333335758653E-2</v>
      </c>
    </row>
    <row r="294" spans="1:14" x14ac:dyDescent="0.2">
      <c r="A294" s="26" t="s">
        <v>850</v>
      </c>
      <c r="B294" s="26" t="s">
        <v>851</v>
      </c>
      <c r="C294" s="26" t="s">
        <v>3</v>
      </c>
      <c r="D294" s="27" t="s">
        <v>1281</v>
      </c>
      <c r="E294" s="28">
        <v>44382</v>
      </c>
      <c r="F294" s="29" t="s">
        <v>561</v>
      </c>
      <c r="G294" s="26" t="s">
        <v>5</v>
      </c>
      <c r="H294" s="28">
        <v>44362</v>
      </c>
      <c r="I294" s="30">
        <v>0.66666666666666996</v>
      </c>
      <c r="J294" s="28">
        <v>44362</v>
      </c>
      <c r="K294" s="30">
        <v>0.6875</v>
      </c>
      <c r="L294" s="31">
        <f>H294+I294</f>
        <v>44362.666666666664</v>
      </c>
      <c r="M294" s="31">
        <f>J294+K294</f>
        <v>44362.6875</v>
      </c>
      <c r="N294" s="32">
        <f t="shared" si="4"/>
        <v>2.0833333335758653E-2</v>
      </c>
    </row>
    <row r="295" spans="1:14" x14ac:dyDescent="0.2">
      <c r="A295" s="26" t="s">
        <v>854</v>
      </c>
      <c r="B295" s="26" t="s">
        <v>855</v>
      </c>
      <c r="C295" s="26" t="s">
        <v>3</v>
      </c>
      <c r="D295" s="27" t="s">
        <v>1273</v>
      </c>
      <c r="E295" s="28">
        <v>44383</v>
      </c>
      <c r="F295" s="29" t="s">
        <v>208</v>
      </c>
      <c r="G295" s="26" t="s">
        <v>5</v>
      </c>
      <c r="H295" s="28">
        <v>44377</v>
      </c>
      <c r="I295" s="30">
        <v>0.625</v>
      </c>
      <c r="J295" s="28">
        <v>44377</v>
      </c>
      <c r="K295" s="30">
        <v>0.63888888888888995</v>
      </c>
      <c r="L295" s="31">
        <f>H295+I295</f>
        <v>44377.625</v>
      </c>
      <c r="M295" s="31">
        <f>J295+K295</f>
        <v>44377.638888888891</v>
      </c>
      <c r="N295" s="32">
        <f t="shared" si="4"/>
        <v>1.3888888890505768E-2</v>
      </c>
    </row>
    <row r="296" spans="1:14" x14ac:dyDescent="0.2">
      <c r="A296" s="26" t="s">
        <v>856</v>
      </c>
      <c r="B296" s="26" t="s">
        <v>857</v>
      </c>
      <c r="C296" s="26" t="s">
        <v>3</v>
      </c>
      <c r="D296" s="27" t="s">
        <v>1281</v>
      </c>
      <c r="E296" s="28">
        <v>44384</v>
      </c>
      <c r="F296" s="29" t="s">
        <v>858</v>
      </c>
      <c r="G296" s="26" t="s">
        <v>15</v>
      </c>
      <c r="H296" s="28">
        <v>44377</v>
      </c>
      <c r="I296" s="30">
        <v>0.41666666666667002</v>
      </c>
      <c r="J296" s="28">
        <v>44377</v>
      </c>
      <c r="K296" s="30">
        <v>0.45833333333332998</v>
      </c>
      <c r="L296" s="31">
        <f>H296+I296</f>
        <v>44377.416666666664</v>
      </c>
      <c r="M296" s="31">
        <f>J296+K296</f>
        <v>44377.458333333336</v>
      </c>
      <c r="N296" s="32">
        <f t="shared" si="4"/>
        <v>4.1666666671517305E-2</v>
      </c>
    </row>
    <row r="297" spans="1:14" x14ac:dyDescent="0.2">
      <c r="A297" s="26" t="s">
        <v>859</v>
      </c>
      <c r="B297" s="26" t="s">
        <v>860</v>
      </c>
      <c r="C297" s="26" t="s">
        <v>3</v>
      </c>
      <c r="D297" s="27" t="s">
        <v>39</v>
      </c>
      <c r="E297" s="28">
        <v>44396</v>
      </c>
      <c r="F297" s="29" t="s">
        <v>861</v>
      </c>
      <c r="G297" s="26" t="s">
        <v>5</v>
      </c>
      <c r="H297" s="28">
        <v>44394</v>
      </c>
      <c r="I297" s="30">
        <v>0.54166666666666996</v>
      </c>
      <c r="J297" s="28">
        <v>44394</v>
      </c>
      <c r="K297" s="30">
        <v>0.66666666666666996</v>
      </c>
      <c r="L297" s="31">
        <f>H297+I297</f>
        <v>44394.541666666664</v>
      </c>
      <c r="M297" s="31">
        <f>J297+K297</f>
        <v>44394.666666666664</v>
      </c>
      <c r="N297" s="32">
        <f t="shared" si="4"/>
        <v>0.125</v>
      </c>
    </row>
    <row r="298" spans="1:14" x14ac:dyDescent="0.2">
      <c r="A298" s="26" t="s">
        <v>862</v>
      </c>
      <c r="B298" s="26" t="s">
        <v>863</v>
      </c>
      <c r="C298" s="26" t="s">
        <v>3</v>
      </c>
      <c r="D298" s="27" t="s">
        <v>1281</v>
      </c>
      <c r="E298" s="28">
        <v>44397</v>
      </c>
      <c r="F298" s="29" t="s">
        <v>864</v>
      </c>
      <c r="G298" s="26" t="s">
        <v>5</v>
      </c>
      <c r="H298" s="28">
        <v>44382</v>
      </c>
      <c r="I298" s="30">
        <v>0.45833333333332998</v>
      </c>
      <c r="J298" s="28">
        <v>44382</v>
      </c>
      <c r="K298" s="30">
        <v>0.47916666666667002</v>
      </c>
      <c r="L298" s="31">
        <f>H298+I298</f>
        <v>44382.458333333336</v>
      </c>
      <c r="M298" s="31">
        <f>J298+K298</f>
        <v>44382.479166666664</v>
      </c>
      <c r="N298" s="32">
        <f t="shared" si="4"/>
        <v>2.0833333328482695E-2</v>
      </c>
    </row>
    <row r="299" spans="1:14" x14ac:dyDescent="0.2">
      <c r="A299" s="26" t="s">
        <v>865</v>
      </c>
      <c r="B299" s="26" t="s">
        <v>866</v>
      </c>
      <c r="C299" s="26" t="s">
        <v>3</v>
      </c>
      <c r="D299" s="27" t="s">
        <v>1281</v>
      </c>
      <c r="E299" s="28">
        <v>44398</v>
      </c>
      <c r="F299" s="29" t="s">
        <v>867</v>
      </c>
      <c r="G299" s="26" t="s">
        <v>5</v>
      </c>
      <c r="H299" s="28">
        <v>44387</v>
      </c>
      <c r="I299" s="30">
        <v>0.83333333333333004</v>
      </c>
      <c r="J299" s="28">
        <v>44387</v>
      </c>
      <c r="K299" s="30">
        <v>0.95833333333333004</v>
      </c>
      <c r="L299" s="31">
        <f>H299+I299</f>
        <v>44387.833333333336</v>
      </c>
      <c r="M299" s="31">
        <f>J299+K299</f>
        <v>44387.958333333336</v>
      </c>
      <c r="N299" s="32">
        <f t="shared" si="4"/>
        <v>0.125</v>
      </c>
    </row>
    <row r="300" spans="1:14" x14ac:dyDescent="0.2">
      <c r="A300" s="26" t="s">
        <v>868</v>
      </c>
      <c r="B300" s="26" t="s">
        <v>869</v>
      </c>
      <c r="C300" s="26" t="s">
        <v>3</v>
      </c>
      <c r="D300" s="27" t="s">
        <v>1281</v>
      </c>
      <c r="E300" s="28">
        <v>44400</v>
      </c>
      <c r="F300" s="29" t="s">
        <v>870</v>
      </c>
      <c r="G300" s="26" t="s">
        <v>5</v>
      </c>
      <c r="H300" s="28">
        <v>44380</v>
      </c>
      <c r="I300" s="30">
        <v>0.41666666666667002</v>
      </c>
      <c r="J300" s="28">
        <v>44380</v>
      </c>
      <c r="K300" s="30">
        <v>0.45833333333332998</v>
      </c>
      <c r="L300" s="31">
        <f>H300+I300</f>
        <v>44380.416666666664</v>
      </c>
      <c r="M300" s="31">
        <f>J300+K300</f>
        <v>44380.458333333336</v>
      </c>
      <c r="N300" s="32">
        <f t="shared" si="4"/>
        <v>4.1666666671517305E-2</v>
      </c>
    </row>
    <row r="301" spans="1:14" x14ac:dyDescent="0.2">
      <c r="A301" s="26" t="s">
        <v>871</v>
      </c>
      <c r="B301" s="26" t="s">
        <v>872</v>
      </c>
      <c r="C301" s="26" t="s">
        <v>3</v>
      </c>
      <c r="D301" s="27" t="s">
        <v>1281</v>
      </c>
      <c r="E301" s="28">
        <v>44404</v>
      </c>
      <c r="F301" s="29" t="s">
        <v>873</v>
      </c>
      <c r="G301" s="26" t="s">
        <v>5</v>
      </c>
      <c r="H301" s="28">
        <v>44392</v>
      </c>
      <c r="I301" s="30">
        <v>0.83333333333333004</v>
      </c>
      <c r="J301" s="28">
        <v>44392</v>
      </c>
      <c r="K301" s="30">
        <v>0.85416666666666996</v>
      </c>
      <c r="L301" s="31">
        <f>H301+I301</f>
        <v>44392.833333333336</v>
      </c>
      <c r="M301" s="31">
        <f>J301+K301</f>
        <v>44392.854166666664</v>
      </c>
      <c r="N301" s="32">
        <f t="shared" si="4"/>
        <v>2.0833333328482695E-2</v>
      </c>
    </row>
    <row r="302" spans="1:14" x14ac:dyDescent="0.2">
      <c r="A302" s="26" t="s">
        <v>874</v>
      </c>
      <c r="B302" s="26" t="s">
        <v>875</v>
      </c>
      <c r="C302" s="26" t="s">
        <v>3</v>
      </c>
      <c r="D302" s="27" t="s">
        <v>39</v>
      </c>
      <c r="E302" s="28">
        <v>44404</v>
      </c>
      <c r="F302" s="29" t="s">
        <v>39</v>
      </c>
      <c r="G302" s="26" t="s">
        <v>5</v>
      </c>
      <c r="H302" s="28">
        <v>44394</v>
      </c>
      <c r="I302" s="30">
        <v>0.125</v>
      </c>
      <c r="J302" s="28">
        <v>44394</v>
      </c>
      <c r="K302" s="30">
        <v>0.25</v>
      </c>
      <c r="L302" s="31">
        <f>H302+I302</f>
        <v>44394.125</v>
      </c>
      <c r="M302" s="31">
        <f>J302+K302</f>
        <v>44394.25</v>
      </c>
      <c r="N302" s="32">
        <f t="shared" si="4"/>
        <v>0.125</v>
      </c>
    </row>
    <row r="303" spans="1:14" x14ac:dyDescent="0.2">
      <c r="A303" s="26" t="s">
        <v>876</v>
      </c>
      <c r="B303" s="26" t="s">
        <v>877</v>
      </c>
      <c r="C303" s="26" t="s">
        <v>3</v>
      </c>
      <c r="D303" s="27" t="s">
        <v>1281</v>
      </c>
      <c r="E303" s="28">
        <v>44404</v>
      </c>
      <c r="F303" s="29" t="s">
        <v>878</v>
      </c>
      <c r="G303" s="26" t="s">
        <v>5</v>
      </c>
      <c r="H303" s="28">
        <v>44396</v>
      </c>
      <c r="I303" s="30">
        <v>0.54166666666666996</v>
      </c>
      <c r="J303" s="28">
        <v>44396</v>
      </c>
      <c r="K303" s="30">
        <v>0.55555555555556002</v>
      </c>
      <c r="L303" s="31">
        <f>H303+I303</f>
        <v>44396.541666666664</v>
      </c>
      <c r="M303" s="31">
        <f>J303+K303</f>
        <v>44396.555555555555</v>
      </c>
      <c r="N303" s="32">
        <f t="shared" si="4"/>
        <v>1.3888888890505768E-2</v>
      </c>
    </row>
    <row r="304" spans="1:14" x14ac:dyDescent="0.2">
      <c r="A304" s="26" t="s">
        <v>879</v>
      </c>
      <c r="B304" s="26" t="s">
        <v>880</v>
      </c>
      <c r="C304" s="26" t="s">
        <v>3</v>
      </c>
      <c r="D304" s="27" t="s">
        <v>1281</v>
      </c>
      <c r="E304" s="28">
        <v>44408</v>
      </c>
      <c r="F304" s="29" t="s">
        <v>878</v>
      </c>
      <c r="G304" s="26" t="s">
        <v>5</v>
      </c>
      <c r="H304" s="28">
        <v>44403</v>
      </c>
      <c r="I304" s="30">
        <v>0.79166666666666996</v>
      </c>
      <c r="J304" s="28">
        <v>44403</v>
      </c>
      <c r="K304" s="30">
        <v>0.8125</v>
      </c>
      <c r="L304" s="31">
        <f>H304+I304</f>
        <v>44403.791666666664</v>
      </c>
      <c r="M304" s="31">
        <f>J304+K304</f>
        <v>44403.8125</v>
      </c>
      <c r="N304" s="32">
        <f t="shared" si="4"/>
        <v>2.0833333335758653E-2</v>
      </c>
    </row>
    <row r="305" spans="1:14" x14ac:dyDescent="0.2">
      <c r="A305" s="26" t="s">
        <v>881</v>
      </c>
      <c r="B305" s="26" t="s">
        <v>882</v>
      </c>
      <c r="C305" s="26" t="s">
        <v>3</v>
      </c>
      <c r="D305" s="27" t="s">
        <v>1281</v>
      </c>
      <c r="E305" s="28">
        <v>44408</v>
      </c>
      <c r="F305" s="29" t="s">
        <v>883</v>
      </c>
      <c r="G305" s="26" t="s">
        <v>5</v>
      </c>
      <c r="H305" s="28">
        <v>44403</v>
      </c>
      <c r="I305" s="30">
        <v>0.93055555555556002</v>
      </c>
      <c r="J305" s="28">
        <v>44403</v>
      </c>
      <c r="K305" s="30">
        <v>0.99305555555556002</v>
      </c>
      <c r="L305" s="31">
        <f>H305+I305</f>
        <v>44403.930555555555</v>
      </c>
      <c r="M305" s="31">
        <f>J305+K305</f>
        <v>44403.993055555555</v>
      </c>
      <c r="N305" s="32">
        <f t="shared" si="4"/>
        <v>6.25E-2</v>
      </c>
    </row>
    <row r="306" spans="1:14" x14ac:dyDescent="0.2">
      <c r="A306" s="26" t="s">
        <v>884</v>
      </c>
      <c r="B306" s="26" t="s">
        <v>885</v>
      </c>
      <c r="C306" s="26" t="s">
        <v>3</v>
      </c>
      <c r="D306" s="27" t="s">
        <v>1281</v>
      </c>
      <c r="E306" s="28">
        <v>44410</v>
      </c>
      <c r="F306" s="29" t="s">
        <v>883</v>
      </c>
      <c r="G306" s="26" t="s">
        <v>5</v>
      </c>
      <c r="H306" s="28">
        <v>44404</v>
      </c>
      <c r="I306" s="30">
        <v>0.11111111111110999</v>
      </c>
      <c r="J306" s="28">
        <v>44404</v>
      </c>
      <c r="K306" s="30">
        <v>0.15277777777778001</v>
      </c>
      <c r="L306" s="31">
        <f>H306+I306</f>
        <v>44404.111111111109</v>
      </c>
      <c r="M306" s="31">
        <f>J306+K306</f>
        <v>44404.152777777781</v>
      </c>
      <c r="N306" s="32">
        <f t="shared" si="4"/>
        <v>4.1666666671517305E-2</v>
      </c>
    </row>
    <row r="307" spans="1:14" x14ac:dyDescent="0.2">
      <c r="A307" s="26" t="s">
        <v>886</v>
      </c>
      <c r="B307" s="26" t="s">
        <v>887</v>
      </c>
      <c r="C307" s="26" t="s">
        <v>3</v>
      </c>
      <c r="D307" s="27" t="s">
        <v>1281</v>
      </c>
      <c r="E307" s="28">
        <v>44413</v>
      </c>
      <c r="F307" s="29" t="s">
        <v>888</v>
      </c>
      <c r="G307" s="26" t="s">
        <v>15</v>
      </c>
      <c r="H307" s="28">
        <v>44408</v>
      </c>
      <c r="I307" s="30">
        <v>0.41666666666667002</v>
      </c>
      <c r="J307" s="28">
        <v>44408</v>
      </c>
      <c r="K307" s="30">
        <v>0.4375</v>
      </c>
      <c r="L307" s="31">
        <f>H307+I307</f>
        <v>44408.416666666664</v>
      </c>
      <c r="M307" s="31">
        <f>J307+K307</f>
        <v>44408.4375</v>
      </c>
      <c r="N307" s="32">
        <f t="shared" si="4"/>
        <v>2.0833333335758653E-2</v>
      </c>
    </row>
    <row r="308" spans="1:14" x14ac:dyDescent="0.2">
      <c r="A308" s="26" t="s">
        <v>889</v>
      </c>
      <c r="B308" s="26" t="s">
        <v>890</v>
      </c>
      <c r="C308" s="26" t="s">
        <v>3</v>
      </c>
      <c r="D308" s="27" t="s">
        <v>1281</v>
      </c>
      <c r="E308" s="28">
        <v>44413</v>
      </c>
      <c r="F308" s="29" t="s">
        <v>888</v>
      </c>
      <c r="G308" s="26" t="s">
        <v>15</v>
      </c>
      <c r="H308" s="28">
        <v>44408</v>
      </c>
      <c r="I308" s="30">
        <v>0.4375</v>
      </c>
      <c r="J308" s="28">
        <v>44408</v>
      </c>
      <c r="K308" s="30">
        <v>0.45833333333332998</v>
      </c>
      <c r="L308" s="31">
        <f>H308+I308</f>
        <v>44408.4375</v>
      </c>
      <c r="M308" s="31">
        <f>J308+K308</f>
        <v>44408.458333333336</v>
      </c>
      <c r="N308" s="32">
        <f t="shared" si="4"/>
        <v>2.0833333335758653E-2</v>
      </c>
    </row>
    <row r="309" spans="1:14" x14ac:dyDescent="0.2">
      <c r="A309" s="26" t="s">
        <v>891</v>
      </c>
      <c r="B309" s="26" t="s">
        <v>892</v>
      </c>
      <c r="C309" s="26" t="s">
        <v>3</v>
      </c>
      <c r="D309" s="27" t="s">
        <v>1281</v>
      </c>
      <c r="E309" s="28">
        <v>44413</v>
      </c>
      <c r="F309" s="29" t="s">
        <v>893</v>
      </c>
      <c r="G309" s="26" t="s">
        <v>15</v>
      </c>
      <c r="H309" s="28">
        <v>44411</v>
      </c>
      <c r="I309" s="30">
        <v>0.95833333333333004</v>
      </c>
      <c r="J309" s="28">
        <v>44411</v>
      </c>
      <c r="K309" s="30">
        <v>0.98611111111111005</v>
      </c>
      <c r="L309" s="31">
        <f>H309+I309</f>
        <v>44411.958333333336</v>
      </c>
      <c r="M309" s="31">
        <f>J309+K309</f>
        <v>44411.986111111109</v>
      </c>
      <c r="N309" s="32">
        <f t="shared" si="4"/>
        <v>2.7777777773735579E-2</v>
      </c>
    </row>
    <row r="310" spans="1:14" x14ac:dyDescent="0.2">
      <c r="A310" s="26" t="s">
        <v>897</v>
      </c>
      <c r="B310" s="26" t="s">
        <v>898</v>
      </c>
      <c r="C310" s="26" t="s">
        <v>3</v>
      </c>
      <c r="D310" s="27" t="s">
        <v>1281</v>
      </c>
      <c r="E310" s="28">
        <v>44414</v>
      </c>
      <c r="F310" s="29" t="s">
        <v>899</v>
      </c>
      <c r="G310" s="26" t="s">
        <v>325</v>
      </c>
      <c r="H310" s="28">
        <v>44389</v>
      </c>
      <c r="I310" s="30">
        <v>0.58333333333333004</v>
      </c>
      <c r="J310" s="28">
        <v>44389</v>
      </c>
      <c r="K310" s="30">
        <v>0.625</v>
      </c>
      <c r="L310" s="31">
        <f>H310+I310</f>
        <v>44389.583333333336</v>
      </c>
      <c r="M310" s="31">
        <f>J310+K310</f>
        <v>44389.625</v>
      </c>
      <c r="N310" s="32">
        <f t="shared" si="4"/>
        <v>4.1666666664241347E-2</v>
      </c>
    </row>
    <row r="311" spans="1:14" x14ac:dyDescent="0.2">
      <c r="A311" s="26" t="s">
        <v>900</v>
      </c>
      <c r="B311" s="26" t="s">
        <v>901</v>
      </c>
      <c r="C311" s="26" t="s">
        <v>3</v>
      </c>
      <c r="D311" s="27" t="s">
        <v>1273</v>
      </c>
      <c r="E311" s="28">
        <v>44415</v>
      </c>
      <c r="F311" s="29" t="s">
        <v>902</v>
      </c>
      <c r="G311" s="26" t="s">
        <v>5</v>
      </c>
      <c r="H311" s="28">
        <v>44415</v>
      </c>
      <c r="I311" s="30">
        <v>0.1875</v>
      </c>
      <c r="J311" s="28">
        <v>44415</v>
      </c>
      <c r="K311" s="30">
        <v>0.20138888888889001</v>
      </c>
      <c r="L311" s="31">
        <f>H311+I311</f>
        <v>44415.1875</v>
      </c>
      <c r="M311" s="31">
        <f>J311+K311</f>
        <v>44415.201388888891</v>
      </c>
      <c r="N311" s="32">
        <f t="shared" si="4"/>
        <v>1.3888888890505768E-2</v>
      </c>
    </row>
    <row r="312" spans="1:14" x14ac:dyDescent="0.2">
      <c r="A312" s="34">
        <v>10236296</v>
      </c>
      <c r="B312" s="34" t="s">
        <v>903</v>
      </c>
      <c r="C312" s="34" t="s">
        <v>3</v>
      </c>
      <c r="D312" s="40" t="s">
        <v>1281</v>
      </c>
      <c r="E312" s="35">
        <v>44418</v>
      </c>
      <c r="F312" s="36" t="s">
        <v>904</v>
      </c>
      <c r="G312" s="34" t="s">
        <v>325</v>
      </c>
      <c r="H312" s="35">
        <v>44418</v>
      </c>
      <c r="I312" s="37">
        <v>0.35625000000000001</v>
      </c>
      <c r="J312" s="35">
        <v>44421</v>
      </c>
      <c r="K312" s="37">
        <v>0.66666666666666663</v>
      </c>
      <c r="L312" s="38">
        <f>H312+I312</f>
        <v>44418.356249999997</v>
      </c>
      <c r="M312" s="38">
        <f>J312+K312</f>
        <v>44421.666666666664</v>
      </c>
      <c r="N312" s="39">
        <f t="shared" si="4"/>
        <v>3.3104166666671517</v>
      </c>
    </row>
    <row r="313" spans="1:14" x14ac:dyDescent="0.2">
      <c r="A313" s="26" t="s">
        <v>905</v>
      </c>
      <c r="B313" s="26" t="s">
        <v>906</v>
      </c>
      <c r="C313" s="26" t="s">
        <v>3</v>
      </c>
      <c r="D313" s="27" t="s">
        <v>39</v>
      </c>
      <c r="E313" s="28">
        <v>44422</v>
      </c>
      <c r="F313" s="29" t="s">
        <v>39</v>
      </c>
      <c r="G313" s="26" t="s">
        <v>5</v>
      </c>
      <c r="H313" s="28">
        <v>44414</v>
      </c>
      <c r="I313" s="30">
        <v>0.6875</v>
      </c>
      <c r="J313" s="28">
        <v>44414</v>
      </c>
      <c r="K313" s="30">
        <v>0.72916666666666996</v>
      </c>
      <c r="L313" s="31">
        <f>H313+I313</f>
        <v>44414.6875</v>
      </c>
      <c r="M313" s="31">
        <f>J313+K313</f>
        <v>44414.729166666664</v>
      </c>
      <c r="N313" s="32">
        <f t="shared" si="4"/>
        <v>4.1666666664241347E-2</v>
      </c>
    </row>
    <row r="314" spans="1:14" x14ac:dyDescent="0.2">
      <c r="A314" s="26" t="s">
        <v>907</v>
      </c>
      <c r="B314" s="26" t="s">
        <v>908</v>
      </c>
      <c r="C314" s="26" t="s">
        <v>3</v>
      </c>
      <c r="D314" s="27" t="s">
        <v>1281</v>
      </c>
      <c r="E314" s="28">
        <v>44424</v>
      </c>
      <c r="F314" s="29" t="s">
        <v>909</v>
      </c>
      <c r="G314" s="26" t="s">
        <v>5</v>
      </c>
      <c r="H314" s="28">
        <v>44418</v>
      </c>
      <c r="I314" s="30">
        <v>0.52083333333333004</v>
      </c>
      <c r="J314" s="28">
        <v>44418</v>
      </c>
      <c r="K314" s="30">
        <v>0.54166666666666996</v>
      </c>
      <c r="L314" s="31">
        <f>H314+I314</f>
        <v>44418.520833333336</v>
      </c>
      <c r="M314" s="31">
        <f>J314+K314</f>
        <v>44418.541666666664</v>
      </c>
      <c r="N314" s="32">
        <f t="shared" si="4"/>
        <v>2.0833333328482695E-2</v>
      </c>
    </row>
    <row r="315" spans="1:14" x14ac:dyDescent="0.2">
      <c r="A315" s="26" t="s">
        <v>910</v>
      </c>
      <c r="B315" s="26" t="s">
        <v>911</v>
      </c>
      <c r="C315" s="26" t="s">
        <v>3</v>
      </c>
      <c r="D315" s="27" t="s">
        <v>1281</v>
      </c>
      <c r="E315" s="28">
        <v>44428</v>
      </c>
      <c r="F315" s="29" t="s">
        <v>912</v>
      </c>
      <c r="G315" s="26" t="s">
        <v>5</v>
      </c>
      <c r="H315" s="28">
        <v>44424</v>
      </c>
      <c r="I315" s="30">
        <v>0.54166666666666996</v>
      </c>
      <c r="J315" s="28">
        <v>44424</v>
      </c>
      <c r="K315" s="30">
        <v>0.5625</v>
      </c>
      <c r="L315" s="31">
        <f>H315+I315</f>
        <v>44424.541666666664</v>
      </c>
      <c r="M315" s="31">
        <f>J315+K315</f>
        <v>44424.5625</v>
      </c>
      <c r="N315" s="32">
        <f t="shared" si="4"/>
        <v>2.0833333335758653E-2</v>
      </c>
    </row>
    <row r="316" spans="1:14" x14ac:dyDescent="0.2">
      <c r="A316" s="26" t="s">
        <v>913</v>
      </c>
      <c r="B316" s="26" t="s">
        <v>914</v>
      </c>
      <c r="C316" s="26" t="s">
        <v>3</v>
      </c>
      <c r="D316" s="27" t="s">
        <v>1281</v>
      </c>
      <c r="E316" s="28">
        <v>44447</v>
      </c>
      <c r="F316" s="29" t="s">
        <v>721</v>
      </c>
      <c r="G316" s="26" t="s">
        <v>5</v>
      </c>
      <c r="H316" s="28">
        <v>44447</v>
      </c>
      <c r="I316" s="30">
        <v>4.1666666666670002E-2</v>
      </c>
      <c r="J316" s="28">
        <v>44447</v>
      </c>
      <c r="K316" s="30">
        <v>0.16666666666666999</v>
      </c>
      <c r="L316" s="31">
        <f>H316+I316</f>
        <v>44447.041666666664</v>
      </c>
      <c r="M316" s="31">
        <f>J316+K316</f>
        <v>44447.166666666664</v>
      </c>
      <c r="N316" s="32">
        <f t="shared" si="4"/>
        <v>0.125</v>
      </c>
    </row>
    <row r="317" spans="1:14" x14ac:dyDescent="0.2">
      <c r="A317" s="26" t="s">
        <v>915</v>
      </c>
      <c r="B317" s="26" t="s">
        <v>916</v>
      </c>
      <c r="C317" s="26" t="s">
        <v>3</v>
      </c>
      <c r="D317" s="27" t="s">
        <v>1281</v>
      </c>
      <c r="E317" s="28">
        <v>44463</v>
      </c>
      <c r="F317" s="29" t="s">
        <v>917</v>
      </c>
      <c r="G317" s="26" t="s">
        <v>5</v>
      </c>
      <c r="H317" s="28">
        <v>44461</v>
      </c>
      <c r="I317" s="30">
        <v>4.1666666666670002E-2</v>
      </c>
      <c r="J317" s="28">
        <v>44461</v>
      </c>
      <c r="K317" s="30">
        <v>6.9444444444440007E-2</v>
      </c>
      <c r="L317" s="31">
        <f>H317+I317</f>
        <v>44461.041666666664</v>
      </c>
      <c r="M317" s="31">
        <f>J317+K317</f>
        <v>44461.069444444445</v>
      </c>
      <c r="N317" s="32">
        <f t="shared" si="4"/>
        <v>2.7777777781011537E-2</v>
      </c>
    </row>
    <row r="318" spans="1:14" x14ac:dyDescent="0.2">
      <c r="A318" s="26" t="s">
        <v>918</v>
      </c>
      <c r="B318" s="26" t="s">
        <v>919</v>
      </c>
      <c r="C318" s="26" t="s">
        <v>3</v>
      </c>
      <c r="D318" s="27" t="s">
        <v>1273</v>
      </c>
      <c r="E318" s="28">
        <v>44468</v>
      </c>
      <c r="F318" s="29" t="s">
        <v>920</v>
      </c>
      <c r="G318" s="26" t="s">
        <v>5</v>
      </c>
      <c r="H318" s="28">
        <v>44467</v>
      </c>
      <c r="I318" s="30">
        <v>8.3333333333329998E-2</v>
      </c>
      <c r="J318" s="28">
        <v>44467</v>
      </c>
      <c r="K318" s="30">
        <v>9.7222222222220003E-2</v>
      </c>
      <c r="L318" s="31">
        <f>H318+I318</f>
        <v>44467.083333333336</v>
      </c>
      <c r="M318" s="31">
        <f>J318+K318</f>
        <v>44467.097222222219</v>
      </c>
      <c r="N318" s="32">
        <f t="shared" si="4"/>
        <v>1.3888888883229811E-2</v>
      </c>
    </row>
    <row r="319" spans="1:14" x14ac:dyDescent="0.2">
      <c r="A319" s="26" t="s">
        <v>921</v>
      </c>
      <c r="B319" s="26" t="s">
        <v>922</v>
      </c>
      <c r="C319" s="26" t="s">
        <v>3</v>
      </c>
      <c r="D319" s="27" t="s">
        <v>1281</v>
      </c>
      <c r="E319" s="28">
        <v>44468</v>
      </c>
      <c r="F319" s="29" t="s">
        <v>923</v>
      </c>
      <c r="G319" s="26" t="s">
        <v>5</v>
      </c>
      <c r="H319" s="28">
        <v>44468</v>
      </c>
      <c r="I319" s="30">
        <v>0.20833333333333001</v>
      </c>
      <c r="J319" s="28">
        <v>44468</v>
      </c>
      <c r="K319" s="30">
        <v>0.22916666666666999</v>
      </c>
      <c r="L319" s="31">
        <f>H319+I319</f>
        <v>44468.208333333336</v>
      </c>
      <c r="M319" s="31">
        <f>J319+K319</f>
        <v>44468.229166666664</v>
      </c>
      <c r="N319" s="32">
        <f t="shared" si="4"/>
        <v>2.0833333328482695E-2</v>
      </c>
    </row>
    <row r="320" spans="1:14" x14ac:dyDescent="0.2">
      <c r="A320" s="26" t="s">
        <v>924</v>
      </c>
      <c r="B320" s="26" t="s">
        <v>925</v>
      </c>
      <c r="C320" s="26" t="s">
        <v>3</v>
      </c>
      <c r="D320" s="27" t="s">
        <v>39</v>
      </c>
      <c r="E320" s="28">
        <v>44470</v>
      </c>
      <c r="F320" s="29" t="s">
        <v>926</v>
      </c>
      <c r="G320" s="26" t="s">
        <v>5</v>
      </c>
      <c r="H320" s="28">
        <v>44464</v>
      </c>
      <c r="I320" s="30">
        <v>0.33333333333332998</v>
      </c>
      <c r="J320" s="28">
        <v>44464</v>
      </c>
      <c r="K320" s="30">
        <v>0.41666666666667002</v>
      </c>
      <c r="L320" s="31">
        <f>H320+I320</f>
        <v>44464.333333333336</v>
      </c>
      <c r="M320" s="31">
        <f>J320+K320</f>
        <v>44464.416666666664</v>
      </c>
      <c r="N320" s="32">
        <f t="shared" si="4"/>
        <v>8.3333333328482695E-2</v>
      </c>
    </row>
    <row r="321" spans="1:14" x14ac:dyDescent="0.2">
      <c r="A321" s="26" t="s">
        <v>927</v>
      </c>
      <c r="B321" s="26" t="s">
        <v>928</v>
      </c>
      <c r="C321" s="26" t="s">
        <v>3</v>
      </c>
      <c r="D321" s="27" t="s">
        <v>1281</v>
      </c>
      <c r="E321" s="28">
        <v>44471</v>
      </c>
      <c r="F321" s="29" t="s">
        <v>929</v>
      </c>
      <c r="G321" s="26" t="s">
        <v>5</v>
      </c>
      <c r="H321" s="28">
        <v>44469</v>
      </c>
      <c r="I321" s="30">
        <v>0.375</v>
      </c>
      <c r="J321" s="28">
        <v>44469</v>
      </c>
      <c r="K321" s="30">
        <v>0.38888888888889001</v>
      </c>
      <c r="L321" s="31">
        <f>H321+I321</f>
        <v>44469.375</v>
      </c>
      <c r="M321" s="31">
        <f>J321+K321</f>
        <v>44469.388888888891</v>
      </c>
      <c r="N321" s="32">
        <f t="shared" si="4"/>
        <v>1.3888888890505768E-2</v>
      </c>
    </row>
    <row r="322" spans="1:14" x14ac:dyDescent="0.2">
      <c r="A322" s="26" t="s">
        <v>930</v>
      </c>
      <c r="B322" s="26" t="s">
        <v>931</v>
      </c>
      <c r="C322" s="26" t="s">
        <v>3</v>
      </c>
      <c r="D322" s="27" t="s">
        <v>1281</v>
      </c>
      <c r="E322" s="28">
        <v>44471</v>
      </c>
      <c r="F322" s="29" t="s">
        <v>932</v>
      </c>
      <c r="G322" s="26" t="s">
        <v>5</v>
      </c>
      <c r="H322" s="28">
        <v>44468</v>
      </c>
      <c r="I322" s="30">
        <v>0.5</v>
      </c>
      <c r="J322" s="28">
        <v>44468</v>
      </c>
      <c r="K322" s="30">
        <v>0.52777777777778001</v>
      </c>
      <c r="L322" s="31">
        <f>H322+I322</f>
        <v>44468.5</v>
      </c>
      <c r="M322" s="31">
        <f>J322+K322</f>
        <v>44468.527777777781</v>
      </c>
      <c r="N322" s="32">
        <f t="shared" si="4"/>
        <v>2.7777777781011537E-2</v>
      </c>
    </row>
    <row r="323" spans="1:14" x14ac:dyDescent="0.2">
      <c r="A323" s="26" t="s">
        <v>933</v>
      </c>
      <c r="B323" s="26" t="s">
        <v>934</v>
      </c>
      <c r="C323" s="26" t="s">
        <v>3</v>
      </c>
      <c r="D323" s="27" t="s">
        <v>1281</v>
      </c>
      <c r="E323" s="28">
        <v>44471</v>
      </c>
      <c r="F323" s="29" t="s">
        <v>929</v>
      </c>
      <c r="G323" s="26" t="s">
        <v>5</v>
      </c>
      <c r="H323" s="28">
        <v>44469</v>
      </c>
      <c r="I323" s="30">
        <v>0.41666666666667002</v>
      </c>
      <c r="J323" s="28">
        <v>44469</v>
      </c>
      <c r="K323" s="30">
        <v>0.4375</v>
      </c>
      <c r="L323" s="31">
        <f>H323+I323</f>
        <v>44469.416666666664</v>
      </c>
      <c r="M323" s="31">
        <f>J323+K323</f>
        <v>44469.4375</v>
      </c>
      <c r="N323" s="32">
        <f t="shared" si="4"/>
        <v>2.0833333335758653E-2</v>
      </c>
    </row>
    <row r="324" spans="1:14" x14ac:dyDescent="0.2">
      <c r="A324" s="26" t="s">
        <v>935</v>
      </c>
      <c r="B324" s="26" t="s">
        <v>936</v>
      </c>
      <c r="C324" s="26" t="s">
        <v>3</v>
      </c>
      <c r="D324" s="27" t="s">
        <v>1281</v>
      </c>
      <c r="E324" s="28">
        <v>44474</v>
      </c>
      <c r="F324" s="29" t="s">
        <v>937</v>
      </c>
      <c r="G324" s="26" t="s">
        <v>5</v>
      </c>
      <c r="H324" s="28">
        <v>44474</v>
      </c>
      <c r="I324" s="30">
        <v>0.16666666666666999</v>
      </c>
      <c r="J324" s="28">
        <v>44474</v>
      </c>
      <c r="K324" s="30">
        <v>0.19444444444444001</v>
      </c>
      <c r="L324" s="31">
        <f>H324+I324</f>
        <v>44474.166666666664</v>
      </c>
      <c r="M324" s="31">
        <f>J324+K324</f>
        <v>44474.194444444445</v>
      </c>
      <c r="N324" s="32">
        <f t="shared" ref="N324:N387" si="5">M324-L324</f>
        <v>2.7777777781011537E-2</v>
      </c>
    </row>
    <row r="325" spans="1:14" x14ac:dyDescent="0.2">
      <c r="A325" s="26" t="s">
        <v>938</v>
      </c>
      <c r="B325" s="26" t="s">
        <v>939</v>
      </c>
      <c r="C325" s="26" t="s">
        <v>3</v>
      </c>
      <c r="D325" s="27" t="s">
        <v>1281</v>
      </c>
      <c r="E325" s="28">
        <v>44474</v>
      </c>
      <c r="F325" s="29" t="s">
        <v>940</v>
      </c>
      <c r="G325" s="26" t="s">
        <v>5</v>
      </c>
      <c r="H325" s="28">
        <v>44470</v>
      </c>
      <c r="I325" s="30">
        <v>0.72916666666666996</v>
      </c>
      <c r="J325" s="28">
        <v>44470</v>
      </c>
      <c r="K325" s="30">
        <v>0.75</v>
      </c>
      <c r="L325" s="31">
        <f>H325+I325</f>
        <v>44470.729166666664</v>
      </c>
      <c r="M325" s="31">
        <f>J325+K325</f>
        <v>44470.75</v>
      </c>
      <c r="N325" s="32">
        <f t="shared" si="5"/>
        <v>2.0833333335758653E-2</v>
      </c>
    </row>
    <row r="326" spans="1:14" x14ac:dyDescent="0.2">
      <c r="A326" s="26" t="s">
        <v>941</v>
      </c>
      <c r="B326" s="26" t="s">
        <v>942</v>
      </c>
      <c r="C326" s="26" t="s">
        <v>3</v>
      </c>
      <c r="D326" s="27" t="s">
        <v>1273</v>
      </c>
      <c r="E326" s="28">
        <v>44474</v>
      </c>
      <c r="F326" s="29" t="s">
        <v>943</v>
      </c>
      <c r="G326" s="26" t="s">
        <v>5</v>
      </c>
      <c r="H326" s="28">
        <v>44471</v>
      </c>
      <c r="I326" s="30">
        <v>0.41666666666667002</v>
      </c>
      <c r="J326" s="28">
        <v>44471</v>
      </c>
      <c r="K326" s="30">
        <v>0.45833333333332998</v>
      </c>
      <c r="L326" s="31">
        <f>H326+I326</f>
        <v>44471.416666666664</v>
      </c>
      <c r="M326" s="31">
        <f>J326+K326</f>
        <v>44471.458333333336</v>
      </c>
      <c r="N326" s="32">
        <f t="shared" si="5"/>
        <v>4.1666666671517305E-2</v>
      </c>
    </row>
    <row r="327" spans="1:14" x14ac:dyDescent="0.2">
      <c r="A327" s="26" t="s">
        <v>944</v>
      </c>
      <c r="B327" s="26" t="s">
        <v>945</v>
      </c>
      <c r="C327" s="26" t="s">
        <v>3</v>
      </c>
      <c r="D327" s="27" t="s">
        <v>1273</v>
      </c>
      <c r="E327" s="28">
        <v>44476</v>
      </c>
      <c r="F327" s="29" t="s">
        <v>946</v>
      </c>
      <c r="G327" s="26" t="s">
        <v>5</v>
      </c>
      <c r="H327" s="28">
        <v>44475</v>
      </c>
      <c r="I327" s="30">
        <v>8.3333333333329998E-2</v>
      </c>
      <c r="J327" s="28">
        <v>44475</v>
      </c>
      <c r="K327" s="30">
        <v>0.125</v>
      </c>
      <c r="L327" s="31">
        <f>H327+I327</f>
        <v>44475.083333333336</v>
      </c>
      <c r="M327" s="31">
        <f>J327+K327</f>
        <v>44475.125</v>
      </c>
      <c r="N327" s="32">
        <f t="shared" si="5"/>
        <v>4.1666666664241347E-2</v>
      </c>
    </row>
    <row r="328" spans="1:14" x14ac:dyDescent="0.2">
      <c r="A328" s="26" t="s">
        <v>947</v>
      </c>
      <c r="B328" s="26" t="s">
        <v>948</v>
      </c>
      <c r="C328" s="26" t="s">
        <v>3</v>
      </c>
      <c r="D328" s="27" t="s">
        <v>1281</v>
      </c>
      <c r="E328" s="28">
        <v>44481</v>
      </c>
      <c r="F328" s="29" t="s">
        <v>923</v>
      </c>
      <c r="G328" s="26" t="s">
        <v>5</v>
      </c>
      <c r="H328" s="28">
        <v>44471</v>
      </c>
      <c r="I328" s="30">
        <v>0</v>
      </c>
      <c r="J328" s="28">
        <v>44471</v>
      </c>
      <c r="K328" s="30">
        <v>2.0833333333330002E-2</v>
      </c>
      <c r="L328" s="31">
        <f>H328+I328</f>
        <v>44471</v>
      </c>
      <c r="M328" s="31">
        <f>J328+K328</f>
        <v>44471.020833333336</v>
      </c>
      <c r="N328" s="32">
        <f t="shared" si="5"/>
        <v>2.0833333335758653E-2</v>
      </c>
    </row>
    <row r="329" spans="1:14" x14ac:dyDescent="0.2">
      <c r="A329" s="26" t="s">
        <v>949</v>
      </c>
      <c r="B329" s="26" t="s">
        <v>950</v>
      </c>
      <c r="C329" s="26" t="s">
        <v>3</v>
      </c>
      <c r="D329" s="27" t="s">
        <v>1273</v>
      </c>
      <c r="E329" s="28">
        <v>44482</v>
      </c>
      <c r="F329" s="29" t="s">
        <v>902</v>
      </c>
      <c r="G329" s="26" t="s">
        <v>5</v>
      </c>
      <c r="H329" s="28">
        <v>44480</v>
      </c>
      <c r="I329" s="30">
        <v>0.79166666666666996</v>
      </c>
      <c r="J329" s="28">
        <v>44480</v>
      </c>
      <c r="K329" s="30">
        <v>0.8125</v>
      </c>
      <c r="L329" s="31">
        <f>H329+I329</f>
        <v>44480.791666666664</v>
      </c>
      <c r="M329" s="31">
        <f>J329+K329</f>
        <v>44480.8125</v>
      </c>
      <c r="N329" s="32">
        <f t="shared" si="5"/>
        <v>2.0833333335758653E-2</v>
      </c>
    </row>
    <row r="330" spans="1:14" x14ac:dyDescent="0.2">
      <c r="A330" s="26" t="s">
        <v>951</v>
      </c>
      <c r="B330" s="26" t="s">
        <v>952</v>
      </c>
      <c r="C330" s="26" t="s">
        <v>3</v>
      </c>
      <c r="D330" s="27" t="s">
        <v>39</v>
      </c>
      <c r="E330" s="28">
        <v>44484</v>
      </c>
      <c r="F330" s="29" t="s">
        <v>39</v>
      </c>
      <c r="G330" s="26" t="s">
        <v>5</v>
      </c>
      <c r="H330" s="28">
        <v>44480</v>
      </c>
      <c r="I330" s="30">
        <v>0.66666666666666996</v>
      </c>
      <c r="J330" s="28">
        <v>44480</v>
      </c>
      <c r="K330" s="30">
        <v>0.75</v>
      </c>
      <c r="L330" s="31">
        <f>H330+I330</f>
        <v>44480.666666666664</v>
      </c>
      <c r="M330" s="31">
        <f>J330+K330</f>
        <v>44480.75</v>
      </c>
      <c r="N330" s="32">
        <f t="shared" si="5"/>
        <v>8.3333333335758653E-2</v>
      </c>
    </row>
    <row r="331" spans="1:14" x14ac:dyDescent="0.2">
      <c r="A331" s="26" t="s">
        <v>953</v>
      </c>
      <c r="B331" s="26" t="s">
        <v>954</v>
      </c>
      <c r="C331" s="26" t="s">
        <v>3</v>
      </c>
      <c r="D331" s="27" t="s">
        <v>1281</v>
      </c>
      <c r="E331" s="28">
        <v>44490</v>
      </c>
      <c r="F331" s="29" t="s">
        <v>837</v>
      </c>
      <c r="G331" s="26" t="s">
        <v>5</v>
      </c>
      <c r="H331" s="28">
        <v>44489</v>
      </c>
      <c r="I331" s="30">
        <v>0.33333333333332998</v>
      </c>
      <c r="J331" s="28">
        <v>44489</v>
      </c>
      <c r="K331" s="30">
        <v>0.36111111111110999</v>
      </c>
      <c r="L331" s="31">
        <f>H331+I331</f>
        <v>44489.333333333336</v>
      </c>
      <c r="M331" s="31">
        <f>J331+K331</f>
        <v>44489.361111111109</v>
      </c>
      <c r="N331" s="32">
        <f t="shared" si="5"/>
        <v>2.7777777773735579E-2</v>
      </c>
    </row>
    <row r="332" spans="1:14" x14ac:dyDescent="0.2">
      <c r="A332" s="26" t="s">
        <v>955</v>
      </c>
      <c r="B332" s="26" t="s">
        <v>956</v>
      </c>
      <c r="C332" s="26" t="s">
        <v>3</v>
      </c>
      <c r="D332" s="27" t="s">
        <v>1273</v>
      </c>
      <c r="E332" s="28">
        <v>44498</v>
      </c>
      <c r="F332" s="29" t="s">
        <v>957</v>
      </c>
      <c r="G332" s="26" t="s">
        <v>5</v>
      </c>
      <c r="H332" s="28">
        <v>44495</v>
      </c>
      <c r="I332" s="30">
        <v>0.95833333333333004</v>
      </c>
      <c r="J332" s="28">
        <v>44495</v>
      </c>
      <c r="K332" s="30">
        <v>0.97916666666666996</v>
      </c>
      <c r="L332" s="31">
        <f>H332+I332</f>
        <v>44495.958333333336</v>
      </c>
      <c r="M332" s="31">
        <f>J332+K332</f>
        <v>44495.979166666664</v>
      </c>
      <c r="N332" s="32">
        <f t="shared" si="5"/>
        <v>2.0833333328482695E-2</v>
      </c>
    </row>
    <row r="333" spans="1:14" x14ac:dyDescent="0.2">
      <c r="A333" s="26" t="s">
        <v>958</v>
      </c>
      <c r="B333" s="26" t="s">
        <v>959</v>
      </c>
      <c r="C333" s="26" t="s">
        <v>3</v>
      </c>
      <c r="D333" s="27" t="s">
        <v>1273</v>
      </c>
      <c r="E333" s="28">
        <v>44500</v>
      </c>
      <c r="F333" s="29" t="s">
        <v>609</v>
      </c>
      <c r="G333" s="26" t="s">
        <v>5</v>
      </c>
      <c r="H333" s="28">
        <v>44476</v>
      </c>
      <c r="I333" s="30">
        <v>0.1875</v>
      </c>
      <c r="J333" s="28">
        <v>44476</v>
      </c>
      <c r="K333" s="30">
        <v>0.20833333333333001</v>
      </c>
      <c r="L333" s="31">
        <f>H333+I333</f>
        <v>44476.1875</v>
      </c>
      <c r="M333" s="31">
        <f>J333+K333</f>
        <v>44476.208333333336</v>
      </c>
      <c r="N333" s="32">
        <f t="shared" si="5"/>
        <v>2.0833333335758653E-2</v>
      </c>
    </row>
    <row r="334" spans="1:14" x14ac:dyDescent="0.2">
      <c r="A334" s="26" t="s">
        <v>960</v>
      </c>
      <c r="B334" s="26" t="s">
        <v>961</v>
      </c>
      <c r="C334" s="26" t="s">
        <v>3</v>
      </c>
      <c r="D334" s="27" t="s">
        <v>1273</v>
      </c>
      <c r="E334" s="28">
        <v>44500</v>
      </c>
      <c r="F334" s="29" t="s">
        <v>962</v>
      </c>
      <c r="G334" s="26" t="s">
        <v>5</v>
      </c>
      <c r="H334" s="28">
        <v>44490</v>
      </c>
      <c r="I334" s="30">
        <v>0.58333333333333004</v>
      </c>
      <c r="J334" s="28">
        <v>44490</v>
      </c>
      <c r="K334" s="30">
        <v>0.59722222222221999</v>
      </c>
      <c r="L334" s="31">
        <f>H334+I334</f>
        <v>44490.583333333336</v>
      </c>
      <c r="M334" s="31">
        <f>J334+K334</f>
        <v>44490.597222222219</v>
      </c>
      <c r="N334" s="32">
        <f t="shared" si="5"/>
        <v>1.3888888883229811E-2</v>
      </c>
    </row>
    <row r="335" spans="1:14" x14ac:dyDescent="0.2">
      <c r="A335" s="26" t="s">
        <v>963</v>
      </c>
      <c r="B335" s="26" t="s">
        <v>964</v>
      </c>
      <c r="C335" s="26" t="s">
        <v>3</v>
      </c>
      <c r="D335" s="27" t="s">
        <v>1273</v>
      </c>
      <c r="E335" s="28">
        <v>44501</v>
      </c>
      <c r="F335" s="29" t="s">
        <v>962</v>
      </c>
      <c r="G335" s="26" t="s">
        <v>5</v>
      </c>
      <c r="H335" s="28">
        <v>44490</v>
      </c>
      <c r="I335" s="30">
        <v>0.375</v>
      </c>
      <c r="J335" s="28">
        <v>44490</v>
      </c>
      <c r="K335" s="30">
        <v>0.38888888888889001</v>
      </c>
      <c r="L335" s="31">
        <f>H335+I335</f>
        <v>44490.375</v>
      </c>
      <c r="M335" s="31">
        <f>J335+K335</f>
        <v>44490.388888888891</v>
      </c>
      <c r="N335" s="32">
        <f t="shared" si="5"/>
        <v>1.3888888890505768E-2</v>
      </c>
    </row>
    <row r="336" spans="1:14" x14ac:dyDescent="0.2">
      <c r="A336" s="26" t="s">
        <v>965</v>
      </c>
      <c r="B336" s="26" t="s">
        <v>966</v>
      </c>
      <c r="C336" s="26" t="s">
        <v>3</v>
      </c>
      <c r="D336" s="27" t="s">
        <v>1281</v>
      </c>
      <c r="E336" s="28">
        <v>44501</v>
      </c>
      <c r="F336" s="29" t="s">
        <v>837</v>
      </c>
      <c r="G336" s="26" t="s">
        <v>5</v>
      </c>
      <c r="H336" s="28">
        <v>44499</v>
      </c>
      <c r="I336" s="30">
        <v>0.95833333333333004</v>
      </c>
      <c r="J336" s="28">
        <v>44499</v>
      </c>
      <c r="K336" s="30">
        <v>0.97916666666666996</v>
      </c>
      <c r="L336" s="31">
        <f>H336+I336</f>
        <v>44499.958333333336</v>
      </c>
      <c r="M336" s="31">
        <f>J336+K336</f>
        <v>44499.979166666664</v>
      </c>
      <c r="N336" s="32">
        <f t="shared" si="5"/>
        <v>2.0833333328482695E-2</v>
      </c>
    </row>
    <row r="337" spans="1:14" x14ac:dyDescent="0.2">
      <c r="A337" s="26" t="s">
        <v>967</v>
      </c>
      <c r="B337" s="26" t="s">
        <v>968</v>
      </c>
      <c r="C337" s="26" t="s">
        <v>3</v>
      </c>
      <c r="D337" s="27" t="s">
        <v>1281</v>
      </c>
      <c r="E337" s="28">
        <v>44501</v>
      </c>
      <c r="F337" s="29" t="s">
        <v>969</v>
      </c>
      <c r="G337" s="26" t="s">
        <v>5</v>
      </c>
      <c r="H337" s="28">
        <v>44499</v>
      </c>
      <c r="I337" s="30">
        <v>0.33333333333332998</v>
      </c>
      <c r="J337" s="28">
        <v>44499</v>
      </c>
      <c r="K337" s="30">
        <v>0.34722222222221999</v>
      </c>
      <c r="L337" s="31">
        <f>H337+I337</f>
        <v>44499.333333333336</v>
      </c>
      <c r="M337" s="31">
        <f>J337+K337</f>
        <v>44499.347222222219</v>
      </c>
      <c r="N337" s="32">
        <f t="shared" si="5"/>
        <v>1.3888888883229811E-2</v>
      </c>
    </row>
    <row r="338" spans="1:14" x14ac:dyDescent="0.2">
      <c r="A338" s="26" t="s">
        <v>973</v>
      </c>
      <c r="B338" s="26" t="s">
        <v>974</v>
      </c>
      <c r="C338" s="26" t="s">
        <v>3</v>
      </c>
      <c r="D338" s="27" t="s">
        <v>1273</v>
      </c>
      <c r="E338" s="28">
        <v>44530</v>
      </c>
      <c r="F338" s="29" t="s">
        <v>609</v>
      </c>
      <c r="G338" s="26" t="s">
        <v>5</v>
      </c>
      <c r="H338" s="28">
        <v>44510</v>
      </c>
      <c r="I338" s="30">
        <v>0.95833333333333004</v>
      </c>
      <c r="J338" s="28">
        <v>44510</v>
      </c>
      <c r="K338" s="30">
        <v>0.97916666666666996</v>
      </c>
      <c r="L338" s="31">
        <f>H338+I338</f>
        <v>44510.958333333336</v>
      </c>
      <c r="M338" s="31">
        <f>J338+K338</f>
        <v>44510.979166666664</v>
      </c>
      <c r="N338" s="32">
        <f t="shared" si="5"/>
        <v>2.0833333328482695E-2</v>
      </c>
    </row>
    <row r="339" spans="1:14" x14ac:dyDescent="0.2">
      <c r="A339" s="26" t="s">
        <v>975</v>
      </c>
      <c r="B339" s="26" t="s">
        <v>976</v>
      </c>
      <c r="C339" s="26" t="s">
        <v>3</v>
      </c>
      <c r="D339" s="27" t="s">
        <v>1273</v>
      </c>
      <c r="E339" s="28">
        <v>44536</v>
      </c>
      <c r="F339" s="29" t="s">
        <v>609</v>
      </c>
      <c r="G339" s="26" t="s">
        <v>5</v>
      </c>
      <c r="H339" s="28">
        <v>44519</v>
      </c>
      <c r="I339" s="30">
        <v>0.375</v>
      </c>
      <c r="J339" s="28">
        <v>44519</v>
      </c>
      <c r="K339" s="30">
        <v>0.39583333333332998</v>
      </c>
      <c r="L339" s="31">
        <f>H339+I339</f>
        <v>44519.375</v>
      </c>
      <c r="M339" s="31">
        <f>J339+K339</f>
        <v>44519.395833333336</v>
      </c>
      <c r="N339" s="32">
        <f t="shared" si="5"/>
        <v>2.0833333335758653E-2</v>
      </c>
    </row>
    <row r="340" spans="1:14" x14ac:dyDescent="0.2">
      <c r="A340" s="26" t="s">
        <v>977</v>
      </c>
      <c r="B340" s="26" t="s">
        <v>978</v>
      </c>
      <c r="C340" s="26" t="s">
        <v>3</v>
      </c>
      <c r="D340" s="27" t="s">
        <v>1281</v>
      </c>
      <c r="E340" s="28">
        <v>44537</v>
      </c>
      <c r="F340" s="29" t="s">
        <v>837</v>
      </c>
      <c r="G340" s="26" t="s">
        <v>5</v>
      </c>
      <c r="H340" s="28">
        <v>44523</v>
      </c>
      <c r="I340" s="30">
        <v>0.83333333333333004</v>
      </c>
      <c r="J340" s="28">
        <v>44523</v>
      </c>
      <c r="K340" s="30">
        <v>0.85416666666666996</v>
      </c>
      <c r="L340" s="31">
        <f>H340+I340</f>
        <v>44523.833333333336</v>
      </c>
      <c r="M340" s="31">
        <f>J340+K340</f>
        <v>44523.854166666664</v>
      </c>
      <c r="N340" s="32">
        <f t="shared" si="5"/>
        <v>2.0833333328482695E-2</v>
      </c>
    </row>
    <row r="341" spans="1:14" x14ac:dyDescent="0.2">
      <c r="A341" s="26" t="s">
        <v>979</v>
      </c>
      <c r="B341" s="26" t="s">
        <v>980</v>
      </c>
      <c r="C341" s="26" t="s">
        <v>3</v>
      </c>
      <c r="D341" s="27" t="s">
        <v>1273</v>
      </c>
      <c r="E341" s="28">
        <v>44551</v>
      </c>
      <c r="F341" s="29" t="s">
        <v>609</v>
      </c>
      <c r="G341" s="26" t="s">
        <v>5</v>
      </c>
      <c r="H341" s="28">
        <v>44546</v>
      </c>
      <c r="I341" s="30">
        <v>0.5</v>
      </c>
      <c r="J341" s="28">
        <v>44546</v>
      </c>
      <c r="K341" s="30">
        <v>0.52777777777778001</v>
      </c>
      <c r="L341" s="31">
        <f>H341+I341</f>
        <v>44546.5</v>
      </c>
      <c r="M341" s="31">
        <f>J341+K341</f>
        <v>44546.527777777781</v>
      </c>
      <c r="N341" s="32">
        <f t="shared" si="5"/>
        <v>2.7777777781011537E-2</v>
      </c>
    </row>
    <row r="342" spans="1:14" x14ac:dyDescent="0.2">
      <c r="A342" s="26" t="s">
        <v>981</v>
      </c>
      <c r="B342" s="26" t="s">
        <v>982</v>
      </c>
      <c r="C342" s="26" t="s">
        <v>3</v>
      </c>
      <c r="D342" s="27" t="s">
        <v>1273</v>
      </c>
      <c r="E342" s="28">
        <v>44551</v>
      </c>
      <c r="F342" s="29" t="s">
        <v>983</v>
      </c>
      <c r="G342" s="26" t="s">
        <v>5</v>
      </c>
      <c r="H342" s="28">
        <v>44546</v>
      </c>
      <c r="I342" s="30">
        <v>0.33333333333332998</v>
      </c>
      <c r="J342" s="28">
        <v>44546</v>
      </c>
      <c r="K342" s="30">
        <v>0.34722222222221999</v>
      </c>
      <c r="L342" s="31">
        <f>H342+I342</f>
        <v>44546.333333333336</v>
      </c>
      <c r="M342" s="31">
        <f>J342+K342</f>
        <v>44546.347222222219</v>
      </c>
      <c r="N342" s="32">
        <f t="shared" si="5"/>
        <v>1.3888888883229811E-2</v>
      </c>
    </row>
    <row r="343" spans="1:14" x14ac:dyDescent="0.2">
      <c r="A343" s="26" t="s">
        <v>984</v>
      </c>
      <c r="B343" s="26" t="s">
        <v>985</v>
      </c>
      <c r="C343" s="26" t="s">
        <v>3</v>
      </c>
      <c r="D343" s="27" t="s">
        <v>1273</v>
      </c>
      <c r="E343" s="28">
        <v>44552</v>
      </c>
      <c r="F343" s="29" t="s">
        <v>609</v>
      </c>
      <c r="G343" s="26" t="s">
        <v>5</v>
      </c>
      <c r="H343" s="28">
        <v>44536</v>
      </c>
      <c r="I343" s="30">
        <v>0.79166666666666996</v>
      </c>
      <c r="J343" s="28">
        <v>44536</v>
      </c>
      <c r="K343" s="30">
        <v>0.8125</v>
      </c>
      <c r="L343" s="31">
        <f>H343+I343</f>
        <v>44536.791666666664</v>
      </c>
      <c r="M343" s="31">
        <f>J343+K343</f>
        <v>44536.8125</v>
      </c>
      <c r="N343" s="32">
        <f t="shared" si="5"/>
        <v>2.0833333335758653E-2</v>
      </c>
    </row>
    <row r="344" spans="1:14" x14ac:dyDescent="0.2">
      <c r="A344" s="26" t="s">
        <v>986</v>
      </c>
      <c r="B344" s="26" t="s">
        <v>987</v>
      </c>
      <c r="C344" s="26" t="s">
        <v>3</v>
      </c>
      <c r="D344" s="27" t="s">
        <v>39</v>
      </c>
      <c r="E344" s="28">
        <v>44569</v>
      </c>
      <c r="F344" s="29" t="s">
        <v>926</v>
      </c>
      <c r="G344" s="26" t="s">
        <v>5</v>
      </c>
      <c r="H344" s="28">
        <v>44557</v>
      </c>
      <c r="I344" s="30">
        <v>0.91666666666666996</v>
      </c>
      <c r="J344" s="28">
        <v>44557</v>
      </c>
      <c r="K344" s="30">
        <v>0.9375</v>
      </c>
      <c r="L344" s="31">
        <f>H344+I344</f>
        <v>44557.916666666664</v>
      </c>
      <c r="M344" s="31">
        <f>J344+K344</f>
        <v>44557.9375</v>
      </c>
      <c r="N344" s="32">
        <f t="shared" si="5"/>
        <v>2.0833333335758653E-2</v>
      </c>
    </row>
    <row r="345" spans="1:14" x14ac:dyDescent="0.2">
      <c r="A345" s="26" t="s">
        <v>988</v>
      </c>
      <c r="B345" s="26" t="s">
        <v>989</v>
      </c>
      <c r="C345" s="26" t="s">
        <v>3</v>
      </c>
      <c r="D345" s="27" t="s">
        <v>1273</v>
      </c>
      <c r="E345" s="28">
        <v>44569</v>
      </c>
      <c r="F345" s="29" t="s">
        <v>990</v>
      </c>
      <c r="G345" s="26" t="s">
        <v>5</v>
      </c>
      <c r="H345" s="28">
        <v>44560</v>
      </c>
      <c r="I345" s="30">
        <v>0.875</v>
      </c>
      <c r="J345" s="28">
        <v>44560</v>
      </c>
      <c r="K345" s="30">
        <v>0.89583333333333004</v>
      </c>
      <c r="L345" s="31">
        <f>H345+I345</f>
        <v>44560.875</v>
      </c>
      <c r="M345" s="31">
        <f>J345+K345</f>
        <v>44560.895833333336</v>
      </c>
      <c r="N345" s="32">
        <f t="shared" si="5"/>
        <v>2.0833333335758653E-2</v>
      </c>
    </row>
    <row r="346" spans="1:14" x14ac:dyDescent="0.2">
      <c r="A346" s="26" t="s">
        <v>991</v>
      </c>
      <c r="B346" s="26" t="s">
        <v>992</v>
      </c>
      <c r="C346" s="26" t="s">
        <v>3</v>
      </c>
      <c r="D346" s="27" t="s">
        <v>1273</v>
      </c>
      <c r="E346" s="28">
        <v>44571</v>
      </c>
      <c r="F346" s="29" t="s">
        <v>993</v>
      </c>
      <c r="G346" s="26" t="s">
        <v>5</v>
      </c>
      <c r="H346" s="28">
        <v>44571</v>
      </c>
      <c r="I346" s="30">
        <v>0.375</v>
      </c>
      <c r="J346" s="28">
        <v>44571</v>
      </c>
      <c r="K346" s="30">
        <v>0.39236111111110999</v>
      </c>
      <c r="L346" s="31">
        <f>H346+I346</f>
        <v>44571.375</v>
      </c>
      <c r="M346" s="31">
        <f>J346+K346</f>
        <v>44571.392361111109</v>
      </c>
      <c r="N346" s="32">
        <f t="shared" si="5"/>
        <v>1.7361111109494232E-2</v>
      </c>
    </row>
    <row r="347" spans="1:14" x14ac:dyDescent="0.2">
      <c r="A347" s="26" t="s">
        <v>994</v>
      </c>
      <c r="B347" s="26" t="s">
        <v>995</v>
      </c>
      <c r="C347" s="26" t="s">
        <v>3</v>
      </c>
      <c r="D347" s="27" t="s">
        <v>1273</v>
      </c>
      <c r="E347" s="28">
        <v>44580</v>
      </c>
      <c r="F347" s="29" t="s">
        <v>996</v>
      </c>
      <c r="G347" s="26" t="s">
        <v>5</v>
      </c>
      <c r="H347" s="28">
        <v>44580</v>
      </c>
      <c r="I347" s="30">
        <v>0.5</v>
      </c>
      <c r="J347" s="28">
        <v>44580</v>
      </c>
      <c r="K347" s="30">
        <v>0.51388888888888995</v>
      </c>
      <c r="L347" s="31">
        <f>H347+I347</f>
        <v>44580.5</v>
      </c>
      <c r="M347" s="31">
        <f>J347+K347</f>
        <v>44580.513888888891</v>
      </c>
      <c r="N347" s="32">
        <f t="shared" si="5"/>
        <v>1.3888888890505768E-2</v>
      </c>
    </row>
    <row r="348" spans="1:14" x14ac:dyDescent="0.2">
      <c r="A348" s="26" t="s">
        <v>997</v>
      </c>
      <c r="B348" s="26" t="s">
        <v>998</v>
      </c>
      <c r="C348" s="26" t="s">
        <v>3</v>
      </c>
      <c r="D348" s="27" t="s">
        <v>1281</v>
      </c>
      <c r="E348" s="28">
        <v>44580</v>
      </c>
      <c r="F348" s="29" t="s">
        <v>999</v>
      </c>
      <c r="G348" s="26" t="s">
        <v>5</v>
      </c>
      <c r="H348" s="28">
        <v>44579</v>
      </c>
      <c r="I348" s="30">
        <v>8.3333333333329998E-2</v>
      </c>
      <c r="J348" s="28">
        <v>44579</v>
      </c>
      <c r="K348" s="30">
        <v>0.11111111111110999</v>
      </c>
      <c r="L348" s="31">
        <f>H348+I348</f>
        <v>44579.083333333336</v>
      </c>
      <c r="M348" s="31">
        <f>J348+K348</f>
        <v>44579.111111111109</v>
      </c>
      <c r="N348" s="32">
        <f t="shared" si="5"/>
        <v>2.7777777773735579E-2</v>
      </c>
    </row>
    <row r="349" spans="1:14" x14ac:dyDescent="0.2">
      <c r="A349" s="26" t="s">
        <v>1000</v>
      </c>
      <c r="B349" s="26" t="s">
        <v>1001</v>
      </c>
      <c r="C349" s="26" t="s">
        <v>3</v>
      </c>
      <c r="D349" s="27" t="s">
        <v>1281</v>
      </c>
      <c r="E349" s="28">
        <v>44583</v>
      </c>
      <c r="F349" s="29" t="s">
        <v>1002</v>
      </c>
      <c r="G349" s="26" t="s">
        <v>5</v>
      </c>
      <c r="H349" s="28">
        <v>44576</v>
      </c>
      <c r="I349" s="30">
        <v>0.625</v>
      </c>
      <c r="J349" s="28">
        <v>44576</v>
      </c>
      <c r="K349" s="30">
        <v>0.66666666666666996</v>
      </c>
      <c r="L349" s="31">
        <f>H349+I349</f>
        <v>44576.625</v>
      </c>
      <c r="M349" s="31">
        <f>J349+K349</f>
        <v>44576.666666666664</v>
      </c>
      <c r="N349" s="32">
        <f t="shared" si="5"/>
        <v>4.1666666664241347E-2</v>
      </c>
    </row>
    <row r="350" spans="1:14" x14ac:dyDescent="0.2">
      <c r="A350" s="26" t="s">
        <v>1003</v>
      </c>
      <c r="B350" s="26" t="s">
        <v>1004</v>
      </c>
      <c r="C350" s="26" t="s">
        <v>3</v>
      </c>
      <c r="D350" s="27" t="s">
        <v>1281</v>
      </c>
      <c r="E350" s="28">
        <v>44593</v>
      </c>
      <c r="F350" s="29" t="s">
        <v>1005</v>
      </c>
      <c r="G350" s="26" t="s">
        <v>5</v>
      </c>
      <c r="H350" s="28">
        <v>44565</v>
      </c>
      <c r="I350" s="30">
        <v>0.50694444444443998</v>
      </c>
      <c r="J350" s="28">
        <v>44565</v>
      </c>
      <c r="K350" s="30">
        <v>0.52083333333333004</v>
      </c>
      <c r="L350" s="31">
        <f>H350+I350</f>
        <v>44565.506944444445</v>
      </c>
      <c r="M350" s="31">
        <f>J350+K350</f>
        <v>44565.520833333336</v>
      </c>
      <c r="N350" s="32">
        <f t="shared" si="5"/>
        <v>1.3888888890505768E-2</v>
      </c>
    </row>
    <row r="351" spans="1:14" x14ac:dyDescent="0.2">
      <c r="A351" s="26" t="s">
        <v>1006</v>
      </c>
      <c r="B351" s="26" t="s">
        <v>1007</v>
      </c>
      <c r="C351" s="26" t="s">
        <v>3</v>
      </c>
      <c r="D351" s="27" t="s">
        <v>1281</v>
      </c>
      <c r="E351" s="28">
        <v>44594</v>
      </c>
      <c r="F351" s="29" t="s">
        <v>1008</v>
      </c>
      <c r="G351" s="26" t="s">
        <v>5</v>
      </c>
      <c r="H351" s="28">
        <v>44564</v>
      </c>
      <c r="I351" s="30">
        <v>0.3125</v>
      </c>
      <c r="J351" s="28">
        <v>44564</v>
      </c>
      <c r="K351" s="30">
        <v>0.33333333333332998</v>
      </c>
      <c r="L351" s="31">
        <f>H351+I351</f>
        <v>44564.3125</v>
      </c>
      <c r="M351" s="31">
        <f>J351+K351</f>
        <v>44564.333333333336</v>
      </c>
      <c r="N351" s="32">
        <f t="shared" si="5"/>
        <v>2.0833333335758653E-2</v>
      </c>
    </row>
    <row r="352" spans="1:14" x14ac:dyDescent="0.2">
      <c r="A352" s="26" t="s">
        <v>1009</v>
      </c>
      <c r="B352" s="26" t="s">
        <v>1010</v>
      </c>
      <c r="C352" s="26" t="s">
        <v>3</v>
      </c>
      <c r="D352" s="27" t="s">
        <v>1281</v>
      </c>
      <c r="E352" s="28">
        <v>44594</v>
      </c>
      <c r="F352" s="29" t="s">
        <v>721</v>
      </c>
      <c r="G352" s="26" t="s">
        <v>5</v>
      </c>
      <c r="H352" s="28">
        <v>44590</v>
      </c>
      <c r="I352" s="30">
        <v>0.33333333333332998</v>
      </c>
      <c r="J352" s="28">
        <v>44590</v>
      </c>
      <c r="K352" s="30">
        <v>0.41666666666667002</v>
      </c>
      <c r="L352" s="31">
        <f>H352+I352</f>
        <v>44590.333333333336</v>
      </c>
      <c r="M352" s="31">
        <f>J352+K352</f>
        <v>44590.416666666664</v>
      </c>
      <c r="N352" s="32">
        <f t="shared" si="5"/>
        <v>8.3333333328482695E-2</v>
      </c>
    </row>
    <row r="353" spans="1:14" x14ac:dyDescent="0.2">
      <c r="A353" s="26" t="s">
        <v>1011</v>
      </c>
      <c r="B353" s="26" t="s">
        <v>1012</v>
      </c>
      <c r="C353" s="26" t="s">
        <v>3</v>
      </c>
      <c r="D353" s="27" t="s">
        <v>1273</v>
      </c>
      <c r="E353" s="28">
        <v>44594</v>
      </c>
      <c r="F353" s="29" t="s">
        <v>208</v>
      </c>
      <c r="G353" s="26" t="s">
        <v>5</v>
      </c>
      <c r="H353" s="28">
        <v>44589</v>
      </c>
      <c r="I353" s="30">
        <v>0.41666666666667002</v>
      </c>
      <c r="J353" s="28">
        <v>44589</v>
      </c>
      <c r="K353" s="30">
        <v>0.44444444444443998</v>
      </c>
      <c r="L353" s="31">
        <f>H353+I353</f>
        <v>44589.416666666664</v>
      </c>
      <c r="M353" s="31">
        <f>J353+K353</f>
        <v>44589.444444444445</v>
      </c>
      <c r="N353" s="32">
        <f t="shared" si="5"/>
        <v>2.7777777781011537E-2</v>
      </c>
    </row>
    <row r="354" spans="1:14" x14ac:dyDescent="0.2">
      <c r="A354" s="26" t="s">
        <v>1013</v>
      </c>
      <c r="B354" s="26" t="s">
        <v>1014</v>
      </c>
      <c r="C354" s="26" t="s">
        <v>3</v>
      </c>
      <c r="D354" s="27" t="s">
        <v>1281</v>
      </c>
      <c r="E354" s="28">
        <v>44594</v>
      </c>
      <c r="F354" s="29" t="s">
        <v>1015</v>
      </c>
      <c r="G354" s="26" t="s">
        <v>5</v>
      </c>
      <c r="H354" s="28">
        <v>44567</v>
      </c>
      <c r="I354" s="30">
        <v>0.29166666666667002</v>
      </c>
      <c r="J354" s="28">
        <v>44567</v>
      </c>
      <c r="K354" s="30">
        <v>0.33333333333332998</v>
      </c>
      <c r="L354" s="31">
        <f>H354+I354</f>
        <v>44567.291666666664</v>
      </c>
      <c r="M354" s="31">
        <f>J354+K354</f>
        <v>44567.333333333336</v>
      </c>
      <c r="N354" s="32">
        <f t="shared" si="5"/>
        <v>4.1666666671517305E-2</v>
      </c>
    </row>
    <row r="355" spans="1:14" x14ac:dyDescent="0.2">
      <c r="A355" s="26" t="s">
        <v>1016</v>
      </c>
      <c r="B355" s="26" t="s">
        <v>1017</v>
      </c>
      <c r="C355" s="26" t="s">
        <v>3</v>
      </c>
      <c r="D355" s="27" t="s">
        <v>1273</v>
      </c>
      <c r="E355" s="28">
        <v>44595</v>
      </c>
      <c r="F355" s="29" t="s">
        <v>1018</v>
      </c>
      <c r="G355" s="26" t="s">
        <v>5</v>
      </c>
      <c r="H355" s="28">
        <v>44569</v>
      </c>
      <c r="I355" s="30">
        <v>0.5</v>
      </c>
      <c r="J355" s="28">
        <v>44569</v>
      </c>
      <c r="K355" s="30">
        <v>0.51388888888888995</v>
      </c>
      <c r="L355" s="31">
        <f>H355+I355</f>
        <v>44569.5</v>
      </c>
      <c r="M355" s="31">
        <f>J355+K355</f>
        <v>44569.513888888891</v>
      </c>
      <c r="N355" s="32">
        <f t="shared" si="5"/>
        <v>1.3888888890505768E-2</v>
      </c>
    </row>
    <row r="356" spans="1:14" x14ac:dyDescent="0.2">
      <c r="A356" s="26" t="s">
        <v>1019</v>
      </c>
      <c r="B356" s="26" t="s">
        <v>1020</v>
      </c>
      <c r="C356" s="26" t="s">
        <v>3</v>
      </c>
      <c r="D356" s="27" t="s">
        <v>1281</v>
      </c>
      <c r="E356" s="28">
        <v>44595</v>
      </c>
      <c r="F356" s="29" t="s">
        <v>1021</v>
      </c>
      <c r="G356" s="26" t="s">
        <v>5</v>
      </c>
      <c r="H356" s="28">
        <v>44588</v>
      </c>
      <c r="I356" s="30">
        <v>0.5</v>
      </c>
      <c r="J356" s="28">
        <v>44588</v>
      </c>
      <c r="K356" s="30">
        <v>0.54166666666666996</v>
      </c>
      <c r="L356" s="31">
        <f>H356+I356</f>
        <v>44588.5</v>
      </c>
      <c r="M356" s="31">
        <f>J356+K356</f>
        <v>44588.541666666664</v>
      </c>
      <c r="N356" s="32">
        <f t="shared" si="5"/>
        <v>4.1666666664241347E-2</v>
      </c>
    </row>
    <row r="357" spans="1:14" x14ac:dyDescent="0.2">
      <c r="A357" s="26" t="s">
        <v>1022</v>
      </c>
      <c r="B357" s="26" t="s">
        <v>1023</v>
      </c>
      <c r="C357" s="26" t="s">
        <v>3</v>
      </c>
      <c r="D357" s="27" t="s">
        <v>1273</v>
      </c>
      <c r="E357" s="28">
        <v>44595</v>
      </c>
      <c r="F357" s="29" t="s">
        <v>1024</v>
      </c>
      <c r="G357" s="26" t="s">
        <v>5</v>
      </c>
      <c r="H357" s="28">
        <v>44586</v>
      </c>
      <c r="I357" s="30">
        <v>0.45833333333332998</v>
      </c>
      <c r="J357" s="28">
        <v>44586</v>
      </c>
      <c r="K357" s="30">
        <v>0.48611111111110999</v>
      </c>
      <c r="L357" s="31">
        <f>H357+I357</f>
        <v>44586.458333333336</v>
      </c>
      <c r="M357" s="31">
        <f>J357+K357</f>
        <v>44586.486111111109</v>
      </c>
      <c r="N357" s="32">
        <f t="shared" si="5"/>
        <v>2.7777777773735579E-2</v>
      </c>
    </row>
    <row r="358" spans="1:14" x14ac:dyDescent="0.2">
      <c r="A358" s="26" t="s">
        <v>1025</v>
      </c>
      <c r="B358" s="26" t="s">
        <v>1026</v>
      </c>
      <c r="C358" s="26" t="s">
        <v>3</v>
      </c>
      <c r="D358" s="27" t="s">
        <v>1273</v>
      </c>
      <c r="E358" s="28">
        <v>44595</v>
      </c>
      <c r="F358" s="29" t="s">
        <v>609</v>
      </c>
      <c r="G358" s="26" t="s">
        <v>5</v>
      </c>
      <c r="H358" s="28">
        <v>44586</v>
      </c>
      <c r="I358" s="30">
        <v>0.5</v>
      </c>
      <c r="J358" s="28">
        <v>44586</v>
      </c>
      <c r="K358" s="30">
        <v>0.52777777777778001</v>
      </c>
      <c r="L358" s="31">
        <f>H358+I358</f>
        <v>44586.5</v>
      </c>
      <c r="M358" s="31">
        <f>J358+K358</f>
        <v>44586.527777777781</v>
      </c>
      <c r="N358" s="32">
        <f t="shared" si="5"/>
        <v>2.7777777781011537E-2</v>
      </c>
    </row>
    <row r="359" spans="1:14" x14ac:dyDescent="0.2">
      <c r="A359" s="26" t="s">
        <v>1027</v>
      </c>
      <c r="B359" s="26" t="s">
        <v>1028</v>
      </c>
      <c r="C359" s="26" t="s">
        <v>3</v>
      </c>
      <c r="D359" s="27" t="s">
        <v>1281</v>
      </c>
      <c r="E359" s="28">
        <v>44595</v>
      </c>
      <c r="F359" s="29" t="s">
        <v>923</v>
      </c>
      <c r="G359" s="26" t="s">
        <v>5</v>
      </c>
      <c r="H359" s="28">
        <v>44585</v>
      </c>
      <c r="I359" s="30">
        <v>0.45833333333332998</v>
      </c>
      <c r="J359" s="28">
        <v>44585</v>
      </c>
      <c r="K359" s="30">
        <v>0.48611111111110999</v>
      </c>
      <c r="L359" s="31">
        <f>H359+I359</f>
        <v>44585.458333333336</v>
      </c>
      <c r="M359" s="31">
        <f>J359+K359</f>
        <v>44585.486111111109</v>
      </c>
      <c r="N359" s="32">
        <f t="shared" si="5"/>
        <v>2.7777777773735579E-2</v>
      </c>
    </row>
    <row r="360" spans="1:14" x14ac:dyDescent="0.2">
      <c r="A360" s="26" t="s">
        <v>1029</v>
      </c>
      <c r="B360" s="26" t="s">
        <v>1030</v>
      </c>
      <c r="C360" s="26" t="s">
        <v>3</v>
      </c>
      <c r="D360" s="27" t="s">
        <v>1281</v>
      </c>
      <c r="E360" s="28">
        <v>44595</v>
      </c>
      <c r="F360" s="29" t="s">
        <v>1031</v>
      </c>
      <c r="G360" s="26" t="s">
        <v>5</v>
      </c>
      <c r="H360" s="28">
        <v>44581</v>
      </c>
      <c r="I360" s="30">
        <v>0.70833333333333004</v>
      </c>
      <c r="J360" s="28">
        <v>44581</v>
      </c>
      <c r="K360" s="30">
        <v>0.72916666666666996</v>
      </c>
      <c r="L360" s="31">
        <f>H360+I360</f>
        <v>44581.708333333336</v>
      </c>
      <c r="M360" s="31">
        <f>J360+K360</f>
        <v>44581.729166666664</v>
      </c>
      <c r="N360" s="32">
        <f t="shared" si="5"/>
        <v>2.0833333328482695E-2</v>
      </c>
    </row>
    <row r="361" spans="1:14" x14ac:dyDescent="0.2">
      <c r="A361" s="26" t="s">
        <v>1032</v>
      </c>
      <c r="B361" s="26" t="s">
        <v>1033</v>
      </c>
      <c r="C361" s="26" t="s">
        <v>3</v>
      </c>
      <c r="D361" s="27" t="s">
        <v>1281</v>
      </c>
      <c r="E361" s="28">
        <v>44595</v>
      </c>
      <c r="F361" s="29" t="s">
        <v>1034</v>
      </c>
      <c r="G361" s="26" t="s">
        <v>5</v>
      </c>
      <c r="H361" s="28">
        <v>44572</v>
      </c>
      <c r="I361" s="30">
        <v>0.9375</v>
      </c>
      <c r="J361" s="28">
        <v>44572</v>
      </c>
      <c r="K361" s="30">
        <v>0.95833333333333004</v>
      </c>
      <c r="L361" s="31">
        <f>H361+I361</f>
        <v>44572.9375</v>
      </c>
      <c r="M361" s="31">
        <f>J361+K361</f>
        <v>44572.958333333336</v>
      </c>
      <c r="N361" s="32">
        <f t="shared" si="5"/>
        <v>2.0833333335758653E-2</v>
      </c>
    </row>
    <row r="362" spans="1:14" x14ac:dyDescent="0.2">
      <c r="A362" s="26" t="s">
        <v>1035</v>
      </c>
      <c r="B362" s="26" t="s">
        <v>1036</v>
      </c>
      <c r="C362" s="26" t="s">
        <v>3</v>
      </c>
      <c r="D362" s="27" t="s">
        <v>1273</v>
      </c>
      <c r="E362" s="28">
        <v>44595</v>
      </c>
      <c r="F362" s="29" t="s">
        <v>609</v>
      </c>
      <c r="G362" s="26" t="s">
        <v>5</v>
      </c>
      <c r="H362" s="28">
        <v>44573</v>
      </c>
      <c r="I362" s="30">
        <v>0.625</v>
      </c>
      <c r="J362" s="28">
        <v>44573</v>
      </c>
      <c r="K362" s="30">
        <v>0.64583333333333004</v>
      </c>
      <c r="L362" s="31">
        <f>H362+I362</f>
        <v>44573.625</v>
      </c>
      <c r="M362" s="31">
        <f>J362+K362</f>
        <v>44573.645833333336</v>
      </c>
      <c r="N362" s="32">
        <f t="shared" si="5"/>
        <v>2.0833333335758653E-2</v>
      </c>
    </row>
    <row r="363" spans="1:14" x14ac:dyDescent="0.2">
      <c r="A363" s="26" t="s">
        <v>1037</v>
      </c>
      <c r="B363" s="26" t="s">
        <v>1038</v>
      </c>
      <c r="C363" s="26" t="s">
        <v>3</v>
      </c>
      <c r="D363" s="27" t="s">
        <v>39</v>
      </c>
      <c r="E363" s="28">
        <v>44596</v>
      </c>
      <c r="F363" s="29" t="s">
        <v>39</v>
      </c>
      <c r="G363" s="26" t="s">
        <v>5</v>
      </c>
      <c r="H363" s="28">
        <v>44583</v>
      </c>
      <c r="I363" s="30">
        <v>0.79861111111111005</v>
      </c>
      <c r="J363" s="28">
        <v>44583</v>
      </c>
      <c r="K363" s="30">
        <v>0.83333333333333004</v>
      </c>
      <c r="L363" s="31">
        <f>H363+I363</f>
        <v>44583.798611111109</v>
      </c>
      <c r="M363" s="31">
        <f>J363+K363</f>
        <v>44583.833333333336</v>
      </c>
      <c r="N363" s="32">
        <f t="shared" si="5"/>
        <v>3.4722222226264421E-2</v>
      </c>
    </row>
    <row r="364" spans="1:14" x14ac:dyDescent="0.2">
      <c r="A364" s="26" t="s">
        <v>1039</v>
      </c>
      <c r="B364" s="26" t="s">
        <v>1040</v>
      </c>
      <c r="C364" s="26" t="s">
        <v>3</v>
      </c>
      <c r="D364" s="27" t="s">
        <v>1273</v>
      </c>
      <c r="E364" s="28">
        <v>44596</v>
      </c>
      <c r="F364" s="29" t="s">
        <v>1041</v>
      </c>
      <c r="G364" s="26" t="s">
        <v>5</v>
      </c>
      <c r="H364" s="28">
        <v>44580</v>
      </c>
      <c r="I364" s="30">
        <v>0.95833333333333004</v>
      </c>
      <c r="J364" s="28">
        <v>44580</v>
      </c>
      <c r="K364" s="30">
        <v>0.97222222222221999</v>
      </c>
      <c r="L364" s="31">
        <f>H364+I364</f>
        <v>44580.958333333336</v>
      </c>
      <c r="M364" s="31">
        <f>J364+K364</f>
        <v>44580.972222222219</v>
      </c>
      <c r="N364" s="32">
        <f t="shared" si="5"/>
        <v>1.3888888883229811E-2</v>
      </c>
    </row>
    <row r="365" spans="1:14" x14ac:dyDescent="0.2">
      <c r="A365" s="26" t="s">
        <v>1042</v>
      </c>
      <c r="B365" s="26" t="s">
        <v>1043</v>
      </c>
      <c r="C365" s="26" t="s">
        <v>3</v>
      </c>
      <c r="D365" s="27" t="s">
        <v>1281</v>
      </c>
      <c r="E365" s="28">
        <v>44596</v>
      </c>
      <c r="F365" s="29" t="s">
        <v>1031</v>
      </c>
      <c r="G365" s="26" t="s">
        <v>5</v>
      </c>
      <c r="H365" s="28">
        <v>44580</v>
      </c>
      <c r="I365" s="30">
        <v>0.45833333333332998</v>
      </c>
      <c r="J365" s="28">
        <v>44580</v>
      </c>
      <c r="K365" s="30">
        <v>0.5</v>
      </c>
      <c r="L365" s="31">
        <f>H365+I365</f>
        <v>44580.458333333336</v>
      </c>
      <c r="M365" s="31">
        <f>J365+K365</f>
        <v>44580.5</v>
      </c>
      <c r="N365" s="32">
        <f t="shared" si="5"/>
        <v>4.1666666664241347E-2</v>
      </c>
    </row>
    <row r="366" spans="1:14" x14ac:dyDescent="0.2">
      <c r="A366" s="26" t="s">
        <v>1044</v>
      </c>
      <c r="B366" s="26" t="s">
        <v>1045</v>
      </c>
      <c r="C366" s="26" t="s">
        <v>3</v>
      </c>
      <c r="D366" s="27" t="s">
        <v>1273</v>
      </c>
      <c r="E366" s="28">
        <v>44596</v>
      </c>
      <c r="F366" s="29" t="s">
        <v>1046</v>
      </c>
      <c r="G366" s="26" t="s">
        <v>5</v>
      </c>
      <c r="H366" s="28">
        <v>44575</v>
      </c>
      <c r="I366" s="30">
        <v>0.33333333333332998</v>
      </c>
      <c r="J366" s="28">
        <v>44575</v>
      </c>
      <c r="K366" s="30">
        <v>0.35069444444443998</v>
      </c>
      <c r="L366" s="31">
        <f>H366+I366</f>
        <v>44575.333333333336</v>
      </c>
      <c r="M366" s="31">
        <f>J366+K366</f>
        <v>44575.350694444445</v>
      </c>
      <c r="N366" s="32">
        <f t="shared" si="5"/>
        <v>1.7361111109494232E-2</v>
      </c>
    </row>
    <row r="367" spans="1:14" x14ac:dyDescent="0.2">
      <c r="A367" s="26" t="s">
        <v>1047</v>
      </c>
      <c r="B367" s="26" t="s">
        <v>1048</v>
      </c>
      <c r="C367" s="26" t="s">
        <v>3</v>
      </c>
      <c r="D367" s="27" t="s">
        <v>1281</v>
      </c>
      <c r="E367" s="28">
        <v>44600</v>
      </c>
      <c r="F367" s="29" t="s">
        <v>1049</v>
      </c>
      <c r="G367" s="26" t="s">
        <v>5</v>
      </c>
      <c r="H367" s="28">
        <v>44596</v>
      </c>
      <c r="I367" s="30">
        <v>0.875</v>
      </c>
      <c r="J367" s="28">
        <v>44596</v>
      </c>
      <c r="K367" s="30">
        <v>0.89583333333333004</v>
      </c>
      <c r="L367" s="31">
        <f>H367+I367</f>
        <v>44596.875</v>
      </c>
      <c r="M367" s="31">
        <f>J367+K367</f>
        <v>44596.895833333336</v>
      </c>
      <c r="N367" s="32">
        <f t="shared" si="5"/>
        <v>2.0833333335758653E-2</v>
      </c>
    </row>
    <row r="368" spans="1:14" x14ac:dyDescent="0.2">
      <c r="A368" s="26" t="s">
        <v>1050</v>
      </c>
      <c r="B368" s="26" t="s">
        <v>1051</v>
      </c>
      <c r="C368" s="26" t="s">
        <v>3</v>
      </c>
      <c r="D368" s="27" t="s">
        <v>1281</v>
      </c>
      <c r="E368" s="28">
        <v>44601</v>
      </c>
      <c r="F368" s="29" t="s">
        <v>1052</v>
      </c>
      <c r="G368" s="26" t="s">
        <v>15</v>
      </c>
      <c r="H368" s="28">
        <v>44599</v>
      </c>
      <c r="I368" s="30">
        <v>0.33333333333332998</v>
      </c>
      <c r="J368" s="28">
        <v>44599</v>
      </c>
      <c r="K368" s="30">
        <v>0.375</v>
      </c>
      <c r="L368" s="31">
        <f>H368+I368</f>
        <v>44599.333333333336</v>
      </c>
      <c r="M368" s="31">
        <f>J368+K368</f>
        <v>44599.375</v>
      </c>
      <c r="N368" s="32">
        <f t="shared" si="5"/>
        <v>4.1666666664241347E-2</v>
      </c>
    </row>
    <row r="369" spans="1:14" x14ac:dyDescent="0.2">
      <c r="A369" s="26" t="s">
        <v>1053</v>
      </c>
      <c r="B369" s="26" t="s">
        <v>1054</v>
      </c>
      <c r="C369" s="26" t="s">
        <v>3</v>
      </c>
      <c r="D369" s="27" t="s">
        <v>1273</v>
      </c>
      <c r="E369" s="28">
        <v>44605</v>
      </c>
      <c r="F369" s="29" t="s">
        <v>609</v>
      </c>
      <c r="G369" s="26" t="s">
        <v>5</v>
      </c>
      <c r="H369" s="28">
        <v>44600</v>
      </c>
      <c r="I369" s="30">
        <v>0.66666666666666996</v>
      </c>
      <c r="J369" s="28">
        <v>44600</v>
      </c>
      <c r="K369" s="30">
        <v>0.70833333333333004</v>
      </c>
      <c r="L369" s="31">
        <f>H369+I369</f>
        <v>44600.666666666664</v>
      </c>
      <c r="M369" s="31">
        <f>J369+K369</f>
        <v>44600.708333333336</v>
      </c>
      <c r="N369" s="32">
        <f t="shared" si="5"/>
        <v>4.1666666671517305E-2</v>
      </c>
    </row>
    <row r="370" spans="1:14" x14ac:dyDescent="0.2">
      <c r="A370" s="26" t="s">
        <v>1055</v>
      </c>
      <c r="B370" s="26" t="s">
        <v>1056</v>
      </c>
      <c r="C370" s="26" t="s">
        <v>3</v>
      </c>
      <c r="D370" s="27" t="s">
        <v>1281</v>
      </c>
      <c r="E370" s="28">
        <v>44609</v>
      </c>
      <c r="F370" s="29" t="s">
        <v>1057</v>
      </c>
      <c r="G370" s="26" t="s">
        <v>15</v>
      </c>
      <c r="H370" s="28">
        <v>44604</v>
      </c>
      <c r="I370" s="30">
        <v>4.1666666666670002E-2</v>
      </c>
      <c r="J370" s="28">
        <v>44604</v>
      </c>
      <c r="K370" s="30">
        <v>8.3333333333329998E-2</v>
      </c>
      <c r="L370" s="31">
        <f>H370+I370</f>
        <v>44604.041666666664</v>
      </c>
      <c r="M370" s="31">
        <f>J370+K370</f>
        <v>44604.083333333336</v>
      </c>
      <c r="N370" s="32">
        <f t="shared" si="5"/>
        <v>4.1666666671517305E-2</v>
      </c>
    </row>
    <row r="371" spans="1:14" x14ac:dyDescent="0.2">
      <c r="A371" s="26" t="s">
        <v>1058</v>
      </c>
      <c r="B371" s="26" t="s">
        <v>1059</v>
      </c>
      <c r="C371" s="26" t="s">
        <v>3</v>
      </c>
      <c r="D371" s="27" t="s">
        <v>1281</v>
      </c>
      <c r="E371" s="28">
        <v>44612</v>
      </c>
      <c r="F371" s="29" t="s">
        <v>1060</v>
      </c>
      <c r="G371" s="26" t="s">
        <v>5</v>
      </c>
      <c r="H371" s="28">
        <v>44599</v>
      </c>
      <c r="I371" s="30">
        <v>0.86111111111111005</v>
      </c>
      <c r="J371" s="28">
        <v>44599</v>
      </c>
      <c r="K371" s="30">
        <v>0.89583333333333004</v>
      </c>
      <c r="L371" s="31">
        <f>H371+I371</f>
        <v>44599.861111111109</v>
      </c>
      <c r="M371" s="31">
        <f>J371+K371</f>
        <v>44599.895833333336</v>
      </c>
      <c r="N371" s="32">
        <f t="shared" si="5"/>
        <v>3.4722222226264421E-2</v>
      </c>
    </row>
    <row r="372" spans="1:14" x14ac:dyDescent="0.2">
      <c r="A372" s="26" t="s">
        <v>1061</v>
      </c>
      <c r="B372" s="26" t="s">
        <v>1062</v>
      </c>
      <c r="C372" s="26" t="s">
        <v>3</v>
      </c>
      <c r="D372" s="27" t="s">
        <v>1281</v>
      </c>
      <c r="E372" s="28">
        <v>44617</v>
      </c>
      <c r="F372" s="29" t="s">
        <v>433</v>
      </c>
      <c r="G372" s="26" t="s">
        <v>5</v>
      </c>
      <c r="H372" s="28">
        <v>44602</v>
      </c>
      <c r="I372" s="30">
        <v>0.77083333333333004</v>
      </c>
      <c r="J372" s="28">
        <v>44602</v>
      </c>
      <c r="K372" s="30">
        <v>0.79166666666666996</v>
      </c>
      <c r="L372" s="31">
        <f>H372+I372</f>
        <v>44602.770833333336</v>
      </c>
      <c r="M372" s="31">
        <f>J372+K372</f>
        <v>44602.791666666664</v>
      </c>
      <c r="N372" s="32">
        <f t="shared" si="5"/>
        <v>2.0833333328482695E-2</v>
      </c>
    </row>
    <row r="373" spans="1:14" x14ac:dyDescent="0.2">
      <c r="A373" s="26" t="s">
        <v>1063</v>
      </c>
      <c r="B373" s="26" t="s">
        <v>1064</v>
      </c>
      <c r="C373" s="26" t="s">
        <v>3</v>
      </c>
      <c r="D373" s="27" t="s">
        <v>1281</v>
      </c>
      <c r="E373" s="28">
        <v>44617</v>
      </c>
      <c r="F373" s="29" t="s">
        <v>1065</v>
      </c>
      <c r="G373" s="26" t="s">
        <v>5</v>
      </c>
      <c r="H373" s="28">
        <v>44602</v>
      </c>
      <c r="I373" s="30">
        <v>0.5</v>
      </c>
      <c r="J373" s="28">
        <v>44602</v>
      </c>
      <c r="K373" s="30">
        <v>0.54166666666666996</v>
      </c>
      <c r="L373" s="31">
        <f>H373+I373</f>
        <v>44602.5</v>
      </c>
      <c r="M373" s="31">
        <f>J373+K373</f>
        <v>44602.541666666664</v>
      </c>
      <c r="N373" s="32">
        <f t="shared" si="5"/>
        <v>4.1666666664241347E-2</v>
      </c>
    </row>
    <row r="374" spans="1:14" x14ac:dyDescent="0.2">
      <c r="A374" s="26" t="s">
        <v>1066</v>
      </c>
      <c r="B374" s="26" t="s">
        <v>1067</v>
      </c>
      <c r="C374" s="26" t="s">
        <v>3</v>
      </c>
      <c r="D374" s="27" t="s">
        <v>1273</v>
      </c>
      <c r="E374" s="28">
        <v>44621</v>
      </c>
      <c r="F374" s="29" t="s">
        <v>990</v>
      </c>
      <c r="G374" s="26" t="s">
        <v>5</v>
      </c>
      <c r="H374" s="28">
        <v>44610</v>
      </c>
      <c r="I374" s="30">
        <v>0.4375</v>
      </c>
      <c r="J374" s="28">
        <v>44610</v>
      </c>
      <c r="K374" s="30">
        <v>0.46527777777778001</v>
      </c>
      <c r="L374" s="31">
        <f>H374+I374</f>
        <v>44610.4375</v>
      </c>
      <c r="M374" s="31">
        <f>J374+K374</f>
        <v>44610.465277777781</v>
      </c>
      <c r="N374" s="32">
        <f t="shared" si="5"/>
        <v>2.7777777781011537E-2</v>
      </c>
    </row>
    <row r="375" spans="1:14" x14ac:dyDescent="0.2">
      <c r="A375" s="26" t="s">
        <v>1068</v>
      </c>
      <c r="B375" s="26" t="s">
        <v>1069</v>
      </c>
      <c r="C375" s="26" t="s">
        <v>3</v>
      </c>
      <c r="D375" s="27" t="s">
        <v>39</v>
      </c>
      <c r="E375" s="28">
        <v>44621</v>
      </c>
      <c r="F375" s="29" t="s">
        <v>39</v>
      </c>
      <c r="G375" s="26" t="s">
        <v>5</v>
      </c>
      <c r="H375" s="28">
        <v>44610</v>
      </c>
      <c r="I375" s="30">
        <v>0.20138888888889001</v>
      </c>
      <c r="J375" s="28">
        <v>44610</v>
      </c>
      <c r="K375" s="30">
        <v>0.27083333333332998</v>
      </c>
      <c r="L375" s="31">
        <f>H375+I375</f>
        <v>44610.201388888891</v>
      </c>
      <c r="M375" s="31">
        <f>J375+K375</f>
        <v>44610.270833333336</v>
      </c>
      <c r="N375" s="32">
        <f t="shared" si="5"/>
        <v>6.9444444445252884E-2</v>
      </c>
    </row>
    <row r="376" spans="1:14" x14ac:dyDescent="0.2">
      <c r="A376" s="26" t="s">
        <v>1070</v>
      </c>
      <c r="B376" s="26" t="s">
        <v>1071</v>
      </c>
      <c r="C376" s="26" t="s">
        <v>3</v>
      </c>
      <c r="D376" s="27" t="s">
        <v>1281</v>
      </c>
      <c r="E376" s="28">
        <v>44622</v>
      </c>
      <c r="F376" s="29" t="s">
        <v>1072</v>
      </c>
      <c r="G376" s="26" t="s">
        <v>5</v>
      </c>
      <c r="H376" s="28">
        <v>44607</v>
      </c>
      <c r="I376" s="30">
        <v>0.125</v>
      </c>
      <c r="J376" s="28">
        <v>44607</v>
      </c>
      <c r="K376" s="30">
        <v>0.1875</v>
      </c>
      <c r="L376" s="31">
        <f>H376+I376</f>
        <v>44607.125</v>
      </c>
      <c r="M376" s="31">
        <f>J376+K376</f>
        <v>44607.1875</v>
      </c>
      <c r="N376" s="32">
        <f t="shared" si="5"/>
        <v>6.25E-2</v>
      </c>
    </row>
    <row r="377" spans="1:14" x14ac:dyDescent="0.2">
      <c r="A377" s="26" t="s">
        <v>1073</v>
      </c>
      <c r="B377" s="26" t="s">
        <v>1074</v>
      </c>
      <c r="C377" s="26" t="s">
        <v>3</v>
      </c>
      <c r="D377" s="27" t="s">
        <v>1281</v>
      </c>
      <c r="E377" s="28">
        <v>44622</v>
      </c>
      <c r="F377" s="29" t="s">
        <v>1075</v>
      </c>
      <c r="G377" s="26" t="s">
        <v>5</v>
      </c>
      <c r="H377" s="28">
        <v>44610</v>
      </c>
      <c r="I377" s="30">
        <v>0.41666666666667002</v>
      </c>
      <c r="J377" s="28">
        <v>44610</v>
      </c>
      <c r="K377" s="30">
        <v>0.45833333333332998</v>
      </c>
      <c r="L377" s="31">
        <f>H377+I377</f>
        <v>44610.416666666664</v>
      </c>
      <c r="M377" s="31">
        <f>J377+K377</f>
        <v>44610.458333333336</v>
      </c>
      <c r="N377" s="32">
        <f t="shared" si="5"/>
        <v>4.1666666671517305E-2</v>
      </c>
    </row>
    <row r="378" spans="1:14" x14ac:dyDescent="0.2">
      <c r="A378" s="26" t="s">
        <v>1076</v>
      </c>
      <c r="B378" s="26" t="s">
        <v>1077</v>
      </c>
      <c r="C378" s="26" t="s">
        <v>3</v>
      </c>
      <c r="D378" s="27" t="s">
        <v>1281</v>
      </c>
      <c r="E378" s="28">
        <v>44650</v>
      </c>
      <c r="F378" s="29" t="s">
        <v>1078</v>
      </c>
      <c r="G378" s="26" t="s">
        <v>5</v>
      </c>
      <c r="H378" s="28">
        <v>44627</v>
      </c>
      <c r="I378" s="30">
        <v>0.58333333333333004</v>
      </c>
      <c r="J378" s="28">
        <v>44627</v>
      </c>
      <c r="K378" s="30">
        <v>0.70833333333333004</v>
      </c>
      <c r="L378" s="31">
        <f>H378+I378</f>
        <v>44627.583333333336</v>
      </c>
      <c r="M378" s="31">
        <f>J378+K378</f>
        <v>44627.708333333336</v>
      </c>
      <c r="N378" s="32">
        <f t="shared" si="5"/>
        <v>0.125</v>
      </c>
    </row>
    <row r="379" spans="1:14" x14ac:dyDescent="0.2">
      <c r="A379" s="26" t="s">
        <v>1079</v>
      </c>
      <c r="B379" s="26" t="s">
        <v>1080</v>
      </c>
      <c r="C379" s="26" t="s">
        <v>3</v>
      </c>
      <c r="D379" s="27" t="s">
        <v>1281</v>
      </c>
      <c r="E379" s="28">
        <v>44653</v>
      </c>
      <c r="F379" s="29" t="s">
        <v>1081</v>
      </c>
      <c r="G379" s="26" t="s">
        <v>5</v>
      </c>
      <c r="H379" s="28">
        <v>44637</v>
      </c>
      <c r="I379" s="30">
        <v>0.875</v>
      </c>
      <c r="J379" s="28">
        <v>44637</v>
      </c>
      <c r="K379" s="30">
        <v>0.89583333333333004</v>
      </c>
      <c r="L379" s="31">
        <f>H379+I379</f>
        <v>44637.875</v>
      </c>
      <c r="M379" s="31">
        <f>J379+K379</f>
        <v>44637.895833333336</v>
      </c>
      <c r="N379" s="32">
        <f t="shared" si="5"/>
        <v>2.0833333335758653E-2</v>
      </c>
    </row>
    <row r="380" spans="1:14" x14ac:dyDescent="0.2">
      <c r="A380" s="26" t="s">
        <v>1082</v>
      </c>
      <c r="B380" s="26" t="s">
        <v>1083</v>
      </c>
      <c r="C380" s="26" t="s">
        <v>3</v>
      </c>
      <c r="D380" s="27" t="s">
        <v>1281</v>
      </c>
      <c r="E380" s="28">
        <v>44655</v>
      </c>
      <c r="F380" s="29" t="s">
        <v>1084</v>
      </c>
      <c r="G380" s="26" t="s">
        <v>5</v>
      </c>
      <c r="H380" s="28">
        <v>44655</v>
      </c>
      <c r="I380" s="30">
        <v>0.375</v>
      </c>
      <c r="J380" s="28">
        <v>44655</v>
      </c>
      <c r="K380" s="30">
        <v>0.75</v>
      </c>
      <c r="L380" s="31">
        <f>H380+I380</f>
        <v>44655.375</v>
      </c>
      <c r="M380" s="31">
        <f>J380+K380</f>
        <v>44655.75</v>
      </c>
      <c r="N380" s="32">
        <f t="shared" si="5"/>
        <v>0.375</v>
      </c>
    </row>
    <row r="381" spans="1:14" x14ac:dyDescent="0.2">
      <c r="A381" s="26" t="s">
        <v>1085</v>
      </c>
      <c r="B381" s="26" t="s">
        <v>1086</v>
      </c>
      <c r="C381" s="26" t="s">
        <v>3</v>
      </c>
      <c r="D381" s="27" t="s">
        <v>1273</v>
      </c>
      <c r="E381" s="28">
        <v>44657</v>
      </c>
      <c r="F381" s="29" t="s">
        <v>609</v>
      </c>
      <c r="G381" s="26" t="s">
        <v>5</v>
      </c>
      <c r="H381" s="28">
        <v>44643</v>
      </c>
      <c r="I381" s="30">
        <v>0.5</v>
      </c>
      <c r="J381" s="28">
        <v>44643</v>
      </c>
      <c r="K381" s="30">
        <v>0.54166666666666996</v>
      </c>
      <c r="L381" s="31">
        <f>H381+I381</f>
        <v>44643.5</v>
      </c>
      <c r="M381" s="31">
        <f>J381+K381</f>
        <v>44643.541666666664</v>
      </c>
      <c r="N381" s="32">
        <f t="shared" si="5"/>
        <v>4.1666666664241347E-2</v>
      </c>
    </row>
    <row r="382" spans="1:14" x14ac:dyDescent="0.2">
      <c r="A382" s="26" t="s">
        <v>1087</v>
      </c>
      <c r="B382" s="26" t="s">
        <v>1088</v>
      </c>
      <c r="C382" s="26" t="s">
        <v>3</v>
      </c>
      <c r="D382" s="27" t="s">
        <v>1273</v>
      </c>
      <c r="E382" s="28">
        <v>44657</v>
      </c>
      <c r="F382" s="29" t="s">
        <v>902</v>
      </c>
      <c r="G382" s="26" t="s">
        <v>5</v>
      </c>
      <c r="H382" s="28">
        <v>44643</v>
      </c>
      <c r="I382" s="30">
        <v>0.54166666666666996</v>
      </c>
      <c r="J382" s="28">
        <v>44643</v>
      </c>
      <c r="K382" s="30">
        <v>0.5625</v>
      </c>
      <c r="L382" s="31">
        <f>H382+I382</f>
        <v>44643.541666666664</v>
      </c>
      <c r="M382" s="31">
        <f>J382+K382</f>
        <v>44643.5625</v>
      </c>
      <c r="N382" s="32">
        <f t="shared" si="5"/>
        <v>2.0833333335758653E-2</v>
      </c>
    </row>
    <row r="383" spans="1:14" x14ac:dyDescent="0.2">
      <c r="A383" s="26" t="s">
        <v>1089</v>
      </c>
      <c r="B383" s="26" t="s">
        <v>1090</v>
      </c>
      <c r="C383" s="26" t="s">
        <v>3</v>
      </c>
      <c r="D383" s="27" t="s">
        <v>1281</v>
      </c>
      <c r="E383" s="28">
        <v>44657</v>
      </c>
      <c r="F383" s="29" t="s">
        <v>1091</v>
      </c>
      <c r="G383" s="26" t="s">
        <v>5</v>
      </c>
      <c r="H383" s="28">
        <v>44641</v>
      </c>
      <c r="I383" s="30">
        <v>0.375</v>
      </c>
      <c r="J383" s="28">
        <v>44641</v>
      </c>
      <c r="K383" s="30">
        <v>0.4375</v>
      </c>
      <c r="L383" s="31">
        <f>H383+I383</f>
        <v>44641.375</v>
      </c>
      <c r="M383" s="31">
        <f>J383+K383</f>
        <v>44641.4375</v>
      </c>
      <c r="N383" s="32">
        <f t="shared" si="5"/>
        <v>6.25E-2</v>
      </c>
    </row>
    <row r="384" spans="1:14" x14ac:dyDescent="0.2">
      <c r="A384" s="26" t="s">
        <v>1092</v>
      </c>
      <c r="B384" s="26" t="s">
        <v>1093</v>
      </c>
      <c r="C384" s="26" t="s">
        <v>3</v>
      </c>
      <c r="D384" s="27" t="s">
        <v>1281</v>
      </c>
      <c r="E384" s="28">
        <v>44657</v>
      </c>
      <c r="F384" s="29" t="s">
        <v>923</v>
      </c>
      <c r="G384" s="26" t="s">
        <v>5</v>
      </c>
      <c r="H384" s="28">
        <v>44639</v>
      </c>
      <c r="I384" s="30">
        <v>0.33333333333332998</v>
      </c>
      <c r="J384" s="28">
        <v>44639</v>
      </c>
      <c r="K384" s="30">
        <v>0.375</v>
      </c>
      <c r="L384" s="31">
        <f>H384+I384</f>
        <v>44639.333333333336</v>
      </c>
      <c r="M384" s="31">
        <f>J384+K384</f>
        <v>44639.375</v>
      </c>
      <c r="N384" s="32">
        <f t="shared" si="5"/>
        <v>4.1666666664241347E-2</v>
      </c>
    </row>
    <row r="385" spans="1:14" x14ac:dyDescent="0.2">
      <c r="A385" s="26" t="s">
        <v>1097</v>
      </c>
      <c r="B385" s="26" t="s">
        <v>1098</v>
      </c>
      <c r="C385" s="26" t="s">
        <v>3</v>
      </c>
      <c r="D385" s="27" t="s">
        <v>1281</v>
      </c>
      <c r="E385" s="28">
        <v>44680</v>
      </c>
      <c r="F385" s="29" t="s">
        <v>1099</v>
      </c>
      <c r="G385" s="26" t="s">
        <v>5</v>
      </c>
      <c r="H385" s="28">
        <v>44658</v>
      </c>
      <c r="I385" s="30">
        <v>0.10416666666667</v>
      </c>
      <c r="J385" s="28">
        <v>44658</v>
      </c>
      <c r="K385" s="30">
        <v>0.125</v>
      </c>
      <c r="L385" s="31">
        <f>H385+I385</f>
        <v>44658.104166666664</v>
      </c>
      <c r="M385" s="31">
        <f>J385+K385</f>
        <v>44658.125</v>
      </c>
      <c r="N385" s="32">
        <f t="shared" si="5"/>
        <v>2.0833333335758653E-2</v>
      </c>
    </row>
    <row r="386" spans="1:14" x14ac:dyDescent="0.2">
      <c r="A386" s="26" t="s">
        <v>1100</v>
      </c>
      <c r="B386" s="26" t="s">
        <v>1101</v>
      </c>
      <c r="C386" s="26" t="s">
        <v>3</v>
      </c>
      <c r="D386" s="27" t="s">
        <v>1273</v>
      </c>
      <c r="E386" s="28">
        <v>44680</v>
      </c>
      <c r="F386" s="29" t="s">
        <v>1102</v>
      </c>
      <c r="G386" s="26" t="s">
        <v>5</v>
      </c>
      <c r="H386" s="28">
        <v>44659</v>
      </c>
      <c r="I386" s="30">
        <v>0.16666666666666999</v>
      </c>
      <c r="J386" s="28">
        <v>44659</v>
      </c>
      <c r="K386" s="30">
        <v>0.1875</v>
      </c>
      <c r="L386" s="31">
        <f>H386+I386</f>
        <v>44659.166666666664</v>
      </c>
      <c r="M386" s="31">
        <f>J386+K386</f>
        <v>44659.1875</v>
      </c>
      <c r="N386" s="32">
        <f t="shared" si="5"/>
        <v>2.0833333335758653E-2</v>
      </c>
    </row>
    <row r="387" spans="1:14" x14ac:dyDescent="0.2">
      <c r="A387" s="26" t="s">
        <v>1103</v>
      </c>
      <c r="B387" s="26" t="s">
        <v>1104</v>
      </c>
      <c r="C387" s="26" t="s">
        <v>3</v>
      </c>
      <c r="D387" s="27" t="s">
        <v>1281</v>
      </c>
      <c r="E387" s="28">
        <v>44680</v>
      </c>
      <c r="F387" s="29" t="s">
        <v>721</v>
      </c>
      <c r="G387" s="26" t="s">
        <v>5</v>
      </c>
      <c r="H387" s="28">
        <v>44662</v>
      </c>
      <c r="I387" s="30">
        <v>0.625</v>
      </c>
      <c r="J387" s="28">
        <v>44662</v>
      </c>
      <c r="K387" s="30">
        <v>0.70833333333333004</v>
      </c>
      <c r="L387" s="31">
        <f>H387+I387</f>
        <v>44662.625</v>
      </c>
      <c r="M387" s="31">
        <f>J387+K387</f>
        <v>44662.708333333336</v>
      </c>
      <c r="N387" s="32">
        <f t="shared" si="5"/>
        <v>8.3333333335758653E-2</v>
      </c>
    </row>
    <row r="388" spans="1:14" x14ac:dyDescent="0.2">
      <c r="A388" s="26" t="s">
        <v>1105</v>
      </c>
      <c r="B388" s="26" t="s">
        <v>1106</v>
      </c>
      <c r="C388" s="26" t="s">
        <v>3</v>
      </c>
      <c r="D388" s="27" t="s">
        <v>1273</v>
      </c>
      <c r="E388" s="28">
        <v>44680</v>
      </c>
      <c r="F388" s="29" t="s">
        <v>1107</v>
      </c>
      <c r="G388" s="26" t="s">
        <v>5</v>
      </c>
      <c r="H388" s="28">
        <v>44670</v>
      </c>
      <c r="I388" s="30">
        <v>0.5</v>
      </c>
      <c r="J388" s="28">
        <v>44670</v>
      </c>
      <c r="K388" s="30">
        <v>0.54166666666666996</v>
      </c>
      <c r="L388" s="31">
        <f>H388+I388</f>
        <v>44670.5</v>
      </c>
      <c r="M388" s="31">
        <f>J388+K388</f>
        <v>44670.541666666664</v>
      </c>
      <c r="N388" s="32">
        <f t="shared" ref="N388:N444" si="6">M388-L388</f>
        <v>4.1666666664241347E-2</v>
      </c>
    </row>
    <row r="389" spans="1:14" x14ac:dyDescent="0.2">
      <c r="A389" s="26" t="s">
        <v>1111</v>
      </c>
      <c r="B389" s="26" t="s">
        <v>1112</v>
      </c>
      <c r="C389" s="26" t="s">
        <v>3</v>
      </c>
      <c r="D389" s="27" t="s">
        <v>1281</v>
      </c>
      <c r="E389" s="28">
        <v>44680</v>
      </c>
      <c r="F389" s="29" t="s">
        <v>1113</v>
      </c>
      <c r="G389" s="26" t="s">
        <v>5</v>
      </c>
      <c r="H389" s="28">
        <v>44670</v>
      </c>
      <c r="I389" s="30">
        <v>0.91666666666666996</v>
      </c>
      <c r="J389" s="28">
        <v>44670</v>
      </c>
      <c r="K389" s="30">
        <v>0.9375</v>
      </c>
      <c r="L389" s="31">
        <f>H389+I389</f>
        <v>44670.916666666664</v>
      </c>
      <c r="M389" s="31">
        <f>J389+K389</f>
        <v>44670.9375</v>
      </c>
      <c r="N389" s="32">
        <f t="shared" si="6"/>
        <v>2.0833333335758653E-2</v>
      </c>
    </row>
    <row r="390" spans="1:14" x14ac:dyDescent="0.2">
      <c r="A390" s="26" t="s">
        <v>1114</v>
      </c>
      <c r="B390" s="26" t="s">
        <v>1115</v>
      </c>
      <c r="C390" s="26" t="s">
        <v>3</v>
      </c>
      <c r="D390" s="27" t="s">
        <v>1281</v>
      </c>
      <c r="E390" s="28">
        <v>44680</v>
      </c>
      <c r="F390" s="29" t="s">
        <v>1116</v>
      </c>
      <c r="G390" s="26" t="s">
        <v>5</v>
      </c>
      <c r="H390" s="28">
        <v>44674</v>
      </c>
      <c r="I390" s="30">
        <v>0.70833333333333004</v>
      </c>
      <c r="J390" s="28">
        <v>44674</v>
      </c>
      <c r="K390" s="30">
        <v>0.75</v>
      </c>
      <c r="L390" s="31">
        <f>H390+I390</f>
        <v>44674.708333333336</v>
      </c>
      <c r="M390" s="31">
        <f>J390+K390</f>
        <v>44674.75</v>
      </c>
      <c r="N390" s="32">
        <f t="shared" si="6"/>
        <v>4.1666666664241347E-2</v>
      </c>
    </row>
    <row r="391" spans="1:14" x14ac:dyDescent="0.2">
      <c r="A391" s="26" t="s">
        <v>1120</v>
      </c>
      <c r="B391" s="26" t="s">
        <v>1121</v>
      </c>
      <c r="C391" s="26" t="s">
        <v>3</v>
      </c>
      <c r="D391" s="27" t="s">
        <v>1281</v>
      </c>
      <c r="E391" s="28">
        <v>44681</v>
      </c>
      <c r="F391" s="29" t="s">
        <v>1122</v>
      </c>
      <c r="G391" s="26" t="s">
        <v>5</v>
      </c>
      <c r="H391" s="28">
        <v>44678</v>
      </c>
      <c r="I391" s="30">
        <v>0.52083333333333004</v>
      </c>
      <c r="J391" s="28">
        <v>44678</v>
      </c>
      <c r="K391" s="30">
        <v>0.54166666666666996</v>
      </c>
      <c r="L391" s="31">
        <f>H391+I391</f>
        <v>44678.520833333336</v>
      </c>
      <c r="M391" s="31">
        <f>J391+K391</f>
        <v>44678.541666666664</v>
      </c>
      <c r="N391" s="32">
        <f t="shared" si="6"/>
        <v>2.0833333328482695E-2</v>
      </c>
    </row>
    <row r="392" spans="1:14" x14ac:dyDescent="0.2">
      <c r="A392" s="26" t="s">
        <v>1123</v>
      </c>
      <c r="B392" s="26" t="s">
        <v>1124</v>
      </c>
      <c r="C392" s="26" t="s">
        <v>3</v>
      </c>
      <c r="D392" s="27" t="s">
        <v>39</v>
      </c>
      <c r="E392" s="28">
        <v>44681</v>
      </c>
      <c r="F392" s="29" t="s">
        <v>1125</v>
      </c>
      <c r="G392" s="26" t="s">
        <v>5</v>
      </c>
      <c r="H392" s="28">
        <v>44677</v>
      </c>
      <c r="I392" s="30">
        <v>0.57638888888888995</v>
      </c>
      <c r="J392" s="28">
        <v>44677</v>
      </c>
      <c r="K392" s="30">
        <v>0.66666666666666996</v>
      </c>
      <c r="L392" s="31">
        <f>H392+I392</f>
        <v>44677.576388888891</v>
      </c>
      <c r="M392" s="31">
        <f>J392+K392</f>
        <v>44677.666666666664</v>
      </c>
      <c r="N392" s="32">
        <f t="shared" si="6"/>
        <v>9.0277777773735579E-2</v>
      </c>
    </row>
    <row r="393" spans="1:14" x14ac:dyDescent="0.2">
      <c r="A393" s="26" t="s">
        <v>1128</v>
      </c>
      <c r="B393" s="26" t="s">
        <v>1129</v>
      </c>
      <c r="C393" s="26" t="s">
        <v>3</v>
      </c>
      <c r="D393" s="27" t="s">
        <v>1281</v>
      </c>
      <c r="E393" s="28">
        <v>44685</v>
      </c>
      <c r="F393" s="29" t="s">
        <v>1130</v>
      </c>
      <c r="G393" s="26" t="s">
        <v>15</v>
      </c>
      <c r="H393" s="28">
        <v>44679</v>
      </c>
      <c r="I393" s="30">
        <v>0.875</v>
      </c>
      <c r="J393" s="28">
        <v>44679</v>
      </c>
      <c r="K393" s="30">
        <v>0.91666666666666996</v>
      </c>
      <c r="L393" s="31">
        <f>H393+I393</f>
        <v>44679.875</v>
      </c>
      <c r="M393" s="31">
        <f>J393+K393</f>
        <v>44679.916666666664</v>
      </c>
      <c r="N393" s="32">
        <f t="shared" si="6"/>
        <v>4.1666666664241347E-2</v>
      </c>
    </row>
    <row r="394" spans="1:14" x14ac:dyDescent="0.2">
      <c r="A394" s="26" t="s">
        <v>1134</v>
      </c>
      <c r="B394" s="26" t="s">
        <v>1135</v>
      </c>
      <c r="C394" s="26" t="s">
        <v>3</v>
      </c>
      <c r="D394" s="27" t="s">
        <v>1281</v>
      </c>
      <c r="E394" s="28">
        <v>44702</v>
      </c>
      <c r="F394" s="29" t="s">
        <v>969</v>
      </c>
      <c r="G394" s="26" t="s">
        <v>5</v>
      </c>
      <c r="H394" s="28">
        <v>44702</v>
      </c>
      <c r="I394" s="30">
        <v>0.33333333333332998</v>
      </c>
      <c r="J394" s="28">
        <v>44702</v>
      </c>
      <c r="K394" s="30">
        <v>0.35416666666667002</v>
      </c>
      <c r="L394" s="31">
        <f>H394+I394</f>
        <v>44702.333333333336</v>
      </c>
      <c r="M394" s="31">
        <f>J394+K394</f>
        <v>44702.354166666664</v>
      </c>
      <c r="N394" s="32">
        <f t="shared" si="6"/>
        <v>2.0833333328482695E-2</v>
      </c>
    </row>
    <row r="395" spans="1:14" x14ac:dyDescent="0.2">
      <c r="A395" s="26" t="s">
        <v>1136</v>
      </c>
      <c r="B395" s="26" t="s">
        <v>1137</v>
      </c>
      <c r="C395" s="26" t="s">
        <v>3</v>
      </c>
      <c r="D395" s="27" t="s">
        <v>39</v>
      </c>
      <c r="E395" s="28">
        <v>44704</v>
      </c>
      <c r="F395" s="29" t="s">
        <v>39</v>
      </c>
      <c r="G395" s="26" t="s">
        <v>5</v>
      </c>
      <c r="H395" s="28">
        <v>44686</v>
      </c>
      <c r="I395" s="30">
        <v>0.875</v>
      </c>
      <c r="J395" s="28">
        <v>44686</v>
      </c>
      <c r="K395" s="30">
        <v>0.95833333333333004</v>
      </c>
      <c r="L395" s="31">
        <f>H395+I395</f>
        <v>44686.875</v>
      </c>
      <c r="M395" s="31">
        <f>J395+K395</f>
        <v>44686.958333333336</v>
      </c>
      <c r="N395" s="32">
        <f t="shared" si="6"/>
        <v>8.3333333335758653E-2</v>
      </c>
    </row>
    <row r="396" spans="1:14" x14ac:dyDescent="0.2">
      <c r="A396" s="26" t="s">
        <v>1138</v>
      </c>
      <c r="B396" s="26" t="s">
        <v>1139</v>
      </c>
      <c r="C396" s="26" t="s">
        <v>3</v>
      </c>
      <c r="D396" s="27" t="s">
        <v>1273</v>
      </c>
      <c r="E396" s="28">
        <v>44704</v>
      </c>
      <c r="F396" s="29" t="s">
        <v>609</v>
      </c>
      <c r="G396" s="26" t="s">
        <v>5</v>
      </c>
      <c r="H396" s="28">
        <v>44704</v>
      </c>
      <c r="I396" s="30">
        <v>4.1666666666670002E-2</v>
      </c>
      <c r="J396" s="28">
        <v>44704</v>
      </c>
      <c r="K396" s="30">
        <v>0.14583333333333001</v>
      </c>
      <c r="L396" s="31">
        <f>H396+I396</f>
        <v>44704.041666666664</v>
      </c>
      <c r="M396" s="31">
        <f>J396+K396</f>
        <v>44704.145833333336</v>
      </c>
      <c r="N396" s="32">
        <f t="shared" si="6"/>
        <v>0.10416666667151731</v>
      </c>
    </row>
    <row r="397" spans="1:14" x14ac:dyDescent="0.2">
      <c r="A397" s="26" t="s">
        <v>1140</v>
      </c>
      <c r="B397" s="26" t="s">
        <v>1141</v>
      </c>
      <c r="C397" s="26" t="s">
        <v>3</v>
      </c>
      <c r="D397" s="27" t="s">
        <v>39</v>
      </c>
      <c r="E397" s="28">
        <v>44707</v>
      </c>
      <c r="F397" s="29" t="s">
        <v>39</v>
      </c>
      <c r="G397" s="26" t="s">
        <v>5</v>
      </c>
      <c r="H397" s="28">
        <v>44691</v>
      </c>
      <c r="I397" s="30">
        <v>0.125</v>
      </c>
      <c r="J397" s="28">
        <v>44691</v>
      </c>
      <c r="K397" s="30">
        <v>0.20833333333333001</v>
      </c>
      <c r="L397" s="31">
        <f>H397+I397</f>
        <v>44691.125</v>
      </c>
      <c r="M397" s="31">
        <f>J397+K397</f>
        <v>44691.208333333336</v>
      </c>
      <c r="N397" s="32">
        <f t="shared" si="6"/>
        <v>8.3333333335758653E-2</v>
      </c>
    </row>
    <row r="398" spans="1:14" x14ac:dyDescent="0.2">
      <c r="A398" s="26" t="s">
        <v>1142</v>
      </c>
      <c r="B398" s="26" t="s">
        <v>1143</v>
      </c>
      <c r="C398" s="26" t="s">
        <v>3</v>
      </c>
      <c r="D398" s="27" t="s">
        <v>1273</v>
      </c>
      <c r="E398" s="28">
        <v>44708</v>
      </c>
      <c r="F398" s="29" t="s">
        <v>609</v>
      </c>
      <c r="G398" s="26" t="s">
        <v>5</v>
      </c>
      <c r="H398" s="28">
        <v>44695</v>
      </c>
      <c r="I398" s="30">
        <v>0.83333333333333004</v>
      </c>
      <c r="J398" s="28">
        <v>44695</v>
      </c>
      <c r="K398" s="30">
        <v>0.85416666666666996</v>
      </c>
      <c r="L398" s="31">
        <f>H398+I398</f>
        <v>44695.833333333336</v>
      </c>
      <c r="M398" s="31">
        <f>J398+K398</f>
        <v>44695.854166666664</v>
      </c>
      <c r="N398" s="32">
        <f t="shared" si="6"/>
        <v>2.0833333328482695E-2</v>
      </c>
    </row>
    <row r="399" spans="1:14" x14ac:dyDescent="0.2">
      <c r="A399" s="26" t="s">
        <v>1146</v>
      </c>
      <c r="B399" s="26" t="s">
        <v>1147</v>
      </c>
      <c r="C399" s="26" t="s">
        <v>3</v>
      </c>
      <c r="D399" s="27" t="s">
        <v>1281</v>
      </c>
      <c r="E399" s="28">
        <v>44709</v>
      </c>
      <c r="F399" s="29" t="s">
        <v>561</v>
      </c>
      <c r="G399" s="26" t="s">
        <v>5</v>
      </c>
      <c r="H399" s="28">
        <v>44707</v>
      </c>
      <c r="I399" s="30">
        <v>0.70833333333333004</v>
      </c>
      <c r="J399" s="28">
        <v>44707</v>
      </c>
      <c r="K399" s="30">
        <v>0.72916666666666996</v>
      </c>
      <c r="L399" s="31">
        <f>H399+I399</f>
        <v>44707.708333333336</v>
      </c>
      <c r="M399" s="31">
        <f>J399+K399</f>
        <v>44707.729166666664</v>
      </c>
      <c r="N399" s="32">
        <f t="shared" si="6"/>
        <v>2.0833333328482695E-2</v>
      </c>
    </row>
    <row r="400" spans="1:14" x14ac:dyDescent="0.2">
      <c r="A400" s="26" t="s">
        <v>1148</v>
      </c>
      <c r="B400" s="26" t="s">
        <v>1149</v>
      </c>
      <c r="C400" s="26" t="s">
        <v>3</v>
      </c>
      <c r="D400" s="27" t="s">
        <v>1273</v>
      </c>
      <c r="E400" s="28">
        <v>44709</v>
      </c>
      <c r="F400" s="29" t="s">
        <v>1150</v>
      </c>
      <c r="G400" s="26" t="s">
        <v>5</v>
      </c>
      <c r="H400" s="28">
        <v>44707</v>
      </c>
      <c r="I400" s="30">
        <v>0.6875</v>
      </c>
      <c r="J400" s="28">
        <v>44707</v>
      </c>
      <c r="K400" s="30">
        <v>0.70833333333333004</v>
      </c>
      <c r="L400" s="31">
        <f>H400+I400</f>
        <v>44707.6875</v>
      </c>
      <c r="M400" s="31">
        <f>J400+K400</f>
        <v>44707.708333333336</v>
      </c>
      <c r="N400" s="32">
        <f t="shared" si="6"/>
        <v>2.0833333335758653E-2</v>
      </c>
    </row>
    <row r="401" spans="1:14" x14ac:dyDescent="0.2">
      <c r="A401" s="26" t="s">
        <v>1151</v>
      </c>
      <c r="B401" s="26" t="s">
        <v>1152</v>
      </c>
      <c r="C401" s="26" t="s">
        <v>3</v>
      </c>
      <c r="D401" s="27" t="s">
        <v>1281</v>
      </c>
      <c r="E401" s="28">
        <v>44714</v>
      </c>
      <c r="F401" s="29" t="s">
        <v>561</v>
      </c>
      <c r="G401" s="26" t="s">
        <v>5</v>
      </c>
      <c r="H401" s="28">
        <v>44711</v>
      </c>
      <c r="I401" s="30">
        <v>0.70138888888888995</v>
      </c>
      <c r="J401" s="28">
        <v>44711</v>
      </c>
      <c r="K401" s="30">
        <v>0.72916666666666996</v>
      </c>
      <c r="L401" s="31">
        <f>H401+I401</f>
        <v>44711.701388888891</v>
      </c>
      <c r="M401" s="31">
        <f>J401+K401</f>
        <v>44711.729166666664</v>
      </c>
      <c r="N401" s="32">
        <f t="shared" si="6"/>
        <v>2.7777777773735579E-2</v>
      </c>
    </row>
    <row r="402" spans="1:14" x14ac:dyDescent="0.2">
      <c r="A402" s="26" t="s">
        <v>1153</v>
      </c>
      <c r="B402" s="26" t="s">
        <v>1154</v>
      </c>
      <c r="C402" s="26" t="s">
        <v>3</v>
      </c>
      <c r="D402" s="27" t="s">
        <v>1281</v>
      </c>
      <c r="E402" s="28">
        <v>44715</v>
      </c>
      <c r="F402" s="29" t="s">
        <v>1065</v>
      </c>
      <c r="G402" s="26" t="s">
        <v>5</v>
      </c>
      <c r="H402" s="28">
        <v>44711</v>
      </c>
      <c r="I402" s="30">
        <v>0.66666666666666996</v>
      </c>
      <c r="J402" s="28">
        <v>44711</v>
      </c>
      <c r="K402" s="30">
        <v>0.70833333333333004</v>
      </c>
      <c r="L402" s="31">
        <f>H402+I402</f>
        <v>44711.666666666664</v>
      </c>
      <c r="M402" s="31">
        <f>J402+K402</f>
        <v>44711.708333333336</v>
      </c>
      <c r="N402" s="32">
        <f t="shared" si="6"/>
        <v>4.1666666671517305E-2</v>
      </c>
    </row>
    <row r="403" spans="1:14" x14ac:dyDescent="0.2">
      <c r="A403" s="26" t="s">
        <v>1155</v>
      </c>
      <c r="B403" s="26" t="s">
        <v>1156</v>
      </c>
      <c r="C403" s="26" t="s">
        <v>3</v>
      </c>
      <c r="D403" s="27" t="s">
        <v>1281</v>
      </c>
      <c r="E403" s="28">
        <v>44732</v>
      </c>
      <c r="F403" s="29" t="s">
        <v>553</v>
      </c>
      <c r="G403" s="26" t="s">
        <v>5</v>
      </c>
      <c r="H403" s="28">
        <v>44726</v>
      </c>
      <c r="I403" s="30">
        <v>0.1875</v>
      </c>
      <c r="J403" s="28">
        <v>44726</v>
      </c>
      <c r="K403" s="30">
        <v>0.22916666666666999</v>
      </c>
      <c r="L403" s="31">
        <f>H403+I403</f>
        <v>44726.1875</v>
      </c>
      <c r="M403" s="31">
        <f>J403+K403</f>
        <v>44726.229166666664</v>
      </c>
      <c r="N403" s="32">
        <f t="shared" si="6"/>
        <v>4.1666666664241347E-2</v>
      </c>
    </row>
    <row r="404" spans="1:14" x14ac:dyDescent="0.2">
      <c r="A404" s="26" t="s">
        <v>1157</v>
      </c>
      <c r="B404" s="26" t="s">
        <v>1158</v>
      </c>
      <c r="C404" s="26" t="s">
        <v>3</v>
      </c>
      <c r="D404" s="27" t="s">
        <v>1281</v>
      </c>
      <c r="E404" s="28">
        <v>44732</v>
      </c>
      <c r="F404" s="29" t="s">
        <v>1159</v>
      </c>
      <c r="G404" s="26" t="s">
        <v>5</v>
      </c>
      <c r="H404" s="28">
        <v>44726</v>
      </c>
      <c r="I404" s="30">
        <v>0.33333333333332998</v>
      </c>
      <c r="J404" s="28">
        <v>44726</v>
      </c>
      <c r="K404" s="30">
        <v>0.375</v>
      </c>
      <c r="L404" s="31">
        <f>H404+I404</f>
        <v>44726.333333333336</v>
      </c>
      <c r="M404" s="31">
        <f>J404+K404</f>
        <v>44726.375</v>
      </c>
      <c r="N404" s="32">
        <f t="shared" si="6"/>
        <v>4.1666666664241347E-2</v>
      </c>
    </row>
    <row r="405" spans="1:14" x14ac:dyDescent="0.2">
      <c r="A405" s="26" t="s">
        <v>1160</v>
      </c>
      <c r="B405" s="26" t="s">
        <v>1161</v>
      </c>
      <c r="C405" s="26" t="s">
        <v>3</v>
      </c>
      <c r="D405" s="27" t="s">
        <v>1281</v>
      </c>
      <c r="E405" s="28">
        <v>44733</v>
      </c>
      <c r="F405" s="29" t="s">
        <v>1162</v>
      </c>
      <c r="G405" s="26" t="s">
        <v>15</v>
      </c>
      <c r="H405" s="28">
        <v>44724</v>
      </c>
      <c r="I405" s="30">
        <v>0.41666666666667002</v>
      </c>
      <c r="J405" s="28">
        <v>44724</v>
      </c>
      <c r="K405" s="30">
        <v>0.45833333333332998</v>
      </c>
      <c r="L405" s="31">
        <f>H405+I405</f>
        <v>44724.416666666664</v>
      </c>
      <c r="M405" s="31">
        <f>J405+K405</f>
        <v>44724.458333333336</v>
      </c>
      <c r="N405" s="32">
        <f t="shared" si="6"/>
        <v>4.1666666671517305E-2</v>
      </c>
    </row>
    <row r="406" spans="1:14" x14ac:dyDescent="0.2">
      <c r="A406" s="26" t="s">
        <v>1163</v>
      </c>
      <c r="B406" s="26" t="s">
        <v>1164</v>
      </c>
      <c r="C406" s="26" t="s">
        <v>3</v>
      </c>
      <c r="D406" s="27" t="s">
        <v>1281</v>
      </c>
      <c r="E406" s="28">
        <v>44733</v>
      </c>
      <c r="F406" s="29" t="s">
        <v>1162</v>
      </c>
      <c r="G406" s="26" t="s">
        <v>15</v>
      </c>
      <c r="H406" s="28">
        <v>44723</v>
      </c>
      <c r="I406" s="30">
        <v>0.27083333333332998</v>
      </c>
      <c r="J406" s="28">
        <v>44723</v>
      </c>
      <c r="K406" s="30">
        <v>0.3125</v>
      </c>
      <c r="L406" s="31">
        <f>H406+I406</f>
        <v>44723.270833333336</v>
      </c>
      <c r="M406" s="31">
        <f>J406+K406</f>
        <v>44723.3125</v>
      </c>
      <c r="N406" s="32">
        <f t="shared" si="6"/>
        <v>4.1666666664241347E-2</v>
      </c>
    </row>
    <row r="407" spans="1:14" x14ac:dyDescent="0.2">
      <c r="A407" s="26" t="s">
        <v>1165</v>
      </c>
      <c r="B407" s="26" t="s">
        <v>1166</v>
      </c>
      <c r="C407" s="26" t="s">
        <v>3</v>
      </c>
      <c r="D407" s="27" t="s">
        <v>1281</v>
      </c>
      <c r="E407" s="28">
        <v>44733</v>
      </c>
      <c r="F407" s="29" t="s">
        <v>1167</v>
      </c>
      <c r="G407" s="26" t="s">
        <v>5</v>
      </c>
      <c r="H407" s="28">
        <v>44723</v>
      </c>
      <c r="I407" s="30">
        <v>0.29166666666667002</v>
      </c>
      <c r="J407" s="28">
        <v>44723</v>
      </c>
      <c r="K407" s="30">
        <v>0.33333333333332998</v>
      </c>
      <c r="L407" s="31">
        <f>H407+I407</f>
        <v>44723.291666666664</v>
      </c>
      <c r="M407" s="31">
        <f>J407+K407</f>
        <v>44723.333333333336</v>
      </c>
      <c r="N407" s="32">
        <f t="shared" si="6"/>
        <v>4.1666666671517305E-2</v>
      </c>
    </row>
    <row r="408" spans="1:14" x14ac:dyDescent="0.2">
      <c r="A408" s="26" t="s">
        <v>1168</v>
      </c>
      <c r="B408" s="26" t="s">
        <v>1169</v>
      </c>
      <c r="C408" s="26" t="s">
        <v>3</v>
      </c>
      <c r="D408" s="27" t="s">
        <v>1281</v>
      </c>
      <c r="E408" s="28">
        <v>44733</v>
      </c>
      <c r="F408" s="29" t="s">
        <v>1162</v>
      </c>
      <c r="G408" s="26" t="s">
        <v>15</v>
      </c>
      <c r="H408" s="28">
        <v>44723</v>
      </c>
      <c r="I408" s="30">
        <v>4.1666666666670002E-2</v>
      </c>
      <c r="J408" s="28">
        <v>44723</v>
      </c>
      <c r="K408" s="30">
        <v>8.3333333333329998E-2</v>
      </c>
      <c r="L408" s="31">
        <f>H408+I408</f>
        <v>44723.041666666664</v>
      </c>
      <c r="M408" s="31">
        <f>J408+K408</f>
        <v>44723.083333333336</v>
      </c>
      <c r="N408" s="32">
        <f t="shared" si="6"/>
        <v>4.1666666671517305E-2</v>
      </c>
    </row>
    <row r="409" spans="1:14" x14ac:dyDescent="0.2">
      <c r="A409" s="26" t="s">
        <v>1170</v>
      </c>
      <c r="B409" s="26" t="s">
        <v>1171</v>
      </c>
      <c r="C409" s="26" t="s">
        <v>3</v>
      </c>
      <c r="D409" s="27" t="s">
        <v>1273</v>
      </c>
      <c r="E409" s="28">
        <v>44733</v>
      </c>
      <c r="F409" s="29" t="s">
        <v>1172</v>
      </c>
      <c r="G409" s="26" t="s">
        <v>5</v>
      </c>
      <c r="H409" s="28">
        <v>44722</v>
      </c>
      <c r="I409" s="30">
        <v>0.875</v>
      </c>
      <c r="J409" s="28">
        <v>44722</v>
      </c>
      <c r="K409" s="30">
        <v>0.9375</v>
      </c>
      <c r="L409" s="31">
        <f>H409+I409</f>
        <v>44722.875</v>
      </c>
      <c r="M409" s="31">
        <f>J409+K409</f>
        <v>44722.9375</v>
      </c>
      <c r="N409" s="32">
        <f t="shared" si="6"/>
        <v>6.25E-2</v>
      </c>
    </row>
    <row r="410" spans="1:14" x14ac:dyDescent="0.2">
      <c r="A410" s="26" t="s">
        <v>1173</v>
      </c>
      <c r="B410" s="26" t="s">
        <v>1174</v>
      </c>
      <c r="C410" s="26" t="s">
        <v>3</v>
      </c>
      <c r="D410" s="27" t="s">
        <v>39</v>
      </c>
      <c r="E410" s="28">
        <v>44733</v>
      </c>
      <c r="F410" s="29" t="s">
        <v>39</v>
      </c>
      <c r="G410" s="26" t="s">
        <v>5</v>
      </c>
      <c r="H410" s="28">
        <v>44722</v>
      </c>
      <c r="I410" s="30">
        <v>0.125</v>
      </c>
      <c r="J410" s="28">
        <v>44722</v>
      </c>
      <c r="K410" s="30">
        <v>0.25</v>
      </c>
      <c r="L410" s="31">
        <f>H410+I410</f>
        <v>44722.125</v>
      </c>
      <c r="M410" s="31">
        <f>J410+K410</f>
        <v>44722.25</v>
      </c>
      <c r="N410" s="32">
        <f t="shared" si="6"/>
        <v>0.125</v>
      </c>
    </row>
    <row r="411" spans="1:14" x14ac:dyDescent="0.2">
      <c r="A411" s="26" t="s">
        <v>1175</v>
      </c>
      <c r="B411" s="26" t="s">
        <v>1176</v>
      </c>
      <c r="C411" s="26" t="s">
        <v>3</v>
      </c>
      <c r="D411" s="27" t="s">
        <v>1273</v>
      </c>
      <c r="E411" s="28">
        <v>44733</v>
      </c>
      <c r="F411" s="29" t="s">
        <v>983</v>
      </c>
      <c r="G411" s="26" t="s">
        <v>5</v>
      </c>
      <c r="H411" s="28">
        <v>44720</v>
      </c>
      <c r="I411" s="30">
        <v>0.45833333333332998</v>
      </c>
      <c r="J411" s="28">
        <v>44720</v>
      </c>
      <c r="K411" s="30">
        <v>0.48611111111110999</v>
      </c>
      <c r="L411" s="31">
        <f>H411+I411</f>
        <v>44720.458333333336</v>
      </c>
      <c r="M411" s="31">
        <f>J411+K411</f>
        <v>44720.486111111109</v>
      </c>
      <c r="N411" s="32">
        <f t="shared" si="6"/>
        <v>2.7777777773735579E-2</v>
      </c>
    </row>
    <row r="412" spans="1:14" x14ac:dyDescent="0.2">
      <c r="A412" s="26" t="s">
        <v>1177</v>
      </c>
      <c r="B412" s="26" t="s">
        <v>1178</v>
      </c>
      <c r="C412" s="26" t="s">
        <v>3</v>
      </c>
      <c r="D412" s="27" t="s">
        <v>1273</v>
      </c>
      <c r="E412" s="28">
        <v>44733</v>
      </c>
      <c r="F412" s="29" t="s">
        <v>1179</v>
      </c>
      <c r="G412" s="26" t="s">
        <v>5</v>
      </c>
      <c r="H412" s="28">
        <v>44716</v>
      </c>
      <c r="I412" s="30">
        <v>4.1666666666670002E-2</v>
      </c>
      <c r="J412" s="28">
        <v>44716</v>
      </c>
      <c r="K412" s="30">
        <v>6.9444444444440007E-2</v>
      </c>
      <c r="L412" s="31">
        <f>H412+I412</f>
        <v>44716.041666666664</v>
      </c>
      <c r="M412" s="31">
        <f>J412+K412</f>
        <v>44716.069444444445</v>
      </c>
      <c r="N412" s="32">
        <f t="shared" si="6"/>
        <v>2.7777777781011537E-2</v>
      </c>
    </row>
    <row r="413" spans="1:14" x14ac:dyDescent="0.2">
      <c r="A413" s="26" t="s">
        <v>1180</v>
      </c>
      <c r="B413" s="26" t="s">
        <v>1181</v>
      </c>
      <c r="C413" s="26" t="s">
        <v>3</v>
      </c>
      <c r="D413" s="27" t="s">
        <v>1281</v>
      </c>
      <c r="E413" s="28">
        <v>44733</v>
      </c>
      <c r="F413" s="29" t="s">
        <v>1162</v>
      </c>
      <c r="G413" s="26" t="s">
        <v>15</v>
      </c>
      <c r="H413" s="28">
        <v>44715</v>
      </c>
      <c r="I413" s="30">
        <v>0.5</v>
      </c>
      <c r="J413" s="28">
        <v>44715</v>
      </c>
      <c r="K413" s="30">
        <v>0.54166666666666996</v>
      </c>
      <c r="L413" s="31">
        <f>H413+I413</f>
        <v>44715.5</v>
      </c>
      <c r="M413" s="31">
        <f>J413+K413</f>
        <v>44715.541666666664</v>
      </c>
      <c r="N413" s="32">
        <f t="shared" si="6"/>
        <v>4.1666666664241347E-2</v>
      </c>
    </row>
    <row r="414" spans="1:14" x14ac:dyDescent="0.2">
      <c r="A414" s="26" t="s">
        <v>1182</v>
      </c>
      <c r="B414" s="26" t="s">
        <v>1183</v>
      </c>
      <c r="C414" s="26" t="s">
        <v>3</v>
      </c>
      <c r="D414" s="27" t="s">
        <v>1273</v>
      </c>
      <c r="E414" s="28">
        <v>44744</v>
      </c>
      <c r="F414" s="29" t="s">
        <v>983</v>
      </c>
      <c r="G414" s="26" t="s">
        <v>5</v>
      </c>
      <c r="H414" s="28">
        <v>44740</v>
      </c>
      <c r="I414" s="30">
        <v>0.375</v>
      </c>
      <c r="J414" s="28">
        <v>44740</v>
      </c>
      <c r="K414" s="30">
        <v>0.39583333333332998</v>
      </c>
      <c r="L414" s="31">
        <f>H414+I414</f>
        <v>44740.375</v>
      </c>
      <c r="M414" s="31">
        <f>J414+K414</f>
        <v>44740.395833333336</v>
      </c>
      <c r="N414" s="32">
        <f t="shared" si="6"/>
        <v>2.0833333335758653E-2</v>
      </c>
    </row>
    <row r="415" spans="1:14" x14ac:dyDescent="0.2">
      <c r="A415" s="26" t="s">
        <v>1184</v>
      </c>
      <c r="B415" s="26" t="s">
        <v>1185</v>
      </c>
      <c r="C415" s="26" t="s">
        <v>3</v>
      </c>
      <c r="D415" s="27" t="s">
        <v>1281</v>
      </c>
      <c r="E415" s="28">
        <v>44746</v>
      </c>
      <c r="F415" s="29" t="s">
        <v>1186</v>
      </c>
      <c r="G415" s="26" t="s">
        <v>5</v>
      </c>
      <c r="H415" s="28">
        <v>44742</v>
      </c>
      <c r="I415" s="30">
        <v>0.29166666666667002</v>
      </c>
      <c r="J415" s="28">
        <v>44742</v>
      </c>
      <c r="K415" s="30">
        <v>0.375</v>
      </c>
      <c r="L415" s="31">
        <f>H415+I415</f>
        <v>44742.291666666664</v>
      </c>
      <c r="M415" s="31">
        <f>J415+K415</f>
        <v>44742.375</v>
      </c>
      <c r="N415" s="32">
        <f t="shared" si="6"/>
        <v>8.3333333335758653E-2</v>
      </c>
    </row>
    <row r="416" spans="1:14" x14ac:dyDescent="0.2">
      <c r="A416" s="26" t="s">
        <v>1187</v>
      </c>
      <c r="B416" s="26" t="s">
        <v>1188</v>
      </c>
      <c r="C416" s="26" t="s">
        <v>3</v>
      </c>
      <c r="D416" s="27" t="s">
        <v>1281</v>
      </c>
      <c r="E416" s="28">
        <v>44746</v>
      </c>
      <c r="F416" s="29" t="s">
        <v>1189</v>
      </c>
      <c r="G416" s="26" t="s">
        <v>5</v>
      </c>
      <c r="H416" s="28">
        <v>44740</v>
      </c>
      <c r="I416" s="30">
        <v>0.625</v>
      </c>
      <c r="J416" s="28">
        <v>44740</v>
      </c>
      <c r="K416" s="30">
        <v>0.70833333333333004</v>
      </c>
      <c r="L416" s="31">
        <f>H416+I416</f>
        <v>44740.625</v>
      </c>
      <c r="M416" s="31">
        <f>J416+K416</f>
        <v>44740.708333333336</v>
      </c>
      <c r="N416" s="32">
        <f t="shared" si="6"/>
        <v>8.3333333335758653E-2</v>
      </c>
    </row>
    <row r="417" spans="1:14" x14ac:dyDescent="0.2">
      <c r="A417" s="26" t="s">
        <v>1190</v>
      </c>
      <c r="B417" s="26" t="s">
        <v>1191</v>
      </c>
      <c r="C417" s="26" t="s">
        <v>3</v>
      </c>
      <c r="D417" s="27" t="s">
        <v>1273</v>
      </c>
      <c r="E417" s="28">
        <v>44746</v>
      </c>
      <c r="F417" s="29" t="s">
        <v>983</v>
      </c>
      <c r="G417" s="26" t="s">
        <v>5</v>
      </c>
      <c r="H417" s="28">
        <v>44739</v>
      </c>
      <c r="I417" s="30">
        <v>0.70833333333333004</v>
      </c>
      <c r="J417" s="28">
        <v>44739</v>
      </c>
      <c r="K417" s="30">
        <v>0.72916666666666996</v>
      </c>
      <c r="L417" s="31">
        <f>H417+I417</f>
        <v>44739.708333333336</v>
      </c>
      <c r="M417" s="31">
        <f>J417+K417</f>
        <v>44739.729166666664</v>
      </c>
      <c r="N417" s="32">
        <f t="shared" si="6"/>
        <v>2.0833333328482695E-2</v>
      </c>
    </row>
    <row r="418" spans="1:14" x14ac:dyDescent="0.2">
      <c r="A418" s="26" t="s">
        <v>1192</v>
      </c>
      <c r="B418" s="26" t="s">
        <v>1193</v>
      </c>
      <c r="C418" s="26" t="s">
        <v>3</v>
      </c>
      <c r="D418" s="27" t="s">
        <v>1273</v>
      </c>
      <c r="E418" s="28">
        <v>44746</v>
      </c>
      <c r="F418" s="29" t="s">
        <v>983</v>
      </c>
      <c r="G418" s="26" t="s">
        <v>5</v>
      </c>
      <c r="H418" s="28">
        <v>44737</v>
      </c>
      <c r="I418" s="30">
        <v>0.66666666666666996</v>
      </c>
      <c r="J418" s="28">
        <v>44737</v>
      </c>
      <c r="K418" s="30">
        <v>0.6875</v>
      </c>
      <c r="L418" s="31">
        <f>H418+I418</f>
        <v>44737.666666666664</v>
      </c>
      <c r="M418" s="31">
        <f>J418+K418</f>
        <v>44737.6875</v>
      </c>
      <c r="N418" s="32">
        <f t="shared" si="6"/>
        <v>2.0833333335758653E-2</v>
      </c>
    </row>
    <row r="419" spans="1:14" x14ac:dyDescent="0.2">
      <c r="A419" s="26" t="s">
        <v>1194</v>
      </c>
      <c r="B419" s="26" t="s">
        <v>1195</v>
      </c>
      <c r="C419" s="26" t="s">
        <v>3</v>
      </c>
      <c r="D419" s="27" t="s">
        <v>1273</v>
      </c>
      <c r="E419" s="28">
        <v>44746</v>
      </c>
      <c r="F419" s="29" t="s">
        <v>609</v>
      </c>
      <c r="G419" s="26" t="s">
        <v>5</v>
      </c>
      <c r="H419" s="28">
        <v>44735</v>
      </c>
      <c r="I419" s="30">
        <v>0.45833333333332998</v>
      </c>
      <c r="J419" s="28">
        <v>44735</v>
      </c>
      <c r="K419" s="30">
        <v>0.48611111111110999</v>
      </c>
      <c r="L419" s="31">
        <f>H419+I419</f>
        <v>44735.458333333336</v>
      </c>
      <c r="M419" s="31">
        <f>J419+K419</f>
        <v>44735.486111111109</v>
      </c>
      <c r="N419" s="32">
        <f t="shared" si="6"/>
        <v>2.7777777773735579E-2</v>
      </c>
    </row>
    <row r="420" spans="1:14" x14ac:dyDescent="0.2">
      <c r="A420" s="26" t="s">
        <v>1196</v>
      </c>
      <c r="B420" s="26" t="s">
        <v>1197</v>
      </c>
      <c r="C420" s="26" t="s">
        <v>3</v>
      </c>
      <c r="D420" s="27" t="s">
        <v>1273</v>
      </c>
      <c r="E420" s="28">
        <v>44746</v>
      </c>
      <c r="F420" s="29" t="s">
        <v>1198</v>
      </c>
      <c r="G420" s="26" t="s">
        <v>5</v>
      </c>
      <c r="H420" s="28">
        <v>44734</v>
      </c>
      <c r="I420" s="30">
        <v>4.1666666666670002E-2</v>
      </c>
      <c r="J420" s="28">
        <v>44734</v>
      </c>
      <c r="K420" s="30">
        <v>6.25E-2</v>
      </c>
      <c r="L420" s="31">
        <f>H420+I420</f>
        <v>44734.041666666664</v>
      </c>
      <c r="M420" s="31">
        <f>J420+K420</f>
        <v>44734.0625</v>
      </c>
      <c r="N420" s="32">
        <f t="shared" si="6"/>
        <v>2.0833333335758653E-2</v>
      </c>
    </row>
    <row r="421" spans="1:14" x14ac:dyDescent="0.2">
      <c r="A421" s="26" t="s">
        <v>1202</v>
      </c>
      <c r="B421" s="26" t="s">
        <v>1203</v>
      </c>
      <c r="C421" s="26" t="s">
        <v>3</v>
      </c>
      <c r="D421" s="27" t="s">
        <v>1281</v>
      </c>
      <c r="E421" s="28">
        <v>44747</v>
      </c>
      <c r="F421" s="29" t="s">
        <v>1204</v>
      </c>
      <c r="G421" s="26" t="s">
        <v>15</v>
      </c>
      <c r="H421" s="28">
        <v>44739</v>
      </c>
      <c r="I421" s="30">
        <v>0.29166666666667002</v>
      </c>
      <c r="J421" s="28">
        <v>44739</v>
      </c>
      <c r="K421" s="30">
        <v>0.41666666666667002</v>
      </c>
      <c r="L421" s="31">
        <f>H421+I421</f>
        <v>44739.291666666664</v>
      </c>
      <c r="M421" s="31">
        <f>J421+K421</f>
        <v>44739.416666666664</v>
      </c>
      <c r="N421" s="32">
        <f t="shared" si="6"/>
        <v>0.125</v>
      </c>
    </row>
    <row r="422" spans="1:14" x14ac:dyDescent="0.2">
      <c r="A422" s="26" t="s">
        <v>1205</v>
      </c>
      <c r="B422" s="26" t="s">
        <v>1206</v>
      </c>
      <c r="C422" s="26" t="s">
        <v>3</v>
      </c>
      <c r="D422" s="27" t="s">
        <v>1273</v>
      </c>
      <c r="E422" s="28">
        <v>44759</v>
      </c>
      <c r="F422" s="29" t="s">
        <v>983</v>
      </c>
      <c r="G422" s="26" t="s">
        <v>5</v>
      </c>
      <c r="H422" s="28">
        <v>44743</v>
      </c>
      <c r="I422" s="30">
        <v>0.60416666666666996</v>
      </c>
      <c r="J422" s="28">
        <v>44743</v>
      </c>
      <c r="K422" s="30">
        <v>0.63194444444443998</v>
      </c>
      <c r="L422" s="31">
        <f>H422+I422</f>
        <v>44743.604166666664</v>
      </c>
      <c r="M422" s="31">
        <f>J422+K422</f>
        <v>44743.631944444445</v>
      </c>
      <c r="N422" s="32">
        <f t="shared" si="6"/>
        <v>2.7777777781011537E-2</v>
      </c>
    </row>
    <row r="423" spans="1:14" x14ac:dyDescent="0.2">
      <c r="A423" s="26" t="s">
        <v>1207</v>
      </c>
      <c r="B423" s="26" t="s">
        <v>1208</v>
      </c>
      <c r="C423" s="26" t="s">
        <v>3</v>
      </c>
      <c r="D423" s="27" t="s">
        <v>1281</v>
      </c>
      <c r="E423" s="28">
        <v>44759</v>
      </c>
      <c r="F423" s="29" t="s">
        <v>1209</v>
      </c>
      <c r="G423" s="26" t="s">
        <v>5</v>
      </c>
      <c r="H423" s="28">
        <v>44743</v>
      </c>
      <c r="I423" s="30">
        <v>0.45833333333332998</v>
      </c>
      <c r="J423" s="28">
        <v>44743</v>
      </c>
      <c r="K423" s="30">
        <v>0.5</v>
      </c>
      <c r="L423" s="31">
        <f>H423+I423</f>
        <v>44743.458333333336</v>
      </c>
      <c r="M423" s="31">
        <f>J423+K423</f>
        <v>44743.5</v>
      </c>
      <c r="N423" s="32">
        <f t="shared" si="6"/>
        <v>4.1666666664241347E-2</v>
      </c>
    </row>
    <row r="424" spans="1:14" x14ac:dyDescent="0.2">
      <c r="A424" s="26" t="s">
        <v>1210</v>
      </c>
      <c r="B424" s="26" t="s">
        <v>1211</v>
      </c>
      <c r="C424" s="26" t="s">
        <v>3</v>
      </c>
      <c r="D424" s="27" t="s">
        <v>39</v>
      </c>
      <c r="E424" s="28">
        <v>44771</v>
      </c>
      <c r="F424" s="29" t="s">
        <v>39</v>
      </c>
      <c r="G424" s="26" t="s">
        <v>5</v>
      </c>
      <c r="H424" s="28">
        <v>44755</v>
      </c>
      <c r="I424" s="30">
        <v>4.1666666666670002E-2</v>
      </c>
      <c r="J424" s="28">
        <v>44755</v>
      </c>
      <c r="K424" s="30">
        <v>0.125</v>
      </c>
      <c r="L424" s="31">
        <f>H424+I424</f>
        <v>44755.041666666664</v>
      </c>
      <c r="M424" s="31">
        <f>J424+K424</f>
        <v>44755.125</v>
      </c>
      <c r="N424" s="32">
        <f t="shared" si="6"/>
        <v>8.3333333335758653E-2</v>
      </c>
    </row>
    <row r="425" spans="1:14" x14ac:dyDescent="0.2">
      <c r="A425" s="26" t="s">
        <v>1212</v>
      </c>
      <c r="B425" s="26" t="s">
        <v>1213</v>
      </c>
      <c r="C425" s="26" t="s">
        <v>3</v>
      </c>
      <c r="D425" s="27" t="s">
        <v>1281</v>
      </c>
      <c r="E425" s="28">
        <v>44774</v>
      </c>
      <c r="F425" s="29" t="s">
        <v>1214</v>
      </c>
      <c r="G425" s="26" t="s">
        <v>5</v>
      </c>
      <c r="H425" s="28">
        <v>44745</v>
      </c>
      <c r="I425" s="30">
        <v>0.125</v>
      </c>
      <c r="J425" s="28">
        <v>44745</v>
      </c>
      <c r="K425" s="30">
        <v>0.16666666666666999</v>
      </c>
      <c r="L425" s="31">
        <f>H425+I425</f>
        <v>44745.125</v>
      </c>
      <c r="M425" s="31">
        <f>J425+K425</f>
        <v>44745.166666666664</v>
      </c>
      <c r="N425" s="32">
        <f t="shared" si="6"/>
        <v>4.1666666664241347E-2</v>
      </c>
    </row>
    <row r="426" spans="1:14" x14ac:dyDescent="0.2">
      <c r="A426" s="26" t="s">
        <v>1215</v>
      </c>
      <c r="B426" s="26" t="s">
        <v>1216</v>
      </c>
      <c r="C426" s="26" t="s">
        <v>3</v>
      </c>
      <c r="D426" s="27" t="s">
        <v>1273</v>
      </c>
      <c r="E426" s="28">
        <v>44776</v>
      </c>
      <c r="F426" s="29" t="s">
        <v>1217</v>
      </c>
      <c r="G426" s="26" t="s">
        <v>5</v>
      </c>
      <c r="H426" s="28">
        <v>44756</v>
      </c>
      <c r="I426" s="30">
        <v>0.64583333333333004</v>
      </c>
      <c r="J426" s="28">
        <v>44756</v>
      </c>
      <c r="K426" s="30">
        <v>0.66666666666666996</v>
      </c>
      <c r="L426" s="31">
        <f>H426+I426</f>
        <v>44756.645833333336</v>
      </c>
      <c r="M426" s="31">
        <f>J426+K426</f>
        <v>44756.666666666664</v>
      </c>
      <c r="N426" s="32">
        <f t="shared" si="6"/>
        <v>2.0833333328482695E-2</v>
      </c>
    </row>
    <row r="427" spans="1:14" x14ac:dyDescent="0.2">
      <c r="A427" s="26" t="s">
        <v>1221</v>
      </c>
      <c r="B427" s="26" t="s">
        <v>1222</v>
      </c>
      <c r="C427" s="26" t="s">
        <v>3</v>
      </c>
      <c r="D427" s="27" t="s">
        <v>1273</v>
      </c>
      <c r="E427" s="28">
        <v>44802</v>
      </c>
      <c r="F427" s="29" t="s">
        <v>1223</v>
      </c>
      <c r="G427" s="26" t="s">
        <v>5</v>
      </c>
      <c r="H427" s="28">
        <v>44799</v>
      </c>
      <c r="I427" s="30">
        <v>0.58333333333333004</v>
      </c>
      <c r="J427" s="28">
        <v>44799</v>
      </c>
      <c r="K427" s="30">
        <v>0.60069444444443998</v>
      </c>
      <c r="L427" s="31">
        <f>H427+I427</f>
        <v>44799.583333333336</v>
      </c>
      <c r="M427" s="31">
        <f>J427+K427</f>
        <v>44799.600694444445</v>
      </c>
      <c r="N427" s="32">
        <f t="shared" si="6"/>
        <v>1.7361111109494232E-2</v>
      </c>
    </row>
    <row r="428" spans="1:14" x14ac:dyDescent="0.2">
      <c r="A428" s="26" t="s">
        <v>1226</v>
      </c>
      <c r="B428" s="26" t="s">
        <v>1227</v>
      </c>
      <c r="C428" s="26" t="s">
        <v>3</v>
      </c>
      <c r="D428" s="27" t="s">
        <v>1273</v>
      </c>
      <c r="E428" s="28">
        <v>44805</v>
      </c>
      <c r="F428" s="29" t="s">
        <v>1228</v>
      </c>
      <c r="G428" s="26" t="s">
        <v>5</v>
      </c>
      <c r="H428" s="28">
        <v>44788</v>
      </c>
      <c r="I428" s="30">
        <v>0.5</v>
      </c>
      <c r="J428" s="28">
        <v>44788</v>
      </c>
      <c r="K428" s="30">
        <v>0.52083333333333004</v>
      </c>
      <c r="L428" s="31">
        <f>H428+I428</f>
        <v>44788.5</v>
      </c>
      <c r="M428" s="31">
        <f>J428+K428</f>
        <v>44788.520833333336</v>
      </c>
      <c r="N428" s="32">
        <f t="shared" si="6"/>
        <v>2.0833333335758653E-2</v>
      </c>
    </row>
    <row r="429" spans="1:14" x14ac:dyDescent="0.2">
      <c r="A429" s="26" t="s">
        <v>1229</v>
      </c>
      <c r="B429" s="26" t="s">
        <v>1230</v>
      </c>
      <c r="C429" s="26" t="s">
        <v>3</v>
      </c>
      <c r="D429" s="27" t="s">
        <v>1281</v>
      </c>
      <c r="E429" s="28">
        <v>44808</v>
      </c>
      <c r="F429" s="29" t="s">
        <v>1231</v>
      </c>
      <c r="G429" s="26" t="s">
        <v>5</v>
      </c>
      <c r="H429" s="28">
        <v>44784</v>
      </c>
      <c r="I429" s="30">
        <v>0.29166666666667002</v>
      </c>
      <c r="J429" s="28">
        <v>44784</v>
      </c>
      <c r="K429" s="30">
        <v>0.41666666666667002</v>
      </c>
      <c r="L429" s="31">
        <f>H429+I429</f>
        <v>44784.291666666664</v>
      </c>
      <c r="M429" s="31">
        <f>J429+K429</f>
        <v>44784.416666666664</v>
      </c>
      <c r="N429" s="32">
        <f t="shared" si="6"/>
        <v>0.125</v>
      </c>
    </row>
    <row r="430" spans="1:14" x14ac:dyDescent="0.2">
      <c r="A430" s="26" t="s">
        <v>1232</v>
      </c>
      <c r="B430" s="26" t="s">
        <v>1233</v>
      </c>
      <c r="C430" s="26" t="s">
        <v>3</v>
      </c>
      <c r="D430" s="27" t="s">
        <v>1281</v>
      </c>
      <c r="E430" s="28">
        <v>44824</v>
      </c>
      <c r="F430" s="29" t="s">
        <v>1234</v>
      </c>
      <c r="G430" s="26" t="s">
        <v>15</v>
      </c>
      <c r="H430" s="28">
        <v>44821</v>
      </c>
      <c r="I430" s="30">
        <v>0.39583333333332998</v>
      </c>
      <c r="J430" s="28">
        <v>44821</v>
      </c>
      <c r="K430" s="30">
        <v>0.4375</v>
      </c>
      <c r="L430" s="31">
        <f>H430+I430</f>
        <v>44821.395833333336</v>
      </c>
      <c r="M430" s="31">
        <f>J430+K430</f>
        <v>44821.4375</v>
      </c>
      <c r="N430" s="32">
        <f t="shared" si="6"/>
        <v>4.1666666664241347E-2</v>
      </c>
    </row>
    <row r="431" spans="1:14" x14ac:dyDescent="0.2">
      <c r="A431" s="26" t="s">
        <v>1235</v>
      </c>
      <c r="B431" s="26" t="s">
        <v>1236</v>
      </c>
      <c r="C431" s="26" t="s">
        <v>3</v>
      </c>
      <c r="D431" s="27" t="s">
        <v>1273</v>
      </c>
      <c r="E431" s="28">
        <v>44832</v>
      </c>
      <c r="F431" s="29" t="s">
        <v>1237</v>
      </c>
      <c r="G431" s="26" t="s">
        <v>5</v>
      </c>
      <c r="H431" s="28">
        <v>44808</v>
      </c>
      <c r="I431" s="30">
        <v>6.9444444444440007E-2</v>
      </c>
      <c r="J431" s="28">
        <v>44808</v>
      </c>
      <c r="K431" s="30">
        <v>9.7222222222220003E-2</v>
      </c>
      <c r="L431" s="31">
        <f>H431+I431</f>
        <v>44808.069444444445</v>
      </c>
      <c r="M431" s="31">
        <f>J431+K431</f>
        <v>44808.097222222219</v>
      </c>
      <c r="N431" s="32">
        <f t="shared" si="6"/>
        <v>2.7777777773735579E-2</v>
      </c>
    </row>
    <row r="432" spans="1:14" x14ac:dyDescent="0.2">
      <c r="A432" s="26" t="s">
        <v>1238</v>
      </c>
      <c r="B432" s="26" t="s">
        <v>1239</v>
      </c>
      <c r="C432" s="26" t="s">
        <v>3</v>
      </c>
      <c r="D432" s="27" t="s">
        <v>1273</v>
      </c>
      <c r="E432" s="28">
        <v>44833</v>
      </c>
      <c r="F432" s="29" t="s">
        <v>1223</v>
      </c>
      <c r="G432" s="26" t="s">
        <v>5</v>
      </c>
      <c r="H432" s="28">
        <v>44809</v>
      </c>
      <c r="I432" s="30">
        <v>0.79166666666666996</v>
      </c>
      <c r="J432" s="28">
        <v>44809</v>
      </c>
      <c r="K432" s="30">
        <v>0.81944444444443998</v>
      </c>
      <c r="L432" s="31">
        <f>H432+I432</f>
        <v>44809.791666666664</v>
      </c>
      <c r="M432" s="31">
        <f>J432+K432</f>
        <v>44809.819444444445</v>
      </c>
      <c r="N432" s="32">
        <f t="shared" si="6"/>
        <v>2.7777777781011537E-2</v>
      </c>
    </row>
    <row r="433" spans="1:14" x14ac:dyDescent="0.2">
      <c r="A433" s="26" t="s">
        <v>1240</v>
      </c>
      <c r="B433" s="26" t="s">
        <v>1241</v>
      </c>
      <c r="C433" s="26" t="s">
        <v>3</v>
      </c>
      <c r="D433" s="27" t="s">
        <v>1281</v>
      </c>
      <c r="E433" s="28">
        <v>44834</v>
      </c>
      <c r="F433" s="29" t="s">
        <v>1242</v>
      </c>
      <c r="G433" s="26" t="s">
        <v>15</v>
      </c>
      <c r="H433" s="28">
        <v>44807</v>
      </c>
      <c r="I433" s="30">
        <v>0.45833333333332998</v>
      </c>
      <c r="J433" s="28">
        <v>44807</v>
      </c>
      <c r="K433" s="30">
        <v>0.5</v>
      </c>
      <c r="L433" s="31">
        <f>H433+I433</f>
        <v>44807.458333333336</v>
      </c>
      <c r="M433" s="31">
        <f>J433+K433</f>
        <v>44807.5</v>
      </c>
      <c r="N433" s="32">
        <f t="shared" si="6"/>
        <v>4.1666666664241347E-2</v>
      </c>
    </row>
    <row r="434" spans="1:14" x14ac:dyDescent="0.2">
      <c r="A434" s="26" t="s">
        <v>1243</v>
      </c>
      <c r="B434" s="26" t="s">
        <v>1244</v>
      </c>
      <c r="C434" s="26" t="s">
        <v>3</v>
      </c>
      <c r="D434" s="27" t="s">
        <v>1281</v>
      </c>
      <c r="E434" s="28">
        <v>44838</v>
      </c>
      <c r="F434" s="29" t="s">
        <v>1245</v>
      </c>
      <c r="G434" s="26" t="s">
        <v>5</v>
      </c>
      <c r="H434" s="28">
        <v>44819</v>
      </c>
      <c r="I434" s="30">
        <v>0.38194444444443998</v>
      </c>
      <c r="J434" s="28">
        <v>44819</v>
      </c>
      <c r="K434" s="30">
        <v>0.42361111111110999</v>
      </c>
      <c r="L434" s="31">
        <f>H434+I434</f>
        <v>44819.381944444445</v>
      </c>
      <c r="M434" s="31">
        <f>J434+K434</f>
        <v>44819.423611111109</v>
      </c>
      <c r="N434" s="32">
        <f t="shared" si="6"/>
        <v>4.1666666664241347E-2</v>
      </c>
    </row>
    <row r="435" spans="1:14" x14ac:dyDescent="0.2">
      <c r="A435" s="26" t="s">
        <v>1249</v>
      </c>
      <c r="B435" s="26" t="s">
        <v>1250</v>
      </c>
      <c r="C435" s="26" t="s">
        <v>3</v>
      </c>
      <c r="D435" s="27" t="s">
        <v>1281</v>
      </c>
      <c r="E435" s="28">
        <v>44848</v>
      </c>
      <c r="F435" s="29" t="s">
        <v>1251</v>
      </c>
      <c r="G435" s="26" t="s">
        <v>15</v>
      </c>
      <c r="H435" s="28">
        <v>44835</v>
      </c>
      <c r="I435" s="30">
        <v>0.33333333333332998</v>
      </c>
      <c r="J435" s="28">
        <v>44835</v>
      </c>
      <c r="K435" s="30">
        <v>0.375</v>
      </c>
      <c r="L435" s="31">
        <f>H435+I435</f>
        <v>44835.333333333336</v>
      </c>
      <c r="M435" s="31">
        <f>J435+K435</f>
        <v>44835.375</v>
      </c>
      <c r="N435" s="32">
        <f t="shared" si="6"/>
        <v>4.1666666664241347E-2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D372-F5E1-46F7-B000-21933294EEA9}">
  <dimension ref="A3:E15"/>
  <sheetViews>
    <sheetView workbookViewId="0">
      <selection activeCell="H33" sqref="H33"/>
    </sheetView>
  </sheetViews>
  <sheetFormatPr baseColWidth="10" defaultRowHeight="12.75" x14ac:dyDescent="0.2"/>
  <cols>
    <col min="1" max="1" width="22.42578125" bestFit="1" customWidth="1"/>
    <col min="2" max="2" width="23" bestFit="1" customWidth="1"/>
    <col min="3" max="3" width="8.7109375" bestFit="1" customWidth="1"/>
    <col min="4" max="4" width="9.140625" bestFit="1" customWidth="1"/>
    <col min="5" max="5" width="13.140625" bestFit="1" customWidth="1"/>
    <col min="6" max="6" width="8.7109375" bestFit="1" customWidth="1"/>
    <col min="7" max="7" width="9.140625" bestFit="1" customWidth="1"/>
    <col min="8" max="8" width="22.42578125" bestFit="1" customWidth="1"/>
    <col min="9" max="9" width="22" bestFit="1" customWidth="1"/>
    <col min="10" max="10" width="17.140625" bestFit="1" customWidth="1"/>
    <col min="11" max="11" width="25.42578125" bestFit="1" customWidth="1"/>
    <col min="12" max="12" width="25" bestFit="1" customWidth="1"/>
    <col min="13" max="14" width="17.140625" bestFit="1" customWidth="1"/>
    <col min="15" max="15" width="21.7109375" bestFit="1" customWidth="1"/>
    <col min="16" max="16" width="21.28515625" bestFit="1" customWidth="1"/>
    <col min="17" max="17" width="22.42578125" bestFit="1" customWidth="1"/>
    <col min="18" max="18" width="22" bestFit="1" customWidth="1"/>
  </cols>
  <sheetData>
    <row r="3" spans="1:5" x14ac:dyDescent="0.2">
      <c r="B3" s="13" t="s">
        <v>1272</v>
      </c>
    </row>
    <row r="4" spans="1:5" x14ac:dyDescent="0.2">
      <c r="A4" s="13" t="s">
        <v>1270</v>
      </c>
      <c r="B4" t="s">
        <v>15</v>
      </c>
      <c r="C4" t="s">
        <v>325</v>
      </c>
      <c r="D4" t="s">
        <v>5</v>
      </c>
      <c r="E4" t="s">
        <v>1271</v>
      </c>
    </row>
    <row r="5" spans="1:5" x14ac:dyDescent="0.2">
      <c r="A5" s="12" t="s">
        <v>1264</v>
      </c>
      <c r="B5" s="14"/>
      <c r="C5" s="14"/>
      <c r="D5" s="14"/>
      <c r="E5" s="14"/>
    </row>
    <row r="6" spans="1:5" x14ac:dyDescent="0.2">
      <c r="A6" s="15" t="s">
        <v>1280</v>
      </c>
      <c r="B6" s="14"/>
      <c r="C6" s="14"/>
      <c r="D6" s="14">
        <v>63</v>
      </c>
      <c r="E6" s="14">
        <v>63</v>
      </c>
    </row>
    <row r="7" spans="1:5" x14ac:dyDescent="0.2">
      <c r="A7" s="15" t="s">
        <v>1278</v>
      </c>
      <c r="B7" s="8"/>
      <c r="C7" s="8"/>
      <c r="D7" s="8">
        <v>4.5584490740740735</v>
      </c>
      <c r="E7" s="8">
        <v>4.5584490740740735</v>
      </c>
    </row>
    <row r="8" spans="1:5" x14ac:dyDescent="0.2">
      <c r="A8" s="12" t="s">
        <v>1276</v>
      </c>
      <c r="B8" s="14"/>
      <c r="C8" s="14"/>
      <c r="D8" s="14"/>
      <c r="E8" s="14"/>
    </row>
    <row r="9" spans="1:5" x14ac:dyDescent="0.2">
      <c r="A9" s="15" t="s">
        <v>1280</v>
      </c>
      <c r="B9" s="14">
        <v>50</v>
      </c>
      <c r="C9" s="14">
        <v>3</v>
      </c>
      <c r="D9" s="14">
        <v>172</v>
      </c>
      <c r="E9" s="14">
        <v>225</v>
      </c>
    </row>
    <row r="10" spans="1:5" x14ac:dyDescent="0.2">
      <c r="A10" s="15" t="s">
        <v>1278</v>
      </c>
      <c r="B10" s="8">
        <v>4.5221064814814831</v>
      </c>
      <c r="C10" s="8">
        <v>3.4006944444444445</v>
      </c>
      <c r="D10" s="8">
        <v>14.25878472222225</v>
      </c>
      <c r="E10" s="8">
        <v>22.181585648148122</v>
      </c>
    </row>
    <row r="11" spans="1:5" x14ac:dyDescent="0.2">
      <c r="A11" s="12" t="s">
        <v>1275</v>
      </c>
      <c r="B11" s="14"/>
      <c r="C11" s="14"/>
      <c r="D11" s="14"/>
      <c r="E11" s="14"/>
    </row>
    <row r="12" spans="1:5" x14ac:dyDescent="0.2">
      <c r="A12" s="15" t="s">
        <v>1280</v>
      </c>
      <c r="B12" s="14"/>
      <c r="C12" s="14"/>
      <c r="D12" s="14">
        <v>124</v>
      </c>
      <c r="E12" s="14">
        <v>124</v>
      </c>
    </row>
    <row r="13" spans="1:5" x14ac:dyDescent="0.2">
      <c r="A13" s="15" t="s">
        <v>1278</v>
      </c>
      <c r="B13" s="8"/>
      <c r="C13" s="8"/>
      <c r="D13" s="8">
        <v>2.4180671296296272</v>
      </c>
      <c r="E13" s="8">
        <v>2.4180671296296272</v>
      </c>
    </row>
    <row r="14" spans="1:5" x14ac:dyDescent="0.2">
      <c r="A14" s="12" t="s">
        <v>1279</v>
      </c>
      <c r="B14" s="14">
        <v>50</v>
      </c>
      <c r="C14" s="14">
        <v>3</v>
      </c>
      <c r="D14" s="14">
        <v>359</v>
      </c>
      <c r="E14" s="14">
        <v>412</v>
      </c>
    </row>
    <row r="15" spans="1:5" x14ac:dyDescent="0.2">
      <c r="A15" s="12" t="s">
        <v>1277</v>
      </c>
      <c r="B15" s="8">
        <v>4.5221064814814831</v>
      </c>
      <c r="C15" s="8">
        <v>3.4006944444444445</v>
      </c>
      <c r="D15" s="8">
        <v>21.235300925925884</v>
      </c>
      <c r="E15" s="8">
        <v>29.158101851851821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PROCESADO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VICTOR DARIO LANCHO HUARAG</cp:lastModifiedBy>
  <cp:revision>1</cp:revision>
  <dcterms:created xsi:type="dcterms:W3CDTF">2024-05-28T21:05:34Z</dcterms:created>
  <dcterms:modified xsi:type="dcterms:W3CDTF">2024-05-28T21:58:13Z</dcterms:modified>
  <cp:category/>
</cp:coreProperties>
</file>